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超微\采购表单\2019年超微\常用文件\"/>
    </mc:Choice>
  </mc:AlternateContent>
  <xr:revisionPtr revIDLastSave="0" documentId="13_ncr:1_{5AA9781B-22D4-475E-B51E-402261AA1B0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Sheet4" sheetId="5" r:id="rId2"/>
  </sheets>
  <definedNames>
    <definedName name="_xlnm._FilterDatabase" localSheetId="0" hidden="1">Order!$1:$836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36" i="1" l="1"/>
  <c r="F835" i="1"/>
  <c r="F834" i="1" l="1"/>
  <c r="F833" i="1"/>
  <c r="F832" i="1"/>
  <c r="F831" i="1"/>
  <c r="F830" i="1"/>
  <c r="F829" i="1"/>
  <c r="F828" i="1"/>
  <c r="F699" i="1" l="1"/>
  <c r="F800" i="1"/>
  <c r="F613" i="1" l="1"/>
  <c r="F573" i="1"/>
  <c r="F612" i="1"/>
  <c r="F571" i="1"/>
  <c r="F569" i="1"/>
  <c r="F331" i="1"/>
  <c r="F709" i="1"/>
  <c r="F707" i="1"/>
  <c r="F827" i="1" l="1"/>
  <c r="F826" i="1"/>
  <c r="F825" i="1"/>
  <c r="F824" i="1"/>
  <c r="F823" i="1"/>
  <c r="F822" i="1" l="1"/>
  <c r="F821" i="1" l="1"/>
  <c r="F820" i="1" l="1"/>
  <c r="F819" i="1"/>
  <c r="F818" i="1"/>
  <c r="F817" i="1"/>
  <c r="F816" i="1"/>
  <c r="F815" i="1"/>
  <c r="F814" i="1"/>
  <c r="F813" i="1"/>
  <c r="F812" i="1" l="1"/>
  <c r="F811" i="1"/>
  <c r="F810" i="1"/>
  <c r="F809" i="1"/>
  <c r="F808" i="1"/>
  <c r="F807" i="1"/>
  <c r="F806" i="1"/>
  <c r="F805" i="1"/>
  <c r="F786" i="1" l="1"/>
  <c r="F562" i="1" l="1"/>
  <c r="F718" i="1"/>
  <c r="F522" i="1" l="1"/>
  <c r="F804" i="1" l="1"/>
  <c r="F803" i="1"/>
  <c r="F802" i="1"/>
  <c r="F801" i="1"/>
  <c r="F799" i="1"/>
  <c r="F798" i="1"/>
  <c r="F797" i="1"/>
  <c r="F796" i="1" l="1"/>
  <c r="F795" i="1"/>
  <c r="F794" i="1"/>
  <c r="F793" i="1"/>
  <c r="F792" i="1"/>
  <c r="F738" i="1" l="1"/>
  <c r="F722" i="1"/>
  <c r="F682" i="1"/>
  <c r="F791" i="1" l="1"/>
  <c r="F790" i="1"/>
  <c r="F789" i="1"/>
  <c r="F788" i="1"/>
  <c r="F787" i="1"/>
  <c r="F785" i="1"/>
  <c r="F784" i="1" l="1"/>
  <c r="F658" i="1" l="1"/>
  <c r="F656" i="1"/>
  <c r="F608" i="1" l="1"/>
  <c r="F566" i="1"/>
  <c r="F783" i="1" l="1"/>
  <c r="F782" i="1"/>
  <c r="F781" i="1"/>
  <c r="F780" i="1"/>
  <c r="F779" i="1"/>
  <c r="F778" i="1"/>
  <c r="F777" i="1" l="1"/>
  <c r="F776" i="1"/>
  <c r="F775" i="1"/>
  <c r="F774" i="1"/>
  <c r="F773" i="1"/>
  <c r="F715" i="1" l="1"/>
  <c r="F714" i="1"/>
  <c r="F772" i="1" l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 l="1"/>
  <c r="F740" i="1"/>
  <c r="F739" i="1"/>
  <c r="F737" i="1"/>
  <c r="F736" i="1"/>
  <c r="F735" i="1"/>
  <c r="F734" i="1"/>
  <c r="F590" i="1" l="1"/>
  <c r="F589" i="1"/>
  <c r="F588" i="1"/>
  <c r="F503" i="1"/>
  <c r="F733" i="1"/>
  <c r="F732" i="1"/>
  <c r="F731" i="1"/>
  <c r="F730" i="1"/>
  <c r="F729" i="1"/>
  <c r="F728" i="1"/>
  <c r="F727" i="1"/>
  <c r="F726" i="1"/>
  <c r="F725" i="1"/>
  <c r="F724" i="1"/>
  <c r="F723" i="1"/>
  <c r="F721" i="1"/>
  <c r="F720" i="1"/>
  <c r="F719" i="1"/>
  <c r="F717" i="1" l="1"/>
  <c r="F716" i="1"/>
  <c r="F713" i="1"/>
  <c r="F712" i="1"/>
  <c r="F711" i="1"/>
  <c r="F710" i="1"/>
  <c r="F708" i="1"/>
  <c r="F706" i="1"/>
  <c r="F705" i="1"/>
  <c r="F704" i="1"/>
  <c r="F703" i="1"/>
  <c r="F702" i="1"/>
  <c r="F701" i="1"/>
  <c r="F700" i="1"/>
  <c r="F698" i="1"/>
  <c r="F697" i="1"/>
  <c r="F696" i="1"/>
  <c r="F695" i="1"/>
  <c r="F694" i="1"/>
  <c r="F693" i="1"/>
  <c r="F692" i="1"/>
  <c r="F410" i="1"/>
  <c r="F691" i="1"/>
  <c r="F690" i="1"/>
  <c r="F689" i="1"/>
  <c r="F688" i="1"/>
  <c r="F687" i="1"/>
  <c r="F686" i="1"/>
  <c r="F685" i="1"/>
  <c r="G494" i="1"/>
  <c r="I494" i="1" s="1"/>
  <c r="G493" i="1"/>
  <c r="I493" i="1" s="1"/>
  <c r="G491" i="1"/>
  <c r="G490" i="1"/>
  <c r="G492" i="1"/>
  <c r="G489" i="1"/>
  <c r="F684" i="1"/>
  <c r="F683" i="1"/>
  <c r="F457" i="1"/>
  <c r="F681" i="1"/>
  <c r="F680" i="1"/>
  <c r="F679" i="1"/>
  <c r="F678" i="1"/>
  <c r="F401" i="1"/>
  <c r="F677" i="1"/>
  <c r="F676" i="1"/>
  <c r="F675" i="1"/>
  <c r="F674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7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1" i="1"/>
  <c r="F610" i="1"/>
  <c r="F609" i="1"/>
  <c r="F607" i="1"/>
  <c r="F606" i="1"/>
  <c r="F605" i="1"/>
  <c r="F604" i="1"/>
  <c r="F603" i="1"/>
  <c r="F602" i="1"/>
  <c r="F601" i="1"/>
  <c r="F600" i="1"/>
  <c r="F599" i="1"/>
  <c r="F598" i="1"/>
  <c r="F477" i="1"/>
  <c r="F597" i="1"/>
  <c r="F596" i="1"/>
  <c r="F595" i="1"/>
  <c r="F594" i="1"/>
  <c r="F593" i="1"/>
  <c r="F592" i="1"/>
  <c r="F591" i="1"/>
  <c r="F587" i="1"/>
  <c r="F586" i="1"/>
  <c r="F585" i="1"/>
  <c r="F584" i="1"/>
  <c r="F583" i="1"/>
  <c r="F582" i="1"/>
  <c r="F581" i="1"/>
  <c r="F461" i="1"/>
  <c r="F580" i="1"/>
  <c r="F579" i="1"/>
  <c r="F578" i="1"/>
  <c r="F575" i="1"/>
  <c r="F574" i="1"/>
  <c r="F572" i="1"/>
  <c r="F570" i="1"/>
  <c r="F568" i="1"/>
  <c r="F567" i="1"/>
  <c r="F565" i="1"/>
  <c r="F564" i="1"/>
  <c r="F563" i="1"/>
  <c r="F561" i="1"/>
  <c r="F560" i="1"/>
  <c r="F559" i="1"/>
  <c r="F558" i="1"/>
  <c r="F557" i="1"/>
  <c r="F556" i="1"/>
  <c r="F555" i="1"/>
  <c r="F554" i="1"/>
  <c r="F553" i="1"/>
  <c r="F552" i="1"/>
  <c r="F577" i="1"/>
  <c r="F576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29" i="1"/>
  <c r="F402" i="1"/>
  <c r="F531" i="1"/>
  <c r="F530" i="1"/>
  <c r="F528" i="1"/>
  <c r="F527" i="1"/>
  <c r="F526" i="1"/>
  <c r="F525" i="1"/>
  <c r="F524" i="1"/>
  <c r="F523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2" i="1"/>
  <c r="F501" i="1"/>
  <c r="F500" i="1"/>
  <c r="F499" i="1"/>
  <c r="F498" i="1"/>
  <c r="F419" i="1"/>
  <c r="F336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0" i="1"/>
  <c r="F459" i="1"/>
  <c r="F458" i="1"/>
  <c r="F456" i="1"/>
  <c r="F290" i="1"/>
  <c r="F291" i="1"/>
  <c r="F455" i="1"/>
  <c r="F454" i="1"/>
  <c r="F453" i="1"/>
  <c r="F452" i="1"/>
  <c r="F451" i="1"/>
  <c r="F443" i="1"/>
  <c r="F416" i="1"/>
  <c r="F289" i="1"/>
  <c r="F288" i="1"/>
  <c r="F450" i="1"/>
  <c r="F449" i="1"/>
  <c r="F448" i="1"/>
  <c r="F447" i="1"/>
  <c r="F446" i="1"/>
  <c r="F445" i="1"/>
  <c r="F444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349" i="1"/>
  <c r="F318" i="1"/>
  <c r="F259" i="1"/>
  <c r="F425" i="1"/>
  <c r="F424" i="1"/>
  <c r="F423" i="1"/>
  <c r="F422" i="1"/>
  <c r="F421" i="1"/>
  <c r="F420" i="1"/>
  <c r="F418" i="1"/>
  <c r="F417" i="1"/>
  <c r="F415" i="1"/>
  <c r="F414" i="1"/>
  <c r="F413" i="1"/>
  <c r="F412" i="1"/>
  <c r="F411" i="1"/>
  <c r="F409" i="1"/>
  <c r="F408" i="1"/>
  <c r="F407" i="1"/>
  <c r="F406" i="1"/>
  <c r="F405" i="1"/>
  <c r="F404" i="1"/>
  <c r="F403" i="1"/>
  <c r="F400" i="1"/>
  <c r="F399" i="1"/>
  <c r="F398" i="1"/>
  <c r="F381" i="1"/>
  <c r="F371" i="1"/>
  <c r="F369" i="1"/>
  <c r="F386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0" i="1"/>
  <c r="F379" i="1"/>
  <c r="F378" i="1"/>
  <c r="F377" i="1"/>
  <c r="F376" i="1"/>
  <c r="F375" i="1"/>
  <c r="F374" i="1"/>
  <c r="F373" i="1"/>
  <c r="F372" i="1"/>
  <c r="F370" i="1"/>
  <c r="F368" i="1"/>
  <c r="F367" i="1"/>
  <c r="F330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5" i="1"/>
  <c r="F334" i="1"/>
  <c r="F333" i="1"/>
  <c r="F332" i="1"/>
  <c r="F329" i="1"/>
  <c r="F328" i="1"/>
  <c r="F327" i="1"/>
  <c r="F326" i="1"/>
  <c r="F325" i="1"/>
  <c r="F324" i="1"/>
  <c r="F257" i="1"/>
  <c r="F323" i="1"/>
  <c r="F322" i="1"/>
  <c r="F321" i="1"/>
  <c r="F320" i="1"/>
  <c r="F319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76" i="1"/>
  <c r="F275" i="1"/>
  <c r="F274" i="1"/>
  <c r="F292" i="1"/>
  <c r="F287" i="1"/>
  <c r="F286" i="1"/>
  <c r="F285" i="1"/>
  <c r="F284" i="1"/>
  <c r="F283" i="1"/>
  <c r="F282" i="1"/>
  <c r="F281" i="1"/>
  <c r="F280" i="1"/>
  <c r="F279" i="1"/>
  <c r="F278" i="1"/>
  <c r="F277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8" i="1"/>
  <c r="F256" i="1"/>
  <c r="F255" i="1"/>
  <c r="F254" i="1"/>
  <c r="F109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169" i="1"/>
  <c r="F236" i="1"/>
  <c r="F235" i="1"/>
  <c r="F234" i="1"/>
  <c r="F233" i="1"/>
  <c r="F232" i="1"/>
  <c r="F231" i="1"/>
  <c r="F230" i="1"/>
  <c r="F189" i="1"/>
  <c r="F188" i="1"/>
  <c r="F43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74" i="1"/>
  <c r="F172" i="1"/>
  <c r="F166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3" i="1"/>
  <c r="F171" i="1"/>
  <c r="F170" i="1"/>
  <c r="F168" i="1"/>
  <c r="F167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30" i="1"/>
  <c r="F42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6" i="1"/>
  <c r="F80" i="1"/>
  <c r="F89" i="1"/>
  <c r="F88" i="1"/>
  <c r="F87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13" i="1"/>
  <c r="F57" i="1"/>
  <c r="F64" i="1"/>
  <c r="F63" i="1"/>
  <c r="F62" i="1"/>
  <c r="F61" i="1"/>
  <c r="F60" i="1"/>
  <c r="F59" i="1"/>
  <c r="F58" i="1"/>
  <c r="F56" i="1"/>
  <c r="F55" i="1"/>
  <c r="F54" i="1"/>
  <c r="F53" i="1"/>
  <c r="F52" i="1"/>
  <c r="F51" i="1"/>
  <c r="F50" i="1"/>
  <c r="F49" i="1"/>
  <c r="F48" i="1"/>
  <c r="F47" i="1"/>
  <c r="F10" i="1"/>
  <c r="F46" i="1"/>
  <c r="F45" i="1"/>
  <c r="F44" i="1"/>
  <c r="F41" i="1"/>
  <c r="F40" i="1"/>
  <c r="F39" i="1"/>
  <c r="F38" i="1"/>
  <c r="F37" i="1"/>
  <c r="F36" i="1"/>
  <c r="F35" i="1"/>
  <c r="F26" i="1"/>
  <c r="F34" i="1"/>
  <c r="F33" i="1"/>
  <c r="F32" i="1"/>
  <c r="F31" i="1"/>
  <c r="F30" i="1"/>
  <c r="F29" i="1"/>
  <c r="F28" i="1"/>
  <c r="F20" i="1"/>
  <c r="F27" i="1"/>
  <c r="F25" i="1"/>
  <c r="F24" i="1"/>
  <c r="F23" i="1"/>
  <c r="F22" i="1"/>
  <c r="F21" i="1"/>
  <c r="F19" i="1"/>
  <c r="F18" i="1"/>
  <c r="F17" i="1"/>
  <c r="F16" i="1"/>
  <c r="F15" i="1"/>
  <c r="F14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<sst xmlns="http://schemas.openxmlformats.org/spreadsheetml/2006/main" count="2595" uniqueCount="1082">
  <si>
    <t>项目</t>
  </si>
  <si>
    <t>SC-PO#</t>
  </si>
  <si>
    <t>Qty</t>
  </si>
  <si>
    <t>P/N</t>
  </si>
  <si>
    <t>L/T</t>
  </si>
  <si>
    <t>单价($)</t>
  </si>
  <si>
    <t>总价</t>
  </si>
  <si>
    <t>直发地址</t>
  </si>
  <si>
    <t>备注</t>
  </si>
  <si>
    <t>MBD-X10DRL-C-B</t>
    <phoneticPr fontId="14" type="noConversion"/>
  </si>
  <si>
    <t>SYS-8048B-TR4F-BS010</t>
    <phoneticPr fontId="14" type="noConversion"/>
  </si>
  <si>
    <t>CSE-M28SAB</t>
    <phoneticPr fontId="14" type="noConversion"/>
  </si>
  <si>
    <t>MBD-X10SRA-F-B</t>
    <phoneticPr fontId="14" type="noConversion"/>
  </si>
  <si>
    <t>PO-ESC18010301</t>
    <phoneticPr fontId="14" type="noConversion"/>
  </si>
  <si>
    <t>PO-ESC18010401</t>
    <phoneticPr fontId="14" type="noConversion"/>
  </si>
  <si>
    <t>CSE-743TQ-1200B-SQ</t>
    <phoneticPr fontId="14" type="noConversion"/>
  </si>
  <si>
    <t>CSE-743TQ-865B-SQ</t>
    <phoneticPr fontId="14" type="noConversion"/>
  </si>
  <si>
    <t xml:space="preserve">MCP-310-00079-0B </t>
    <phoneticPr fontId="14" type="noConversion"/>
  </si>
  <si>
    <t>SYS-1029GP-TR</t>
    <phoneticPr fontId="14" type="noConversion"/>
  </si>
  <si>
    <t>AOC-MGP-i4M</t>
    <phoneticPr fontId="14" type="noConversion"/>
  </si>
  <si>
    <t>王兵备货</t>
    <phoneticPr fontId="14" type="noConversion"/>
  </si>
  <si>
    <t>青山网络</t>
    <phoneticPr fontId="14" type="noConversion"/>
  </si>
  <si>
    <t>航天连城王兵</t>
    <phoneticPr fontId="14" type="noConversion"/>
  </si>
  <si>
    <t>安全库存</t>
    <phoneticPr fontId="14" type="noConversion"/>
  </si>
  <si>
    <t>新疆易迅</t>
    <phoneticPr fontId="14" type="noConversion"/>
  </si>
  <si>
    <t>信维鑫</t>
    <phoneticPr fontId="14" type="noConversion"/>
  </si>
  <si>
    <t>PO-ESC19010402</t>
    <phoneticPr fontId="14" type="noConversion"/>
  </si>
  <si>
    <t>SYS-1029P-WTR</t>
    <phoneticPr fontId="14" type="noConversion"/>
  </si>
  <si>
    <t>AOC-STGN-I2S</t>
    <phoneticPr fontId="14" type="noConversion"/>
  </si>
  <si>
    <t>航天联诚王兵</t>
    <phoneticPr fontId="14" type="noConversion"/>
  </si>
  <si>
    <t>青衫网络</t>
    <phoneticPr fontId="14" type="noConversion"/>
  </si>
  <si>
    <t>PO-ESC19010701</t>
    <phoneticPr fontId="14" type="noConversion"/>
  </si>
  <si>
    <t>MCP-210-83601-0B</t>
    <phoneticPr fontId="14" type="noConversion"/>
  </si>
  <si>
    <t>RSC-RR1U-E16</t>
    <phoneticPr fontId="14" type="noConversion"/>
  </si>
  <si>
    <t>RSC-R2UW-2E8E16</t>
    <phoneticPr fontId="14" type="noConversion"/>
  </si>
  <si>
    <t>CSE-825TQ-R740WB</t>
    <phoneticPr fontId="14" type="noConversion"/>
  </si>
  <si>
    <t>SSD-DM064-SMCMVN1</t>
    <phoneticPr fontId="14" type="noConversion"/>
  </si>
  <si>
    <t>MCP-220-00023-01</t>
    <phoneticPr fontId="14" type="noConversion"/>
  </si>
  <si>
    <t>MBD-X10DRW-I-O</t>
    <phoneticPr fontId="14" type="noConversion"/>
  </si>
  <si>
    <t>RSC-R1UW-2E16</t>
    <phoneticPr fontId="14" type="noConversion"/>
  </si>
  <si>
    <t>RSC-R1UW-E8R</t>
    <phoneticPr fontId="14" type="noConversion"/>
  </si>
  <si>
    <t>PO-ESC19010702</t>
    <phoneticPr fontId="14" type="noConversion"/>
  </si>
  <si>
    <t xml:space="preserve">CSE-M14TQC </t>
    <phoneticPr fontId="14" type="noConversion"/>
  </si>
  <si>
    <t>武汉超迅王兵</t>
    <phoneticPr fontId="14" type="noConversion"/>
  </si>
  <si>
    <t>青衫网络</t>
    <phoneticPr fontId="14" type="noConversion"/>
  </si>
  <si>
    <t>金品计算机王兵</t>
    <phoneticPr fontId="14" type="noConversion"/>
  </si>
  <si>
    <t>云海麒麟王兵</t>
    <phoneticPr fontId="14" type="noConversion"/>
  </si>
  <si>
    <t>航安智能</t>
    <phoneticPr fontId="14" type="noConversion"/>
  </si>
  <si>
    <t>上海联众王兵</t>
    <phoneticPr fontId="14" type="noConversion"/>
  </si>
  <si>
    <t>BPN-SAS3-947</t>
    <phoneticPr fontId="14" type="noConversion"/>
  </si>
  <si>
    <t>存储部门安全库存</t>
    <phoneticPr fontId="14" type="noConversion"/>
  </si>
  <si>
    <t>PO-ESC19010801</t>
    <phoneticPr fontId="14" type="noConversion"/>
  </si>
  <si>
    <t>SYS-2028TP-DNCR</t>
    <phoneticPr fontId="14" type="noConversion"/>
  </si>
  <si>
    <t>PO-ESC19010802</t>
  </si>
  <si>
    <t>SYS-2028TR-HTR</t>
    <phoneticPr fontId="14" type="noConversion"/>
  </si>
  <si>
    <t>PO-ESC19010901</t>
    <phoneticPr fontId="14" type="noConversion"/>
  </si>
  <si>
    <t>PO-ESC19011001</t>
  </si>
  <si>
    <t>PO-ESC19011001</t>
    <phoneticPr fontId="14" type="noConversion"/>
  </si>
  <si>
    <t>MBD-H11SSL-I-B</t>
    <phoneticPr fontId="14" type="noConversion"/>
  </si>
  <si>
    <t>SYS-5018R-WR</t>
    <phoneticPr fontId="14" type="noConversion"/>
  </si>
  <si>
    <t>美团</t>
    <phoneticPr fontId="14" type="noConversion"/>
  </si>
  <si>
    <t>联众集群王兵</t>
    <phoneticPr fontId="14" type="noConversion"/>
  </si>
  <si>
    <t>浙江大学</t>
    <phoneticPr fontId="14" type="noConversion"/>
  </si>
  <si>
    <t>CSE-813MFTQ-R400CB</t>
    <phoneticPr fontId="14" type="noConversion"/>
  </si>
  <si>
    <t>MCP-220-93801-0B</t>
    <phoneticPr fontId="14" type="noConversion"/>
  </si>
  <si>
    <t>PO-ESC19011401</t>
    <phoneticPr fontId="14" type="noConversion"/>
  </si>
  <si>
    <t>朗程科讯</t>
    <phoneticPr fontId="14" type="noConversion"/>
  </si>
  <si>
    <t>CBL-SAST-0956</t>
    <phoneticPr fontId="14" type="noConversion"/>
  </si>
  <si>
    <t>SYS-8048B-TR4F-BS010</t>
    <phoneticPr fontId="14" type="noConversion"/>
  </si>
  <si>
    <t>SYS-1028GR-TR</t>
    <phoneticPr fontId="14" type="noConversion"/>
  </si>
  <si>
    <t>CSE-PT26L-B</t>
    <phoneticPr fontId="14" type="noConversion"/>
  </si>
  <si>
    <t>PO-ESC19011601</t>
    <phoneticPr fontId="14" type="noConversion"/>
  </si>
  <si>
    <t>SYS-228TP-HC0-SIOM-BS010</t>
    <phoneticPr fontId="14" type="noConversion"/>
  </si>
  <si>
    <t>PWS-2K04A-1R</t>
    <phoneticPr fontId="14" type="noConversion"/>
  </si>
  <si>
    <t>AOC-MGP-I2m</t>
    <phoneticPr fontId="14" type="noConversion"/>
  </si>
  <si>
    <t>新疆鲲鹏</t>
    <phoneticPr fontId="14" type="noConversion"/>
  </si>
  <si>
    <t>PO-ESC19011801</t>
    <phoneticPr fontId="14" type="noConversion"/>
  </si>
  <si>
    <t>SYS-8048B-TR4F</t>
    <phoneticPr fontId="14" type="noConversion"/>
  </si>
  <si>
    <t>FAN-0114L4</t>
    <phoneticPr fontId="14" type="noConversion"/>
  </si>
  <si>
    <t>王兵备货</t>
    <phoneticPr fontId="14" type="noConversion"/>
  </si>
  <si>
    <t>PO-ESC19012201</t>
    <phoneticPr fontId="14" type="noConversion"/>
  </si>
  <si>
    <t>MBD-X10SBA-B</t>
    <phoneticPr fontId="14" type="noConversion"/>
  </si>
  <si>
    <t>广州研恒</t>
    <phoneticPr fontId="14" type="noConversion"/>
  </si>
  <si>
    <t>PO-ESC19012301</t>
    <phoneticPr fontId="14" type="noConversion"/>
  </si>
  <si>
    <t>武汉超迅王兵</t>
    <phoneticPr fontId="14" type="noConversion"/>
  </si>
  <si>
    <t>CSE-842TQC-668B</t>
    <phoneticPr fontId="14" type="noConversion"/>
  </si>
  <si>
    <t>PO-ESC19012801</t>
    <phoneticPr fontId="14" type="noConversion"/>
  </si>
  <si>
    <t>SYS-2029TP-HTR</t>
    <phoneticPr fontId="14" type="noConversion"/>
  </si>
  <si>
    <t>SYS-1029GQ-TRT</t>
    <phoneticPr fontId="14" type="noConversion"/>
  </si>
  <si>
    <t>上海风虎王兵</t>
    <phoneticPr fontId="14" type="noConversion"/>
  </si>
  <si>
    <t>圣世博泰</t>
    <phoneticPr fontId="14" type="noConversion"/>
  </si>
  <si>
    <t>PO-ESC19012802</t>
    <phoneticPr fontId="14" type="noConversion"/>
  </si>
  <si>
    <t>李占武研发测试采购</t>
    <phoneticPr fontId="14" type="noConversion"/>
  </si>
  <si>
    <t>CSE-847BE2C-R1K28LPB</t>
    <phoneticPr fontId="14" type="noConversion"/>
  </si>
  <si>
    <t>PO-ESC19012901</t>
    <phoneticPr fontId="14" type="noConversion"/>
  </si>
  <si>
    <t>MBD-X10DRH-CLN4-B</t>
    <phoneticPr fontId="14" type="noConversion"/>
  </si>
  <si>
    <t>CSE-813MFTQC-R407CB</t>
    <phoneticPr fontId="14" type="noConversion"/>
  </si>
  <si>
    <t xml:space="preserve">RSC-RR1U-E16 </t>
    <phoneticPr fontId="14" type="noConversion"/>
  </si>
  <si>
    <t>MBD-X11SSH-LN4F-O</t>
    <phoneticPr fontId="14" type="noConversion"/>
  </si>
  <si>
    <t>田锋研发测试</t>
    <phoneticPr fontId="14" type="noConversion"/>
  </si>
  <si>
    <t>NCS电信项目</t>
    <phoneticPr fontId="14" type="noConversion"/>
  </si>
  <si>
    <t>AOC-MGP-i2-O</t>
    <phoneticPr fontId="14" type="noConversion"/>
  </si>
  <si>
    <t xml:space="preserve">SYS-2029GP-TR  </t>
    <phoneticPr fontId="14" type="noConversion"/>
  </si>
  <si>
    <t>SYS-E300-8D</t>
    <phoneticPr fontId="14" type="noConversion"/>
  </si>
  <si>
    <t>MCP-290-30002-0B</t>
    <phoneticPr fontId="14" type="noConversion"/>
  </si>
  <si>
    <t>PO-ESC19013001</t>
    <phoneticPr fontId="14" type="noConversion"/>
  </si>
  <si>
    <t>航天联诚</t>
    <phoneticPr fontId="14" type="noConversion"/>
  </si>
  <si>
    <t>SYS-6028TR-D72R</t>
    <phoneticPr fontId="14" type="noConversion"/>
  </si>
  <si>
    <t>AS-2023US-TR4</t>
    <phoneticPr fontId="14" type="noConversion"/>
  </si>
  <si>
    <t>PO-ESC19013101</t>
    <phoneticPr fontId="14" type="noConversion"/>
  </si>
  <si>
    <t>亚信</t>
    <phoneticPr fontId="14" type="noConversion"/>
  </si>
  <si>
    <t>美团双路测试机备货</t>
    <phoneticPr fontId="14" type="noConversion"/>
  </si>
  <si>
    <t>PO-ESC19021401</t>
    <phoneticPr fontId="14" type="noConversion"/>
  </si>
  <si>
    <t>武汉超汛王兵</t>
    <phoneticPr fontId="14" type="noConversion"/>
  </si>
  <si>
    <t>金品计算机王兵</t>
    <phoneticPr fontId="14" type="noConversion"/>
  </si>
  <si>
    <t>美团</t>
    <phoneticPr fontId="14" type="noConversion"/>
  </si>
  <si>
    <t>撤单</t>
    <phoneticPr fontId="14" type="noConversion"/>
  </si>
  <si>
    <t>交期长下单美国</t>
    <phoneticPr fontId="14" type="noConversion"/>
  </si>
  <si>
    <t>航天联诚王兵</t>
    <phoneticPr fontId="14" type="noConversion"/>
  </si>
  <si>
    <t>SYS-4029GP-TRT</t>
    <phoneticPr fontId="14" type="noConversion"/>
  </si>
  <si>
    <t>CBL-SAST-0929</t>
    <phoneticPr fontId="14" type="noConversion"/>
  </si>
  <si>
    <t>PO-ESC19022202</t>
  </si>
  <si>
    <t>PO-ESC19022101</t>
    <phoneticPr fontId="14" type="noConversion"/>
  </si>
  <si>
    <t>PO-ESC19022102</t>
  </si>
  <si>
    <t>CBL-SAST-0591</t>
    <phoneticPr fontId="14" type="noConversion"/>
  </si>
  <si>
    <t>CSE-113TQ-R500CB</t>
    <phoneticPr fontId="14" type="noConversion"/>
  </si>
  <si>
    <t>PO-ESC19022201</t>
    <phoneticPr fontId="14" type="noConversion"/>
  </si>
  <si>
    <t>CSE-216BAC-R920LPB</t>
    <phoneticPr fontId="14" type="noConversion"/>
  </si>
  <si>
    <t>王兵备货</t>
    <phoneticPr fontId="14" type="noConversion"/>
  </si>
  <si>
    <t>PO-ESC19021801US</t>
    <phoneticPr fontId="14" type="noConversion"/>
  </si>
  <si>
    <t>MCP-220-00080-0B</t>
    <phoneticPr fontId="14" type="noConversion"/>
  </si>
  <si>
    <t>PO-ESC19022501</t>
    <phoneticPr fontId="14" type="noConversion"/>
  </si>
  <si>
    <t>CSE-847E16-R1400LPB</t>
    <phoneticPr fontId="14" type="noConversion"/>
  </si>
  <si>
    <t>PO-ESC19022601</t>
    <phoneticPr fontId="14" type="noConversion"/>
  </si>
  <si>
    <t>安全库存</t>
    <phoneticPr fontId="14" type="noConversion"/>
  </si>
  <si>
    <t>NS5000 G2库存及采购</t>
    <phoneticPr fontId="14" type="noConversion"/>
  </si>
  <si>
    <t>SSG-2028R-DE2CR24L</t>
    <phoneticPr fontId="14" type="noConversion"/>
  </si>
  <si>
    <t>SSG-6048R-DE2CR24L</t>
    <phoneticPr fontId="14" type="noConversion"/>
  </si>
  <si>
    <t>PO-ESC19022602US</t>
    <phoneticPr fontId="14" type="noConversion"/>
  </si>
  <si>
    <t>PO-ESC19022701</t>
  </si>
  <si>
    <t>SFT-DCMS-single</t>
    <phoneticPr fontId="14" type="noConversion"/>
  </si>
  <si>
    <t>旷世License软件</t>
    <phoneticPr fontId="14" type="noConversion"/>
  </si>
  <si>
    <t>PO-ESC19022702</t>
  </si>
  <si>
    <t>CSE-732D4F-903B</t>
    <phoneticPr fontId="14" type="noConversion"/>
  </si>
  <si>
    <t>CSE-512L-260B</t>
    <phoneticPr fontId="14" type="noConversion"/>
  </si>
  <si>
    <t>CBL-PWEX-1040</t>
    <phoneticPr fontId="14" type="noConversion"/>
  </si>
  <si>
    <t>武汉超迅</t>
    <phoneticPr fontId="14" type="noConversion"/>
  </si>
  <si>
    <t>AOC-MGP-I2M-O</t>
    <phoneticPr fontId="14" type="noConversion"/>
  </si>
  <si>
    <t>SFT-OOB-LIC</t>
    <phoneticPr fontId="14" type="noConversion"/>
  </si>
  <si>
    <t>PO-ESC19030101</t>
    <phoneticPr fontId="14" type="noConversion"/>
  </si>
  <si>
    <t>PO-ESC19030102</t>
  </si>
  <si>
    <t>AOC-MGP-I4m</t>
    <phoneticPr fontId="14" type="noConversion"/>
  </si>
  <si>
    <t>广州研恒</t>
  </si>
  <si>
    <t>安全库存</t>
    <phoneticPr fontId="14" type="noConversion"/>
  </si>
  <si>
    <t>李占武</t>
    <phoneticPr fontId="14" type="noConversion"/>
  </si>
  <si>
    <t>CSE-747TQ-R1620B</t>
    <phoneticPr fontId="14" type="noConversion"/>
  </si>
  <si>
    <t>PO-ESC19030401</t>
    <phoneticPr fontId="14" type="noConversion"/>
  </si>
  <si>
    <t>安全库存</t>
    <phoneticPr fontId="14" type="noConversion"/>
  </si>
  <si>
    <t>SYS-F628R3-R72B+</t>
    <phoneticPr fontId="14" type="noConversion"/>
  </si>
  <si>
    <t>PO-ESC19030601</t>
    <phoneticPr fontId="14" type="noConversion"/>
  </si>
  <si>
    <t>PO-ESC19030602</t>
  </si>
  <si>
    <t>SYS-1029U-TN10RT</t>
    <phoneticPr fontId="14" type="noConversion"/>
  </si>
  <si>
    <t>MBD-C7Q67-O</t>
    <phoneticPr fontId="14" type="noConversion"/>
  </si>
  <si>
    <t>CBL-0179L</t>
    <phoneticPr fontId="14" type="noConversion"/>
  </si>
  <si>
    <t>李锐备货</t>
    <phoneticPr fontId="14" type="noConversion"/>
  </si>
  <si>
    <t>越海扬波</t>
    <phoneticPr fontId="14" type="noConversion"/>
  </si>
  <si>
    <t>新疆鲲鹏</t>
    <phoneticPr fontId="14" type="noConversion"/>
  </si>
  <si>
    <t>山南远宏</t>
    <phoneticPr fontId="14" type="noConversion"/>
  </si>
  <si>
    <t>青牛备货</t>
    <phoneticPr fontId="14" type="noConversion"/>
  </si>
  <si>
    <t>PO-ESC19030701</t>
    <phoneticPr fontId="14" type="noConversion"/>
  </si>
  <si>
    <t>MBD-H11DSI-NT-O</t>
    <phoneticPr fontId="14" type="noConversion"/>
  </si>
  <si>
    <t>美团</t>
    <phoneticPr fontId="14" type="noConversion"/>
  </si>
  <si>
    <t>鸿安信息王兵</t>
    <phoneticPr fontId="14" type="noConversion"/>
  </si>
  <si>
    <t>鑫兴未来王兵</t>
    <phoneticPr fontId="14" type="noConversion"/>
  </si>
  <si>
    <t>云海麒麟王兵</t>
    <phoneticPr fontId="14" type="noConversion"/>
  </si>
  <si>
    <t>深圳泓安王兵</t>
    <phoneticPr fontId="14" type="noConversion"/>
  </si>
  <si>
    <t>CSE-813MTQ-R400CB</t>
    <phoneticPr fontId="14" type="noConversion"/>
  </si>
  <si>
    <t>PO-ESC19030801</t>
    <phoneticPr fontId="14" type="noConversion"/>
  </si>
  <si>
    <t>鑫兴未来</t>
    <phoneticPr fontId="14" type="noConversion"/>
  </si>
  <si>
    <t>MCP-210-82601-0B</t>
    <phoneticPr fontId="14" type="noConversion"/>
  </si>
  <si>
    <t>CSE-826BE16-R920LPB</t>
    <phoneticPr fontId="14" type="noConversion"/>
  </si>
  <si>
    <t>PO-ESC19031101</t>
    <phoneticPr fontId="14" type="noConversion"/>
  </si>
  <si>
    <t>航天智慧</t>
    <phoneticPr fontId="14" type="noConversion"/>
  </si>
  <si>
    <t>PO-ESC19031102</t>
  </si>
  <si>
    <t>PO-ESC19031103</t>
    <phoneticPr fontId="14" type="noConversion"/>
  </si>
  <si>
    <t>MCP-220-00043-0N</t>
    <phoneticPr fontId="14" type="noConversion"/>
  </si>
  <si>
    <t>PO-ESC19031201</t>
    <phoneticPr fontId="14" type="noConversion"/>
  </si>
  <si>
    <t>SYS-6018R-WTR</t>
    <phoneticPr fontId="14" type="noConversion"/>
  </si>
  <si>
    <t>CSE-M14TQC</t>
    <phoneticPr fontId="14" type="noConversion"/>
  </si>
  <si>
    <t>PO-ESC19031301</t>
    <phoneticPr fontId="14" type="noConversion"/>
  </si>
  <si>
    <t>创驰信息</t>
    <phoneticPr fontId="14" type="noConversion"/>
  </si>
  <si>
    <t>上海卓忆</t>
    <phoneticPr fontId="14" type="noConversion"/>
  </si>
  <si>
    <t>MCP-220-00126-0B</t>
    <phoneticPr fontId="14" type="noConversion"/>
  </si>
  <si>
    <t>李锐存储部门备货</t>
    <phoneticPr fontId="14" type="noConversion"/>
  </si>
  <si>
    <t>CSE-216BE2C-R741JBOD</t>
    <phoneticPr fontId="14" type="noConversion"/>
  </si>
  <si>
    <t>MBD-X10SLL-F-B</t>
    <phoneticPr fontId="14" type="noConversion"/>
  </si>
  <si>
    <t>MBD-X10SLL-SF-O</t>
    <phoneticPr fontId="14" type="noConversion"/>
  </si>
  <si>
    <t>PO-ESC19031402</t>
  </si>
  <si>
    <t>王兵备货</t>
    <phoneticPr fontId="14" type="noConversion"/>
  </si>
  <si>
    <t>PO-ESC19031401US</t>
    <phoneticPr fontId="14" type="noConversion"/>
  </si>
  <si>
    <t>PO-ESC19031901</t>
    <phoneticPr fontId="14" type="noConversion"/>
  </si>
  <si>
    <t>王兵备货</t>
    <phoneticPr fontId="14" type="noConversion"/>
  </si>
  <si>
    <t>SYS-5039MS-H12TRF</t>
    <phoneticPr fontId="14" type="noConversion"/>
  </si>
  <si>
    <t>SYS-F629P3-RC1B</t>
    <phoneticPr fontId="14" type="noConversion"/>
  </si>
  <si>
    <t>CBL-PWEX-1028</t>
    <phoneticPr fontId="14" type="noConversion"/>
  </si>
  <si>
    <t>AOC-MGP-I2M-O</t>
  </si>
  <si>
    <t>PO-ESC19031902</t>
    <phoneticPr fontId="14" type="noConversion"/>
  </si>
  <si>
    <t>PO-ESC19031903</t>
  </si>
  <si>
    <t>MBD-X11DPH-i-B</t>
    <phoneticPr fontId="14" type="noConversion"/>
  </si>
  <si>
    <t>安全库存</t>
    <phoneticPr fontId="14" type="noConversion"/>
  </si>
  <si>
    <t>PO-ESC19011602组装单</t>
    <phoneticPr fontId="14" type="noConversion"/>
  </si>
  <si>
    <t>SYS-4029GP-TVRT</t>
    <phoneticPr fontId="14" type="noConversion"/>
  </si>
  <si>
    <t>P4X-SKL5118-SR3GF</t>
    <phoneticPr fontId="14" type="noConversion"/>
  </si>
  <si>
    <t>MEM-DR432L-SL03-ER26</t>
    <phoneticPr fontId="14" type="noConversion"/>
  </si>
  <si>
    <t>HDS-I2T0-SSDSC2KB960G8</t>
    <phoneticPr fontId="14" type="noConversion"/>
  </si>
  <si>
    <t>GPU-NVTV100-32-SXM2</t>
    <phoneticPr fontId="14" type="noConversion"/>
  </si>
  <si>
    <t>美团点评</t>
    <phoneticPr fontId="14" type="noConversion"/>
  </si>
  <si>
    <t>联创信安</t>
    <phoneticPr fontId="14" type="noConversion"/>
  </si>
  <si>
    <t>曙光信息</t>
    <phoneticPr fontId="14" type="noConversion"/>
  </si>
  <si>
    <t>安全库存</t>
    <phoneticPr fontId="14" type="noConversion"/>
  </si>
  <si>
    <t>PO-ESC19032001组装单</t>
    <phoneticPr fontId="14" type="noConversion"/>
  </si>
  <si>
    <t>PO-ESC19032101</t>
    <phoneticPr fontId="14" type="noConversion"/>
  </si>
  <si>
    <t>MBD-X10SDV-6C-TLN4F-O</t>
    <phoneticPr fontId="14" type="noConversion"/>
  </si>
  <si>
    <t>MC000R (Shipping fee)</t>
    <phoneticPr fontId="14" type="noConversion"/>
  </si>
  <si>
    <t>Insurance</t>
    <phoneticPr fontId="14" type="noConversion"/>
  </si>
  <si>
    <t>融科联创</t>
    <phoneticPr fontId="14" type="noConversion"/>
  </si>
  <si>
    <t>PO-ESC19032102</t>
  </si>
  <si>
    <t>SYS-F618R2-R72PT+</t>
    <phoneticPr fontId="14" type="noConversion"/>
  </si>
  <si>
    <t>MBD-C9Z390-PGW-O</t>
    <phoneticPr fontId="14" type="noConversion"/>
  </si>
  <si>
    <t>AOC-CTG-I2S</t>
    <phoneticPr fontId="14" type="noConversion"/>
  </si>
  <si>
    <t>安全库存</t>
    <phoneticPr fontId="14" type="noConversion"/>
  </si>
  <si>
    <t>大兆极存</t>
    <phoneticPr fontId="14" type="noConversion"/>
  </si>
  <si>
    <t>SYS-6019P-WTR</t>
    <phoneticPr fontId="14" type="noConversion"/>
  </si>
  <si>
    <t>MBD-X11QPH+-P</t>
    <phoneticPr fontId="14" type="noConversion"/>
  </si>
  <si>
    <t>PO-ESC19032501</t>
    <phoneticPr fontId="14" type="noConversion"/>
  </si>
  <si>
    <t>王兵备货</t>
    <phoneticPr fontId="14" type="noConversion"/>
  </si>
  <si>
    <t>SYS-5019C-WR</t>
    <phoneticPr fontId="14" type="noConversion"/>
  </si>
  <si>
    <t>PO-ESC19032601</t>
    <phoneticPr fontId="14" type="noConversion"/>
  </si>
  <si>
    <t>新疆易迅</t>
    <phoneticPr fontId="14" type="noConversion"/>
  </si>
  <si>
    <t>RSC-R2UW-4E8</t>
    <phoneticPr fontId="14" type="noConversion"/>
  </si>
  <si>
    <t>CSE-732D3-903B</t>
    <phoneticPr fontId="14" type="noConversion"/>
  </si>
  <si>
    <t>CBL-SAST-0677</t>
    <phoneticPr fontId="14" type="noConversion"/>
  </si>
  <si>
    <t>PO-ESC19032701</t>
    <phoneticPr fontId="14" type="noConversion"/>
  </si>
  <si>
    <t>PO-ESC19032801</t>
    <phoneticPr fontId="14" type="noConversion"/>
  </si>
  <si>
    <t>田锋研发测试</t>
    <phoneticPr fontId="14" type="noConversion"/>
  </si>
  <si>
    <t>RSC-R2UW-2E8R</t>
    <phoneticPr fontId="14" type="noConversion"/>
  </si>
  <si>
    <t>卫生项目备货</t>
    <phoneticPr fontId="14" type="noConversion"/>
  </si>
  <si>
    <t>上海风虎</t>
    <phoneticPr fontId="14" type="noConversion"/>
  </si>
  <si>
    <t>PO-ESC19032901</t>
    <phoneticPr fontId="14" type="noConversion"/>
  </si>
  <si>
    <t>红亚项目备货</t>
    <phoneticPr fontId="14" type="noConversion"/>
  </si>
  <si>
    <t>PO-ESC19032902</t>
  </si>
  <si>
    <t>王兵备货</t>
    <phoneticPr fontId="14" type="noConversion"/>
  </si>
  <si>
    <t>PO-ESC19032903US组装单</t>
    <phoneticPr fontId="14" type="noConversion"/>
  </si>
  <si>
    <t>PO-ESC19032904US组装单</t>
  </si>
  <si>
    <t>PO-ESC19032905US</t>
    <phoneticPr fontId="14" type="noConversion"/>
  </si>
  <si>
    <t>SYS-5018GR-T</t>
    <phoneticPr fontId="14" type="noConversion"/>
  </si>
  <si>
    <t>SYS-6029BT-DNC0R</t>
    <phoneticPr fontId="14" type="noConversion"/>
  </si>
  <si>
    <t>AOC-MH25G-m2S2TM</t>
    <phoneticPr fontId="14" type="noConversion"/>
  </si>
  <si>
    <t>AOC-MGP-i2M</t>
    <phoneticPr fontId="14" type="noConversion"/>
  </si>
  <si>
    <t>SYS-6029TP-DNCR-01-BS010</t>
    <phoneticPr fontId="14" type="noConversion"/>
  </si>
  <si>
    <t>MCP-220-00140-0B</t>
    <phoneticPr fontId="14" type="noConversion"/>
  </si>
  <si>
    <t>青牛备货</t>
    <phoneticPr fontId="14" type="noConversion"/>
  </si>
  <si>
    <t>MBD-H11SSL-i-B</t>
    <phoneticPr fontId="14" type="noConversion"/>
  </si>
  <si>
    <t>SSG-5048R-E1CR36L</t>
    <phoneticPr fontId="14" type="noConversion"/>
  </si>
  <si>
    <t>SYS-1029U-TR4</t>
    <phoneticPr fontId="14" type="noConversion"/>
  </si>
  <si>
    <t>MCP-230-41803-ON</t>
    <phoneticPr fontId="14" type="noConversion"/>
  </si>
  <si>
    <t>SYS-2029GP-TR</t>
    <phoneticPr fontId="14" type="noConversion"/>
  </si>
  <si>
    <t>SYS-2049U-TR4</t>
    <phoneticPr fontId="14" type="noConversion"/>
  </si>
  <si>
    <t>CSE-826BE1C-R920LPB</t>
    <phoneticPr fontId="14" type="noConversion"/>
  </si>
  <si>
    <t>深圳嘉创</t>
    <phoneticPr fontId="14" type="noConversion"/>
  </si>
  <si>
    <t>王兵备货</t>
    <phoneticPr fontId="14" type="noConversion"/>
  </si>
  <si>
    <t>BPN-SAS3-216EL1</t>
    <phoneticPr fontId="14" type="noConversion"/>
  </si>
  <si>
    <t>AOC-STG-B2T-O</t>
    <phoneticPr fontId="14" type="noConversion"/>
  </si>
  <si>
    <t>PIO-228TP-HC0-NODE</t>
    <phoneticPr fontId="14" type="noConversion"/>
  </si>
  <si>
    <t>CSE-GS5A-754K</t>
    <phoneticPr fontId="14" type="noConversion"/>
  </si>
  <si>
    <t>MCP-290-00059-0B</t>
  </si>
  <si>
    <t>安全库存</t>
    <phoneticPr fontId="14" type="noConversion"/>
  </si>
  <si>
    <t>SYS-5019D-FN8TP</t>
    <phoneticPr fontId="14" type="noConversion"/>
  </si>
  <si>
    <t>SYS-4029GP-TRT3</t>
    <phoneticPr fontId="14" type="noConversion"/>
  </si>
  <si>
    <t>MCP-290-00059-0B</t>
    <phoneticPr fontId="14" type="noConversion"/>
  </si>
  <si>
    <t>上海金途</t>
    <phoneticPr fontId="14" type="noConversion"/>
  </si>
  <si>
    <t>连仲维研发测试采购</t>
    <phoneticPr fontId="14" type="noConversion"/>
  </si>
  <si>
    <t>长得伟世+安全库存</t>
    <phoneticPr fontId="14" type="noConversion"/>
  </si>
  <si>
    <t>安擎计算机+王兵备货</t>
    <phoneticPr fontId="14" type="noConversion"/>
  </si>
  <si>
    <t>安寝计算机</t>
    <phoneticPr fontId="14" type="noConversion"/>
  </si>
  <si>
    <t>MCP-230-41806-0N</t>
    <phoneticPr fontId="14" type="noConversion"/>
  </si>
  <si>
    <t>PWS-1K62P-1R</t>
  </si>
  <si>
    <t>AOC-MGP-i2M-O</t>
    <phoneticPr fontId="14" type="noConversion"/>
  </si>
  <si>
    <t>PO-ESC19040201</t>
    <phoneticPr fontId="14" type="noConversion"/>
  </si>
  <si>
    <t>PO-ESC19040301</t>
    <phoneticPr fontId="14" type="noConversion"/>
  </si>
  <si>
    <t>PO-ESC19040401</t>
    <phoneticPr fontId="14" type="noConversion"/>
  </si>
  <si>
    <t>PO-ESC19040801</t>
    <phoneticPr fontId="14" type="noConversion"/>
  </si>
  <si>
    <t>PO-ESC19040802</t>
    <phoneticPr fontId="14" type="noConversion"/>
  </si>
  <si>
    <t>PO-ESC19040901</t>
    <phoneticPr fontId="14" type="noConversion"/>
  </si>
  <si>
    <t>PO-ESC19041101</t>
    <phoneticPr fontId="14" type="noConversion"/>
  </si>
  <si>
    <t>MBD-X10QBI-MEM2-P</t>
    <phoneticPr fontId="14" type="noConversion"/>
  </si>
  <si>
    <t>SYS-4048B-TR4FTA-BS010</t>
    <phoneticPr fontId="14" type="noConversion"/>
  </si>
  <si>
    <t>CBL-SAST-0573</t>
    <phoneticPr fontId="14" type="noConversion"/>
  </si>
  <si>
    <t>MBD-X11SSI-LN4F-B</t>
    <phoneticPr fontId="14" type="noConversion"/>
  </si>
  <si>
    <t>MBD-X11SRA-F-B</t>
    <phoneticPr fontId="14" type="noConversion"/>
  </si>
  <si>
    <t>SYS-7049GP-TRT</t>
    <phoneticPr fontId="14" type="noConversion"/>
  </si>
  <si>
    <t>PO-ESC19041201</t>
    <phoneticPr fontId="14" type="noConversion"/>
  </si>
  <si>
    <t>广州研恒</t>
    <phoneticPr fontId="14" type="noConversion"/>
  </si>
  <si>
    <t>王兵备货</t>
    <phoneticPr fontId="14" type="noConversion"/>
  </si>
  <si>
    <t>CSE-745BAC-R1K28B2</t>
    <phoneticPr fontId="14" type="noConversion"/>
  </si>
  <si>
    <t xml:space="preserve">	SYS-6028TR-DTR</t>
    <phoneticPr fontId="14" type="noConversion"/>
  </si>
  <si>
    <t>PO-ESC19041501</t>
    <phoneticPr fontId="14" type="noConversion"/>
  </si>
  <si>
    <t>PO-ESC19041502</t>
  </si>
  <si>
    <t>泓安信息</t>
    <phoneticPr fontId="14" type="noConversion"/>
  </si>
  <si>
    <t>武汉超讯</t>
    <phoneticPr fontId="14" type="noConversion"/>
  </si>
  <si>
    <t>新疆鲲鹏</t>
    <phoneticPr fontId="14" type="noConversion"/>
  </si>
  <si>
    <t>金品计算机</t>
    <phoneticPr fontId="14" type="noConversion"/>
  </si>
  <si>
    <t>安全库存</t>
    <phoneticPr fontId="14" type="noConversion"/>
  </si>
  <si>
    <t>嘉创信息</t>
    <phoneticPr fontId="14" type="noConversion"/>
  </si>
  <si>
    <t>上海矗昱</t>
    <phoneticPr fontId="14" type="noConversion"/>
  </si>
  <si>
    <t>MCP-220-00136-0B</t>
    <phoneticPr fontId="14" type="noConversion"/>
  </si>
  <si>
    <t>PO-ESC19041601US</t>
    <phoneticPr fontId="14" type="noConversion"/>
  </si>
  <si>
    <t>青牛备货</t>
    <phoneticPr fontId="14" type="noConversion"/>
  </si>
  <si>
    <t>PO-ESC19040902组装单</t>
    <phoneticPr fontId="14" type="noConversion"/>
  </si>
  <si>
    <t>PO-ESC19040903组装单</t>
    <phoneticPr fontId="14" type="noConversion"/>
  </si>
  <si>
    <t xml:space="preserve">drop ship </t>
    <phoneticPr fontId="14" type="noConversion"/>
  </si>
  <si>
    <t>MBD-X11DPH-i</t>
    <phoneticPr fontId="14" type="noConversion"/>
  </si>
  <si>
    <t>MBD-X11SSL-F-B</t>
    <phoneticPr fontId="14" type="noConversion"/>
  </si>
  <si>
    <t>PO-ESC19041701</t>
    <phoneticPr fontId="14" type="noConversion"/>
  </si>
  <si>
    <t>王兵备货</t>
    <phoneticPr fontId="14" type="noConversion"/>
  </si>
  <si>
    <t>新疆易迅</t>
    <phoneticPr fontId="14" type="noConversion"/>
  </si>
  <si>
    <t>新疆鲲鹏</t>
    <phoneticPr fontId="14" type="noConversion"/>
  </si>
  <si>
    <t>PO-ESC19041801</t>
    <phoneticPr fontId="14" type="noConversion"/>
  </si>
  <si>
    <t>CSE-514-505</t>
    <phoneticPr fontId="14" type="noConversion"/>
  </si>
  <si>
    <t>MBD-X10SRL-F-O</t>
    <phoneticPr fontId="14" type="noConversion"/>
  </si>
  <si>
    <t>广州研恒</t>
    <phoneticPr fontId="14" type="noConversion"/>
  </si>
  <si>
    <t>创驰信息</t>
    <phoneticPr fontId="14" type="noConversion"/>
  </si>
  <si>
    <t>PO-ESC19041901</t>
    <phoneticPr fontId="14" type="noConversion"/>
  </si>
  <si>
    <t>移动项目李占武</t>
    <phoneticPr fontId="14" type="noConversion"/>
  </si>
  <si>
    <t>MBD-X11SAE-B</t>
    <phoneticPr fontId="14" type="noConversion"/>
  </si>
  <si>
    <t>SYS-6038R-TXR</t>
    <phoneticPr fontId="14" type="noConversion"/>
  </si>
  <si>
    <t>SNK-P0070APS4</t>
    <phoneticPr fontId="14" type="noConversion"/>
  </si>
  <si>
    <t>PO-ESC19041902</t>
  </si>
  <si>
    <t>云联储</t>
    <phoneticPr fontId="14" type="noConversion"/>
  </si>
  <si>
    <t>上海风虎</t>
    <phoneticPr fontId="14" type="noConversion"/>
  </si>
  <si>
    <t>MBD-H11SSL-C-B</t>
    <phoneticPr fontId="14" type="noConversion"/>
  </si>
  <si>
    <t>MCP-220-00047-0B</t>
    <phoneticPr fontId="14" type="noConversion"/>
  </si>
  <si>
    <t>PO-ESC19042201</t>
    <phoneticPr fontId="14" type="noConversion"/>
  </si>
  <si>
    <t>华一智妍</t>
    <phoneticPr fontId="14" type="noConversion"/>
  </si>
  <si>
    <t>电子六所</t>
    <phoneticPr fontId="14" type="noConversion"/>
  </si>
  <si>
    <t>SYS-1028GQ-TR</t>
    <phoneticPr fontId="14" type="noConversion"/>
  </si>
  <si>
    <t>CBL-PWEX-0782</t>
    <phoneticPr fontId="14" type="noConversion"/>
  </si>
  <si>
    <t>CBL-PWEX-0783</t>
    <phoneticPr fontId="14" type="noConversion"/>
  </si>
  <si>
    <t>CBL-PWEX-0814</t>
    <phoneticPr fontId="14" type="noConversion"/>
  </si>
  <si>
    <t>PO-ESC19042202</t>
  </si>
  <si>
    <t>王兵备货</t>
    <phoneticPr fontId="14" type="noConversion"/>
  </si>
  <si>
    <t xml:space="preserve">	CSE-826BE1C-R920LPB</t>
    <phoneticPr fontId="14" type="noConversion"/>
  </si>
  <si>
    <t>SYS-4029GP-TRT2</t>
    <phoneticPr fontId="14" type="noConversion"/>
  </si>
  <si>
    <t>PO-ESC19042203</t>
  </si>
  <si>
    <t>SYS-2028TP-HC0R</t>
    <phoneticPr fontId="14" type="noConversion"/>
  </si>
  <si>
    <t>PO-ESC19041001</t>
    <phoneticPr fontId="14" type="noConversion"/>
  </si>
  <si>
    <t>RSC-R1UG-2E8GR-UP</t>
    <phoneticPr fontId="14" type="noConversion"/>
  </si>
  <si>
    <t>PO-ESC19042301</t>
    <phoneticPr fontId="14" type="noConversion"/>
  </si>
  <si>
    <t>三盘信息</t>
    <phoneticPr fontId="14" type="noConversion"/>
  </si>
  <si>
    <t>MBD-X11SAT-O</t>
    <phoneticPr fontId="14" type="noConversion"/>
  </si>
  <si>
    <t>PO-ESC19042401</t>
    <phoneticPr fontId="14" type="noConversion"/>
  </si>
  <si>
    <t>MBD-X11SAE-M-B</t>
    <phoneticPr fontId="14" type="noConversion"/>
  </si>
  <si>
    <t>王兵项目备货</t>
    <phoneticPr fontId="14" type="noConversion"/>
  </si>
  <si>
    <t>伍瑞项目备货</t>
    <phoneticPr fontId="14" type="noConversion"/>
  </si>
  <si>
    <t>PO-ESC19042402US</t>
    <phoneticPr fontId="14" type="noConversion"/>
  </si>
  <si>
    <t>PO-ESC19042501</t>
    <phoneticPr fontId="14" type="noConversion"/>
  </si>
  <si>
    <t>import &amp; shipping fee</t>
    <phoneticPr fontId="14" type="noConversion"/>
  </si>
  <si>
    <t>嘉创信息 空运费</t>
    <phoneticPr fontId="14" type="noConversion"/>
  </si>
  <si>
    <t>永泽电子</t>
    <phoneticPr fontId="14" type="noConversion"/>
  </si>
  <si>
    <t>美团</t>
    <phoneticPr fontId="14" type="noConversion"/>
  </si>
  <si>
    <t>CSE-825TQ-R740LPB</t>
    <phoneticPr fontId="14" type="noConversion"/>
  </si>
  <si>
    <t>移动项目</t>
    <phoneticPr fontId="14" type="noConversion"/>
  </si>
  <si>
    <t>李占武测试GPU供电线</t>
    <phoneticPr fontId="14" type="noConversion"/>
  </si>
  <si>
    <t>上海联众</t>
    <phoneticPr fontId="14" type="noConversion"/>
  </si>
  <si>
    <t>万数科技</t>
    <phoneticPr fontId="14" type="noConversion"/>
  </si>
  <si>
    <t>海运</t>
    <phoneticPr fontId="14" type="noConversion"/>
  </si>
  <si>
    <t>王兵备货</t>
    <phoneticPr fontId="14" type="noConversion"/>
  </si>
  <si>
    <t>优梦快创</t>
    <phoneticPr fontId="14" type="noConversion"/>
  </si>
  <si>
    <t>SYS-2049U-TR4A-BS010</t>
    <phoneticPr fontId="14" type="noConversion"/>
  </si>
  <si>
    <t>李锐存储部门备货</t>
    <phoneticPr fontId="14" type="noConversion"/>
  </si>
  <si>
    <t>王兵备货</t>
    <phoneticPr fontId="14" type="noConversion"/>
  </si>
  <si>
    <t>上海矗昱</t>
    <phoneticPr fontId="14" type="noConversion"/>
  </si>
  <si>
    <t>山东久智</t>
    <phoneticPr fontId="14" type="noConversion"/>
  </si>
  <si>
    <t>上海金桥和李锐部门备货</t>
    <phoneticPr fontId="14" type="noConversion"/>
  </si>
  <si>
    <t>孙福义</t>
    <phoneticPr fontId="14" type="noConversion"/>
  </si>
  <si>
    <t>移动项目</t>
    <phoneticPr fontId="14" type="noConversion"/>
  </si>
  <si>
    <t>王兵备货</t>
    <phoneticPr fontId="14" type="noConversion"/>
  </si>
  <si>
    <t>PO-ESC19051401</t>
    <phoneticPr fontId="14" type="noConversion"/>
  </si>
  <si>
    <t>SYS-6028TR-DTR</t>
    <phoneticPr fontId="14" type="noConversion"/>
  </si>
  <si>
    <t>MCP-230-41803-0N</t>
    <phoneticPr fontId="14" type="noConversion"/>
  </si>
  <si>
    <t>CSE-217HQ-R1400B</t>
    <phoneticPr fontId="14" type="noConversion"/>
  </si>
  <si>
    <t>AOC-S3008L-L8i</t>
    <phoneticPr fontId="14" type="noConversion"/>
  </si>
  <si>
    <t>MCP-220-00127-0B</t>
    <phoneticPr fontId="14" type="noConversion"/>
  </si>
  <si>
    <t>武汉超迅</t>
    <phoneticPr fontId="14" type="noConversion"/>
  </si>
  <si>
    <t>安全库存</t>
    <phoneticPr fontId="14" type="noConversion"/>
  </si>
  <si>
    <t>安擎计算机</t>
    <phoneticPr fontId="14" type="noConversion"/>
  </si>
  <si>
    <t>中冉科技</t>
    <phoneticPr fontId="14" type="noConversion"/>
  </si>
  <si>
    <t>威努特</t>
    <phoneticPr fontId="14" type="noConversion"/>
  </si>
  <si>
    <t>战略发布会</t>
    <phoneticPr fontId="14" type="noConversion"/>
  </si>
  <si>
    <t>移动项目</t>
    <phoneticPr fontId="14" type="noConversion"/>
  </si>
  <si>
    <t>远鉴科技</t>
    <phoneticPr fontId="14" type="noConversion"/>
  </si>
  <si>
    <t>沈阳晨欣</t>
    <phoneticPr fontId="14" type="noConversion"/>
  </si>
  <si>
    <t>深圳弘安</t>
    <phoneticPr fontId="14" type="noConversion"/>
  </si>
  <si>
    <t>王兵备货</t>
    <phoneticPr fontId="14" type="noConversion"/>
  </si>
  <si>
    <t>存储部门备货</t>
    <phoneticPr fontId="14" type="noConversion"/>
  </si>
  <si>
    <t>中科凌炫</t>
    <phoneticPr fontId="14" type="noConversion"/>
  </si>
  <si>
    <t>金品计算机</t>
    <phoneticPr fontId="14" type="noConversion"/>
  </si>
  <si>
    <t>正昱科技</t>
    <phoneticPr fontId="14" type="noConversion"/>
  </si>
  <si>
    <t>PO-ESC19051701</t>
    <phoneticPr fontId="14" type="noConversion"/>
  </si>
  <si>
    <t>MCP-220-00138-0B</t>
    <phoneticPr fontId="14" type="noConversion"/>
  </si>
  <si>
    <t>SNK-P0064AP4</t>
    <phoneticPr fontId="14" type="noConversion"/>
  </si>
  <si>
    <t>MCP-240-82922-0N-OEM</t>
    <phoneticPr fontId="14" type="noConversion"/>
  </si>
  <si>
    <t>CBL-SAST-0972</t>
    <phoneticPr fontId="14" type="noConversion"/>
  </si>
  <si>
    <t>SYS-6029UZ-TR4+</t>
    <phoneticPr fontId="14" type="noConversion"/>
  </si>
  <si>
    <t>SYS-2029TP-HC0R</t>
    <phoneticPr fontId="14" type="noConversion"/>
  </si>
  <si>
    <t>PO-ESC19051003US</t>
    <phoneticPr fontId="14" type="noConversion"/>
  </si>
  <si>
    <t>PWS-1K01B-1R</t>
    <phoneticPr fontId="14" type="noConversion"/>
  </si>
  <si>
    <t xml:space="preserve">AOC-MH25G-m2S2TM </t>
    <phoneticPr fontId="14" type="noConversion"/>
  </si>
  <si>
    <t>PO-ESC19042502</t>
    <phoneticPr fontId="14" type="noConversion"/>
  </si>
  <si>
    <t>PO-ESC19051001</t>
    <phoneticPr fontId="14" type="noConversion"/>
  </si>
  <si>
    <t>SYS-2029TP-HC1R</t>
    <phoneticPr fontId="14" type="noConversion"/>
  </si>
  <si>
    <t>MBD-X11SAE-F-O</t>
    <phoneticPr fontId="14" type="noConversion"/>
  </si>
  <si>
    <t>MCP-220-00125-0B</t>
    <phoneticPr fontId="14" type="noConversion"/>
  </si>
  <si>
    <t>PO-ESC19050902</t>
    <phoneticPr fontId="14" type="noConversion"/>
  </si>
  <si>
    <t>MBD-X10SLL-SF-B</t>
    <phoneticPr fontId="14" type="noConversion"/>
  </si>
  <si>
    <t>PO-ESC19050901</t>
    <phoneticPr fontId="14" type="noConversion"/>
  </si>
  <si>
    <t>PO-ESC19050701</t>
    <phoneticPr fontId="14" type="noConversion"/>
  </si>
  <si>
    <t>SNK-P0063AP4</t>
    <phoneticPr fontId="14" type="noConversion"/>
  </si>
  <si>
    <t>PDB-PT418-B6824</t>
    <phoneticPr fontId="14" type="noConversion"/>
  </si>
  <si>
    <t>SSD-DM128-SMCMVN1</t>
    <phoneticPr fontId="14" type="noConversion"/>
  </si>
  <si>
    <t xml:space="preserve">AOC-VROCSTNMOD </t>
    <phoneticPr fontId="14" type="noConversion"/>
  </si>
  <si>
    <t>PO-ESC19050603US</t>
    <phoneticPr fontId="14" type="noConversion"/>
  </si>
  <si>
    <t>CSE-835TQ-R920B</t>
    <phoneticPr fontId="14" type="noConversion"/>
  </si>
  <si>
    <t>CSE-745TQ-R920B</t>
    <phoneticPr fontId="14" type="noConversion"/>
  </si>
  <si>
    <t>PO-ESC19050602</t>
    <phoneticPr fontId="14" type="noConversion"/>
  </si>
  <si>
    <t>MCP-220-93703-0B-BS001</t>
    <phoneticPr fontId="14" type="noConversion"/>
  </si>
  <si>
    <t>PO-ESC19050601</t>
    <phoneticPr fontId="14" type="noConversion"/>
  </si>
  <si>
    <t>CSE-815TQ-R500CB</t>
    <phoneticPr fontId="14" type="noConversion"/>
  </si>
  <si>
    <t>PO-ESC19050501</t>
    <phoneticPr fontId="14" type="noConversion"/>
  </si>
  <si>
    <t>PO-ESC19043001</t>
    <phoneticPr fontId="14" type="noConversion"/>
  </si>
  <si>
    <t>CSE-747BTQ-R1K62B</t>
    <phoneticPr fontId="14" type="noConversion"/>
  </si>
  <si>
    <t>MBD-X10DRX-B</t>
    <phoneticPr fontId="14" type="noConversion"/>
  </si>
  <si>
    <t>PO-ESC19042905</t>
    <phoneticPr fontId="14" type="noConversion"/>
  </si>
  <si>
    <t xml:space="preserve"> CBL-SAST-0972</t>
    <phoneticPr fontId="14" type="noConversion"/>
  </si>
  <si>
    <t>PO-ESC19042903</t>
    <phoneticPr fontId="14" type="noConversion"/>
  </si>
  <si>
    <t>SYS-2029UZ-TN20R25M</t>
    <phoneticPr fontId="14" type="noConversion"/>
  </si>
  <si>
    <t>PO-ESC19042904US</t>
    <phoneticPr fontId="14" type="noConversion"/>
  </si>
  <si>
    <t>PO-ESC19042902</t>
    <phoneticPr fontId="14" type="noConversion"/>
  </si>
  <si>
    <t xml:space="preserve">	CBL-PWEX-1040</t>
    <phoneticPr fontId="14" type="noConversion"/>
  </si>
  <si>
    <t>PO-ESC19042601</t>
    <phoneticPr fontId="14" type="noConversion"/>
  </si>
  <si>
    <t>PO-ESC19042901</t>
    <phoneticPr fontId="14" type="noConversion"/>
  </si>
  <si>
    <t>安全库存</t>
    <phoneticPr fontId="14" type="noConversion"/>
  </si>
  <si>
    <t>移动项目</t>
    <phoneticPr fontId="14" type="noConversion"/>
  </si>
  <si>
    <t>上海矗昱</t>
    <phoneticPr fontId="14" type="noConversion"/>
  </si>
  <si>
    <t>联众集群</t>
    <phoneticPr fontId="14" type="noConversion"/>
  </si>
  <si>
    <t>移动项目</t>
    <phoneticPr fontId="14" type="noConversion"/>
  </si>
  <si>
    <t>新疆鲲鹏</t>
    <phoneticPr fontId="14" type="noConversion"/>
  </si>
  <si>
    <t>安全库存</t>
    <phoneticPr fontId="14" type="noConversion"/>
  </si>
  <si>
    <t>恒润昊网</t>
    <phoneticPr fontId="14" type="noConversion"/>
  </si>
  <si>
    <t>ETA:6月中旬</t>
    <phoneticPr fontId="14" type="noConversion"/>
  </si>
  <si>
    <t>CSE-745TQ-R1200B</t>
    <phoneticPr fontId="14" type="noConversion"/>
  </si>
  <si>
    <t xml:space="preserve">SYS-5039MS-H8TRF </t>
    <phoneticPr fontId="14" type="noConversion"/>
  </si>
  <si>
    <t>AOC-SGP-I2</t>
    <phoneticPr fontId="14" type="noConversion"/>
  </si>
  <si>
    <t>PO-ESC19052001</t>
    <phoneticPr fontId="14" type="noConversion"/>
  </si>
  <si>
    <t>PO-ESC19052002</t>
    <phoneticPr fontId="14" type="noConversion"/>
  </si>
  <si>
    <t>王兵备货</t>
    <phoneticPr fontId="14" type="noConversion"/>
  </si>
  <si>
    <t>撤单</t>
    <phoneticPr fontId="14" type="noConversion"/>
  </si>
  <si>
    <t>MCP-320-74701-0N-KIT</t>
    <phoneticPr fontId="14" type="noConversion"/>
  </si>
  <si>
    <t>SYS-5039MS-H8TRF</t>
    <phoneticPr fontId="14" type="noConversion"/>
  </si>
  <si>
    <t>FAN-0104L4</t>
    <phoneticPr fontId="14" type="noConversion"/>
  </si>
  <si>
    <t>AOC-SGP-i2</t>
    <phoneticPr fontId="14" type="noConversion"/>
  </si>
  <si>
    <t>PO-ESC19052201</t>
    <phoneticPr fontId="14" type="noConversion"/>
  </si>
  <si>
    <t>王兵备货</t>
    <phoneticPr fontId="14" type="noConversion"/>
  </si>
  <si>
    <t>航天联诚</t>
    <phoneticPr fontId="14" type="noConversion"/>
  </si>
  <si>
    <t>南昌大学</t>
    <phoneticPr fontId="14" type="noConversion"/>
  </si>
  <si>
    <t>深圳泓安</t>
    <phoneticPr fontId="14" type="noConversion"/>
  </si>
  <si>
    <t>联众集群</t>
    <phoneticPr fontId="14" type="noConversion"/>
  </si>
  <si>
    <t>移动</t>
    <phoneticPr fontId="14" type="noConversion"/>
  </si>
  <si>
    <t>远鉴科技</t>
    <phoneticPr fontId="14" type="noConversion"/>
  </si>
  <si>
    <t>AOC-MH25G-M2S2TM-O</t>
    <phoneticPr fontId="14" type="noConversion"/>
  </si>
  <si>
    <t>移动项目</t>
    <phoneticPr fontId="14" type="noConversion"/>
  </si>
  <si>
    <t>PWS-1K41P-1R</t>
    <phoneticPr fontId="14" type="noConversion"/>
  </si>
  <si>
    <t>CSE-743AC-1200B-SQ</t>
    <phoneticPr fontId="14" type="noConversion"/>
  </si>
  <si>
    <t>PO-ESC19052203</t>
  </si>
  <si>
    <t>PO-ESC19052202组装单</t>
    <phoneticPr fontId="14" type="noConversion"/>
  </si>
  <si>
    <t>PO-ESC19052301</t>
    <phoneticPr fontId="14" type="noConversion"/>
  </si>
  <si>
    <t>MBD-X10DRL-I-B</t>
    <phoneticPr fontId="14" type="noConversion"/>
  </si>
  <si>
    <t>SFT-DCMS-Single</t>
    <phoneticPr fontId="14" type="noConversion"/>
  </si>
  <si>
    <t>PO-ESC19052701</t>
    <phoneticPr fontId="14" type="noConversion"/>
  </si>
  <si>
    <t>MCP-260-00011-0N</t>
    <phoneticPr fontId="14" type="noConversion"/>
  </si>
  <si>
    <t>PO-ESC19052702</t>
    <phoneticPr fontId="14" type="noConversion"/>
  </si>
  <si>
    <t>PO-ESC19051002组装单</t>
    <phoneticPr fontId="14" type="noConversion"/>
  </si>
  <si>
    <t>PO-ESC19052203</t>
    <phoneticPr fontId="14" type="noConversion"/>
  </si>
  <si>
    <t>撤单</t>
    <phoneticPr fontId="14" type="noConversion"/>
  </si>
  <si>
    <t>待确认</t>
    <phoneticPr fontId="14" type="noConversion"/>
  </si>
  <si>
    <t>MBD-H11DSI-B</t>
    <phoneticPr fontId="14" type="noConversion"/>
  </si>
  <si>
    <t>MBD-X11SPM-TF-O</t>
    <phoneticPr fontId="14" type="noConversion"/>
  </si>
  <si>
    <t>SNK-P0047PS</t>
    <phoneticPr fontId="14" type="noConversion"/>
  </si>
  <si>
    <t>PO-ESC19053101</t>
    <phoneticPr fontId="14" type="noConversion"/>
  </si>
  <si>
    <t>RSC-W2-66</t>
    <phoneticPr fontId="14" type="noConversion"/>
  </si>
  <si>
    <t>SNK-P0048PS</t>
    <phoneticPr fontId="14" type="noConversion"/>
  </si>
  <si>
    <t>PO-ESC19060301</t>
    <phoneticPr fontId="14" type="noConversion"/>
  </si>
  <si>
    <t>王兵备货</t>
    <phoneticPr fontId="14" type="noConversion"/>
  </si>
  <si>
    <t>PO-ESC19060401</t>
    <phoneticPr fontId="14" type="noConversion"/>
  </si>
  <si>
    <t>移动</t>
    <phoneticPr fontId="14" type="noConversion"/>
  </si>
  <si>
    <t>金品计算机</t>
    <phoneticPr fontId="14" type="noConversion"/>
  </si>
  <si>
    <t>安全库存</t>
    <phoneticPr fontId="14" type="noConversion"/>
  </si>
  <si>
    <t>众安智诚</t>
    <phoneticPr fontId="14" type="noConversion"/>
  </si>
  <si>
    <t>易华录</t>
    <phoneticPr fontId="14" type="noConversion"/>
  </si>
  <si>
    <t>武汉超讯</t>
    <phoneticPr fontId="14" type="noConversion"/>
  </si>
  <si>
    <t>新疆易迅</t>
    <phoneticPr fontId="14" type="noConversion"/>
  </si>
  <si>
    <t>青牛</t>
    <phoneticPr fontId="14" type="noConversion"/>
  </si>
  <si>
    <t>心安达</t>
    <phoneticPr fontId="14" type="noConversion"/>
  </si>
  <si>
    <t>新疆鲲鹏</t>
    <phoneticPr fontId="14" type="noConversion"/>
  </si>
  <si>
    <t>永和隆</t>
    <phoneticPr fontId="14" type="noConversion"/>
  </si>
  <si>
    <t>南昌大学</t>
    <phoneticPr fontId="14" type="noConversion"/>
  </si>
  <si>
    <t>中航易捷</t>
    <phoneticPr fontId="14" type="noConversion"/>
  </si>
  <si>
    <t>山南远宏</t>
    <phoneticPr fontId="14" type="noConversion"/>
  </si>
  <si>
    <t>沈阳恒亚信</t>
    <phoneticPr fontId="14" type="noConversion"/>
  </si>
  <si>
    <t>广州信维</t>
    <phoneticPr fontId="14" type="noConversion"/>
  </si>
  <si>
    <t>安擎计算机</t>
    <phoneticPr fontId="14" type="noConversion"/>
  </si>
  <si>
    <t>电子信息</t>
    <phoneticPr fontId="14" type="noConversion"/>
  </si>
  <si>
    <t>亚信</t>
    <phoneticPr fontId="14" type="noConversion"/>
  </si>
  <si>
    <t>深圳嘉创</t>
    <phoneticPr fontId="14" type="noConversion"/>
  </si>
  <si>
    <t>海运</t>
    <phoneticPr fontId="14" type="noConversion"/>
  </si>
  <si>
    <t>PO-ESC19060501</t>
    <phoneticPr fontId="14" type="noConversion"/>
  </si>
  <si>
    <t>PO-ESC19060502</t>
  </si>
  <si>
    <t>青牛</t>
    <phoneticPr fontId="14" type="noConversion"/>
  </si>
  <si>
    <t>PO-ESC19061001</t>
    <phoneticPr fontId="14" type="noConversion"/>
  </si>
  <si>
    <t>王兵备货</t>
    <phoneticPr fontId="14" type="noConversion"/>
  </si>
  <si>
    <t>圣世博泰</t>
    <phoneticPr fontId="14" type="noConversion"/>
  </si>
  <si>
    <t>广东青云</t>
    <phoneticPr fontId="14" type="noConversion"/>
  </si>
  <si>
    <t>上海联众</t>
    <phoneticPr fontId="14" type="noConversion"/>
  </si>
  <si>
    <t>新疆易迅</t>
    <phoneticPr fontId="14" type="noConversion"/>
  </si>
  <si>
    <t>PO-ESC19061002</t>
  </si>
  <si>
    <t>海运</t>
    <phoneticPr fontId="14" type="noConversion"/>
  </si>
  <si>
    <t>SYS-2028GR-TRH</t>
    <phoneticPr fontId="14" type="noConversion"/>
  </si>
  <si>
    <t>SYS-6018U-TR4+</t>
    <phoneticPr fontId="14" type="noConversion"/>
  </si>
  <si>
    <t>SYS-7048GR-TR</t>
    <phoneticPr fontId="14" type="noConversion"/>
  </si>
  <si>
    <t>FAN-0148L4</t>
    <phoneticPr fontId="14" type="noConversion"/>
  </si>
  <si>
    <t>MCP-320-00040-0N</t>
    <phoneticPr fontId="14" type="noConversion"/>
  </si>
  <si>
    <t>MBD-X11DAI-N-B</t>
    <phoneticPr fontId="14" type="noConversion"/>
  </si>
  <si>
    <t>AOC-MTGN-i2SM-O</t>
    <phoneticPr fontId="14" type="noConversion"/>
  </si>
  <si>
    <t>AOC-2UR68-I4g-O</t>
    <phoneticPr fontId="14" type="noConversion"/>
  </si>
  <si>
    <t>ETA:6月18日</t>
    <phoneticPr fontId="14" type="noConversion"/>
  </si>
  <si>
    <t>PO-ESC19061101</t>
    <phoneticPr fontId="14" type="noConversion"/>
  </si>
  <si>
    <t>SYS-E200-9B</t>
    <phoneticPr fontId="14" type="noConversion"/>
  </si>
  <si>
    <t>SYS-E200-9A</t>
    <phoneticPr fontId="14" type="noConversion"/>
  </si>
  <si>
    <t>王兵备货</t>
    <phoneticPr fontId="14" type="noConversion"/>
  </si>
  <si>
    <t>云联储</t>
    <phoneticPr fontId="14" type="noConversion"/>
  </si>
  <si>
    <t>南昌大学</t>
    <phoneticPr fontId="14" type="noConversion"/>
  </si>
  <si>
    <t>昆时网络</t>
    <phoneticPr fontId="14" type="noConversion"/>
  </si>
  <si>
    <t>博盾信通</t>
    <phoneticPr fontId="14" type="noConversion"/>
  </si>
  <si>
    <t>安全库存</t>
    <phoneticPr fontId="14" type="noConversion"/>
  </si>
  <si>
    <t>航天联诚</t>
    <phoneticPr fontId="14" type="noConversion"/>
  </si>
  <si>
    <t>青牛</t>
    <phoneticPr fontId="14" type="noConversion"/>
  </si>
  <si>
    <t>信安达</t>
    <phoneticPr fontId="14" type="noConversion"/>
  </si>
  <si>
    <t>田锋研发测试</t>
    <phoneticPr fontId="14" type="noConversion"/>
  </si>
  <si>
    <t>圣世博泰</t>
    <phoneticPr fontId="14" type="noConversion"/>
  </si>
  <si>
    <t>PO-ESC19061201</t>
    <phoneticPr fontId="14" type="noConversion"/>
  </si>
  <si>
    <t>MCP-260-00115-0N</t>
    <phoneticPr fontId="14" type="noConversion"/>
  </si>
  <si>
    <t>CBL-PWEX-0663</t>
    <phoneticPr fontId="14" type="noConversion"/>
  </si>
  <si>
    <t>PO-ESC19042501US</t>
    <phoneticPr fontId="14" type="noConversion"/>
  </si>
  <si>
    <t>SYS-6048R-TXR</t>
    <phoneticPr fontId="14" type="noConversion"/>
  </si>
  <si>
    <t>MCP-210-84201-0B</t>
    <phoneticPr fontId="14" type="noConversion"/>
  </si>
  <si>
    <t>PO-ESC19061301</t>
    <phoneticPr fontId="14" type="noConversion"/>
  </si>
  <si>
    <t>PO-ESC19061401</t>
    <phoneticPr fontId="14" type="noConversion"/>
  </si>
  <si>
    <t>CSE-512F-350B</t>
    <phoneticPr fontId="14" type="noConversion"/>
  </si>
  <si>
    <t>撤单</t>
    <phoneticPr fontId="14" type="noConversion"/>
  </si>
  <si>
    <t>PO-ESC19060503US</t>
    <phoneticPr fontId="14" type="noConversion"/>
  </si>
  <si>
    <t>AOC-MGP-I4M</t>
    <phoneticPr fontId="14" type="noConversion"/>
  </si>
  <si>
    <t>BPN-SAS-825TQ</t>
    <phoneticPr fontId="14" type="noConversion"/>
  </si>
  <si>
    <t>BPN-SAS2-846EL1</t>
    <phoneticPr fontId="14" type="noConversion"/>
  </si>
  <si>
    <t>PO-ESC19061801</t>
    <phoneticPr fontId="14" type="noConversion"/>
  </si>
  <si>
    <t>航天联诚</t>
    <phoneticPr fontId="14" type="noConversion"/>
  </si>
  <si>
    <t>上海联众</t>
    <phoneticPr fontId="14" type="noConversion"/>
  </si>
  <si>
    <t>安全库存</t>
    <phoneticPr fontId="14" type="noConversion"/>
  </si>
  <si>
    <t>盛世博泰</t>
    <phoneticPr fontId="14" type="noConversion"/>
  </si>
  <si>
    <t>PO-ESC19062001</t>
    <phoneticPr fontId="14" type="noConversion"/>
  </si>
  <si>
    <t>王兵备货</t>
    <phoneticPr fontId="14" type="noConversion"/>
  </si>
  <si>
    <t>PO-ESC19062002</t>
  </si>
  <si>
    <t>PO-ESC19062003</t>
  </si>
  <si>
    <t>MBD-H11SSL-C-O</t>
    <phoneticPr fontId="14" type="noConversion"/>
  </si>
  <si>
    <t>MCP-220-84610-0N</t>
    <phoneticPr fontId="14" type="noConversion"/>
  </si>
  <si>
    <t>台前县政府</t>
    <phoneticPr fontId="14" type="noConversion"/>
  </si>
  <si>
    <t>华一智研</t>
    <phoneticPr fontId="14" type="noConversion"/>
  </si>
  <si>
    <t>创驰恒业</t>
    <phoneticPr fontId="14" type="noConversion"/>
  </si>
  <si>
    <t>SSG-6048R-E1CR90L</t>
    <phoneticPr fontId="14" type="noConversion"/>
  </si>
  <si>
    <t>SYS-1018R-WR</t>
    <phoneticPr fontId="14" type="noConversion"/>
  </si>
  <si>
    <t>PDB-PT216-2824</t>
    <phoneticPr fontId="14" type="noConversion"/>
  </si>
  <si>
    <t>PO-ESC19062004</t>
  </si>
  <si>
    <t>华科博创</t>
    <phoneticPr fontId="14" type="noConversion"/>
  </si>
  <si>
    <t>青牛</t>
    <phoneticPr fontId="14" type="noConversion"/>
  </si>
  <si>
    <t>CSE-847E2C-R1K28JBOD</t>
    <phoneticPr fontId="14" type="noConversion"/>
  </si>
  <si>
    <t>AOC-MGP-i4M-O</t>
    <phoneticPr fontId="14" type="noConversion"/>
  </si>
  <si>
    <t>AOC-MTGN-I2sm-O</t>
    <phoneticPr fontId="14" type="noConversion"/>
  </si>
  <si>
    <t>AOC-MTG-I4sm-O</t>
    <phoneticPr fontId="14" type="noConversion"/>
  </si>
  <si>
    <t>AOC-MTG-I2tm-O</t>
    <phoneticPr fontId="14" type="noConversion"/>
  </si>
  <si>
    <t>SYS-2049U-TR4B-BS010</t>
    <phoneticPr fontId="14" type="noConversion"/>
  </si>
  <si>
    <t>PO-ESC19062101</t>
    <phoneticPr fontId="14" type="noConversion"/>
  </si>
  <si>
    <t>盛世博泰</t>
    <phoneticPr fontId="14" type="noConversion"/>
  </si>
  <si>
    <t>青牛</t>
    <phoneticPr fontId="14" type="noConversion"/>
  </si>
  <si>
    <t>安全库存</t>
    <phoneticPr fontId="14" type="noConversion"/>
  </si>
  <si>
    <t>AOC-MGP-I2m-O</t>
    <phoneticPr fontId="14" type="noConversion"/>
  </si>
  <si>
    <t>PO-ESC19062401组装单</t>
    <phoneticPr fontId="14" type="noConversion"/>
  </si>
  <si>
    <t>PO-ESC19062402组装单</t>
  </si>
  <si>
    <t>SYS-228TP-HC1-SIOM-BS010</t>
    <phoneticPr fontId="14" type="noConversion"/>
  </si>
  <si>
    <t>PWS-1K62P-1R</t>
    <phoneticPr fontId="14" type="noConversion"/>
  </si>
  <si>
    <t>MBD-X10DAI-B</t>
    <phoneticPr fontId="14" type="noConversion"/>
  </si>
  <si>
    <t>PO-ESC19062403</t>
    <phoneticPr fontId="14" type="noConversion"/>
  </si>
  <si>
    <t>撤单</t>
    <phoneticPr fontId="14" type="noConversion"/>
  </si>
  <si>
    <t>美团售后</t>
    <phoneticPr fontId="14" type="noConversion"/>
  </si>
  <si>
    <t>PO-ESC19062501</t>
    <phoneticPr fontId="14" type="noConversion"/>
  </si>
  <si>
    <t>联众集群</t>
    <phoneticPr fontId="14" type="noConversion"/>
  </si>
  <si>
    <t>CSE-846BE2C-R1K03JBOD</t>
    <phoneticPr fontId="14" type="noConversion"/>
  </si>
  <si>
    <t>PO-ESC19062601</t>
    <phoneticPr fontId="14" type="noConversion"/>
  </si>
  <si>
    <t>SYS-7049A-T</t>
    <phoneticPr fontId="14" type="noConversion"/>
  </si>
  <si>
    <t>MCP-220-00080-0B</t>
    <phoneticPr fontId="14" type="noConversion"/>
  </si>
  <si>
    <t>MCP-220-93801-0B</t>
    <phoneticPr fontId="14" type="noConversion"/>
  </si>
  <si>
    <t>SYS-5019C-WR</t>
    <phoneticPr fontId="14" type="noConversion"/>
  </si>
  <si>
    <t>PO-ESC19062602</t>
  </si>
  <si>
    <t>中冉</t>
    <phoneticPr fontId="14" type="noConversion"/>
  </si>
  <si>
    <t>大连恒城</t>
    <phoneticPr fontId="14" type="noConversion"/>
  </si>
  <si>
    <t>金品计算机</t>
    <phoneticPr fontId="14" type="noConversion"/>
  </si>
  <si>
    <t>SYS-7048GR-TR</t>
    <phoneticPr fontId="14" type="noConversion"/>
  </si>
  <si>
    <t>CSE-514-R400W</t>
    <phoneticPr fontId="14" type="noConversion"/>
  </si>
  <si>
    <t>MBD-X10SRW-F-B</t>
    <phoneticPr fontId="14" type="noConversion"/>
  </si>
  <si>
    <t>RSC-R1UW-2E16</t>
  </si>
  <si>
    <t>RSC-R1UW-E8R</t>
  </si>
  <si>
    <t>PO-ESC19062701</t>
    <phoneticPr fontId="14" type="noConversion"/>
  </si>
  <si>
    <t>大连恒城安全库存</t>
    <phoneticPr fontId="14" type="noConversion"/>
  </si>
  <si>
    <t>大连恒城</t>
    <phoneticPr fontId="14" type="noConversion"/>
  </si>
  <si>
    <t>安全库存</t>
    <phoneticPr fontId="14" type="noConversion"/>
  </si>
  <si>
    <t>SYS-4029GP-TRT</t>
  </si>
  <si>
    <t>DSC备货</t>
    <phoneticPr fontId="14" type="noConversion"/>
  </si>
  <si>
    <t>SFT-OOB-LIC</t>
    <phoneticPr fontId="14" type="noConversion"/>
  </si>
  <si>
    <t>PO-ESC19062801</t>
    <phoneticPr fontId="14" type="noConversion"/>
  </si>
  <si>
    <t>CSE-512L-200B</t>
    <phoneticPr fontId="14" type="noConversion"/>
  </si>
  <si>
    <t>CSE-512F-350B</t>
    <phoneticPr fontId="14" type="noConversion"/>
  </si>
  <si>
    <t>SYS-4029GP-TRT</t>
    <phoneticPr fontId="14" type="noConversion"/>
  </si>
  <si>
    <t>SYS-8028B-C0R4FT</t>
    <phoneticPr fontId="14" type="noConversion"/>
  </si>
  <si>
    <t>MCP-220-00047-0B</t>
    <phoneticPr fontId="14" type="noConversion"/>
  </si>
  <si>
    <t>SYS-2029TP-HC1R</t>
    <phoneticPr fontId="14" type="noConversion"/>
  </si>
  <si>
    <t>SYS-2049U-TR4B-BS010</t>
    <phoneticPr fontId="14" type="noConversion"/>
  </si>
  <si>
    <t>MCP-220-00126-0B</t>
    <phoneticPr fontId="14" type="noConversion"/>
  </si>
  <si>
    <t>PO-ESC19062802</t>
  </si>
  <si>
    <t>李占武美团</t>
    <phoneticPr fontId="14" type="noConversion"/>
  </si>
  <si>
    <t>安阳棋通</t>
    <phoneticPr fontId="14" type="noConversion"/>
  </si>
  <si>
    <t>金品计算机</t>
    <phoneticPr fontId="14" type="noConversion"/>
  </si>
  <si>
    <t>天诺世纪</t>
    <phoneticPr fontId="14" type="noConversion"/>
  </si>
  <si>
    <t>南瑞集团</t>
    <phoneticPr fontId="14" type="noConversion"/>
  </si>
  <si>
    <t>超融合NS5000支架</t>
    <phoneticPr fontId="14" type="noConversion"/>
  </si>
  <si>
    <t>MBD-X10DAI-B</t>
    <phoneticPr fontId="14" type="noConversion"/>
  </si>
  <si>
    <t>MBD-X10DRG-Q-B</t>
    <phoneticPr fontId="14" type="noConversion"/>
  </si>
  <si>
    <t>PO-ESC19062803</t>
  </si>
  <si>
    <t>02号项目</t>
    <phoneticPr fontId="14" type="noConversion"/>
  </si>
  <si>
    <t>SYS-7048GR-TR</t>
    <phoneticPr fontId="14" type="noConversion"/>
  </si>
  <si>
    <t>MBD-X11DPH-i-B</t>
    <phoneticPr fontId="14" type="noConversion"/>
  </si>
  <si>
    <t>PO-ESC19070101</t>
    <phoneticPr fontId="14" type="noConversion"/>
  </si>
  <si>
    <t>东华合创</t>
    <phoneticPr fontId="14" type="noConversion"/>
  </si>
  <si>
    <t>MCP-290-00059-0B</t>
    <phoneticPr fontId="14" type="noConversion"/>
  </si>
  <si>
    <t>SYS-4029GP-TRT</t>
    <phoneticPr fontId="14" type="noConversion"/>
  </si>
  <si>
    <t>SYS-6029U-TR4</t>
    <phoneticPr fontId="14" type="noConversion"/>
  </si>
  <si>
    <t>SYS-6029P-TR</t>
    <phoneticPr fontId="14" type="noConversion"/>
  </si>
  <si>
    <t>MCP-220-93801-0B</t>
    <phoneticPr fontId="14" type="noConversion"/>
  </si>
  <si>
    <t>MBD-X11DPH-i-B</t>
    <phoneticPr fontId="14" type="noConversion"/>
  </si>
  <si>
    <t>PO-ESC19070201</t>
    <phoneticPr fontId="14" type="noConversion"/>
  </si>
  <si>
    <t>创驰恒业</t>
    <phoneticPr fontId="14" type="noConversion"/>
  </si>
  <si>
    <t>瀚思科技</t>
    <phoneticPr fontId="14" type="noConversion"/>
  </si>
  <si>
    <t>PO-ESC19070301</t>
    <phoneticPr fontId="14" type="noConversion"/>
  </si>
  <si>
    <t>CBL-PWEX-1040</t>
    <phoneticPr fontId="14" type="noConversion"/>
  </si>
  <si>
    <t>MCP-230-41803-0N</t>
    <phoneticPr fontId="14" type="noConversion"/>
  </si>
  <si>
    <t>CBL-PWEX-0663</t>
    <phoneticPr fontId="14" type="noConversion"/>
  </si>
  <si>
    <t>FAN-0148L4</t>
    <phoneticPr fontId="14" type="noConversion"/>
  </si>
  <si>
    <t>MCP-320-00040-0N</t>
    <phoneticPr fontId="14" type="noConversion"/>
  </si>
  <si>
    <t>CBL-SAST-0929</t>
    <phoneticPr fontId="14" type="noConversion"/>
  </si>
  <si>
    <t>MCP-320-74701-0N-KIT</t>
    <phoneticPr fontId="14" type="noConversion"/>
  </si>
  <si>
    <t>MCP-220-00047-0B</t>
    <phoneticPr fontId="14" type="noConversion"/>
  </si>
  <si>
    <t>AOC-MTGN-i2SM-O</t>
    <phoneticPr fontId="14" type="noConversion"/>
  </si>
  <si>
    <t>AOC-MTG-I2tm-O</t>
    <phoneticPr fontId="14" type="noConversion"/>
  </si>
  <si>
    <t>AOC-MGP-i2M-O</t>
    <phoneticPr fontId="14" type="noConversion"/>
  </si>
  <si>
    <t>战略备货</t>
    <phoneticPr fontId="14" type="noConversion"/>
  </si>
  <si>
    <t>SYS-4029GP-TRT3</t>
    <phoneticPr fontId="14" type="noConversion"/>
  </si>
  <si>
    <t>HDS-I2T0-SSDSC2KB480G8</t>
    <phoneticPr fontId="14" type="noConversion"/>
  </si>
  <si>
    <t>PO-ESC19070302</t>
  </si>
  <si>
    <t>田锋研发测试</t>
    <phoneticPr fontId="14" type="noConversion"/>
  </si>
  <si>
    <t>PO-ESC19070303</t>
  </si>
  <si>
    <t>AOC-VROCSTNMOD</t>
    <phoneticPr fontId="14" type="noConversion"/>
  </si>
  <si>
    <t>武汉超汛</t>
    <phoneticPr fontId="14" type="noConversion"/>
  </si>
  <si>
    <t>PO-ESC19070401</t>
    <phoneticPr fontId="14" type="noConversion"/>
  </si>
  <si>
    <t>CSE-743TQ-865B-SQ</t>
    <phoneticPr fontId="20" type="noConversion"/>
  </si>
  <si>
    <t>CSE-743TQ-1200B-SQ</t>
    <phoneticPr fontId="20" type="noConversion"/>
  </si>
  <si>
    <t>MBD-X10DAI-B</t>
    <phoneticPr fontId="14" type="noConversion"/>
  </si>
  <si>
    <t>MBD-X11DPI-N-B</t>
    <phoneticPr fontId="14" type="noConversion"/>
  </si>
  <si>
    <t>PO-ESC19070402</t>
  </si>
  <si>
    <t>CSE-M35TQB</t>
    <phoneticPr fontId="14" type="noConversion"/>
  </si>
  <si>
    <t>MBD-X11DDW-L-O</t>
    <phoneticPr fontId="14" type="noConversion"/>
  </si>
  <si>
    <t>PO-ESC19070501</t>
    <phoneticPr fontId="14" type="noConversion"/>
  </si>
  <si>
    <t>SYS-2049U-TR4A-BS010</t>
  </si>
  <si>
    <t>SYS-2049U-TR4B-BS010</t>
  </si>
  <si>
    <t>SYS-2029U-TR4</t>
  </si>
  <si>
    <t>SYS-4028GR-TR</t>
  </si>
  <si>
    <t>SYS-4028GR-TR2</t>
  </si>
  <si>
    <t>SYS-2029GP-TR</t>
  </si>
  <si>
    <t>SYS-4029GP-TRT2</t>
  </si>
  <si>
    <t>SYS-8049U-E1CR4TA-BS010</t>
    <phoneticPr fontId="20" type="noConversion"/>
  </si>
  <si>
    <t>RSC-S4R-A66888</t>
    <phoneticPr fontId="20" type="noConversion"/>
  </si>
  <si>
    <t>灵幂科技</t>
    <phoneticPr fontId="14" type="noConversion"/>
  </si>
  <si>
    <t>孙福义研发测试</t>
    <phoneticPr fontId="14" type="noConversion"/>
  </si>
  <si>
    <t>PO-ESC19070801</t>
    <phoneticPr fontId="14" type="noConversion"/>
  </si>
  <si>
    <t>MBD-X11SPA-TF-O</t>
    <phoneticPr fontId="14" type="noConversion"/>
  </si>
  <si>
    <t>SYS-6019P-WT</t>
    <phoneticPr fontId="14" type="noConversion"/>
  </si>
  <si>
    <t>PO-ESC19070802</t>
  </si>
  <si>
    <t>SYS-228TP-HC1-SIOM-BS010</t>
  </si>
  <si>
    <t>SYS-8048B-TR4F</t>
    <phoneticPr fontId="14" type="noConversion"/>
  </si>
  <si>
    <t>SSG-6049P-E1CR60H</t>
    <phoneticPr fontId="14" type="noConversion"/>
  </si>
  <si>
    <t>CSE-M35TQB</t>
    <phoneticPr fontId="14" type="noConversion"/>
  </si>
  <si>
    <t>BPN-ADP-S3008L-L6IP</t>
    <phoneticPr fontId="14" type="noConversion"/>
  </si>
  <si>
    <t>PO-ESC19071002</t>
    <phoneticPr fontId="14" type="noConversion"/>
  </si>
  <si>
    <t>SYS-228TP-HC0-SIOM-BS010</t>
    <phoneticPr fontId="14" type="noConversion"/>
  </si>
  <si>
    <t>PWS-1K62P-1R</t>
    <phoneticPr fontId="14" type="noConversion"/>
  </si>
  <si>
    <t>AOC-MGP-I2M-O</t>
    <phoneticPr fontId="14" type="noConversion"/>
  </si>
  <si>
    <t>SYS-2049U-TR4A-BS010</t>
    <phoneticPr fontId="14" type="noConversion"/>
  </si>
  <si>
    <t>CBL-SAST-0677</t>
    <phoneticPr fontId="19" type="noConversion"/>
  </si>
  <si>
    <t>SSD-DM128-SMCMVN1</t>
  </si>
  <si>
    <t>PO-ESC19071005</t>
    <phoneticPr fontId="14" type="noConversion"/>
  </si>
  <si>
    <t>新疆卫纪委</t>
    <phoneticPr fontId="14" type="noConversion"/>
  </si>
  <si>
    <t>山西华远安全库存</t>
    <phoneticPr fontId="14" type="noConversion"/>
  </si>
  <si>
    <t>PO-ESC19071001组装单</t>
    <phoneticPr fontId="14" type="noConversion"/>
  </si>
  <si>
    <t>PO-ESC19071003组装单</t>
    <phoneticPr fontId="14" type="noConversion"/>
  </si>
  <si>
    <t>by sea  ETA预计八月底/九月初PULL IN</t>
    <phoneticPr fontId="14" type="noConversion"/>
  </si>
  <si>
    <t>预计7月4日</t>
    <phoneticPr fontId="14" type="noConversion"/>
  </si>
  <si>
    <t>SYS-2049U-TR4</t>
  </si>
  <si>
    <t>MCP-220-93801-0B</t>
  </si>
  <si>
    <t>MCP-220-93801-0B</t>
    <phoneticPr fontId="19" type="noConversion"/>
  </si>
  <si>
    <t>MBD-H11SSL-C-B</t>
    <phoneticPr fontId="14" type="noConversion"/>
  </si>
  <si>
    <t>SYS-7039A-I</t>
  </si>
  <si>
    <t>MBD-X10DRH-C-B</t>
    <phoneticPr fontId="14" type="noConversion"/>
  </si>
  <si>
    <t>PO-ESC19071101</t>
    <phoneticPr fontId="14" type="noConversion"/>
  </si>
  <si>
    <t>容天汇海</t>
    <phoneticPr fontId="14" type="noConversion"/>
  </si>
  <si>
    <t>山西数信安全库存</t>
    <phoneticPr fontId="14" type="noConversion"/>
  </si>
  <si>
    <t>AOC-SLG3-4E4T-O</t>
    <phoneticPr fontId="14" type="noConversion"/>
  </si>
  <si>
    <t>AOC-MGP-i4M</t>
    <phoneticPr fontId="14" type="noConversion"/>
  </si>
  <si>
    <t>MCP-290-00059-0B</t>
    <phoneticPr fontId="14" type="noConversion"/>
  </si>
  <si>
    <t>SYS-2029TP-HC0R</t>
    <phoneticPr fontId="14" type="noConversion"/>
  </si>
  <si>
    <t>SYS-2029TP-HC1R</t>
    <phoneticPr fontId="14" type="noConversion"/>
  </si>
  <si>
    <t>SYS-F628R3-R72B+</t>
    <phoneticPr fontId="14" type="noConversion"/>
  </si>
  <si>
    <t>SYS-F629P3-RC0B</t>
    <phoneticPr fontId="14" type="noConversion"/>
  </si>
  <si>
    <t>SYS-7048GR-TR</t>
    <phoneticPr fontId="14" type="noConversion"/>
  </si>
  <si>
    <t>PWS-1K02A-1R</t>
    <phoneticPr fontId="14" type="noConversion"/>
  </si>
  <si>
    <t>RSC-S4-A6688</t>
    <phoneticPr fontId="14" type="noConversion"/>
  </si>
  <si>
    <t>MCP-220-00126-0B</t>
    <phoneticPr fontId="14" type="noConversion"/>
  </si>
  <si>
    <t>BPN-SAS3-826A-N4</t>
    <phoneticPr fontId="14" type="noConversion"/>
  </si>
  <si>
    <t>PO-ESC19071004</t>
    <phoneticPr fontId="14" type="noConversion"/>
  </si>
  <si>
    <t>战略备货</t>
    <phoneticPr fontId="14" type="noConversion"/>
  </si>
  <si>
    <t>PO-ESC19071201</t>
    <phoneticPr fontId="14" type="noConversion"/>
  </si>
  <si>
    <t>王兵备货</t>
    <phoneticPr fontId="14" type="noConversion"/>
  </si>
  <si>
    <t>安全库存</t>
    <phoneticPr fontId="14" type="noConversion"/>
  </si>
  <si>
    <t>华为</t>
    <phoneticPr fontId="14" type="noConversion"/>
  </si>
  <si>
    <t>SYS-7049GP-TRT</t>
    <phoneticPr fontId="14" type="noConversion"/>
  </si>
  <si>
    <t>by sea  预计8月中</t>
    <phoneticPr fontId="14" type="noConversion"/>
  </si>
  <si>
    <t>ETA:预计8月中</t>
    <phoneticPr fontId="14" type="noConversion"/>
  </si>
  <si>
    <t>CSE-813MTQ-R400CB</t>
    <phoneticPr fontId="14" type="noConversion"/>
  </si>
  <si>
    <t>MBD-X10DRL-I-B</t>
    <phoneticPr fontId="14" type="noConversion"/>
  </si>
  <si>
    <t>PO-ESC19071601</t>
    <phoneticPr fontId="14" type="noConversion"/>
  </si>
  <si>
    <t>鑫兴未来</t>
    <phoneticPr fontId="14" type="noConversion"/>
  </si>
  <si>
    <t>SYS-6029UZ-TR4+</t>
    <phoneticPr fontId="14" type="noConversion"/>
  </si>
  <si>
    <t>华为</t>
    <phoneticPr fontId="14" type="noConversion"/>
  </si>
  <si>
    <t>MBD-X10SRA-F-B</t>
    <phoneticPr fontId="14" type="noConversion"/>
  </si>
  <si>
    <t>SNK-P0070APS4</t>
  </si>
  <si>
    <t>SSG-6048R-E1CR90L</t>
  </si>
  <si>
    <t>CSE-825TQ-R740LPB</t>
    <phoneticPr fontId="14" type="noConversion"/>
  </si>
  <si>
    <t>CSE-M28SAB</t>
  </si>
  <si>
    <t>PO-ESC19071801</t>
    <phoneticPr fontId="14" type="noConversion"/>
  </si>
  <si>
    <t>王兵备货</t>
    <phoneticPr fontId="14" type="noConversion"/>
  </si>
  <si>
    <t>安全库存</t>
    <phoneticPr fontId="14" type="noConversion"/>
  </si>
  <si>
    <t>深圳麦芒</t>
    <phoneticPr fontId="14" type="noConversion"/>
  </si>
  <si>
    <t>塔城时代</t>
    <phoneticPr fontId="14" type="noConversion"/>
  </si>
  <si>
    <t>移动</t>
    <phoneticPr fontId="14" type="noConversion"/>
  </si>
  <si>
    <t>PO-ESC19071501</t>
    <phoneticPr fontId="14" type="noConversion"/>
  </si>
  <si>
    <t>PO-ESC19071701US</t>
    <phoneticPr fontId="14" type="noConversion"/>
  </si>
  <si>
    <t>PO-ESC19071901</t>
    <phoneticPr fontId="14" type="noConversion"/>
  </si>
  <si>
    <t>MCP-220-00043-0N</t>
  </si>
  <si>
    <t>CSE-732D4F-500B</t>
  </si>
  <si>
    <t>SYS-6019U-TN4R4T</t>
    <phoneticPr fontId="14" type="noConversion"/>
  </si>
  <si>
    <t>CSE-847E26-R1K28JBOD</t>
    <phoneticPr fontId="14" type="noConversion"/>
  </si>
  <si>
    <t>天诺世纪</t>
    <phoneticPr fontId="14" type="noConversion"/>
  </si>
  <si>
    <t>武汉超迅</t>
    <phoneticPr fontId="14" type="noConversion"/>
  </si>
  <si>
    <t>航天联诚</t>
    <phoneticPr fontId="14" type="noConversion"/>
  </si>
  <si>
    <t>存储部门备货</t>
    <phoneticPr fontId="14" type="noConversion"/>
  </si>
  <si>
    <t>SYS-6029TP-DNCR-01-BS010</t>
    <phoneticPr fontId="14" type="noConversion"/>
  </si>
  <si>
    <t>AOC-MGP-I2m</t>
    <phoneticPr fontId="14" type="noConversion"/>
  </si>
  <si>
    <t>移动</t>
    <phoneticPr fontId="14" type="noConversion"/>
  </si>
  <si>
    <t>安奇创新</t>
    <phoneticPr fontId="14" type="noConversion"/>
  </si>
  <si>
    <t>MCP-220-00080-0B</t>
  </si>
  <si>
    <t>FAN-0074L4</t>
  </si>
  <si>
    <t>CBL-SAST-0818</t>
  </si>
  <si>
    <t>PWS-2K05A-1R</t>
  </si>
  <si>
    <t>SYS-7049A-T</t>
  </si>
  <si>
    <t>CSE-815TQ-R500CB</t>
  </si>
  <si>
    <t>MBD-X10SRM-F-O</t>
    <phoneticPr fontId="14" type="noConversion"/>
  </si>
  <si>
    <t>PO-ESC19072201</t>
    <phoneticPr fontId="14" type="noConversion"/>
  </si>
  <si>
    <t>PO-ESC19071903US</t>
    <phoneticPr fontId="14" type="noConversion"/>
  </si>
  <si>
    <t>PO-ESC19071902组装单</t>
    <phoneticPr fontId="14" type="noConversion"/>
  </si>
  <si>
    <t>PO-ESC19072301</t>
    <phoneticPr fontId="14" type="noConversion"/>
  </si>
  <si>
    <t>SFT-DCMS-SINGLE</t>
    <phoneticPr fontId="14" type="noConversion"/>
  </si>
  <si>
    <t>华为（李占武）</t>
    <phoneticPr fontId="14" type="noConversion"/>
  </si>
  <si>
    <t>MCP-220-00127-0B-BULK</t>
    <phoneticPr fontId="14" type="noConversion"/>
  </si>
  <si>
    <t>ready</t>
    <phoneticPr fontId="14" type="noConversion"/>
  </si>
  <si>
    <t>drop ship    ETA:8月22日</t>
    <phoneticPr fontId="14" type="noConversion"/>
  </si>
  <si>
    <t>容天汇海</t>
    <phoneticPr fontId="14" type="noConversion"/>
  </si>
  <si>
    <t>优梦快创</t>
    <phoneticPr fontId="14" type="noConversion"/>
  </si>
  <si>
    <t>北京泰星达</t>
    <phoneticPr fontId="14" type="noConversion"/>
  </si>
  <si>
    <t>上海金桥</t>
    <phoneticPr fontId="14" type="noConversion"/>
  </si>
  <si>
    <t>CBL-SAST-0573</t>
  </si>
  <si>
    <t>CBL-SAST-0677</t>
  </si>
  <si>
    <t>PO-ESC19072302</t>
    <phoneticPr fontId="14" type="noConversion"/>
  </si>
  <si>
    <t>PO-ESC19072401US</t>
    <phoneticPr fontId="14" type="noConversion"/>
  </si>
  <si>
    <t>存储部门备货</t>
    <phoneticPr fontId="14" type="noConversion"/>
  </si>
  <si>
    <t>航天联诚</t>
    <phoneticPr fontId="14" type="noConversion"/>
  </si>
  <si>
    <t>SDPT零散物料备货</t>
    <phoneticPr fontId="14" type="noConversion"/>
  </si>
  <si>
    <t>RSC-R2UW-2E8E16</t>
    <phoneticPr fontId="14" type="noConversion"/>
  </si>
  <si>
    <t>MBD-X10SRW-F-O</t>
    <phoneticPr fontId="14" type="noConversion"/>
  </si>
  <si>
    <t>PDB-PT418-B6824</t>
    <phoneticPr fontId="14" type="noConversion"/>
  </si>
  <si>
    <t>CSE-825MBTQC-R802WB</t>
    <phoneticPr fontId="14" type="noConversion"/>
  </si>
  <si>
    <t>RSC-R2UW-2E4R</t>
    <phoneticPr fontId="14" type="noConversion"/>
  </si>
  <si>
    <t>FAN-0156L4</t>
    <phoneticPr fontId="14" type="noConversion"/>
  </si>
  <si>
    <t>MCP-220-82616-0N</t>
    <phoneticPr fontId="14" type="noConversion"/>
  </si>
  <si>
    <t>AOC-S3108L-H8IR-16DD</t>
    <phoneticPr fontId="14" type="noConversion"/>
  </si>
  <si>
    <t>PDB-PT112-2424</t>
    <phoneticPr fontId="14" type="noConversion"/>
  </si>
  <si>
    <t>MCP-220-00047-0B</t>
    <phoneticPr fontId="14" type="noConversion"/>
  </si>
  <si>
    <t>PO-ESC19072402</t>
    <phoneticPr fontId="14" type="noConversion"/>
  </si>
  <si>
    <t>安奇创新</t>
    <phoneticPr fontId="14" type="noConversion"/>
  </si>
  <si>
    <t>AOC-MGP-i2M</t>
    <phoneticPr fontId="14" type="noConversion"/>
  </si>
  <si>
    <t>drop ship</t>
    <phoneticPr fontId="14" type="noConversion"/>
  </si>
  <si>
    <t>PO-ESC19072501US</t>
    <phoneticPr fontId="14" type="noConversion"/>
  </si>
  <si>
    <t>MCP-290-00057-0N</t>
    <phoneticPr fontId="14" type="noConversion"/>
  </si>
  <si>
    <t>PO-ESC19072601US</t>
    <phoneticPr fontId="14" type="noConversion"/>
  </si>
  <si>
    <t>华为</t>
    <phoneticPr fontId="14" type="noConversion"/>
  </si>
  <si>
    <t>CSE-835TQ-R920B</t>
  </si>
  <si>
    <t>MCP-210-73101-0B-OEM</t>
  </si>
  <si>
    <t>SYS-2028GR-TRH</t>
  </si>
  <si>
    <t>CSE-732D4-865B</t>
  </si>
  <si>
    <t>PO-ESC19072602</t>
    <phoneticPr fontId="14" type="noConversion"/>
  </si>
  <si>
    <t>万数科技</t>
    <phoneticPr fontId="14" type="noConversion"/>
  </si>
  <si>
    <t>安擎计算机</t>
    <phoneticPr fontId="14" type="noConversion"/>
  </si>
  <si>
    <t>西安坤隆</t>
    <phoneticPr fontId="14" type="noConversion"/>
  </si>
  <si>
    <t>移动</t>
    <phoneticPr fontId="14" type="noConversion"/>
  </si>
  <si>
    <t>创驰信息</t>
    <phoneticPr fontId="14" type="noConversion"/>
  </si>
  <si>
    <t>灵铱科技</t>
    <phoneticPr fontId="14" type="noConversion"/>
  </si>
  <si>
    <t>青牛 售后（徐相秋）</t>
    <phoneticPr fontId="14" type="noConversion"/>
  </si>
  <si>
    <t>新疆高速公路</t>
    <phoneticPr fontId="14" type="noConversion"/>
  </si>
  <si>
    <t>恒安嘉欣</t>
    <phoneticPr fontId="14" type="noConversion"/>
  </si>
  <si>
    <t>灵幂科技</t>
    <phoneticPr fontId="14" type="noConversion"/>
  </si>
  <si>
    <t>安全库存</t>
    <phoneticPr fontId="14" type="noConversion"/>
  </si>
  <si>
    <t>中科云达</t>
    <phoneticPr fontId="14" type="noConversion"/>
  </si>
  <si>
    <t>中电智能</t>
    <phoneticPr fontId="14" type="noConversion"/>
  </si>
  <si>
    <t xml:space="preserve">  drop ship</t>
    <phoneticPr fontId="14" type="noConversion"/>
  </si>
  <si>
    <t>MCP-320-74701-0N-KIT</t>
  </si>
  <si>
    <t>SYS-7049GP-TRT</t>
  </si>
  <si>
    <t>SYS-7048GR-TR</t>
  </si>
  <si>
    <t>MBD-X10DRG-Q-B</t>
  </si>
  <si>
    <t>CBL-PWEX-0663</t>
  </si>
  <si>
    <t>SYS-8048B-TR4F</t>
  </si>
  <si>
    <t>SYS-2029TP-HC0R</t>
  </si>
  <si>
    <t>SYS-2029TP-HC1R</t>
  </si>
  <si>
    <t>MCP-220-00047-0B</t>
  </si>
  <si>
    <t>SNK-P0070APS4</t>
    <phoneticPr fontId="14" type="noConversion"/>
  </si>
  <si>
    <t>by sea  ready</t>
    <phoneticPr fontId="14" type="noConversion"/>
  </si>
  <si>
    <t>ETA:预计8月底</t>
    <phoneticPr fontId="14" type="noConversion"/>
  </si>
  <si>
    <t>ready</t>
    <phoneticPr fontId="14" type="noConversion"/>
  </si>
  <si>
    <t>撤单</t>
    <phoneticPr fontId="14" type="noConversion"/>
  </si>
  <si>
    <t>建议drop ship</t>
    <phoneticPr fontId="14" type="noConversion"/>
  </si>
  <si>
    <t>ETA:预计9月底</t>
    <phoneticPr fontId="14" type="noConversion"/>
  </si>
  <si>
    <t>PO-ESC19072901</t>
    <phoneticPr fontId="14" type="noConversion"/>
  </si>
  <si>
    <t>PO-ESC19072902</t>
    <phoneticPr fontId="14" type="noConversion"/>
  </si>
  <si>
    <t>SFT-OOB-LIC</t>
    <phoneticPr fontId="14" type="noConversion"/>
  </si>
  <si>
    <t>美团 研发发起</t>
    <phoneticPr fontId="14" type="noConversion"/>
  </si>
  <si>
    <t>王兵备货</t>
    <phoneticPr fontId="14" type="noConversion"/>
  </si>
  <si>
    <t>山西数信</t>
    <phoneticPr fontId="14" type="noConversion"/>
  </si>
  <si>
    <t>CSE-743TQ-865B-SQ</t>
  </si>
  <si>
    <t>drop ship  ready</t>
    <phoneticPr fontId="14" type="noConversion"/>
  </si>
  <si>
    <t>运输方式</t>
    <phoneticPr fontId="14" type="noConversion"/>
  </si>
  <si>
    <t>7月31日   drop ship</t>
    <phoneticPr fontId="14" type="noConversion"/>
  </si>
  <si>
    <t>by sea 改drop ship  8月19日</t>
    <phoneticPr fontId="14" type="noConversion"/>
  </si>
  <si>
    <t>SYS-2049U-TR4A-BS010</t>
    <phoneticPr fontId="14" type="noConversion"/>
  </si>
  <si>
    <t>BPN-ADP-S3008L-L6IP</t>
    <phoneticPr fontId="14" type="noConversion"/>
  </si>
  <si>
    <t>PO-ESC19073001</t>
    <phoneticPr fontId="14" type="noConversion"/>
  </si>
  <si>
    <t>新疆高速</t>
    <phoneticPr fontId="14" type="noConversion"/>
  </si>
  <si>
    <t>drop ship    ETA:9月中</t>
    <phoneticPr fontId="14" type="noConversion"/>
  </si>
  <si>
    <t>drop ship    ready 8月2日</t>
    <phoneticPr fontId="14" type="noConversion"/>
  </si>
  <si>
    <t>PO-ESC18010402</t>
  </si>
  <si>
    <t>MCP-220-00126-0B</t>
    <phoneticPr fontId="14" type="noConversion"/>
  </si>
  <si>
    <t>MC000E</t>
    <phoneticPr fontId="14" type="noConversion"/>
  </si>
  <si>
    <t>MBD-X11SPA-TF-O</t>
    <phoneticPr fontId="14" type="noConversion"/>
  </si>
  <si>
    <t>PO-ESC19073101</t>
    <phoneticPr fontId="14" type="noConversion"/>
  </si>
  <si>
    <t>PO-ESC19073102US</t>
    <phoneticPr fontId="14" type="noConversion"/>
  </si>
  <si>
    <t>移动，02号项目，研发测试</t>
    <phoneticPr fontId="14" type="noConversion"/>
  </si>
  <si>
    <t>SYS-1029U-TR4</t>
    <phoneticPr fontId="14" type="noConversion"/>
  </si>
  <si>
    <t>SNK-P0050AP4</t>
    <phoneticPr fontId="14" type="noConversion"/>
  </si>
  <si>
    <t>PO-ESC19080101</t>
    <phoneticPr fontId="14" type="noConversion"/>
  </si>
  <si>
    <t>SFT-DCMS-SINGLE</t>
    <phoneticPr fontId="14" type="noConversion"/>
  </si>
  <si>
    <t>PO-ESC19080201</t>
    <phoneticPr fontId="14" type="noConversion"/>
  </si>
  <si>
    <t>02号项目</t>
    <phoneticPr fontId="14" type="noConversion"/>
  </si>
  <si>
    <t>航天联诚</t>
    <phoneticPr fontId="14" type="noConversion"/>
  </si>
  <si>
    <t>智云浩丰</t>
    <phoneticPr fontId="14" type="noConversion"/>
  </si>
  <si>
    <t>高码科技</t>
    <phoneticPr fontId="14" type="noConversion"/>
  </si>
  <si>
    <t>CSE-745TQ-R1200B</t>
  </si>
  <si>
    <t>PO-ESC19080202</t>
  </si>
  <si>
    <t>王兵备货</t>
    <phoneticPr fontId="14" type="noConversion"/>
  </si>
  <si>
    <t>SYS-6028TR-DTR</t>
  </si>
  <si>
    <t>SYS-6029TR-HTR</t>
  </si>
  <si>
    <t>MBD-H11SSL-I-B</t>
  </si>
  <si>
    <t>直发客户</t>
    <phoneticPr fontId="14" type="noConversion"/>
  </si>
  <si>
    <t>直发客户1PCS</t>
    <phoneticPr fontId="14" type="noConversion"/>
  </si>
  <si>
    <t>直发客户32PCS</t>
    <phoneticPr fontId="14" type="noConversion"/>
  </si>
  <si>
    <t>PO-ESC19060502</t>
    <phoneticPr fontId="14" type="noConversion"/>
  </si>
  <si>
    <t>PO-ESC19062602</t>
    <phoneticPr fontId="14" type="noConversion"/>
  </si>
  <si>
    <t>PO-ESC19062803</t>
    <phoneticPr fontId="14" type="noConversion"/>
  </si>
  <si>
    <t>PO-ESC19070303</t>
    <phoneticPr fontId="14" type="noConversion"/>
  </si>
  <si>
    <t>PO-ESC19070802</t>
    <phoneticPr fontId="14" type="noConversion"/>
  </si>
  <si>
    <t>CBL-SAST-0548</t>
    <phoneticPr fontId="14" type="noConversion"/>
  </si>
  <si>
    <t>AOC-S3108L-H8iR-16DD</t>
    <phoneticPr fontId="14" type="noConversion"/>
  </si>
  <si>
    <t>CSE-813MTQ-R400CB</t>
    <phoneticPr fontId="14" type="noConversion"/>
  </si>
  <si>
    <t>SYS-2028GR-TRH</t>
    <phoneticPr fontId="14" type="noConversion"/>
  </si>
  <si>
    <t>MBD-X10DRG-Q-B</t>
    <phoneticPr fontId="14" type="noConversion"/>
  </si>
  <si>
    <t>CSE-512L-260B</t>
    <phoneticPr fontId="14" type="noConversion"/>
  </si>
  <si>
    <t>CBL-SAST-0548</t>
    <phoneticPr fontId="14" type="noConversion"/>
  </si>
  <si>
    <t>SSD-DM128-SMCMVN1</t>
    <phoneticPr fontId="14" type="noConversion"/>
  </si>
  <si>
    <t>MBD-H11SSL-i-B</t>
    <phoneticPr fontId="14" type="noConversion"/>
  </si>
  <si>
    <t>MBD-X11DPL-i-O</t>
    <phoneticPr fontId="14" type="noConversion"/>
  </si>
  <si>
    <t>RSC-G2B-A66</t>
    <phoneticPr fontId="14" type="noConversion"/>
  </si>
  <si>
    <t>SYS-8048B-TR3F</t>
    <phoneticPr fontId="14" type="noConversion"/>
  </si>
  <si>
    <t>MBD-X10DRH-CLN4-B</t>
    <phoneticPr fontId="14" type="noConversion"/>
  </si>
  <si>
    <t>PO-ESC19081401</t>
    <phoneticPr fontId="14" type="noConversion"/>
  </si>
  <si>
    <t>CBL-SAST-0532</t>
    <phoneticPr fontId="14" type="noConversion"/>
  </si>
  <si>
    <t>PO-ESC19081501</t>
    <phoneticPr fontId="14" type="noConversion"/>
  </si>
  <si>
    <t>华科博创</t>
    <phoneticPr fontId="14" type="noConversion"/>
  </si>
  <si>
    <t>嘉创信息</t>
    <phoneticPr fontId="14" type="noConversion"/>
  </si>
  <si>
    <t>创驰信息</t>
    <phoneticPr fontId="14" type="noConversion"/>
  </si>
  <si>
    <t>BOM中可选小物料备货</t>
    <phoneticPr fontId="14" type="noConversion"/>
  </si>
  <si>
    <t>安全库存</t>
    <phoneticPr fontId="14" type="noConversion"/>
  </si>
  <si>
    <t>鑫兴未来</t>
    <phoneticPr fontId="14" type="noConversion"/>
  </si>
  <si>
    <t>金品计算机</t>
    <phoneticPr fontId="14" type="noConversion"/>
  </si>
  <si>
    <t>田锋研发测试+安全库存</t>
    <phoneticPr fontId="14" type="noConversion"/>
  </si>
  <si>
    <t>东方网力项目</t>
    <phoneticPr fontId="14" type="noConversion"/>
  </si>
  <si>
    <t>鑫启典</t>
    <phoneticPr fontId="14" type="noConversion"/>
  </si>
  <si>
    <t>航天联诚</t>
    <phoneticPr fontId="14" type="noConversion"/>
  </si>
  <si>
    <t>智云浩风</t>
    <phoneticPr fontId="14" type="noConversion"/>
  </si>
  <si>
    <t>MBD-H11SSL-i-B</t>
    <phoneticPr fontId="14" type="noConversion"/>
  </si>
  <si>
    <t>MBD-X10DAI-B</t>
    <phoneticPr fontId="14" type="noConversion"/>
  </si>
  <si>
    <t>MBD-X11DAI-N-B</t>
    <phoneticPr fontId="14" type="noConversion"/>
  </si>
  <si>
    <t>MBD-X11DPH-i-B</t>
    <phoneticPr fontId="14" type="noConversion"/>
  </si>
  <si>
    <t>PO-ESC19081601</t>
    <phoneticPr fontId="14" type="noConversion"/>
  </si>
  <si>
    <t>AOC-SLG3-4E4T</t>
  </si>
  <si>
    <t>CBL-SAST-0929</t>
    <phoneticPr fontId="14" type="noConversion"/>
  </si>
  <si>
    <t>AOC-MTGN-i2SM-O</t>
    <phoneticPr fontId="14" type="noConversion"/>
  </si>
  <si>
    <t>AOC-MTG-i2TM-O</t>
    <phoneticPr fontId="14" type="noConversion"/>
  </si>
  <si>
    <t>AOC-MTG-I4sm-O</t>
    <phoneticPr fontId="14" type="noConversion"/>
  </si>
  <si>
    <t>AOC-MGP-I2m-O</t>
    <phoneticPr fontId="14" type="noConversion"/>
  </si>
  <si>
    <t>AOC-MGP-I4m-O</t>
    <phoneticPr fontId="14" type="noConversion"/>
  </si>
  <si>
    <t>PO-ESC19081602</t>
  </si>
  <si>
    <t>战略备货</t>
    <phoneticPr fontId="14" type="noConversion"/>
  </si>
  <si>
    <t>CSE-842TQ-865B</t>
  </si>
  <si>
    <t>MBD-X11SCQ-O</t>
  </si>
  <si>
    <t>AOC-S3108L-H8IR</t>
    <phoneticPr fontId="14" type="noConversion"/>
  </si>
  <si>
    <t>PO-ESC19082201</t>
    <phoneticPr fontId="14" type="noConversion"/>
  </si>
  <si>
    <t>创驰信息</t>
    <phoneticPr fontId="14" type="noConversion"/>
  </si>
  <si>
    <t>深圳麦芒</t>
    <phoneticPr fontId="14" type="noConversion"/>
  </si>
  <si>
    <t>睿科华视</t>
    <phoneticPr fontId="14" type="noConversion"/>
  </si>
  <si>
    <t>研发测试</t>
    <phoneticPr fontId="14" type="noConversion"/>
  </si>
  <si>
    <t>PO-ESC19082301</t>
    <phoneticPr fontId="14" type="noConversion"/>
  </si>
  <si>
    <t>MBD-X11DDW-L-O</t>
    <phoneticPr fontId="14" type="noConversion"/>
  </si>
  <si>
    <t>RSC-R1UW-2E16</t>
    <phoneticPr fontId="14" type="noConversion"/>
  </si>
  <si>
    <t>RSC-R1UW-E8R</t>
    <phoneticPr fontId="14" type="noConversion"/>
  </si>
  <si>
    <t>RSC-R2UW-2E8E16+</t>
    <phoneticPr fontId="14" type="noConversion"/>
  </si>
  <si>
    <t>RSC-R2UW-2E8R</t>
    <phoneticPr fontId="14" type="noConversion"/>
  </si>
  <si>
    <t>MBD-X11DPX-T-B</t>
    <phoneticPr fontId="14" type="noConversion"/>
  </si>
  <si>
    <t>怡和嘉年</t>
    <phoneticPr fontId="14" type="noConversion"/>
  </si>
  <si>
    <t>by sea</t>
    <phoneticPr fontId="14" type="noConversion"/>
  </si>
  <si>
    <t>SFT-DCMS-SINGLE</t>
    <phoneticPr fontId="14" type="noConversion"/>
  </si>
  <si>
    <t>PO-ESC19082601</t>
    <phoneticPr fontId="14" type="noConversion"/>
  </si>
  <si>
    <t>02号项目</t>
    <phoneticPr fontId="14" type="noConversion"/>
  </si>
  <si>
    <t>改drop ship  ready</t>
    <phoneticPr fontId="14" type="noConversion"/>
  </si>
  <si>
    <t>PO-ESC19081602</t>
    <phoneticPr fontId="14" type="noConversion"/>
  </si>
  <si>
    <t>SYS-2049U-TR4A-BS010</t>
    <phoneticPr fontId="14" type="noConversion"/>
  </si>
  <si>
    <t>MCP-210-82601-0B</t>
    <phoneticPr fontId="14" type="noConversion"/>
  </si>
  <si>
    <t>SNK-P0063P</t>
    <phoneticPr fontId="14" type="noConversion"/>
  </si>
  <si>
    <t>MBD-H11SSL-C-B</t>
    <phoneticPr fontId="14" type="noConversion"/>
  </si>
  <si>
    <t>AOC-MTG-i4S</t>
    <phoneticPr fontId="14" type="noConversion"/>
  </si>
  <si>
    <t>MBD-X10DRH-C-B</t>
    <phoneticPr fontId="14" type="noConversion"/>
  </si>
  <si>
    <t>PO-ESC19082701</t>
    <phoneticPr fontId="14" type="noConversion"/>
  </si>
  <si>
    <t>SNK-P0063AP4</t>
    <phoneticPr fontId="14" type="noConversion"/>
  </si>
  <si>
    <t>MCP-210-82601-0B</t>
    <phoneticPr fontId="14" type="noConversion"/>
  </si>
  <si>
    <t>CSE-847E16-R1400LPB</t>
    <phoneticPr fontId="14" type="noConversion"/>
  </si>
  <si>
    <t>MBD-X10DRH-C-B</t>
    <phoneticPr fontId="14" type="noConversion"/>
  </si>
  <si>
    <t>PO-ESC19082901</t>
    <phoneticPr fontId="14" type="noConversion"/>
  </si>
  <si>
    <t>MBD-X11SRA-F-B</t>
    <phoneticPr fontId="14" type="noConversion"/>
  </si>
  <si>
    <t>王兵备货</t>
    <phoneticPr fontId="14" type="noConversion"/>
  </si>
  <si>
    <t>279 IN STOCKS, BUT NO CREDIT SHORT 21PCS 交期大概9月中</t>
    <phoneticPr fontId="14" type="noConversion"/>
  </si>
  <si>
    <t xml:space="preserve">ready </t>
    <phoneticPr fontId="14" type="noConversion"/>
  </si>
  <si>
    <t>海运</t>
    <phoneticPr fontId="14" type="noConversion"/>
  </si>
  <si>
    <t>ready   8月30日</t>
    <phoneticPr fontId="14" type="noConversion"/>
  </si>
  <si>
    <t>drop ship</t>
    <phoneticPr fontId="14" type="noConversion"/>
  </si>
  <si>
    <t>ETD 9/2</t>
    <phoneticPr fontId="14" type="noConversion"/>
  </si>
  <si>
    <t>SYS-2049U-TR4B-BS010</t>
    <phoneticPr fontId="14" type="noConversion"/>
  </si>
  <si>
    <t>BPN-SAS-747TQ</t>
    <phoneticPr fontId="14" type="noConversion"/>
  </si>
  <si>
    <t>海运</t>
    <phoneticPr fontId="14" type="noConversion"/>
  </si>
  <si>
    <t>CSE-732D3-903B</t>
    <phoneticPr fontId="14" type="noConversion"/>
  </si>
  <si>
    <t>SYS-5019D-FN8TP</t>
  </si>
  <si>
    <t>CSE-825TQC-R1K03LPB</t>
  </si>
  <si>
    <t>CBL-0281L</t>
  </si>
  <si>
    <t>FAN-0104L4</t>
  </si>
  <si>
    <t>CSE-847E16-R1400LPB</t>
  </si>
  <si>
    <t>SYS-6029UZ-TR4+</t>
    <phoneticPr fontId="14" type="noConversion"/>
  </si>
  <si>
    <t>PO-ESC19083001</t>
    <phoneticPr fontId="14" type="noConversion"/>
  </si>
  <si>
    <t>上海风虎</t>
    <phoneticPr fontId="14" type="noConversion"/>
  </si>
  <si>
    <t>中冉科技</t>
    <phoneticPr fontId="14" type="noConversion"/>
  </si>
  <si>
    <t>武汉超汛</t>
    <phoneticPr fontId="14" type="noConversion"/>
  </si>
  <si>
    <t>创驰信息</t>
    <phoneticPr fontId="14" type="noConversion"/>
  </si>
  <si>
    <t>无咎网络</t>
    <phoneticPr fontId="14" type="noConversion"/>
  </si>
  <si>
    <t>中经名气</t>
    <phoneticPr fontId="14" type="noConversion"/>
  </si>
  <si>
    <t>怡和嘉年</t>
    <phoneticPr fontId="14" type="noConversion"/>
  </si>
  <si>
    <t>上海联众</t>
    <phoneticPr fontId="14" type="noConversion"/>
  </si>
  <si>
    <t>恒安嘉欣</t>
    <phoneticPr fontId="14" type="noConversion"/>
  </si>
  <si>
    <t>容天汇海</t>
    <phoneticPr fontId="14" type="noConversion"/>
  </si>
  <si>
    <t>深深科技</t>
    <phoneticPr fontId="14" type="noConversion"/>
  </si>
  <si>
    <t>研发测试</t>
    <phoneticPr fontId="14" type="noConversion"/>
  </si>
  <si>
    <t>安全库存</t>
    <phoneticPr fontId="14" type="noConversion"/>
  </si>
  <si>
    <t>撤单</t>
    <phoneticPr fontId="14" type="noConversion"/>
  </si>
  <si>
    <t>CBL-PWEX-1028</t>
    <phoneticPr fontId="14" type="noConversion"/>
  </si>
  <si>
    <t>FAN-0104L4</t>
    <phoneticPr fontId="14" type="noConversion"/>
  </si>
  <si>
    <t>SYS-4029GP-TRT</t>
    <phoneticPr fontId="14" type="noConversion"/>
  </si>
  <si>
    <t>CBL-SAST-0591</t>
  </si>
  <si>
    <t>MBD-H11SSW-NT-O</t>
    <phoneticPr fontId="14" type="noConversion"/>
  </si>
  <si>
    <t>MBD-H11SSW-IN-O</t>
    <phoneticPr fontId="14" type="noConversion"/>
  </si>
  <si>
    <t xml:space="preserve">MBD-H12SSW-NT-O </t>
    <phoneticPr fontId="14" type="noConversion"/>
  </si>
  <si>
    <r>
      <t>MBD-H12SSW-IN-O </t>
    </r>
    <r>
      <rPr>
        <sz val="8"/>
        <color rgb="FF000000"/>
        <rFont val="Lucida Grande"/>
        <family val="2"/>
      </rPr>
      <t xml:space="preserve">  </t>
    </r>
    <phoneticPr fontId="14" type="noConversion"/>
  </si>
  <si>
    <t>PO-ESC19090401</t>
    <phoneticPr fontId="14" type="noConversion"/>
  </si>
  <si>
    <t>MCP-210-84601-0B</t>
  </si>
  <si>
    <t>MBD-X11DPL-i-O</t>
    <phoneticPr fontId="14" type="noConversion"/>
  </si>
  <si>
    <t>MBD-X11SPH-NCTPF-O</t>
  </si>
  <si>
    <t>CSE-733TQ-500B</t>
  </si>
  <si>
    <t>CSE-846XE1C-R1K23B</t>
  </si>
  <si>
    <t>MBD-X10DRI-B</t>
    <phoneticPr fontId="14" type="noConversion"/>
  </si>
  <si>
    <t>PO-ESC19090501</t>
    <phoneticPr fontId="14" type="noConversion"/>
  </si>
  <si>
    <t>CSE-743TQ-1200B-SQ</t>
    <phoneticPr fontId="14" type="noConversion"/>
  </si>
  <si>
    <t>东方网力</t>
    <phoneticPr fontId="14" type="noConversion"/>
  </si>
  <si>
    <t>成都勤诚</t>
    <phoneticPr fontId="14" type="noConversion"/>
  </si>
  <si>
    <t>信仰大别山高级中学数字化项目</t>
    <phoneticPr fontId="14" type="noConversion"/>
  </si>
  <si>
    <t>重庆科技学院</t>
    <phoneticPr fontId="14" type="noConversion"/>
  </si>
  <si>
    <t>红亚安信</t>
    <phoneticPr fontId="14" type="noConversion"/>
  </si>
  <si>
    <t>产品研发测试</t>
    <phoneticPr fontId="14" type="noConversion"/>
  </si>
  <si>
    <t>MBD-X10SRA-F-B</t>
    <phoneticPr fontId="14" type="noConversion"/>
  </si>
  <si>
    <t>PO-ESC19090901</t>
    <phoneticPr fontId="14" type="noConversion"/>
  </si>
  <si>
    <t>SFT-OOB-LIC</t>
    <phoneticPr fontId="14" type="noConversion"/>
  </si>
  <si>
    <t>PO-ESC19090902</t>
    <phoneticPr fontId="14" type="noConversion"/>
  </si>
  <si>
    <t>孙立伟</t>
    <phoneticPr fontId="14" type="noConversion"/>
  </si>
  <si>
    <t>CSE-825TQ-R740LPB</t>
  </si>
  <si>
    <t>SYS-1029U-TR4</t>
  </si>
  <si>
    <t>PO-ESC19091001</t>
    <phoneticPr fontId="14" type="noConversion"/>
  </si>
  <si>
    <t>宏亚华宇</t>
    <phoneticPr fontId="14" type="noConversion"/>
  </si>
  <si>
    <t>SYS-6049GP-TRT</t>
    <phoneticPr fontId="14" type="noConversion"/>
  </si>
  <si>
    <t>PO-ESC19091002</t>
    <phoneticPr fontId="14" type="noConversion"/>
  </si>
  <si>
    <t>连仲维研发测试</t>
    <phoneticPr fontId="14" type="noConversion"/>
  </si>
  <si>
    <t>PO-ESC19080202组装单</t>
    <phoneticPr fontId="14" type="noConversion"/>
  </si>
  <si>
    <t>ETA:9月12日</t>
    <phoneticPr fontId="14" type="noConversion"/>
  </si>
  <si>
    <t>SYS-5038MR-H8TRF</t>
    <phoneticPr fontId="14" type="noConversion"/>
  </si>
  <si>
    <t>MCP-290-00058-0N</t>
    <phoneticPr fontId="14" type="noConversion"/>
  </si>
  <si>
    <t>AOM-S3108M-H8</t>
  </si>
  <si>
    <t>SYS-1029P-WTR</t>
  </si>
  <si>
    <t>MBD-X10DRH-I-B</t>
    <phoneticPr fontId="14" type="noConversion"/>
  </si>
  <si>
    <t>SYS-2029U-TR4</t>
    <phoneticPr fontId="14" type="noConversion"/>
  </si>
  <si>
    <t>PO-ESC19091201</t>
    <phoneticPr fontId="14" type="noConversion"/>
  </si>
  <si>
    <t>网安中心</t>
    <phoneticPr fontId="14" type="noConversion"/>
  </si>
  <si>
    <t>PO-ESC19091202</t>
  </si>
  <si>
    <t>MBD-X11DAI-N-B</t>
    <phoneticPr fontId="14" type="noConversion"/>
  </si>
  <si>
    <t>SYS-2049U-TR4C-BS010</t>
    <phoneticPr fontId="14" type="noConversion"/>
  </si>
  <si>
    <t>CSE-847E16-R1400LPB</t>
    <phoneticPr fontId="14" type="noConversion"/>
  </si>
  <si>
    <t>CBL-SAST-0531</t>
    <phoneticPr fontId="14" type="noConversion"/>
  </si>
  <si>
    <t>PO-ESC19091203</t>
  </si>
  <si>
    <t>米丰收备货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</si>
</sst>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26" formatCode="\$#,##0.00_);[Red]\(\$#,##0.00\)"/>
    <numFmt numFmtId="176" formatCode="_(&quot;$&quot;* #,##0.00_);_(&quot;$&quot;* \(#,##0.00\);_(&quot;$&quot;* &quot;-&quot;??_);_(@_)"/>
    <numFmt numFmtId="177" formatCode="#,##0.0000_);[Red]\(#,##0.0000\)"/>
    <numFmt numFmtId="178" formatCode="[$HKD]\ #,##0.00;[$HKD]\ \-#,##0.00"/>
    <numFmt numFmtId="179" formatCode="\$#,##0.00;\-\$#,##0.00"/>
    <numFmt numFmtId="180" formatCode="#,##0.00_);[Red]\(#,##0.00\)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宋体"/>
      <family val="2"/>
      <charset val="134"/>
      <scheme val="minor"/>
    </font>
    <font>
      <sz val="11"/>
      <name val="ＭＳ Ｐゴシック"/>
      <family val="2"/>
      <charset val="128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sz val="8"/>
      <name val="微软雅黑"/>
      <family val="2"/>
      <charset val="134"/>
    </font>
    <font>
      <sz val="8"/>
      <color theme="1"/>
      <name val="宋体"/>
      <family val="2"/>
      <charset val="134"/>
      <scheme val="minor"/>
    </font>
    <font>
      <sz val="8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8"/>
      <color rgb="FF000000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3">
    <xf numFmtId="178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8" fontId="1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1" fillId="0" borderId="0">
      <alignment vertical="center"/>
    </xf>
    <xf numFmtId="178" fontId="4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6" fillId="0" borderId="0"/>
    <xf numFmtId="178" fontId="4" fillId="0" borderId="0">
      <alignment vertical="center"/>
    </xf>
    <xf numFmtId="176" fontId="6" fillId="0" borderId="0" applyFont="0" applyFill="0" applyBorder="0" applyAlignment="0" applyProtection="0"/>
    <xf numFmtId="178" fontId="6" fillId="0" borderId="0"/>
    <xf numFmtId="178" fontId="6" fillId="0" borderId="0" applyFont="0" applyFill="0" applyBorder="0" applyAlignment="0" applyProtection="0"/>
    <xf numFmtId="178" fontId="7" fillId="0" borderId="0">
      <alignment vertical="top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5" fillId="0" borderId="0"/>
    <xf numFmtId="178" fontId="5" fillId="0" borderId="0"/>
    <xf numFmtId="178" fontId="5" fillId="0" borderId="0"/>
    <xf numFmtId="178" fontId="4" fillId="0" borderId="0">
      <alignment vertical="center"/>
    </xf>
    <xf numFmtId="178" fontId="4" fillId="0" borderId="0">
      <alignment vertical="center"/>
    </xf>
    <xf numFmtId="178" fontId="5" fillId="0" borderId="0"/>
    <xf numFmtId="178" fontId="1" fillId="0" borderId="0">
      <alignment vertical="center"/>
    </xf>
    <xf numFmtId="178" fontId="8" fillId="0" borderId="0"/>
    <xf numFmtId="178" fontId="4" fillId="0" borderId="0"/>
    <xf numFmtId="178" fontId="9" fillId="0" borderId="0"/>
    <xf numFmtId="178" fontId="5" fillId="0" borderId="0"/>
    <xf numFmtId="178" fontId="5" fillId="0" borderId="0"/>
    <xf numFmtId="178" fontId="5" fillId="0" borderId="0"/>
    <xf numFmtId="178" fontId="4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6" fillId="0" borderId="0"/>
    <xf numFmtId="178" fontId="4" fillId="0" borderId="0">
      <alignment vertical="center"/>
    </xf>
    <xf numFmtId="178" fontId="6" fillId="0" borderId="0"/>
    <xf numFmtId="178" fontId="7" fillId="0" borderId="0">
      <alignment vertical="top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5" fillId="0" borderId="0"/>
    <xf numFmtId="178" fontId="5" fillId="0" borderId="0"/>
    <xf numFmtId="178" fontId="5" fillId="0" borderId="0"/>
    <xf numFmtId="178" fontId="4" fillId="0" borderId="0">
      <alignment vertical="center"/>
    </xf>
    <xf numFmtId="178" fontId="4" fillId="0" borderId="0">
      <alignment vertical="center"/>
    </xf>
    <xf numFmtId="178" fontId="5" fillId="0" borderId="0"/>
    <xf numFmtId="178" fontId="1" fillId="0" borderId="0">
      <alignment vertical="center"/>
    </xf>
    <xf numFmtId="178" fontId="5" fillId="0" borderId="0"/>
    <xf numFmtId="178" fontId="3" fillId="0" borderId="0"/>
    <xf numFmtId="178" fontId="1" fillId="0" borderId="0">
      <alignment vertical="center"/>
    </xf>
    <xf numFmtId="178" fontId="5" fillId="0" borderId="0"/>
    <xf numFmtId="178" fontId="4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6" fillId="0" borderId="0"/>
    <xf numFmtId="178" fontId="4" fillId="0" borderId="0">
      <alignment vertical="center"/>
    </xf>
    <xf numFmtId="178" fontId="6" fillId="0" borderId="0"/>
    <xf numFmtId="178" fontId="7" fillId="0" borderId="0">
      <alignment vertical="top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5" fillId="0" borderId="0"/>
    <xf numFmtId="178" fontId="5" fillId="0" borderId="0"/>
    <xf numFmtId="178" fontId="5" fillId="0" borderId="0"/>
    <xf numFmtId="178" fontId="4" fillId="0" borderId="0">
      <alignment vertical="center"/>
    </xf>
    <xf numFmtId="178" fontId="4" fillId="0" borderId="0">
      <alignment vertical="center"/>
    </xf>
    <xf numFmtId="178" fontId="5" fillId="0" borderId="0"/>
    <xf numFmtId="178" fontId="4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6" fillId="0" borderId="0"/>
    <xf numFmtId="178" fontId="4" fillId="0" borderId="0">
      <alignment vertical="center"/>
    </xf>
    <xf numFmtId="178" fontId="6" fillId="0" borderId="0"/>
    <xf numFmtId="178" fontId="7" fillId="0" borderId="0">
      <alignment vertical="top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5" fillId="0" borderId="0"/>
    <xf numFmtId="178" fontId="5" fillId="0" borderId="0"/>
    <xf numFmtId="178" fontId="5" fillId="0" borderId="0"/>
    <xf numFmtId="178" fontId="4" fillId="0" borderId="0">
      <alignment vertical="center"/>
    </xf>
    <xf numFmtId="178" fontId="4" fillId="0" borderId="0">
      <alignment vertical="center"/>
    </xf>
    <xf numFmtId="178" fontId="5" fillId="0" borderId="0"/>
    <xf numFmtId="178" fontId="1" fillId="0" borderId="0">
      <alignment vertical="center"/>
    </xf>
    <xf numFmtId="178" fontId="5" fillId="0" borderId="0"/>
    <xf numFmtId="178" fontId="4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6" fillId="0" borderId="0"/>
    <xf numFmtId="178" fontId="4" fillId="0" borderId="0">
      <alignment vertical="center"/>
    </xf>
    <xf numFmtId="178" fontId="6" fillId="0" borderId="0"/>
    <xf numFmtId="9" fontId="6" fillId="0" borderId="0" applyFont="0" applyFill="0" applyBorder="0" applyAlignment="0" applyProtection="0"/>
    <xf numFmtId="178" fontId="7" fillId="0" borderId="0">
      <alignment vertical="top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5" fillId="0" borderId="0"/>
    <xf numFmtId="178" fontId="5" fillId="0" borderId="0"/>
    <xf numFmtId="178" fontId="5" fillId="0" borderId="0"/>
    <xf numFmtId="178" fontId="4" fillId="0" borderId="0">
      <alignment vertical="center"/>
    </xf>
    <xf numFmtId="178" fontId="4" fillId="0" borderId="0">
      <alignment vertical="center"/>
    </xf>
    <xf numFmtId="178" fontId="5" fillId="0" borderId="0"/>
    <xf numFmtId="178" fontId="3" fillId="0" borderId="0">
      <alignment vertical="center"/>
    </xf>
    <xf numFmtId="178" fontId="1" fillId="0" borderId="0">
      <alignment vertical="center"/>
    </xf>
    <xf numFmtId="178" fontId="3" fillId="0" borderId="0"/>
    <xf numFmtId="178" fontId="10" fillId="0" borderId="0" applyNumberFormat="0" applyFill="0" applyBorder="0" applyAlignment="0" applyProtection="0"/>
    <xf numFmtId="178" fontId="5" fillId="0" borderId="0"/>
    <xf numFmtId="178" fontId="1" fillId="0" borderId="0">
      <alignment vertical="center"/>
    </xf>
    <xf numFmtId="178" fontId="1" fillId="0" borderId="0">
      <alignment vertical="center"/>
    </xf>
    <xf numFmtId="178" fontId="5" fillId="0" borderId="0"/>
    <xf numFmtId="178" fontId="4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6" fillId="0" borderId="0"/>
    <xf numFmtId="178" fontId="4" fillId="0" borderId="0">
      <alignment vertical="center"/>
    </xf>
    <xf numFmtId="178" fontId="6" fillId="0" borderId="0"/>
    <xf numFmtId="178" fontId="7" fillId="0" borderId="0">
      <alignment vertical="top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3" fillId="0" borderId="0">
      <alignment vertical="center"/>
    </xf>
    <xf numFmtId="178" fontId="5" fillId="0" borderId="0"/>
    <xf numFmtId="178" fontId="5" fillId="0" borderId="0"/>
    <xf numFmtId="178" fontId="5" fillId="0" borderId="0"/>
    <xf numFmtId="178" fontId="4" fillId="0" borderId="0">
      <alignment vertical="center"/>
    </xf>
    <xf numFmtId="178" fontId="4" fillId="0" borderId="0">
      <alignment vertical="center"/>
    </xf>
    <xf numFmtId="178" fontId="5" fillId="0" borderId="0"/>
    <xf numFmtId="178" fontId="3" fillId="0" borderId="0">
      <alignment vertical="center"/>
    </xf>
    <xf numFmtId="178" fontId="5" fillId="0" borderId="0"/>
    <xf numFmtId="178" fontId="1" fillId="0" borderId="0">
      <alignment vertical="center"/>
    </xf>
    <xf numFmtId="178" fontId="5" fillId="0" borderId="0"/>
    <xf numFmtId="178" fontId="10" fillId="0" borderId="0" applyNumberFormat="0" applyFill="0" applyBorder="0" applyAlignment="0" applyProtection="0"/>
    <xf numFmtId="178" fontId="1" fillId="0" borderId="0">
      <alignment vertical="center"/>
    </xf>
    <xf numFmtId="178" fontId="4" fillId="0" borderId="0"/>
    <xf numFmtId="178" fontId="9" fillId="0" borderId="0"/>
    <xf numFmtId="178" fontId="3" fillId="0" borderId="0"/>
    <xf numFmtId="178" fontId="11" fillId="0" borderId="0"/>
    <xf numFmtId="178" fontId="1" fillId="0" borderId="0">
      <alignment vertical="center"/>
    </xf>
  </cellStyleXfs>
  <cellXfs count="110">
    <xf numFmtId="178" fontId="0" fillId="0" borderId="0" xfId="0">
      <alignment vertical="center"/>
    </xf>
    <xf numFmtId="178" fontId="0" fillId="0" borderId="1" xfId="0" applyBorder="1">
      <alignment vertical="center"/>
    </xf>
    <xf numFmtId="26" fontId="2" fillId="2" borderId="1" xfId="4" applyNumberFormat="1" applyFont="1" applyFill="1" applyBorder="1" applyAlignment="1">
      <alignment horizontal="left" vertical="center"/>
    </xf>
    <xf numFmtId="26" fontId="13" fillId="2" borderId="1" xfId="4" applyNumberFormat="1" applyFont="1" applyFill="1" applyBorder="1" applyAlignment="1">
      <alignment horizontal="left" vertical="center"/>
    </xf>
    <xf numFmtId="178" fontId="13" fillId="2" borderId="1" xfId="1" applyNumberFormat="1" applyFont="1" applyFill="1" applyBorder="1">
      <alignment vertical="center"/>
    </xf>
    <xf numFmtId="14" fontId="13" fillId="2" borderId="1" xfId="0" applyNumberFormat="1" applyFont="1" applyFill="1" applyBorder="1" applyAlignment="1">
      <alignment horizontal="left" vertical="center"/>
    </xf>
    <xf numFmtId="14" fontId="2" fillId="2" borderId="1" xfId="4" applyNumberFormat="1" applyFont="1" applyFill="1" applyBorder="1" applyAlignment="1">
      <alignment horizontal="left" vertical="center"/>
    </xf>
    <xf numFmtId="178" fontId="2" fillId="3" borderId="1" xfId="1" applyNumberFormat="1" applyFont="1" applyFill="1" applyBorder="1" applyAlignment="1" applyProtection="1">
      <alignment horizontal="center"/>
      <protection locked="0"/>
    </xf>
    <xf numFmtId="178" fontId="2" fillId="3" borderId="1" xfId="3" applyFont="1" applyFill="1" applyBorder="1" applyAlignment="1" applyProtection="1">
      <alignment horizontal="center"/>
      <protection locked="0"/>
    </xf>
    <xf numFmtId="178" fontId="2" fillId="3" borderId="1" xfId="5" applyFont="1" applyFill="1" applyBorder="1" applyAlignment="1" applyProtection="1">
      <alignment horizontal="center"/>
      <protection locked="0"/>
    </xf>
    <xf numFmtId="178" fontId="2" fillId="3" borderId="1" xfId="2" applyFont="1" applyFill="1" applyBorder="1" applyAlignment="1" applyProtection="1">
      <alignment horizontal="center" vertical="center" wrapText="1"/>
      <protection locked="0"/>
    </xf>
    <xf numFmtId="58" fontId="13" fillId="2" borderId="1" xfId="4" applyNumberFormat="1" applyFont="1" applyFill="1" applyBorder="1" applyAlignment="1">
      <alignment horizontal="left" vertical="center"/>
    </xf>
    <xf numFmtId="26" fontId="2" fillId="0" borderId="1" xfId="4" applyNumberFormat="1" applyFont="1" applyBorder="1" applyAlignment="1">
      <alignment horizontal="left" vertical="center"/>
    </xf>
    <xf numFmtId="178" fontId="13" fillId="0" borderId="1" xfId="1" applyNumberFormat="1" applyFont="1" applyBorder="1" applyAlignment="1">
      <alignment horizontal="left" vertical="center"/>
    </xf>
    <xf numFmtId="178" fontId="2" fillId="0" borderId="1" xfId="3" applyFont="1" applyBorder="1" applyAlignment="1">
      <alignment horizontal="left" vertical="center"/>
    </xf>
    <xf numFmtId="14" fontId="16" fillId="2" borderId="1" xfId="4" applyNumberFormat="1" applyFont="1" applyFill="1" applyBorder="1" applyAlignment="1">
      <alignment horizontal="left" vertical="center"/>
    </xf>
    <xf numFmtId="178" fontId="2" fillId="4" borderId="1" xfId="0" applyFont="1" applyFill="1" applyBorder="1">
      <alignment vertical="center"/>
    </xf>
    <xf numFmtId="14" fontId="2" fillId="2" borderId="2" xfId="4" applyNumberFormat="1" applyFont="1" applyFill="1" applyBorder="1" applyAlignment="1">
      <alignment horizontal="left" vertical="center"/>
    </xf>
    <xf numFmtId="178" fontId="0" fillId="0" borderId="2" xfId="0" applyBorder="1">
      <alignment vertical="center"/>
    </xf>
    <xf numFmtId="26" fontId="13" fillId="2" borderId="3" xfId="4" applyNumberFormat="1" applyFont="1" applyFill="1" applyBorder="1" applyAlignment="1">
      <alignment horizontal="left" vertical="center"/>
    </xf>
    <xf numFmtId="14" fontId="2" fillId="2" borderId="3" xfId="4" applyNumberFormat="1" applyFont="1" applyFill="1" applyBorder="1" applyAlignment="1">
      <alignment horizontal="left" vertical="center"/>
    </xf>
    <xf numFmtId="178" fontId="0" fillId="0" borderId="3" xfId="0" applyBorder="1">
      <alignment vertical="center"/>
    </xf>
    <xf numFmtId="178" fontId="13" fillId="0" borderId="0" xfId="1" applyNumberFormat="1" applyFont="1" applyAlignment="1">
      <alignment horizontal="left" vertical="center"/>
    </xf>
    <xf numFmtId="26" fontId="2" fillId="2" borderId="3" xfId="4" applyNumberFormat="1" applyFont="1" applyFill="1" applyBorder="1" applyAlignment="1">
      <alignment horizontal="left" vertical="center"/>
    </xf>
    <xf numFmtId="26" fontId="2" fillId="2" borderId="2" xfId="4" applyNumberFormat="1" applyFont="1" applyFill="1" applyBorder="1" applyAlignment="1">
      <alignment horizontal="left" vertical="center"/>
    </xf>
    <xf numFmtId="14" fontId="12" fillId="3" borderId="1" xfId="4" applyNumberFormat="1" applyFont="1" applyFill="1" applyBorder="1" applyAlignment="1" applyProtection="1">
      <alignment horizontal="left"/>
      <protection locked="0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2" fillId="0" borderId="1" xfId="4" applyNumberFormat="1" applyFont="1" applyBorder="1" applyAlignment="1">
      <alignment horizontal="left" vertical="center"/>
    </xf>
    <xf numFmtId="26" fontId="13" fillId="5" borderId="1" xfId="4" applyNumberFormat="1" applyFont="1" applyFill="1" applyBorder="1" applyAlignment="1">
      <alignment horizontal="left" vertical="center"/>
    </xf>
    <xf numFmtId="14" fontId="2" fillId="5" borderId="1" xfId="4" applyNumberFormat="1" applyFont="1" applyFill="1" applyBorder="1" applyAlignment="1">
      <alignment horizontal="left" vertical="center"/>
    </xf>
    <xf numFmtId="26" fontId="13" fillId="2" borderId="1" xfId="4" applyNumberFormat="1" applyFont="1" applyFill="1" applyBorder="1" applyAlignment="1">
      <alignment horizontal="left" vertical="center" wrapText="1"/>
    </xf>
    <xf numFmtId="14" fontId="2" fillId="2" borderId="1" xfId="4" applyNumberFormat="1" applyFont="1" applyFill="1" applyBorder="1" applyAlignment="1">
      <alignment horizontal="left" vertical="center" wrapText="1"/>
    </xf>
    <xf numFmtId="178" fontId="2" fillId="0" borderId="2" xfId="3" applyFont="1" applyBorder="1">
      <alignment vertical="center"/>
    </xf>
    <xf numFmtId="26" fontId="2" fillId="0" borderId="1" xfId="3" applyNumberFormat="1" applyFont="1" applyBorder="1" applyAlignment="1">
      <alignment horizontal="left" vertical="center"/>
    </xf>
    <xf numFmtId="14" fontId="2" fillId="3" borderId="1" xfId="2" applyNumberFormat="1" applyFont="1" applyFill="1" applyBorder="1" applyAlignment="1" applyProtection="1">
      <alignment horizontal="left" vertical="center"/>
      <protection locked="0"/>
    </xf>
    <xf numFmtId="14" fontId="17" fillId="0" borderId="1" xfId="0" applyNumberFormat="1" applyFont="1" applyBorder="1" applyAlignment="1">
      <alignment horizontal="left" vertical="center" wrapText="1"/>
    </xf>
    <xf numFmtId="14" fontId="13" fillId="0" borderId="1" xfId="1" applyNumberFormat="1" applyFont="1" applyBorder="1" applyAlignment="1">
      <alignment horizontal="left" vertical="center"/>
    </xf>
    <xf numFmtId="178" fontId="2" fillId="4" borderId="0" xfId="0" applyFont="1" applyFill="1">
      <alignment vertical="center"/>
    </xf>
    <xf numFmtId="178" fontId="2" fillId="0" borderId="0" xfId="3" applyFont="1" applyAlignment="1">
      <alignment horizontal="center" vertical="center"/>
    </xf>
    <xf numFmtId="178" fontId="2" fillId="5" borderId="2" xfId="3" applyFont="1" applyFill="1" applyBorder="1">
      <alignment vertical="center"/>
    </xf>
    <xf numFmtId="178" fontId="13" fillId="0" borderId="1" xfId="1" quotePrefix="1" applyNumberFormat="1" applyFont="1" applyBorder="1" applyAlignment="1">
      <alignment horizontal="left" vertical="center"/>
    </xf>
    <xf numFmtId="178" fontId="13" fillId="0" borderId="1" xfId="1" applyNumberFormat="1" applyFont="1" applyBorder="1" applyAlignment="1">
      <alignment horizontal="left" vertical="top" wrapText="1"/>
    </xf>
    <xf numFmtId="14" fontId="15" fillId="2" borderId="1" xfId="4" applyNumberFormat="1" applyFont="1" applyFill="1" applyBorder="1" applyAlignment="1">
      <alignment horizontal="left" vertical="center"/>
    </xf>
    <xf numFmtId="178" fontId="13" fillId="0" borderId="1" xfId="1" applyNumberFormat="1" applyFont="1" applyBorder="1" applyAlignment="1">
      <alignment horizontal="left" vertical="center" wrapText="1"/>
    </xf>
    <xf numFmtId="177" fontId="13" fillId="0" borderId="1" xfId="1" applyNumberFormat="1" applyFont="1" applyBorder="1" applyAlignment="1">
      <alignment horizontal="left" vertical="center"/>
    </xf>
    <xf numFmtId="178" fontId="0" fillId="0" borderId="1" xfId="0" applyBorder="1" applyAlignment="1">
      <alignment horizontal="center" vertical="center"/>
    </xf>
    <xf numFmtId="178" fontId="2" fillId="2" borderId="1" xfId="4" applyFont="1" applyFill="1" applyBorder="1" applyAlignment="1">
      <alignment horizontal="center" vertical="center"/>
    </xf>
    <xf numFmtId="178" fontId="13" fillId="2" borderId="1" xfId="4" applyFont="1" applyFill="1" applyBorder="1" applyAlignment="1">
      <alignment horizontal="center" vertical="center"/>
    </xf>
    <xf numFmtId="178" fontId="13" fillId="2" borderId="3" xfId="4" applyFont="1" applyFill="1" applyBorder="1" applyAlignment="1">
      <alignment horizontal="center" vertical="center"/>
    </xf>
    <xf numFmtId="178" fontId="13" fillId="2" borderId="1" xfId="4" applyFont="1" applyFill="1" applyBorder="1" applyAlignment="1">
      <alignment horizontal="center" vertical="center" wrapText="1"/>
    </xf>
    <xf numFmtId="0" fontId="13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left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left" vertical="center"/>
    </xf>
    <xf numFmtId="0" fontId="13" fillId="0" borderId="4" xfId="1" applyNumberFormat="1" applyFont="1" applyBorder="1" applyAlignment="1">
      <alignment horizontal="left" vertical="center"/>
    </xf>
    <xf numFmtId="12" fontId="13" fillId="2" borderId="1" xfId="4" applyNumberFormat="1" applyFont="1" applyFill="1" applyBorder="1" applyAlignment="1">
      <alignment horizontal="left" vertical="center"/>
    </xf>
    <xf numFmtId="178" fontId="13" fillId="6" borderId="1" xfId="1" applyNumberFormat="1" applyFont="1" applyFill="1" applyBorder="1">
      <alignment vertical="center"/>
    </xf>
    <xf numFmtId="0" fontId="2" fillId="6" borderId="1" xfId="3" applyNumberFormat="1" applyFont="1" applyFill="1" applyBorder="1" applyAlignment="1">
      <alignment horizontal="center" vertical="center"/>
    </xf>
    <xf numFmtId="14" fontId="2" fillId="6" borderId="1" xfId="4" applyNumberFormat="1" applyFont="1" applyFill="1" applyBorder="1" applyAlignment="1">
      <alignment horizontal="left" vertical="center"/>
    </xf>
    <xf numFmtId="26" fontId="18" fillId="2" borderId="1" xfId="4" applyNumberFormat="1" applyFont="1" applyFill="1" applyBorder="1" applyAlignment="1">
      <alignment horizontal="left" vertical="center"/>
    </xf>
    <xf numFmtId="178" fontId="2" fillId="2" borderId="1" xfId="3" applyFont="1" applyFill="1" applyBorder="1" applyAlignment="1">
      <alignment horizontal="left" vertical="center"/>
    </xf>
    <xf numFmtId="0" fontId="2" fillId="0" borderId="1" xfId="3" applyNumberFormat="1" applyFont="1" applyFill="1" applyBorder="1" applyAlignment="1">
      <alignment horizontal="center" vertical="center"/>
    </xf>
    <xf numFmtId="26" fontId="2" fillId="0" borderId="1" xfId="4" applyNumberFormat="1" applyFont="1" applyFill="1" applyBorder="1" applyAlignment="1">
      <alignment horizontal="left" vertical="center"/>
    </xf>
    <xf numFmtId="0" fontId="13" fillId="0" borderId="3" xfId="1" applyNumberFormat="1" applyFont="1" applyBorder="1" applyAlignment="1">
      <alignment horizontal="center" vertical="center"/>
    </xf>
    <xf numFmtId="13" fontId="13" fillId="2" borderId="1" xfId="4" applyNumberFormat="1" applyFont="1" applyFill="1" applyBorder="1" applyAlignment="1">
      <alignment horizontal="left" vertical="center"/>
    </xf>
    <xf numFmtId="178" fontId="2" fillId="7" borderId="2" xfId="3" applyFont="1" applyFill="1" applyBorder="1">
      <alignment vertical="center"/>
    </xf>
    <xf numFmtId="0" fontId="13" fillId="7" borderId="1" xfId="1" applyNumberFormat="1" applyFont="1" applyFill="1" applyBorder="1" applyAlignment="1">
      <alignment horizontal="center" vertical="center"/>
    </xf>
    <xf numFmtId="14" fontId="2" fillId="7" borderId="1" xfId="4" applyNumberFormat="1" applyFont="1" applyFill="1" applyBorder="1" applyAlignment="1">
      <alignment horizontal="left" vertical="center"/>
    </xf>
    <xf numFmtId="26" fontId="2" fillId="7" borderId="1" xfId="3" applyNumberFormat="1" applyFont="1" applyFill="1" applyBorder="1" applyAlignment="1">
      <alignment horizontal="left" vertical="center"/>
    </xf>
    <xf numFmtId="26" fontId="13" fillId="7" borderId="1" xfId="4" applyNumberFormat="1" applyFont="1" applyFill="1" applyBorder="1" applyAlignment="1">
      <alignment horizontal="left" vertical="center"/>
    </xf>
    <xf numFmtId="178" fontId="13" fillId="7" borderId="1" xfId="1" applyNumberFormat="1" applyFont="1" applyFill="1" applyBorder="1" applyAlignment="1">
      <alignment horizontal="left" vertical="center"/>
    </xf>
    <xf numFmtId="178" fontId="2" fillId="0" borderId="1" xfId="1" applyNumberFormat="1" applyFont="1" applyBorder="1" applyAlignment="1">
      <alignment horizontal="left" vertical="center"/>
    </xf>
    <xf numFmtId="14" fontId="0" fillId="7" borderId="1" xfId="0" applyNumberFormat="1" applyFill="1" applyBorder="1" applyAlignment="1">
      <alignment horizontal="left" vertical="center"/>
    </xf>
    <xf numFmtId="0" fontId="2" fillId="7" borderId="1" xfId="3" applyNumberFormat="1" applyFont="1" applyFill="1" applyBorder="1" applyAlignment="1">
      <alignment horizontal="center" vertical="center"/>
    </xf>
    <xf numFmtId="0" fontId="13" fillId="5" borderId="1" xfId="1" applyNumberFormat="1" applyFont="1" applyFill="1" applyBorder="1" applyAlignment="1">
      <alignment horizontal="center" vertical="center"/>
    </xf>
    <xf numFmtId="178" fontId="13" fillId="5" borderId="1" xfId="1" applyNumberFormat="1" applyFont="1" applyFill="1" applyBorder="1" applyAlignment="1">
      <alignment horizontal="left" vertical="center"/>
    </xf>
    <xf numFmtId="0" fontId="13" fillId="0" borderId="4" xfId="1" applyNumberFormat="1" applyFont="1" applyBorder="1" applyAlignment="1">
      <alignment horizontal="center" vertical="center"/>
    </xf>
    <xf numFmtId="0" fontId="2" fillId="5" borderId="1" xfId="3" applyNumberFormat="1" applyFont="1" applyFill="1" applyBorder="1" applyAlignment="1">
      <alignment horizontal="center" vertical="center"/>
    </xf>
    <xf numFmtId="26" fontId="2" fillId="5" borderId="1" xfId="4" applyNumberFormat="1" applyFont="1" applyFill="1" applyBorder="1" applyAlignment="1">
      <alignment horizontal="left" vertical="center"/>
    </xf>
    <xf numFmtId="0" fontId="13" fillId="0" borderId="1" xfId="1" quotePrefix="1" applyNumberFormat="1" applyFont="1" applyBorder="1" applyAlignment="1">
      <alignment horizontal="left" vertical="center"/>
    </xf>
    <xf numFmtId="0" fontId="2" fillId="0" borderId="1" xfId="3" quotePrefix="1" applyNumberFormat="1" applyFont="1" applyBorder="1" applyAlignment="1">
      <alignment horizontal="left" vertical="center"/>
    </xf>
    <xf numFmtId="179" fontId="21" fillId="0" borderId="1" xfId="40" quotePrefix="1" applyNumberFormat="1" applyFont="1" applyBorder="1" applyAlignment="1">
      <alignment horizontal="left" vertical="center"/>
    </xf>
    <xf numFmtId="179" fontId="16" fillId="0" borderId="1" xfId="40" quotePrefix="1" applyNumberFormat="1" applyFont="1" applyBorder="1" applyAlignment="1">
      <alignment horizontal="left" vertical="center"/>
    </xf>
    <xf numFmtId="26" fontId="21" fillId="0" borderId="1" xfId="40" quotePrefix="1" applyNumberFormat="1" applyFont="1" applyBorder="1" applyAlignment="1">
      <alignment horizontal="left" vertical="center"/>
    </xf>
    <xf numFmtId="179" fontId="13" fillId="0" borderId="1" xfId="1" applyNumberFormat="1" applyFont="1" applyBorder="1" applyAlignment="1">
      <alignment horizontal="left" vertical="center"/>
    </xf>
    <xf numFmtId="26" fontId="16" fillId="0" borderId="1" xfId="40" quotePrefix="1" applyNumberFormat="1" applyFont="1" applyBorder="1" applyAlignment="1">
      <alignment horizontal="left" vertical="center"/>
    </xf>
    <xf numFmtId="0" fontId="2" fillId="0" borderId="1" xfId="3" applyNumberFormat="1" applyFont="1" applyBorder="1">
      <alignment vertical="center"/>
    </xf>
    <xf numFmtId="0" fontId="13" fillId="0" borderId="1" xfId="1" applyNumberFormat="1" applyFont="1" applyBorder="1">
      <alignment vertical="center"/>
    </xf>
    <xf numFmtId="26" fontId="13" fillId="0" borderId="1" xfId="40" quotePrefix="1" applyNumberFormat="1" applyFont="1" applyBorder="1" applyAlignment="1">
      <alignment horizontal="left" vertical="center"/>
    </xf>
    <xf numFmtId="26" fontId="2" fillId="0" borderId="1" xfId="40" quotePrefix="1" applyNumberFormat="1" applyFont="1" applyBorder="1" applyAlignment="1">
      <alignment horizontal="left" vertical="center"/>
    </xf>
    <xf numFmtId="178" fontId="13" fillId="2" borderId="1" xfId="3" applyFont="1" applyFill="1" applyBorder="1" applyAlignment="1">
      <alignment horizontal="left" vertical="center"/>
    </xf>
    <xf numFmtId="26" fontId="13" fillId="0" borderId="1" xfId="4" applyNumberFormat="1" applyFont="1" applyBorder="1" applyAlignment="1">
      <alignment horizontal="left" vertical="center"/>
    </xf>
    <xf numFmtId="178" fontId="2" fillId="0" borderId="2" xfId="3" applyFont="1" applyFill="1" applyBorder="1">
      <alignment vertical="center"/>
    </xf>
    <xf numFmtId="0" fontId="2" fillId="0" borderId="1" xfId="3" applyNumberFormat="1" applyFont="1" applyFill="1" applyBorder="1">
      <alignment vertical="center"/>
    </xf>
    <xf numFmtId="14" fontId="2" fillId="0" borderId="1" xfId="4" applyNumberFormat="1" applyFont="1" applyFill="1" applyBorder="1" applyAlignment="1">
      <alignment horizontal="left" vertical="center"/>
    </xf>
    <xf numFmtId="180" fontId="13" fillId="0" borderId="1" xfId="1" applyNumberFormat="1" applyFont="1" applyBorder="1" applyAlignment="1">
      <alignment horizontal="left" vertical="center"/>
    </xf>
    <xf numFmtId="0" fontId="2" fillId="3" borderId="1" xfId="5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3" fillId="0" borderId="1" xfId="1" applyNumberFormat="1" applyFont="1" applyFill="1" applyBorder="1" applyAlignment="1">
      <alignment horizontal="left" vertical="center"/>
    </xf>
    <xf numFmtId="0" fontId="2" fillId="0" borderId="1" xfId="3" applyNumberFormat="1" applyFont="1" applyFill="1" applyBorder="1" applyAlignment="1">
      <alignment horizontal="left" vertical="center"/>
    </xf>
    <xf numFmtId="14" fontId="2" fillId="0" borderId="1" xfId="3" applyNumberFormat="1" applyFont="1" applyBorder="1">
      <alignment vertical="center"/>
    </xf>
    <xf numFmtId="178" fontId="2" fillId="2" borderId="1" xfId="4" applyFont="1" applyFill="1" applyBorder="1" applyAlignment="1" applyProtection="1">
      <alignment horizontal="center"/>
      <protection locked="0"/>
    </xf>
    <xf numFmtId="178" fontId="0" fillId="2" borderId="1" xfId="0" applyFill="1" applyBorder="1">
      <alignment vertical="center"/>
    </xf>
    <xf numFmtId="178" fontId="0" fillId="2" borderId="0" xfId="0" applyFill="1">
      <alignment vertical="center"/>
    </xf>
    <xf numFmtId="14" fontId="2" fillId="0" borderId="2" xfId="3" applyNumberFormat="1" applyFont="1" applyBorder="1" applyAlignment="1">
      <alignment horizontal="center" vertical="center"/>
    </xf>
    <xf numFmtId="178" fontId="13" fillId="0" borderId="4" xfId="1" applyNumberFormat="1" applyFont="1" applyFill="1" applyBorder="1" applyAlignment="1">
      <alignment horizontal="left" vertical="center"/>
    </xf>
    <xf numFmtId="0" fontId="13" fillId="0" borderId="1" xfId="1" applyNumberFormat="1" applyFont="1" applyFill="1" applyBorder="1" applyAlignment="1">
      <alignment horizontal="center" vertical="center"/>
    </xf>
  </cellXfs>
  <cellStyles count="173">
    <cellStyle name="Currency 2" xfId="11" xr:uid="{00000000-0005-0000-0000-000000000000}"/>
    <cellStyle name="Normal 2" xfId="9" xr:uid="{00000000-0005-0000-0000-000001000000}"/>
    <cellStyle name="Normal 2 2" xfId="30" xr:uid="{00000000-0005-0000-0000-000002000000}"/>
    <cellStyle name="Normal 2 3" xfId="39" xr:uid="{00000000-0005-0000-0000-000003000000}"/>
    <cellStyle name="Normal 2 4" xfId="66" xr:uid="{00000000-0005-0000-0000-000004000000}"/>
    <cellStyle name="Normal 2 5" xfId="88" xr:uid="{00000000-0005-0000-0000-000005000000}"/>
    <cellStyle name="Normal 2 6" xfId="112" xr:uid="{00000000-0005-0000-0000-000006000000}"/>
    <cellStyle name="Normal 2 7" xfId="143" xr:uid="{00000000-0005-0000-0000-000007000000}"/>
    <cellStyle name="Normal 3" xfId="12" xr:uid="{00000000-0005-0000-0000-000008000000}"/>
    <cellStyle name="Normal 3 2" xfId="41" xr:uid="{00000000-0005-0000-0000-000009000000}"/>
    <cellStyle name="Normal 3 3" xfId="68" xr:uid="{00000000-0005-0000-0000-00000A000000}"/>
    <cellStyle name="Normal 3 4" xfId="90" xr:uid="{00000000-0005-0000-0000-00000B000000}"/>
    <cellStyle name="Normal 3 5" xfId="114" xr:uid="{00000000-0005-0000-0000-00000C000000}"/>
    <cellStyle name="Normal 3 6" xfId="145" xr:uid="{00000000-0005-0000-0000-00000D000000}"/>
    <cellStyle name="Percent 2" xfId="13" xr:uid="{00000000-0005-0000-0000-00000E000000}"/>
    <cellStyle name="Percent 2 2" xfId="115" xr:uid="{00000000-0005-0000-0000-00000F000000}"/>
    <cellStyle name="Style 1" xfId="14" xr:uid="{00000000-0005-0000-0000-000010000000}"/>
    <cellStyle name="Style 1 2" xfId="42" xr:uid="{00000000-0005-0000-0000-000011000000}"/>
    <cellStyle name="Style 1 3" xfId="69" xr:uid="{00000000-0005-0000-0000-000012000000}"/>
    <cellStyle name="Style 1 4" xfId="91" xr:uid="{00000000-0005-0000-0000-000013000000}"/>
    <cellStyle name="Style 1 5" xfId="116" xr:uid="{00000000-0005-0000-0000-000014000000}"/>
    <cellStyle name="Style 1 6" xfId="146" xr:uid="{00000000-0005-0000-0000-000015000000}"/>
    <cellStyle name="常规" xfId="0" builtinId="0"/>
    <cellStyle name="常规 10" xfId="36" xr:uid="{00000000-0005-0000-0000-000017000000}"/>
    <cellStyle name="常规 11" xfId="3" xr:uid="{00000000-0005-0000-0000-000018000000}"/>
    <cellStyle name="常规 11 10" xfId="4" xr:uid="{00000000-0005-0000-0000-000019000000}"/>
    <cellStyle name="常规 11 10 2" xfId="15" xr:uid="{00000000-0005-0000-0000-00001A000000}"/>
    <cellStyle name="常规 11 10 2 2" xfId="44" xr:uid="{00000000-0005-0000-0000-00001B000000}"/>
    <cellStyle name="常规 11 10 2 3" xfId="71" xr:uid="{00000000-0005-0000-0000-00001C000000}"/>
    <cellStyle name="常规 11 10 2 4" xfId="93" xr:uid="{00000000-0005-0000-0000-00001D000000}"/>
    <cellStyle name="常规 11 10 2 5" xfId="118" xr:uid="{00000000-0005-0000-0000-00001E000000}"/>
    <cellStyle name="常规 11 10 2 6" xfId="148" xr:uid="{00000000-0005-0000-0000-00001F000000}"/>
    <cellStyle name="常规 11 10 3" xfId="43" xr:uid="{00000000-0005-0000-0000-000020000000}"/>
    <cellStyle name="常规 11 10 4" xfId="70" xr:uid="{00000000-0005-0000-0000-000021000000}"/>
    <cellStyle name="常规 11 10 5" xfId="92" xr:uid="{00000000-0005-0000-0000-000022000000}"/>
    <cellStyle name="常规 11 10 6" xfId="117" xr:uid="{00000000-0005-0000-0000-000023000000}"/>
    <cellStyle name="常规 11 10 7" xfId="147" xr:uid="{00000000-0005-0000-0000-000024000000}"/>
    <cellStyle name="常规 11 11" xfId="16" xr:uid="{00000000-0005-0000-0000-000025000000}"/>
    <cellStyle name="常规 11 11 2" xfId="45" xr:uid="{00000000-0005-0000-0000-000026000000}"/>
    <cellStyle name="常规 11 11 3" xfId="72" xr:uid="{00000000-0005-0000-0000-000027000000}"/>
    <cellStyle name="常规 11 11 4" xfId="94" xr:uid="{00000000-0005-0000-0000-000028000000}"/>
    <cellStyle name="常规 11 11 5" xfId="119" xr:uid="{00000000-0005-0000-0000-000029000000}"/>
    <cellStyle name="常规 11 11 6" xfId="149" xr:uid="{00000000-0005-0000-0000-00002A000000}"/>
    <cellStyle name="常规 11 12" xfId="110" xr:uid="{00000000-0005-0000-0000-00002B000000}"/>
    <cellStyle name="常规 11 13" xfId="141" xr:uid="{00000000-0005-0000-0000-00002C000000}"/>
    <cellStyle name="常规 11 2" xfId="17" xr:uid="{00000000-0005-0000-0000-00002D000000}"/>
    <cellStyle name="常规 11 2 2" xfId="5" xr:uid="{00000000-0005-0000-0000-00002E000000}"/>
    <cellStyle name="常规 11 2 2 2" xfId="8" xr:uid="{00000000-0005-0000-0000-00002F000000}"/>
    <cellStyle name="常规 11 2 2 2 2" xfId="132" xr:uid="{00000000-0005-0000-0000-000030000000}"/>
    <cellStyle name="常规 11 2 2 2 3" xfId="162" xr:uid="{00000000-0005-0000-0000-000031000000}"/>
    <cellStyle name="常规 11 2 2 3" xfId="38" xr:uid="{00000000-0005-0000-0000-000032000000}"/>
    <cellStyle name="常规 11 2 2 4" xfId="65" xr:uid="{00000000-0005-0000-0000-000033000000}"/>
    <cellStyle name="常规 11 2 2 5" xfId="87" xr:uid="{00000000-0005-0000-0000-000034000000}"/>
    <cellStyle name="常规 11 2 2 6" xfId="107" xr:uid="{00000000-0005-0000-0000-000035000000}"/>
    <cellStyle name="常规 11 2 2 7" xfId="111" xr:uid="{00000000-0005-0000-0000-000036000000}"/>
    <cellStyle name="常规 11 2 2 8" xfId="142" xr:uid="{00000000-0005-0000-0000-000037000000}"/>
    <cellStyle name="常规 11 2 3" xfId="46" xr:uid="{00000000-0005-0000-0000-000038000000}"/>
    <cellStyle name="常规 11 2 3 2 2 2" xfId="18" xr:uid="{00000000-0005-0000-0000-000039000000}"/>
    <cellStyle name="常规 11 2 3 2 2 2 2" xfId="47" xr:uid="{00000000-0005-0000-0000-00003A000000}"/>
    <cellStyle name="常规 11 2 3 2 2 2 3" xfId="74" xr:uid="{00000000-0005-0000-0000-00003B000000}"/>
    <cellStyle name="常规 11 2 3 2 2 2 4" xfId="96" xr:uid="{00000000-0005-0000-0000-00003C000000}"/>
    <cellStyle name="常规 11 2 3 2 2 2 5" xfId="121" xr:uid="{00000000-0005-0000-0000-00003D000000}"/>
    <cellStyle name="常规 11 2 3 2 2 2 6" xfId="151" xr:uid="{00000000-0005-0000-0000-00003E000000}"/>
    <cellStyle name="常规 11 2 4" xfId="73" xr:uid="{00000000-0005-0000-0000-00003F000000}"/>
    <cellStyle name="常规 11 2 5" xfId="95" xr:uid="{00000000-0005-0000-0000-000040000000}"/>
    <cellStyle name="常规 11 2 6" xfId="120" xr:uid="{00000000-0005-0000-0000-000041000000}"/>
    <cellStyle name="常规 11 2 7" xfId="150" xr:uid="{00000000-0005-0000-0000-000042000000}"/>
    <cellStyle name="常规 11 3" xfId="19" xr:uid="{00000000-0005-0000-0000-000043000000}"/>
    <cellStyle name="常规 11 3 2" xfId="48" xr:uid="{00000000-0005-0000-0000-000044000000}"/>
    <cellStyle name="常规 11 3 3" xfId="75" xr:uid="{00000000-0005-0000-0000-000045000000}"/>
    <cellStyle name="常规 11 3 4" xfId="97" xr:uid="{00000000-0005-0000-0000-000046000000}"/>
    <cellStyle name="常规 11 3 5" xfId="122" xr:uid="{00000000-0005-0000-0000-000047000000}"/>
    <cellStyle name="常规 11 3 6" xfId="152" xr:uid="{00000000-0005-0000-0000-000048000000}"/>
    <cellStyle name="常规 11 4" xfId="20" xr:uid="{00000000-0005-0000-0000-000049000000}"/>
    <cellStyle name="常规 11 4 2" xfId="49" xr:uid="{00000000-0005-0000-0000-00004A000000}"/>
    <cellStyle name="常规 11 4 3" xfId="76" xr:uid="{00000000-0005-0000-0000-00004B000000}"/>
    <cellStyle name="常规 11 4 4" xfId="98" xr:uid="{00000000-0005-0000-0000-00004C000000}"/>
    <cellStyle name="常规 11 4 5" xfId="123" xr:uid="{00000000-0005-0000-0000-00004D000000}"/>
    <cellStyle name="常规 11 4 6" xfId="153" xr:uid="{00000000-0005-0000-0000-00004E000000}"/>
    <cellStyle name="常规 11 5" xfId="21" xr:uid="{00000000-0005-0000-0000-00004F000000}"/>
    <cellStyle name="常规 11 5 2" xfId="50" xr:uid="{00000000-0005-0000-0000-000050000000}"/>
    <cellStyle name="常规 11 5 3" xfId="77" xr:uid="{00000000-0005-0000-0000-000051000000}"/>
    <cellStyle name="常规 11 5 4" xfId="22" xr:uid="{00000000-0005-0000-0000-000052000000}"/>
    <cellStyle name="常规 11 5 4 2" xfId="51" xr:uid="{00000000-0005-0000-0000-000053000000}"/>
    <cellStyle name="常规 11 5 4 3" xfId="78" xr:uid="{00000000-0005-0000-0000-000054000000}"/>
    <cellStyle name="常规 11 5 4 4" xfId="100" xr:uid="{00000000-0005-0000-0000-000055000000}"/>
    <cellStyle name="常规 11 5 4 5" xfId="125" xr:uid="{00000000-0005-0000-0000-000056000000}"/>
    <cellStyle name="常规 11 5 4 6" xfId="155" xr:uid="{00000000-0005-0000-0000-000057000000}"/>
    <cellStyle name="常规 11 5 5" xfId="99" xr:uid="{00000000-0005-0000-0000-000058000000}"/>
    <cellStyle name="常规 11 5 6" xfId="124" xr:uid="{00000000-0005-0000-0000-000059000000}"/>
    <cellStyle name="常规 11 5 7" xfId="154" xr:uid="{00000000-0005-0000-0000-00005A000000}"/>
    <cellStyle name="常规 11 6" xfId="7" xr:uid="{00000000-0005-0000-0000-00005B000000}"/>
    <cellStyle name="常规 11 7" xfId="37" xr:uid="{00000000-0005-0000-0000-00005C000000}"/>
    <cellStyle name="常规 11 8" xfId="64" xr:uid="{00000000-0005-0000-0000-00005D000000}"/>
    <cellStyle name="常规 11 9" xfId="86" xr:uid="{00000000-0005-0000-0000-00005E000000}"/>
    <cellStyle name="常规 12" xfId="58" xr:uid="{00000000-0005-0000-0000-00005F000000}"/>
    <cellStyle name="常规 13" xfId="63" xr:uid="{00000000-0005-0000-0000-000060000000}"/>
    <cellStyle name="常规 14" xfId="23" xr:uid="{00000000-0005-0000-0000-000061000000}"/>
    <cellStyle name="常规 14 2" xfId="52" xr:uid="{00000000-0005-0000-0000-000062000000}"/>
    <cellStyle name="常规 14 3" xfId="79" xr:uid="{00000000-0005-0000-0000-000063000000}"/>
    <cellStyle name="常规 14 4" xfId="101" xr:uid="{00000000-0005-0000-0000-000064000000}"/>
    <cellStyle name="常规 14 5" xfId="126" xr:uid="{00000000-0005-0000-0000-000065000000}"/>
    <cellStyle name="常规 14 6" xfId="156" xr:uid="{00000000-0005-0000-0000-000066000000}"/>
    <cellStyle name="常规 15" xfId="85" xr:uid="{00000000-0005-0000-0000-000067000000}"/>
    <cellStyle name="常规 16" xfId="24" xr:uid="{00000000-0005-0000-0000-000068000000}"/>
    <cellStyle name="常规 16 2" xfId="53" xr:uid="{00000000-0005-0000-0000-000069000000}"/>
    <cellStyle name="常规 16 3" xfId="80" xr:uid="{00000000-0005-0000-0000-00006A000000}"/>
    <cellStyle name="常规 16 4" xfId="102" xr:uid="{00000000-0005-0000-0000-00006B000000}"/>
    <cellStyle name="常规 16 5" xfId="127" xr:uid="{00000000-0005-0000-0000-00006C000000}"/>
    <cellStyle name="常规 16 6" xfId="157" xr:uid="{00000000-0005-0000-0000-00006D000000}"/>
    <cellStyle name="常规 17" xfId="109" xr:uid="{00000000-0005-0000-0000-00006E000000}"/>
    <cellStyle name="常规 18" xfId="137" xr:uid="{00000000-0005-0000-0000-00006F000000}"/>
    <cellStyle name="常规 19" xfId="139" xr:uid="{00000000-0005-0000-0000-000070000000}"/>
    <cellStyle name="常规 19 2" xfId="163" xr:uid="{00000000-0005-0000-0000-000071000000}"/>
    <cellStyle name="常规 2" xfId="10" xr:uid="{00000000-0005-0000-0000-000072000000}"/>
    <cellStyle name="常规 2 2" xfId="31" xr:uid="{00000000-0005-0000-0000-000073000000}"/>
    <cellStyle name="常规 2 2 2" xfId="168" xr:uid="{00000000-0005-0000-0000-000074000000}"/>
    <cellStyle name="常规 2 3" xfId="40" xr:uid="{00000000-0005-0000-0000-000075000000}"/>
    <cellStyle name="常规 2 3 2" xfId="59" xr:uid="{00000000-0005-0000-0000-000076000000}"/>
    <cellStyle name="常规 2 3 3" xfId="136" xr:uid="{00000000-0005-0000-0000-000077000000}"/>
    <cellStyle name="常规 2 3 4" xfId="25" xr:uid="{00000000-0005-0000-0000-000078000000}"/>
    <cellStyle name="常规 2 3 4 2" xfId="54" xr:uid="{00000000-0005-0000-0000-000079000000}"/>
    <cellStyle name="常规 2 3 4 3" xfId="81" xr:uid="{00000000-0005-0000-0000-00007A000000}"/>
    <cellStyle name="常规 2 3 4 4" xfId="103" xr:uid="{00000000-0005-0000-0000-00007B000000}"/>
    <cellStyle name="常规 2 3 4 5" xfId="128" xr:uid="{00000000-0005-0000-0000-00007C000000}"/>
    <cellStyle name="常规 2 3 4 6" xfId="158" xr:uid="{00000000-0005-0000-0000-00007D000000}"/>
    <cellStyle name="常规 2 3 5" xfId="165" xr:uid="{00000000-0005-0000-0000-00007E000000}"/>
    <cellStyle name="常规 2 4" xfId="62" xr:uid="{00000000-0005-0000-0000-00007F000000}"/>
    <cellStyle name="常规 2 4 2" xfId="108" xr:uid="{00000000-0005-0000-0000-000080000000}"/>
    <cellStyle name="常规 2 5" xfId="67" xr:uid="{00000000-0005-0000-0000-000081000000}"/>
    <cellStyle name="常规 2 6" xfId="89" xr:uid="{00000000-0005-0000-0000-000082000000}"/>
    <cellStyle name="常规 2 7" xfId="113" xr:uid="{00000000-0005-0000-0000-000083000000}"/>
    <cellStyle name="常规 2 8" xfId="144" xr:uid="{00000000-0005-0000-0000-000084000000}"/>
    <cellStyle name="常规 2 9" xfId="171" xr:uid="{00000000-0005-0000-0000-000085000000}"/>
    <cellStyle name="常规 20" xfId="140" xr:uid="{00000000-0005-0000-0000-000086000000}"/>
    <cellStyle name="常规 21" xfId="164" xr:uid="{00000000-0005-0000-0000-000087000000}"/>
    <cellStyle name="常规 22" xfId="2" xr:uid="{00000000-0005-0000-0000-000088000000}"/>
    <cellStyle name="常规 3" xfId="6" xr:uid="{00000000-0005-0000-0000-000089000000}"/>
    <cellStyle name="常规 3 2" xfId="32" xr:uid="{00000000-0005-0000-0000-00008A000000}"/>
    <cellStyle name="常规 3 2 2" xfId="169" xr:uid="{00000000-0005-0000-0000-00008B000000}"/>
    <cellStyle name="常规 3 3" xfId="60" xr:uid="{00000000-0005-0000-0000-00008C000000}"/>
    <cellStyle name="常规 3 3 2" xfId="134" xr:uid="{00000000-0005-0000-0000-00008D000000}"/>
    <cellStyle name="常规 3 3 3" xfId="170" xr:uid="{00000000-0005-0000-0000-00008E000000}"/>
    <cellStyle name="常规 3 4" xfId="138" xr:uid="{00000000-0005-0000-0000-00008F000000}"/>
    <cellStyle name="常规 3 5" xfId="172" xr:uid="{00000000-0005-0000-0000-000090000000}"/>
    <cellStyle name="常规 4" xfId="26" xr:uid="{00000000-0005-0000-0000-000091000000}"/>
    <cellStyle name="常规 4 2" xfId="33" xr:uid="{00000000-0005-0000-0000-000092000000}"/>
    <cellStyle name="常规 4 3" xfId="55" xr:uid="{00000000-0005-0000-0000-000093000000}"/>
    <cellStyle name="常规 4 4" xfId="82" xr:uid="{00000000-0005-0000-0000-000094000000}"/>
    <cellStyle name="常规 4 5" xfId="104" xr:uid="{00000000-0005-0000-0000-000095000000}"/>
    <cellStyle name="常规 4 6" xfId="129" xr:uid="{00000000-0005-0000-0000-000096000000}"/>
    <cellStyle name="常规 4 7" xfId="159" xr:uid="{00000000-0005-0000-0000-000097000000}"/>
    <cellStyle name="常规 5" xfId="34" xr:uid="{00000000-0005-0000-0000-000098000000}"/>
    <cellStyle name="常规 5 2" xfId="61" xr:uid="{00000000-0005-0000-0000-000099000000}"/>
    <cellStyle name="常规 5 3" xfId="133" xr:uid="{00000000-0005-0000-0000-00009A000000}"/>
    <cellStyle name="常规 5 4" xfId="167" xr:uid="{00000000-0005-0000-0000-00009B000000}"/>
    <cellStyle name="常规 6" xfId="35" xr:uid="{00000000-0005-0000-0000-00009C000000}"/>
    <cellStyle name="常规 7" xfId="27" xr:uid="{00000000-0005-0000-0000-00009D000000}"/>
    <cellStyle name="常规 7 2" xfId="56" xr:uid="{00000000-0005-0000-0000-00009E000000}"/>
    <cellStyle name="常规 7 3" xfId="83" xr:uid="{00000000-0005-0000-0000-00009F000000}"/>
    <cellStyle name="常规 7 4" xfId="105" xr:uid="{00000000-0005-0000-0000-0000A0000000}"/>
    <cellStyle name="常规 7 5" xfId="130" xr:uid="{00000000-0005-0000-0000-0000A1000000}"/>
    <cellStyle name="常规 7 6" xfId="160" xr:uid="{00000000-0005-0000-0000-0000A2000000}"/>
    <cellStyle name="常规 8" xfId="29" xr:uid="{00000000-0005-0000-0000-0000A3000000}"/>
    <cellStyle name="常规 9" xfId="28" xr:uid="{00000000-0005-0000-0000-0000A4000000}"/>
    <cellStyle name="常规 9 2" xfId="57" xr:uid="{00000000-0005-0000-0000-0000A5000000}"/>
    <cellStyle name="常规 9 3" xfId="84" xr:uid="{00000000-0005-0000-0000-0000A6000000}"/>
    <cellStyle name="常规 9 4" xfId="106" xr:uid="{00000000-0005-0000-0000-0000A7000000}"/>
    <cellStyle name="常规 9 5" xfId="131" xr:uid="{00000000-0005-0000-0000-0000A8000000}"/>
    <cellStyle name="常规 9 6" xfId="161" xr:uid="{00000000-0005-0000-0000-0000A9000000}"/>
    <cellStyle name="超链接 2" xfId="135" xr:uid="{00000000-0005-0000-0000-0000AA000000}"/>
    <cellStyle name="超链接 3" xfId="166" xr:uid="{00000000-0005-0000-0000-0000AB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52"/>
  <sheetViews>
    <sheetView tabSelected="1" zoomScaleNormal="100" workbookViewId="0">
      <pane ySplit="1" topLeftCell="A458" activePane="bottomLeft" state="frozen"/>
      <selection pane="bottomLeft" activeCell="H840" sqref="H840"/>
    </sheetView>
  </sheetViews>
  <sheetFormatPr defaultRowHeight="14.4"/>
  <cols>
    <col min="1" max="1" width="20.44140625" customWidth="1"/>
    <col min="2" max="2" width="7.77734375" customWidth="1"/>
    <col min="3" max="3" width="28.5546875" customWidth="1"/>
    <col min="4" max="4" width="10.5546875" style="27" customWidth="1"/>
    <col min="5" max="5" width="13.109375" customWidth="1"/>
    <col min="6" max="6" width="12.33203125" style="106" customWidth="1"/>
    <col min="7" max="7" width="13.44140625" style="27" customWidth="1"/>
    <col min="8" max="8" width="20.77734375" customWidth="1"/>
    <col min="9" max="9" width="11" style="100" customWidth="1"/>
    <col min="10" max="10" width="21.21875" customWidth="1"/>
  </cols>
  <sheetData>
    <row r="1" spans="1:10" ht="13.8" customHeight="1">
      <c r="A1" s="7" t="s">
        <v>1</v>
      </c>
      <c r="B1" s="7" t="s">
        <v>2</v>
      </c>
      <c r="C1" s="8" t="s">
        <v>3</v>
      </c>
      <c r="D1" s="25" t="s">
        <v>4</v>
      </c>
      <c r="E1" s="9" t="s">
        <v>5</v>
      </c>
      <c r="F1" s="104" t="s">
        <v>6</v>
      </c>
      <c r="G1" s="35" t="s">
        <v>8</v>
      </c>
      <c r="H1" s="10" t="s">
        <v>0</v>
      </c>
      <c r="I1" s="97" t="s">
        <v>882</v>
      </c>
      <c r="J1" s="10" t="s">
        <v>7</v>
      </c>
    </row>
    <row r="2" spans="1:10">
      <c r="A2" s="4" t="s">
        <v>13</v>
      </c>
      <c r="B2" s="51">
        <v>1</v>
      </c>
      <c r="C2" s="52" t="s">
        <v>9</v>
      </c>
      <c r="D2" s="6">
        <v>43474</v>
      </c>
      <c r="E2" s="3">
        <v>394.54</v>
      </c>
      <c r="F2" s="3">
        <f t="shared" ref="F2:F16" si="0">E2*B2</f>
        <v>394.54</v>
      </c>
      <c r="G2" s="20"/>
      <c r="H2" s="23" t="s">
        <v>24</v>
      </c>
      <c r="I2" s="23"/>
      <c r="J2" s="23"/>
    </row>
    <row r="3" spans="1:10">
      <c r="A3" s="4" t="s">
        <v>13</v>
      </c>
      <c r="B3" s="53">
        <v>3</v>
      </c>
      <c r="C3" s="54" t="s">
        <v>10</v>
      </c>
      <c r="D3" s="6">
        <v>43488</v>
      </c>
      <c r="E3" s="3">
        <v>1739</v>
      </c>
      <c r="F3" s="3">
        <f t="shared" si="0"/>
        <v>5217</v>
      </c>
      <c r="G3" s="6"/>
      <c r="H3" s="23" t="s">
        <v>23</v>
      </c>
      <c r="I3" s="23"/>
      <c r="J3" s="23"/>
    </row>
    <row r="4" spans="1:10">
      <c r="A4" s="4" t="s">
        <v>13</v>
      </c>
      <c r="B4" s="53">
        <v>3</v>
      </c>
      <c r="C4" s="54" t="s">
        <v>11</v>
      </c>
      <c r="D4" s="6">
        <v>43474</v>
      </c>
      <c r="E4" s="3">
        <v>91.5</v>
      </c>
      <c r="F4" s="3">
        <f t="shared" si="0"/>
        <v>274.5</v>
      </c>
      <c r="G4" s="6"/>
      <c r="H4" s="23" t="s">
        <v>25</v>
      </c>
      <c r="I4" s="23"/>
      <c r="J4" s="23"/>
    </row>
    <row r="5" spans="1:10">
      <c r="A5" s="4" t="s">
        <v>13</v>
      </c>
      <c r="B5" s="51">
        <v>100</v>
      </c>
      <c r="C5" s="52" t="s">
        <v>12</v>
      </c>
      <c r="D5" s="6">
        <v>43509</v>
      </c>
      <c r="E5" s="3">
        <v>220.72</v>
      </c>
      <c r="F5" s="3">
        <f t="shared" si="0"/>
        <v>22072</v>
      </c>
      <c r="G5" s="43"/>
      <c r="H5" s="2" t="s">
        <v>20</v>
      </c>
      <c r="I5" s="47"/>
      <c r="J5" s="1"/>
    </row>
    <row r="6" spans="1:10">
      <c r="A6" s="4" t="s">
        <v>14</v>
      </c>
      <c r="B6" s="51">
        <v>50</v>
      </c>
      <c r="C6" s="52" t="s">
        <v>15</v>
      </c>
      <c r="D6" s="6">
        <v>43481</v>
      </c>
      <c r="E6" s="3">
        <v>348.65</v>
      </c>
      <c r="F6" s="3">
        <f t="shared" si="0"/>
        <v>17432.5</v>
      </c>
      <c r="G6" s="6"/>
      <c r="H6" s="2" t="s">
        <v>20</v>
      </c>
      <c r="I6" s="47"/>
      <c r="J6" s="1"/>
    </row>
    <row r="7" spans="1:10">
      <c r="A7" s="4" t="s">
        <v>14</v>
      </c>
      <c r="B7" s="53">
        <v>50</v>
      </c>
      <c r="C7" s="54" t="s">
        <v>16</v>
      </c>
      <c r="D7" s="6">
        <v>43481</v>
      </c>
      <c r="E7" s="3">
        <v>293.76</v>
      </c>
      <c r="F7" s="3">
        <f t="shared" si="0"/>
        <v>14688</v>
      </c>
      <c r="G7" s="6"/>
      <c r="H7" s="2" t="s">
        <v>20</v>
      </c>
      <c r="I7" s="47"/>
      <c r="J7" s="1"/>
    </row>
    <row r="8" spans="1:10">
      <c r="A8" s="4" t="s">
        <v>14</v>
      </c>
      <c r="B8" s="53">
        <v>1</v>
      </c>
      <c r="C8" s="54" t="s">
        <v>17</v>
      </c>
      <c r="D8" s="6">
        <v>43488</v>
      </c>
      <c r="E8" s="3">
        <v>3.5</v>
      </c>
      <c r="F8" s="3">
        <f t="shared" si="0"/>
        <v>3.5</v>
      </c>
      <c r="G8" s="6"/>
      <c r="H8" s="2" t="s">
        <v>21</v>
      </c>
      <c r="I8" s="47"/>
      <c r="J8" s="1"/>
    </row>
    <row r="9" spans="1:10">
      <c r="A9" s="4" t="s">
        <v>14</v>
      </c>
      <c r="B9" s="51">
        <v>10</v>
      </c>
      <c r="C9" s="52" t="s">
        <v>18</v>
      </c>
      <c r="D9" s="6">
        <v>43509</v>
      </c>
      <c r="E9" s="3">
        <v>1327.04</v>
      </c>
      <c r="F9" s="3">
        <f t="shared" si="0"/>
        <v>13270.4</v>
      </c>
      <c r="G9" s="6"/>
      <c r="H9" s="2" t="s">
        <v>22</v>
      </c>
      <c r="I9" s="47"/>
      <c r="J9" s="1"/>
    </row>
    <row r="10" spans="1:10">
      <c r="A10" s="4" t="s">
        <v>891</v>
      </c>
      <c r="B10" s="51">
        <v>2</v>
      </c>
      <c r="C10" s="52" t="s">
        <v>10</v>
      </c>
      <c r="D10" s="6">
        <v>43488</v>
      </c>
      <c r="E10" s="3">
        <v>1739</v>
      </c>
      <c r="F10" s="3">
        <f>E10*B10</f>
        <v>3478</v>
      </c>
      <c r="G10" s="6"/>
      <c r="H10" s="2" t="s">
        <v>23</v>
      </c>
      <c r="I10" s="47"/>
      <c r="J10" s="1"/>
    </row>
    <row r="11" spans="1:10">
      <c r="A11" s="4" t="s">
        <v>14</v>
      </c>
      <c r="B11" s="51">
        <v>1</v>
      </c>
      <c r="C11" s="52" t="s">
        <v>10</v>
      </c>
      <c r="D11" s="6">
        <v>43509</v>
      </c>
      <c r="E11" s="3">
        <v>1739</v>
      </c>
      <c r="F11" s="3">
        <f t="shared" si="0"/>
        <v>1739</v>
      </c>
      <c r="G11" s="6"/>
      <c r="H11" s="2" t="s">
        <v>23</v>
      </c>
      <c r="I11" s="47"/>
      <c r="J11" s="1"/>
    </row>
    <row r="12" spans="1:10">
      <c r="A12" s="4" t="s">
        <v>14</v>
      </c>
      <c r="B12" s="51">
        <v>10</v>
      </c>
      <c r="C12" s="52" t="s">
        <v>19</v>
      </c>
      <c r="D12" s="6">
        <v>43481</v>
      </c>
      <c r="E12" s="3">
        <v>68.400000000000006</v>
      </c>
      <c r="F12" s="3">
        <f t="shared" si="0"/>
        <v>684</v>
      </c>
      <c r="G12" s="15"/>
      <c r="H12" s="2" t="s">
        <v>22</v>
      </c>
      <c r="I12" s="47"/>
      <c r="J12" s="1"/>
    </row>
    <row r="13" spans="1:10">
      <c r="A13" s="4" t="s">
        <v>26</v>
      </c>
      <c r="B13" s="51">
        <v>10</v>
      </c>
      <c r="C13" s="52" t="s">
        <v>27</v>
      </c>
      <c r="D13" s="6">
        <v>43516</v>
      </c>
      <c r="E13" s="3">
        <v>1069</v>
      </c>
      <c r="F13" s="3">
        <f>E13*B13</f>
        <v>10690</v>
      </c>
      <c r="G13" s="15"/>
      <c r="H13" s="2" t="s">
        <v>118</v>
      </c>
      <c r="I13" s="47"/>
      <c r="J13" s="1"/>
    </row>
    <row r="14" spans="1:10">
      <c r="A14" s="4" t="s">
        <v>26</v>
      </c>
      <c r="B14" s="51">
        <v>15</v>
      </c>
      <c r="C14" s="52" t="s">
        <v>27</v>
      </c>
      <c r="D14" s="5">
        <v>43523</v>
      </c>
      <c r="E14" s="3">
        <v>1069</v>
      </c>
      <c r="F14" s="3">
        <f t="shared" si="0"/>
        <v>16035</v>
      </c>
      <c r="G14" s="6"/>
      <c r="H14" s="2" t="s">
        <v>29</v>
      </c>
      <c r="I14" s="47"/>
      <c r="J14" s="1"/>
    </row>
    <row r="15" spans="1:10">
      <c r="A15" s="4" t="s">
        <v>26</v>
      </c>
      <c r="B15" s="53">
        <v>1</v>
      </c>
      <c r="C15" s="54" t="s">
        <v>28</v>
      </c>
      <c r="D15" s="6">
        <v>43481</v>
      </c>
      <c r="E15" s="3">
        <v>158.47999999999999</v>
      </c>
      <c r="F15" s="3">
        <f t="shared" si="0"/>
        <v>158.47999999999999</v>
      </c>
      <c r="G15" s="6"/>
      <c r="H15" s="2" t="s">
        <v>30</v>
      </c>
      <c r="I15" s="47"/>
      <c r="J15" s="1"/>
    </row>
    <row r="16" spans="1:10">
      <c r="A16" s="4" t="s">
        <v>31</v>
      </c>
      <c r="B16" s="51">
        <v>10</v>
      </c>
      <c r="C16" s="52" t="s">
        <v>32</v>
      </c>
      <c r="D16" s="6">
        <v>43488</v>
      </c>
      <c r="E16" s="3">
        <v>12.2</v>
      </c>
      <c r="F16" s="3">
        <f t="shared" si="0"/>
        <v>122</v>
      </c>
      <c r="G16" s="6"/>
      <c r="H16" s="2" t="s">
        <v>46</v>
      </c>
      <c r="I16" s="47"/>
      <c r="J16" s="1"/>
    </row>
    <row r="17" spans="1:10">
      <c r="A17" s="4" t="s">
        <v>31</v>
      </c>
      <c r="B17" s="53">
        <v>1</v>
      </c>
      <c r="C17" s="54" t="s">
        <v>33</v>
      </c>
      <c r="D17" s="6">
        <v>43474</v>
      </c>
      <c r="E17" s="3">
        <v>10.62</v>
      </c>
      <c r="F17" s="3">
        <f t="shared" ref="F17:F26" si="1">E17*B17</f>
        <v>10.62</v>
      </c>
      <c r="G17" s="6"/>
      <c r="H17" s="2" t="s">
        <v>44</v>
      </c>
      <c r="I17" s="47"/>
      <c r="J17" s="1"/>
    </row>
    <row r="18" spans="1:10">
      <c r="A18" s="4" t="s">
        <v>31</v>
      </c>
      <c r="B18" s="51">
        <v>6</v>
      </c>
      <c r="C18" s="52" t="s">
        <v>34</v>
      </c>
      <c r="D18" s="6">
        <v>43474</v>
      </c>
      <c r="E18" s="3">
        <v>33.5</v>
      </c>
      <c r="F18" s="3">
        <f t="shared" si="1"/>
        <v>201</v>
      </c>
      <c r="G18" s="6"/>
      <c r="H18" s="2" t="s">
        <v>45</v>
      </c>
      <c r="I18" s="47"/>
      <c r="J18" s="1"/>
    </row>
    <row r="19" spans="1:10">
      <c r="A19" s="4" t="s">
        <v>31</v>
      </c>
      <c r="B19" s="51">
        <v>7</v>
      </c>
      <c r="C19" s="52" t="s">
        <v>35</v>
      </c>
      <c r="D19" s="6">
        <v>43481</v>
      </c>
      <c r="E19" s="3">
        <v>509</v>
      </c>
      <c r="F19" s="3">
        <f t="shared" si="1"/>
        <v>3563</v>
      </c>
      <c r="G19" s="6"/>
      <c r="H19" s="2" t="s">
        <v>45</v>
      </c>
      <c r="I19" s="47"/>
      <c r="J19" s="1"/>
    </row>
    <row r="20" spans="1:10">
      <c r="A20" s="4" t="s">
        <v>31</v>
      </c>
      <c r="B20" s="51">
        <v>4</v>
      </c>
      <c r="C20" s="52" t="s">
        <v>36</v>
      </c>
      <c r="D20" s="6">
        <v>43481</v>
      </c>
      <c r="E20" s="3">
        <v>65.5</v>
      </c>
      <c r="F20" s="3">
        <f>E20*B20</f>
        <v>262</v>
      </c>
      <c r="G20" s="6"/>
      <c r="H20" s="2" t="s">
        <v>47</v>
      </c>
      <c r="I20" s="47"/>
      <c r="J20" s="1"/>
    </row>
    <row r="21" spans="1:10">
      <c r="A21" s="4" t="s">
        <v>31</v>
      </c>
      <c r="B21" s="51">
        <v>4</v>
      </c>
      <c r="C21" s="52" t="s">
        <v>36</v>
      </c>
      <c r="D21" s="6">
        <v>43474</v>
      </c>
      <c r="E21" s="3">
        <v>65.5</v>
      </c>
      <c r="F21" s="3">
        <f t="shared" si="1"/>
        <v>262</v>
      </c>
      <c r="G21" s="6"/>
      <c r="H21" s="2" t="s">
        <v>47</v>
      </c>
      <c r="I21" s="47"/>
      <c r="J21" s="1"/>
    </row>
    <row r="22" spans="1:10">
      <c r="A22" s="4" t="s">
        <v>31</v>
      </c>
      <c r="B22" s="51">
        <v>10</v>
      </c>
      <c r="C22" s="55" t="s">
        <v>37</v>
      </c>
      <c r="D22" s="6">
        <v>43488</v>
      </c>
      <c r="E22" s="3">
        <v>3.8</v>
      </c>
      <c r="F22" s="3">
        <f t="shared" si="1"/>
        <v>38</v>
      </c>
      <c r="G22" s="6"/>
      <c r="H22" s="2" t="s">
        <v>46</v>
      </c>
      <c r="I22" s="47"/>
      <c r="J22" s="1"/>
    </row>
    <row r="23" spans="1:10">
      <c r="A23" s="4" t="s">
        <v>31</v>
      </c>
      <c r="B23" s="51">
        <v>7</v>
      </c>
      <c r="C23" s="52" t="s">
        <v>38</v>
      </c>
      <c r="D23" s="6">
        <v>43509</v>
      </c>
      <c r="E23" s="34">
        <v>310.14999999999998</v>
      </c>
      <c r="F23" s="3">
        <f t="shared" si="1"/>
        <v>2171.0499999999997</v>
      </c>
      <c r="G23" s="6"/>
      <c r="H23" s="2" t="s">
        <v>45</v>
      </c>
      <c r="I23" s="47"/>
      <c r="J23" s="1"/>
    </row>
    <row r="24" spans="1:10">
      <c r="A24" s="4" t="s">
        <v>31</v>
      </c>
      <c r="B24" s="51">
        <v>3</v>
      </c>
      <c r="C24" s="52" t="s">
        <v>39</v>
      </c>
      <c r="D24" s="6">
        <v>43474</v>
      </c>
      <c r="E24" s="34">
        <v>17.7</v>
      </c>
      <c r="F24" s="3">
        <f t="shared" si="1"/>
        <v>53.099999999999994</v>
      </c>
      <c r="G24" s="6"/>
      <c r="H24" s="2" t="s">
        <v>48</v>
      </c>
      <c r="I24" s="47"/>
      <c r="J24" s="1"/>
    </row>
    <row r="25" spans="1:10">
      <c r="A25" s="4" t="s">
        <v>31</v>
      </c>
      <c r="B25" s="51">
        <v>6</v>
      </c>
      <c r="C25" s="52" t="s">
        <v>40</v>
      </c>
      <c r="D25" s="6">
        <v>43474</v>
      </c>
      <c r="E25" s="34">
        <v>15.6</v>
      </c>
      <c r="F25" s="3">
        <f t="shared" si="1"/>
        <v>93.6</v>
      </c>
      <c r="G25" s="6"/>
      <c r="H25" s="2" t="s">
        <v>48</v>
      </c>
      <c r="I25" s="47"/>
      <c r="J25" s="1"/>
    </row>
    <row r="26" spans="1:10">
      <c r="A26" s="4" t="s">
        <v>41</v>
      </c>
      <c r="B26" s="51">
        <v>68</v>
      </c>
      <c r="C26" s="52" t="s">
        <v>42</v>
      </c>
      <c r="D26" s="6">
        <v>43481</v>
      </c>
      <c r="E26" s="3">
        <v>79</v>
      </c>
      <c r="F26" s="3">
        <f t="shared" si="1"/>
        <v>5372</v>
      </c>
      <c r="G26" s="6"/>
      <c r="H26" s="2" t="s">
        <v>43</v>
      </c>
      <c r="I26" s="47"/>
      <c r="J26" s="1"/>
    </row>
    <row r="27" spans="1:10">
      <c r="A27" s="4" t="s">
        <v>41</v>
      </c>
      <c r="B27" s="51">
        <v>30</v>
      </c>
      <c r="C27" s="52" t="s">
        <v>42</v>
      </c>
      <c r="D27" s="5">
        <v>43523</v>
      </c>
      <c r="E27" s="3">
        <v>79</v>
      </c>
      <c r="F27" s="3">
        <f t="shared" ref="F27:F32" si="2">E27*B27</f>
        <v>2370</v>
      </c>
      <c r="G27" s="6"/>
      <c r="H27" s="2" t="s">
        <v>43</v>
      </c>
      <c r="I27" s="47"/>
      <c r="J27" s="2"/>
    </row>
    <row r="28" spans="1:10">
      <c r="A28" s="4" t="s">
        <v>51</v>
      </c>
      <c r="B28" s="51">
        <v>2</v>
      </c>
      <c r="C28" s="52" t="s">
        <v>49</v>
      </c>
      <c r="D28" s="6">
        <v>43488</v>
      </c>
      <c r="E28" s="3">
        <v>277</v>
      </c>
      <c r="F28" s="3">
        <f t="shared" si="2"/>
        <v>554</v>
      </c>
      <c r="G28" s="17"/>
      <c r="H28" s="24" t="s">
        <v>50</v>
      </c>
      <c r="I28" s="47"/>
      <c r="J28" s="1"/>
    </row>
    <row r="29" spans="1:10">
      <c r="A29" s="4" t="s">
        <v>53</v>
      </c>
      <c r="B29" s="51">
        <v>2</v>
      </c>
      <c r="C29" s="52" t="s">
        <v>52</v>
      </c>
      <c r="D29" s="6">
        <v>43509</v>
      </c>
      <c r="E29" s="3">
        <v>2093</v>
      </c>
      <c r="F29" s="3">
        <f t="shared" si="2"/>
        <v>4186</v>
      </c>
      <c r="G29" s="17"/>
      <c r="H29" s="24" t="s">
        <v>48</v>
      </c>
      <c r="I29" s="47"/>
      <c r="J29" s="1"/>
    </row>
    <row r="30" spans="1:10">
      <c r="A30" s="4" t="s">
        <v>55</v>
      </c>
      <c r="B30" s="51">
        <v>1</v>
      </c>
      <c r="C30" s="52" t="s">
        <v>54</v>
      </c>
      <c r="D30" s="5">
        <v>43488</v>
      </c>
      <c r="E30" s="3">
        <v>2493</v>
      </c>
      <c r="F30" s="3">
        <f t="shared" si="2"/>
        <v>2493</v>
      </c>
      <c r="G30" s="17"/>
      <c r="H30" s="2" t="s">
        <v>62</v>
      </c>
      <c r="I30" s="47"/>
      <c r="J30" s="1"/>
    </row>
    <row r="31" spans="1:10">
      <c r="A31" s="4" t="s">
        <v>57</v>
      </c>
      <c r="B31" s="51">
        <v>30</v>
      </c>
      <c r="C31" s="52" t="s">
        <v>58</v>
      </c>
      <c r="D31" s="6">
        <v>43481</v>
      </c>
      <c r="E31" s="3">
        <v>258.3</v>
      </c>
      <c r="F31" s="3">
        <f t="shared" si="2"/>
        <v>7749</v>
      </c>
      <c r="G31" s="3"/>
      <c r="H31" s="2" t="s">
        <v>60</v>
      </c>
      <c r="I31" s="47"/>
      <c r="J31" s="1"/>
    </row>
    <row r="32" spans="1:10">
      <c r="A32" s="4" t="s">
        <v>56</v>
      </c>
      <c r="B32" s="53">
        <v>1</v>
      </c>
      <c r="C32" s="54" t="s">
        <v>59</v>
      </c>
      <c r="D32" s="6">
        <v>43481</v>
      </c>
      <c r="E32" s="3">
        <v>788</v>
      </c>
      <c r="F32" s="3">
        <f t="shared" si="2"/>
        <v>788</v>
      </c>
      <c r="G32" s="3"/>
      <c r="H32" s="2" t="s">
        <v>61</v>
      </c>
      <c r="I32" s="47"/>
      <c r="J32" s="1"/>
    </row>
    <row r="33" spans="1:10">
      <c r="A33" s="4" t="s">
        <v>65</v>
      </c>
      <c r="B33" s="53">
        <v>1</v>
      </c>
      <c r="C33" s="54" t="s">
        <v>63</v>
      </c>
      <c r="D33" s="6">
        <v>43488</v>
      </c>
      <c r="E33" s="3">
        <v>414</v>
      </c>
      <c r="F33" s="3">
        <f t="shared" ref="F33:F43" si="3">E33*B33</f>
        <v>414</v>
      </c>
      <c r="G33" s="26"/>
      <c r="H33" s="2" t="s">
        <v>43</v>
      </c>
      <c r="I33" s="47"/>
      <c r="J33" s="1"/>
    </row>
    <row r="34" spans="1:10">
      <c r="A34" s="4" t="s">
        <v>65</v>
      </c>
      <c r="B34" s="53">
        <v>2</v>
      </c>
      <c r="C34" s="54" t="s">
        <v>64</v>
      </c>
      <c r="D34" s="6">
        <v>43481</v>
      </c>
      <c r="E34" s="3">
        <v>9.3000000000000007</v>
      </c>
      <c r="F34" s="3">
        <f t="shared" si="3"/>
        <v>18.600000000000001</v>
      </c>
      <c r="G34" s="26"/>
      <c r="H34" s="2" t="s">
        <v>66</v>
      </c>
      <c r="I34" s="47"/>
      <c r="J34" s="1"/>
    </row>
    <row r="35" spans="1:10">
      <c r="A35" s="4" t="s">
        <v>71</v>
      </c>
      <c r="B35" s="51">
        <v>4</v>
      </c>
      <c r="C35" s="52" t="s">
        <v>67</v>
      </c>
      <c r="D35" s="6">
        <v>43488</v>
      </c>
      <c r="E35" s="3">
        <v>9.6999999999999993</v>
      </c>
      <c r="F35" s="3">
        <f t="shared" si="3"/>
        <v>38.799999999999997</v>
      </c>
      <c r="G35" s="17"/>
      <c r="H35" s="2" t="s">
        <v>20</v>
      </c>
      <c r="I35" s="47"/>
      <c r="J35" s="1"/>
    </row>
    <row r="36" spans="1:10">
      <c r="A36" s="4" t="s">
        <v>71</v>
      </c>
      <c r="B36" s="53">
        <v>3</v>
      </c>
      <c r="C36" s="54" t="s">
        <v>68</v>
      </c>
      <c r="D36" s="6">
        <v>43509</v>
      </c>
      <c r="E36" s="3">
        <v>1739</v>
      </c>
      <c r="F36" s="3">
        <f t="shared" si="3"/>
        <v>5217</v>
      </c>
      <c r="G36" s="56"/>
      <c r="H36" s="2" t="s">
        <v>75</v>
      </c>
      <c r="I36" s="47"/>
      <c r="J36" s="1"/>
    </row>
    <row r="37" spans="1:10">
      <c r="A37" s="4" t="s">
        <v>71</v>
      </c>
      <c r="B37" s="53">
        <v>50</v>
      </c>
      <c r="C37" s="54" t="s">
        <v>69</v>
      </c>
      <c r="D37" s="6">
        <v>43509</v>
      </c>
      <c r="E37" s="3">
        <v>1205.5999999999999</v>
      </c>
      <c r="F37" s="3">
        <f t="shared" si="3"/>
        <v>60279.999999999993</v>
      </c>
      <c r="G37" s="3"/>
      <c r="H37" s="2" t="s">
        <v>20</v>
      </c>
      <c r="I37" s="47"/>
      <c r="J37" s="1"/>
    </row>
    <row r="38" spans="1:10">
      <c r="A38" s="4" t="s">
        <v>71</v>
      </c>
      <c r="B38" s="51">
        <v>5</v>
      </c>
      <c r="C38" s="52" t="s">
        <v>70</v>
      </c>
      <c r="D38" s="6">
        <v>43488</v>
      </c>
      <c r="E38" s="3">
        <v>26.6</v>
      </c>
      <c r="F38" s="3">
        <f t="shared" si="3"/>
        <v>133</v>
      </c>
      <c r="G38" s="17"/>
      <c r="H38" s="2" t="s">
        <v>20</v>
      </c>
      <c r="I38" s="47"/>
      <c r="J38" s="1"/>
    </row>
    <row r="39" spans="1:10">
      <c r="A39" s="4" t="s">
        <v>210</v>
      </c>
      <c r="B39" s="51">
        <v>1</v>
      </c>
      <c r="C39" s="52" t="s">
        <v>72</v>
      </c>
      <c r="D39" s="6">
        <v>43509</v>
      </c>
      <c r="E39" s="3">
        <v>2150</v>
      </c>
      <c r="F39" s="3">
        <f t="shared" si="3"/>
        <v>2150</v>
      </c>
      <c r="G39" s="11"/>
      <c r="H39" s="2" t="s">
        <v>23</v>
      </c>
      <c r="I39" s="47"/>
      <c r="J39" s="1"/>
    </row>
    <row r="40" spans="1:10">
      <c r="A40" s="4" t="s">
        <v>210</v>
      </c>
      <c r="B40" s="53">
        <v>2</v>
      </c>
      <c r="C40" s="54" t="s">
        <v>73</v>
      </c>
      <c r="D40" s="6">
        <v>43509</v>
      </c>
      <c r="E40" s="3">
        <v>242.79</v>
      </c>
      <c r="F40" s="3">
        <f t="shared" si="3"/>
        <v>485.58</v>
      </c>
      <c r="G40" s="56"/>
      <c r="H40" s="2" t="s">
        <v>23</v>
      </c>
      <c r="I40" s="47"/>
      <c r="J40" s="1"/>
    </row>
    <row r="41" spans="1:10">
      <c r="A41" s="4" t="s">
        <v>210</v>
      </c>
      <c r="B41" s="53">
        <v>4</v>
      </c>
      <c r="C41" s="54" t="s">
        <v>74</v>
      </c>
      <c r="D41" s="6">
        <v>43509</v>
      </c>
      <c r="E41" s="3">
        <v>36</v>
      </c>
      <c r="F41" s="3">
        <f t="shared" si="3"/>
        <v>144</v>
      </c>
      <c r="G41" s="56"/>
      <c r="H41" s="2" t="s">
        <v>23</v>
      </c>
      <c r="I41" s="47"/>
      <c r="J41" s="1"/>
    </row>
    <row r="42" spans="1:10">
      <c r="A42" s="4" t="s">
        <v>76</v>
      </c>
      <c r="B42" s="51">
        <v>10</v>
      </c>
      <c r="C42" s="52" t="s">
        <v>77</v>
      </c>
      <c r="D42" s="6">
        <v>43558</v>
      </c>
      <c r="E42" s="3">
        <v>1841.77</v>
      </c>
      <c r="F42" s="3">
        <f t="shared" si="3"/>
        <v>18417.7</v>
      </c>
      <c r="G42" s="56"/>
      <c r="H42" s="2" t="s">
        <v>20</v>
      </c>
      <c r="I42" s="47"/>
      <c r="J42" s="1"/>
    </row>
    <row r="43" spans="1:10">
      <c r="A43" s="4" t="s">
        <v>76</v>
      </c>
      <c r="B43" s="51">
        <v>1</v>
      </c>
      <c r="C43" s="52" t="s">
        <v>77</v>
      </c>
      <c r="D43" s="6">
        <v>43587</v>
      </c>
      <c r="E43" s="3">
        <v>1841.77</v>
      </c>
      <c r="F43" s="3">
        <f t="shared" si="3"/>
        <v>1841.77</v>
      </c>
      <c r="G43" s="56"/>
      <c r="H43" s="2" t="s">
        <v>20</v>
      </c>
      <c r="I43" s="47"/>
      <c r="J43" s="1"/>
    </row>
    <row r="44" spans="1:10">
      <c r="A44" s="4" t="s">
        <v>76</v>
      </c>
      <c r="B44" s="51">
        <v>9</v>
      </c>
      <c r="C44" s="52" t="s">
        <v>77</v>
      </c>
      <c r="D44" s="6">
        <v>43579</v>
      </c>
      <c r="E44" s="3">
        <v>1841.77</v>
      </c>
      <c r="F44" s="3">
        <f t="shared" ref="F44:F50" si="4">E44*B44</f>
        <v>16575.93</v>
      </c>
      <c r="G44" s="6"/>
      <c r="H44" s="2" t="s">
        <v>79</v>
      </c>
      <c r="I44" s="47"/>
      <c r="J44" s="1"/>
    </row>
    <row r="45" spans="1:10">
      <c r="A45" s="4" t="s">
        <v>76</v>
      </c>
      <c r="B45" s="53">
        <v>32</v>
      </c>
      <c r="C45" s="54" t="s">
        <v>78</v>
      </c>
      <c r="D45" s="6">
        <v>43530</v>
      </c>
      <c r="E45" s="3">
        <v>11.5</v>
      </c>
      <c r="F45" s="3">
        <f t="shared" si="4"/>
        <v>368</v>
      </c>
      <c r="G45" s="6"/>
      <c r="H45" s="2" t="s">
        <v>20</v>
      </c>
      <c r="I45" s="47"/>
      <c r="J45" s="1"/>
    </row>
    <row r="46" spans="1:10">
      <c r="A46" s="4" t="s">
        <v>80</v>
      </c>
      <c r="B46" s="51">
        <v>12</v>
      </c>
      <c r="C46" s="52" t="s">
        <v>81</v>
      </c>
      <c r="D46" s="6">
        <v>43509</v>
      </c>
      <c r="E46" s="3">
        <v>138</v>
      </c>
      <c r="F46" s="3">
        <f t="shared" si="4"/>
        <v>1656</v>
      </c>
      <c r="G46" s="6"/>
      <c r="H46" s="2" t="s">
        <v>82</v>
      </c>
      <c r="I46" s="47"/>
      <c r="J46" s="1"/>
    </row>
    <row r="47" spans="1:10">
      <c r="A47" s="4" t="s">
        <v>83</v>
      </c>
      <c r="B47" s="51">
        <v>5</v>
      </c>
      <c r="C47" s="52" t="s">
        <v>85</v>
      </c>
      <c r="D47" s="6">
        <v>43509</v>
      </c>
      <c r="E47" s="3">
        <v>270</v>
      </c>
      <c r="F47" s="3">
        <f t="shared" si="4"/>
        <v>1350</v>
      </c>
      <c r="G47" s="6"/>
      <c r="H47" s="2" t="s">
        <v>84</v>
      </c>
      <c r="I47" s="47"/>
      <c r="J47" s="1"/>
    </row>
    <row r="48" spans="1:10">
      <c r="A48" s="4" t="s">
        <v>86</v>
      </c>
      <c r="B48" s="51">
        <v>1</v>
      </c>
      <c r="C48" s="52" t="s">
        <v>87</v>
      </c>
      <c r="D48" s="6">
        <v>43516</v>
      </c>
      <c r="E48" s="3">
        <v>2879.15</v>
      </c>
      <c r="F48" s="3">
        <f t="shared" si="4"/>
        <v>2879.15</v>
      </c>
      <c r="G48" s="6"/>
      <c r="H48" s="3" t="s">
        <v>89</v>
      </c>
      <c r="I48" s="47"/>
      <c r="J48" s="1"/>
    </row>
    <row r="49" spans="1:16384">
      <c r="A49" s="4" t="s">
        <v>86</v>
      </c>
      <c r="B49" s="53">
        <v>1</v>
      </c>
      <c r="C49" s="54" t="s">
        <v>88</v>
      </c>
      <c r="D49" s="6">
        <v>43516</v>
      </c>
      <c r="E49" s="3">
        <v>2170</v>
      </c>
      <c r="F49" s="3">
        <f t="shared" si="4"/>
        <v>2170</v>
      </c>
      <c r="G49" s="6"/>
      <c r="H49" s="3" t="s">
        <v>90</v>
      </c>
      <c r="I49" s="47"/>
      <c r="J49" s="1"/>
    </row>
    <row r="50" spans="1:16384">
      <c r="A50" s="4" t="s">
        <v>91</v>
      </c>
      <c r="B50" s="51">
        <v>1</v>
      </c>
      <c r="C50" s="52" t="s">
        <v>93</v>
      </c>
      <c r="D50" s="6">
        <v>43509</v>
      </c>
      <c r="E50" s="3">
        <v>1814</v>
      </c>
      <c r="F50" s="3">
        <f t="shared" si="4"/>
        <v>1814</v>
      </c>
      <c r="G50" s="6"/>
      <c r="H50" s="3" t="s">
        <v>92</v>
      </c>
      <c r="I50" s="47"/>
      <c r="J50" s="1"/>
    </row>
    <row r="51" spans="1:16384">
      <c r="A51" s="4" t="s">
        <v>94</v>
      </c>
      <c r="B51" s="51">
        <v>60</v>
      </c>
      <c r="C51" s="52" t="s">
        <v>95</v>
      </c>
      <c r="D51" s="6">
        <v>43509</v>
      </c>
      <c r="E51" s="3">
        <v>373.23</v>
      </c>
      <c r="F51" s="3">
        <f t="shared" ref="F51:F59" si="5">E51*B51</f>
        <v>22393.800000000003</v>
      </c>
      <c r="G51" s="6"/>
      <c r="H51" s="3" t="s">
        <v>100</v>
      </c>
      <c r="I51" s="47"/>
      <c r="J51" s="1"/>
    </row>
    <row r="52" spans="1:16384">
      <c r="A52" s="4" t="s">
        <v>94</v>
      </c>
      <c r="B52" s="53">
        <v>1</v>
      </c>
      <c r="C52" s="54" t="s">
        <v>96</v>
      </c>
      <c r="D52" s="6">
        <v>43516</v>
      </c>
      <c r="E52" s="3">
        <v>381.3</v>
      </c>
      <c r="F52" s="3">
        <f t="shared" si="5"/>
        <v>381.3</v>
      </c>
      <c r="G52" s="6"/>
      <c r="H52" s="3" t="s">
        <v>99</v>
      </c>
      <c r="I52" s="47"/>
      <c r="J52" s="1"/>
    </row>
    <row r="53" spans="1:16384">
      <c r="A53" s="4" t="s">
        <v>94</v>
      </c>
      <c r="B53" s="53">
        <v>1</v>
      </c>
      <c r="C53" s="54" t="s">
        <v>97</v>
      </c>
      <c r="D53" s="6">
        <v>43509</v>
      </c>
      <c r="E53" s="3">
        <v>10.62</v>
      </c>
      <c r="F53" s="3">
        <f t="shared" si="5"/>
        <v>10.62</v>
      </c>
      <c r="G53" s="6"/>
      <c r="H53" s="3" t="s">
        <v>99</v>
      </c>
      <c r="I53" s="47"/>
      <c r="J53" s="1"/>
    </row>
    <row r="54" spans="1:16384">
      <c r="A54" s="4" t="s">
        <v>94</v>
      </c>
      <c r="B54" s="51">
        <v>1</v>
      </c>
      <c r="C54" s="52" t="s">
        <v>98</v>
      </c>
      <c r="D54" s="6">
        <v>43509</v>
      </c>
      <c r="E54" s="3">
        <v>176.43</v>
      </c>
      <c r="F54" s="3">
        <f t="shared" si="5"/>
        <v>176.43</v>
      </c>
      <c r="G54" s="6"/>
      <c r="H54" s="3" t="s">
        <v>99</v>
      </c>
      <c r="I54" s="47"/>
      <c r="J54" s="13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  <c r="AMK54" s="22"/>
      <c r="AML54" s="22"/>
      <c r="AMM54" s="22"/>
      <c r="AMN54" s="22"/>
      <c r="AMO54" s="22"/>
      <c r="AMP54" s="22"/>
      <c r="AMQ54" s="22"/>
      <c r="AMR54" s="22"/>
      <c r="AMS54" s="22"/>
      <c r="AMT54" s="22"/>
      <c r="AMU54" s="22"/>
      <c r="AMV54" s="22"/>
      <c r="AMW54" s="22"/>
      <c r="AMX54" s="22"/>
      <c r="AMY54" s="22"/>
      <c r="AMZ54" s="22"/>
      <c r="ANA54" s="22"/>
      <c r="ANB54" s="22"/>
      <c r="ANC54" s="22"/>
      <c r="AND54" s="22"/>
      <c r="ANE54" s="22"/>
      <c r="ANF54" s="22"/>
      <c r="ANG54" s="22"/>
      <c r="ANH54" s="22"/>
      <c r="ANI54" s="22"/>
      <c r="ANJ54" s="22"/>
      <c r="ANK54" s="22"/>
      <c r="ANL54" s="22"/>
      <c r="ANM54" s="22"/>
      <c r="ANN54" s="22"/>
      <c r="ANO54" s="22"/>
      <c r="ANP54" s="22"/>
      <c r="ANQ54" s="22"/>
      <c r="ANR54" s="22"/>
      <c r="ANS54" s="22"/>
      <c r="ANT54" s="22"/>
      <c r="ANU54" s="22"/>
      <c r="ANV54" s="22"/>
      <c r="ANW54" s="22"/>
      <c r="ANX54" s="22"/>
      <c r="ANY54" s="22"/>
      <c r="ANZ54" s="22"/>
      <c r="AOA54" s="22"/>
      <c r="AOB54" s="22"/>
      <c r="AOC54" s="22"/>
      <c r="AOD54" s="22"/>
      <c r="AOE54" s="22"/>
      <c r="AOF54" s="22"/>
      <c r="AOG54" s="22"/>
      <c r="AOH54" s="22"/>
      <c r="AOI54" s="22"/>
      <c r="AOJ54" s="22"/>
      <c r="AOK54" s="22"/>
      <c r="AOL54" s="22"/>
      <c r="AOM54" s="22"/>
      <c r="AON54" s="22"/>
      <c r="AOO54" s="22"/>
      <c r="AOP54" s="22"/>
      <c r="AOQ54" s="22"/>
      <c r="AOR54" s="22"/>
      <c r="AOS54" s="22"/>
      <c r="AOT54" s="22"/>
      <c r="AOU54" s="22"/>
      <c r="AOV54" s="22"/>
      <c r="AOW54" s="22"/>
      <c r="AOX54" s="22"/>
      <c r="AOY54" s="22"/>
      <c r="AOZ54" s="22"/>
      <c r="APA54" s="22"/>
      <c r="APB54" s="22"/>
      <c r="APC54" s="22"/>
      <c r="APD54" s="22"/>
      <c r="APE54" s="22"/>
      <c r="APF54" s="22"/>
      <c r="APG54" s="22"/>
      <c r="APH54" s="22"/>
      <c r="API54" s="22"/>
      <c r="APJ54" s="22"/>
      <c r="APK54" s="22"/>
      <c r="APL54" s="22"/>
      <c r="APM54" s="22"/>
      <c r="APN54" s="22"/>
      <c r="APO54" s="22"/>
      <c r="APP54" s="22"/>
      <c r="APQ54" s="22"/>
      <c r="APR54" s="22"/>
      <c r="APS54" s="22"/>
      <c r="APT54" s="22"/>
      <c r="APU54" s="22"/>
      <c r="APV54" s="22"/>
      <c r="APW54" s="22"/>
      <c r="APX54" s="22"/>
      <c r="APY54" s="22"/>
      <c r="APZ54" s="22"/>
      <c r="AQA54" s="22"/>
      <c r="AQB54" s="22"/>
      <c r="AQC54" s="22"/>
      <c r="AQD54" s="22"/>
      <c r="AQE54" s="22"/>
      <c r="AQF54" s="22"/>
      <c r="AQG54" s="22"/>
      <c r="AQH54" s="22"/>
      <c r="AQI54" s="22"/>
      <c r="AQJ54" s="22"/>
      <c r="AQK54" s="22"/>
      <c r="AQL54" s="22"/>
      <c r="AQM54" s="22"/>
      <c r="AQN54" s="22"/>
      <c r="AQO54" s="22"/>
      <c r="AQP54" s="22"/>
      <c r="AQQ54" s="22"/>
      <c r="AQR54" s="22"/>
      <c r="AQS54" s="22"/>
      <c r="AQT54" s="22"/>
      <c r="AQU54" s="22"/>
      <c r="AQV54" s="22"/>
      <c r="AQW54" s="22"/>
      <c r="AQX54" s="22"/>
      <c r="AQY54" s="22"/>
      <c r="AQZ54" s="22"/>
      <c r="ARA54" s="22"/>
      <c r="ARB54" s="22"/>
      <c r="ARC54" s="22"/>
      <c r="ARD54" s="22"/>
      <c r="ARE54" s="22"/>
      <c r="ARF54" s="22"/>
      <c r="ARG54" s="22"/>
      <c r="ARH54" s="22"/>
      <c r="ARI54" s="22"/>
      <c r="ARJ54" s="22"/>
      <c r="ARK54" s="22"/>
      <c r="ARL54" s="22"/>
      <c r="ARM54" s="22"/>
      <c r="ARN54" s="22"/>
      <c r="ARO54" s="22"/>
      <c r="ARP54" s="22"/>
      <c r="ARQ54" s="22"/>
      <c r="ARR54" s="22"/>
      <c r="ARS54" s="22"/>
      <c r="ART54" s="22"/>
      <c r="ARU54" s="22"/>
      <c r="ARV54" s="22"/>
      <c r="ARW54" s="22"/>
      <c r="ARX54" s="22"/>
      <c r="ARY54" s="22"/>
      <c r="ARZ54" s="22"/>
      <c r="ASA54" s="22"/>
      <c r="ASB54" s="22"/>
      <c r="ASC54" s="22"/>
      <c r="ASD54" s="22"/>
      <c r="ASE54" s="22"/>
      <c r="ASF54" s="22"/>
      <c r="ASG54" s="22"/>
      <c r="ASH54" s="22"/>
      <c r="ASI54" s="22"/>
      <c r="ASJ54" s="22"/>
      <c r="ASK54" s="22"/>
      <c r="ASL54" s="22"/>
      <c r="ASM54" s="22"/>
      <c r="ASN54" s="22"/>
      <c r="ASO54" s="22"/>
      <c r="ASP54" s="22"/>
      <c r="ASQ54" s="22"/>
      <c r="ASR54" s="22"/>
      <c r="ASS54" s="22"/>
      <c r="AST54" s="22"/>
      <c r="ASU54" s="22"/>
      <c r="ASV54" s="22"/>
      <c r="ASW54" s="22"/>
      <c r="ASX54" s="22"/>
      <c r="ASY54" s="22"/>
      <c r="ASZ54" s="22"/>
      <c r="ATA54" s="22"/>
      <c r="ATB54" s="22"/>
      <c r="ATC54" s="22"/>
      <c r="ATD54" s="22"/>
      <c r="ATE54" s="22"/>
      <c r="ATF54" s="22"/>
      <c r="ATG54" s="22"/>
      <c r="ATH54" s="22"/>
      <c r="ATI54" s="22"/>
      <c r="ATJ54" s="22"/>
      <c r="ATK54" s="22"/>
      <c r="ATL54" s="22"/>
      <c r="ATM54" s="22"/>
      <c r="ATN54" s="22"/>
      <c r="ATO54" s="22"/>
      <c r="ATP54" s="22"/>
      <c r="ATQ54" s="22"/>
      <c r="ATR54" s="22"/>
      <c r="ATS54" s="22"/>
      <c r="ATT54" s="22"/>
      <c r="ATU54" s="22"/>
      <c r="ATV54" s="22"/>
      <c r="ATW54" s="22"/>
      <c r="ATX54" s="22"/>
      <c r="ATY54" s="22"/>
      <c r="ATZ54" s="22"/>
      <c r="AUA54" s="22"/>
      <c r="AUB54" s="22"/>
      <c r="AUC54" s="22"/>
      <c r="AUD54" s="22"/>
      <c r="AUE54" s="22"/>
      <c r="AUF54" s="22"/>
      <c r="AUG54" s="22"/>
      <c r="AUH54" s="22"/>
      <c r="AUI54" s="22"/>
      <c r="AUJ54" s="22"/>
      <c r="AUK54" s="22"/>
      <c r="AUL54" s="22"/>
      <c r="AUM54" s="22"/>
      <c r="AUN54" s="22"/>
      <c r="AUO54" s="22"/>
      <c r="AUP54" s="22"/>
      <c r="AUQ54" s="22"/>
      <c r="AUR54" s="22"/>
      <c r="AUS54" s="22"/>
      <c r="AUT54" s="22"/>
      <c r="AUU54" s="22"/>
      <c r="AUV54" s="22"/>
      <c r="AUW54" s="22"/>
      <c r="AUX54" s="22"/>
      <c r="AUY54" s="22"/>
      <c r="AUZ54" s="22"/>
      <c r="AVA54" s="22"/>
      <c r="AVB54" s="22"/>
      <c r="AVC54" s="22"/>
      <c r="AVD54" s="22"/>
      <c r="AVE54" s="22"/>
      <c r="AVF54" s="22"/>
      <c r="AVG54" s="22"/>
      <c r="AVH54" s="22"/>
      <c r="AVI54" s="22"/>
      <c r="AVJ54" s="22"/>
      <c r="AVK54" s="22"/>
      <c r="AVL54" s="22"/>
      <c r="AVM54" s="22"/>
      <c r="AVN54" s="22"/>
      <c r="AVO54" s="22"/>
      <c r="AVP54" s="22"/>
      <c r="AVQ54" s="22"/>
      <c r="AVR54" s="22"/>
      <c r="AVS54" s="22"/>
      <c r="AVT54" s="22"/>
      <c r="AVU54" s="22"/>
      <c r="AVV54" s="22"/>
      <c r="AVW54" s="22"/>
      <c r="AVX54" s="22"/>
      <c r="AVY54" s="22"/>
      <c r="AVZ54" s="22"/>
      <c r="AWA54" s="22"/>
      <c r="AWB54" s="22"/>
      <c r="AWC54" s="22"/>
      <c r="AWD54" s="22"/>
      <c r="AWE54" s="22"/>
      <c r="AWF54" s="22"/>
      <c r="AWG54" s="22"/>
      <c r="AWH54" s="22"/>
      <c r="AWI54" s="22"/>
      <c r="AWJ54" s="22"/>
      <c r="AWK54" s="22"/>
      <c r="AWL54" s="22"/>
      <c r="AWM54" s="22"/>
      <c r="AWN54" s="22"/>
      <c r="AWO54" s="22"/>
      <c r="AWP54" s="22"/>
      <c r="AWQ54" s="22"/>
      <c r="AWR54" s="22"/>
      <c r="AWS54" s="22"/>
      <c r="AWT54" s="22"/>
      <c r="AWU54" s="22"/>
      <c r="AWV54" s="22"/>
      <c r="AWW54" s="22"/>
      <c r="AWX54" s="22"/>
      <c r="AWY54" s="22"/>
      <c r="AWZ54" s="22"/>
      <c r="AXA54" s="22"/>
      <c r="AXB54" s="22"/>
      <c r="AXC54" s="22"/>
      <c r="AXD54" s="22"/>
      <c r="AXE54" s="22"/>
      <c r="AXF54" s="22"/>
      <c r="AXG54" s="22"/>
      <c r="AXH54" s="22"/>
      <c r="AXI54" s="22"/>
      <c r="AXJ54" s="22"/>
      <c r="AXK54" s="22"/>
      <c r="AXL54" s="22"/>
      <c r="AXM54" s="22"/>
      <c r="AXN54" s="22"/>
      <c r="AXO54" s="22"/>
      <c r="AXP54" s="22"/>
      <c r="AXQ54" s="22"/>
      <c r="AXR54" s="22"/>
      <c r="AXS54" s="22"/>
      <c r="AXT54" s="22"/>
      <c r="AXU54" s="22"/>
      <c r="AXV54" s="22"/>
      <c r="AXW54" s="22"/>
      <c r="AXX54" s="22"/>
      <c r="AXY54" s="22"/>
      <c r="AXZ54" s="22"/>
      <c r="AYA54" s="22"/>
      <c r="AYB54" s="22"/>
      <c r="AYC54" s="22"/>
      <c r="AYD54" s="22"/>
      <c r="AYE54" s="22"/>
      <c r="AYF54" s="22"/>
      <c r="AYG54" s="22"/>
      <c r="AYH54" s="22"/>
      <c r="AYI54" s="22"/>
      <c r="AYJ54" s="22"/>
      <c r="AYK54" s="22"/>
      <c r="AYL54" s="22"/>
      <c r="AYM54" s="22"/>
      <c r="AYN54" s="22"/>
      <c r="AYO54" s="22"/>
      <c r="AYP54" s="22"/>
      <c r="AYQ54" s="22"/>
      <c r="AYR54" s="22"/>
      <c r="AYS54" s="22"/>
      <c r="AYT54" s="22"/>
      <c r="AYU54" s="22"/>
      <c r="AYV54" s="22"/>
      <c r="AYW54" s="22"/>
      <c r="AYX54" s="22"/>
      <c r="AYY54" s="22"/>
      <c r="AYZ54" s="22"/>
      <c r="AZA54" s="22"/>
      <c r="AZB54" s="22"/>
      <c r="AZC54" s="22"/>
      <c r="AZD54" s="22"/>
      <c r="AZE54" s="22"/>
      <c r="AZF54" s="22"/>
      <c r="AZG54" s="22"/>
      <c r="AZH54" s="22"/>
      <c r="AZI54" s="22"/>
      <c r="AZJ54" s="22"/>
      <c r="AZK54" s="22"/>
      <c r="AZL54" s="22"/>
      <c r="AZM54" s="22"/>
      <c r="AZN54" s="22"/>
      <c r="AZO54" s="22"/>
      <c r="AZP54" s="22"/>
      <c r="AZQ54" s="22"/>
      <c r="AZR54" s="22"/>
      <c r="AZS54" s="22"/>
      <c r="AZT54" s="22"/>
      <c r="AZU54" s="22"/>
      <c r="AZV54" s="22"/>
      <c r="AZW54" s="22"/>
      <c r="AZX54" s="22"/>
      <c r="AZY54" s="22"/>
      <c r="AZZ54" s="22"/>
      <c r="BAA54" s="22"/>
      <c r="BAB54" s="22"/>
      <c r="BAC54" s="22"/>
      <c r="BAD54" s="22"/>
      <c r="BAE54" s="22"/>
      <c r="BAF54" s="22"/>
      <c r="BAG54" s="22"/>
      <c r="BAH54" s="22"/>
      <c r="BAI54" s="22"/>
      <c r="BAJ54" s="22"/>
      <c r="BAK54" s="22"/>
      <c r="BAL54" s="22"/>
      <c r="BAM54" s="22"/>
      <c r="BAN54" s="22"/>
      <c r="BAO54" s="22"/>
      <c r="BAP54" s="22"/>
      <c r="BAQ54" s="22"/>
      <c r="BAR54" s="22"/>
      <c r="BAS54" s="22"/>
      <c r="BAT54" s="22"/>
      <c r="BAU54" s="22"/>
      <c r="BAV54" s="22"/>
      <c r="BAW54" s="22"/>
      <c r="BAX54" s="22"/>
      <c r="BAY54" s="22"/>
      <c r="BAZ54" s="22"/>
      <c r="BBA54" s="22"/>
      <c r="BBB54" s="22"/>
      <c r="BBC54" s="22"/>
      <c r="BBD54" s="22"/>
      <c r="BBE54" s="22"/>
      <c r="BBF54" s="22"/>
      <c r="BBG54" s="22"/>
      <c r="BBH54" s="22"/>
      <c r="BBI54" s="22"/>
      <c r="BBJ54" s="22"/>
      <c r="BBK54" s="22"/>
      <c r="BBL54" s="22"/>
      <c r="BBM54" s="22"/>
      <c r="BBN54" s="22"/>
      <c r="BBO54" s="22"/>
      <c r="BBP54" s="22"/>
      <c r="BBQ54" s="22"/>
      <c r="BBR54" s="22"/>
      <c r="BBS54" s="22"/>
      <c r="BBT54" s="22"/>
      <c r="BBU54" s="22"/>
      <c r="BBV54" s="22"/>
      <c r="BBW54" s="22"/>
      <c r="BBX54" s="22"/>
      <c r="BBY54" s="22"/>
      <c r="BBZ54" s="22"/>
      <c r="BCA54" s="22"/>
      <c r="BCB54" s="22"/>
      <c r="BCC54" s="22"/>
      <c r="BCD54" s="22"/>
      <c r="BCE54" s="22"/>
      <c r="BCF54" s="22"/>
      <c r="BCG54" s="22"/>
      <c r="BCH54" s="22"/>
      <c r="BCI54" s="22"/>
      <c r="BCJ54" s="22"/>
      <c r="BCK54" s="22"/>
      <c r="BCL54" s="22"/>
      <c r="BCM54" s="22"/>
      <c r="BCN54" s="22"/>
      <c r="BCO54" s="22"/>
      <c r="BCP54" s="22"/>
      <c r="BCQ54" s="22"/>
      <c r="BCR54" s="22"/>
      <c r="BCS54" s="22"/>
      <c r="BCT54" s="22"/>
      <c r="BCU54" s="22"/>
      <c r="BCV54" s="22"/>
      <c r="BCW54" s="22"/>
      <c r="BCX54" s="22"/>
      <c r="BCY54" s="22"/>
      <c r="BCZ54" s="22"/>
      <c r="BDA54" s="22"/>
      <c r="BDB54" s="22"/>
      <c r="BDC54" s="22"/>
      <c r="BDD54" s="22"/>
      <c r="BDE54" s="22"/>
      <c r="BDF54" s="22"/>
      <c r="BDG54" s="22"/>
      <c r="BDH54" s="22"/>
      <c r="BDI54" s="22"/>
      <c r="BDJ54" s="22"/>
      <c r="BDK54" s="22"/>
      <c r="BDL54" s="22"/>
      <c r="BDM54" s="22"/>
      <c r="BDN54" s="22"/>
      <c r="BDO54" s="22"/>
      <c r="BDP54" s="22"/>
      <c r="BDQ54" s="22"/>
      <c r="BDR54" s="22"/>
      <c r="BDS54" s="22"/>
      <c r="BDT54" s="22"/>
      <c r="BDU54" s="22"/>
      <c r="BDV54" s="22"/>
      <c r="BDW54" s="22"/>
      <c r="BDX54" s="22"/>
      <c r="BDY54" s="22"/>
      <c r="BDZ54" s="22"/>
      <c r="BEA54" s="22"/>
      <c r="BEB54" s="22"/>
      <c r="BEC54" s="22"/>
      <c r="BED54" s="22"/>
      <c r="BEE54" s="22"/>
      <c r="BEF54" s="22"/>
      <c r="BEG54" s="22"/>
      <c r="BEH54" s="22"/>
      <c r="BEI54" s="22"/>
      <c r="BEJ54" s="22"/>
      <c r="BEK54" s="22"/>
      <c r="BEL54" s="22"/>
      <c r="BEM54" s="22"/>
      <c r="BEN54" s="22"/>
      <c r="BEO54" s="22"/>
      <c r="BEP54" s="22"/>
      <c r="BEQ54" s="22"/>
      <c r="BER54" s="22"/>
      <c r="BES54" s="22"/>
      <c r="BET54" s="22"/>
      <c r="BEU54" s="22"/>
      <c r="BEV54" s="22"/>
      <c r="BEW54" s="22"/>
      <c r="BEX54" s="22"/>
      <c r="BEY54" s="22"/>
      <c r="BEZ54" s="22"/>
      <c r="BFA54" s="22"/>
      <c r="BFB54" s="22"/>
      <c r="BFC54" s="22"/>
      <c r="BFD54" s="22"/>
      <c r="BFE54" s="22"/>
      <c r="BFF54" s="22"/>
      <c r="BFG54" s="22"/>
      <c r="BFH54" s="22"/>
      <c r="BFI54" s="22"/>
      <c r="BFJ54" s="22"/>
      <c r="BFK54" s="22"/>
      <c r="BFL54" s="22"/>
      <c r="BFM54" s="22"/>
      <c r="BFN54" s="22"/>
      <c r="BFO54" s="22"/>
      <c r="BFP54" s="22"/>
      <c r="BFQ54" s="22"/>
      <c r="BFR54" s="22"/>
      <c r="BFS54" s="22"/>
      <c r="BFT54" s="22"/>
      <c r="BFU54" s="22"/>
      <c r="BFV54" s="22"/>
      <c r="BFW54" s="22"/>
      <c r="BFX54" s="22"/>
      <c r="BFY54" s="22"/>
      <c r="BFZ54" s="22"/>
      <c r="BGA54" s="22"/>
      <c r="BGB54" s="22"/>
      <c r="BGC54" s="22"/>
      <c r="BGD54" s="22"/>
      <c r="BGE54" s="22"/>
      <c r="BGF54" s="22"/>
      <c r="BGG54" s="22"/>
      <c r="BGH54" s="22"/>
      <c r="BGI54" s="22"/>
      <c r="BGJ54" s="22"/>
      <c r="BGK54" s="22"/>
      <c r="BGL54" s="22"/>
      <c r="BGM54" s="22"/>
      <c r="BGN54" s="22"/>
      <c r="BGO54" s="22"/>
      <c r="BGP54" s="22"/>
      <c r="BGQ54" s="22"/>
      <c r="BGR54" s="22"/>
      <c r="BGS54" s="22"/>
      <c r="BGT54" s="22"/>
      <c r="BGU54" s="22"/>
      <c r="BGV54" s="22"/>
      <c r="BGW54" s="22"/>
      <c r="BGX54" s="22"/>
      <c r="BGY54" s="22"/>
      <c r="BGZ54" s="22"/>
      <c r="BHA54" s="22"/>
      <c r="BHB54" s="22"/>
      <c r="BHC54" s="22"/>
      <c r="BHD54" s="22"/>
      <c r="BHE54" s="22"/>
      <c r="BHF54" s="22"/>
      <c r="BHG54" s="22"/>
      <c r="BHH54" s="22"/>
      <c r="BHI54" s="22"/>
      <c r="BHJ54" s="22"/>
      <c r="BHK54" s="22"/>
      <c r="BHL54" s="22"/>
      <c r="BHM54" s="22"/>
      <c r="BHN54" s="22"/>
      <c r="BHO54" s="22"/>
      <c r="BHP54" s="22"/>
      <c r="BHQ54" s="22"/>
      <c r="BHR54" s="22"/>
      <c r="BHS54" s="22"/>
      <c r="BHT54" s="22"/>
      <c r="BHU54" s="22"/>
      <c r="BHV54" s="22"/>
      <c r="BHW54" s="22"/>
      <c r="BHX54" s="22"/>
      <c r="BHY54" s="22"/>
      <c r="BHZ54" s="22"/>
      <c r="BIA54" s="22"/>
      <c r="BIB54" s="22"/>
      <c r="BIC54" s="22"/>
      <c r="BID54" s="22"/>
      <c r="BIE54" s="22"/>
      <c r="BIF54" s="22"/>
      <c r="BIG54" s="22"/>
      <c r="BIH54" s="22"/>
      <c r="BII54" s="22"/>
      <c r="BIJ54" s="22"/>
      <c r="BIK54" s="22"/>
      <c r="BIL54" s="22"/>
      <c r="BIM54" s="22"/>
      <c r="BIN54" s="22"/>
      <c r="BIO54" s="22"/>
      <c r="BIP54" s="22"/>
      <c r="BIQ54" s="22"/>
      <c r="BIR54" s="22"/>
      <c r="BIS54" s="22"/>
      <c r="BIT54" s="22"/>
      <c r="BIU54" s="22"/>
      <c r="BIV54" s="22"/>
      <c r="BIW54" s="22"/>
      <c r="BIX54" s="22"/>
      <c r="BIY54" s="22"/>
      <c r="BIZ54" s="22"/>
      <c r="BJA54" s="22"/>
      <c r="BJB54" s="22"/>
      <c r="BJC54" s="22"/>
      <c r="BJD54" s="22"/>
      <c r="BJE54" s="22"/>
      <c r="BJF54" s="22"/>
      <c r="BJG54" s="22"/>
      <c r="BJH54" s="22"/>
      <c r="BJI54" s="22"/>
      <c r="BJJ54" s="22"/>
      <c r="BJK54" s="22"/>
      <c r="BJL54" s="22"/>
      <c r="BJM54" s="22"/>
      <c r="BJN54" s="22"/>
      <c r="BJO54" s="22"/>
      <c r="BJP54" s="22"/>
      <c r="BJQ54" s="22"/>
      <c r="BJR54" s="22"/>
      <c r="BJS54" s="22"/>
      <c r="BJT54" s="22"/>
      <c r="BJU54" s="22"/>
      <c r="BJV54" s="22"/>
      <c r="BJW54" s="22"/>
      <c r="BJX54" s="22"/>
      <c r="BJY54" s="22"/>
      <c r="BJZ54" s="22"/>
      <c r="BKA54" s="22"/>
      <c r="BKB54" s="22"/>
      <c r="BKC54" s="22"/>
      <c r="BKD54" s="22"/>
      <c r="BKE54" s="22"/>
      <c r="BKF54" s="22"/>
      <c r="BKG54" s="22"/>
      <c r="BKH54" s="22"/>
      <c r="BKI54" s="22"/>
      <c r="BKJ54" s="22"/>
      <c r="BKK54" s="22"/>
      <c r="BKL54" s="22"/>
      <c r="BKM54" s="22"/>
      <c r="BKN54" s="22"/>
      <c r="BKO54" s="22"/>
      <c r="BKP54" s="22"/>
      <c r="BKQ54" s="22"/>
      <c r="BKR54" s="22"/>
      <c r="BKS54" s="22"/>
      <c r="BKT54" s="22"/>
      <c r="BKU54" s="22"/>
      <c r="BKV54" s="22"/>
      <c r="BKW54" s="22"/>
      <c r="BKX54" s="22"/>
      <c r="BKY54" s="22"/>
      <c r="BKZ54" s="22"/>
      <c r="BLA54" s="22"/>
      <c r="BLB54" s="22"/>
      <c r="BLC54" s="22"/>
      <c r="BLD54" s="22"/>
      <c r="BLE54" s="22"/>
      <c r="BLF54" s="22"/>
      <c r="BLG54" s="22"/>
      <c r="BLH54" s="22"/>
      <c r="BLI54" s="22"/>
      <c r="BLJ54" s="22"/>
      <c r="BLK54" s="22"/>
      <c r="BLL54" s="22"/>
      <c r="BLM54" s="22"/>
      <c r="BLN54" s="22"/>
      <c r="BLO54" s="22"/>
      <c r="BLP54" s="22"/>
      <c r="BLQ54" s="22"/>
      <c r="BLR54" s="22"/>
      <c r="BLS54" s="22"/>
      <c r="BLT54" s="22"/>
      <c r="BLU54" s="22"/>
      <c r="BLV54" s="22"/>
      <c r="BLW54" s="22"/>
      <c r="BLX54" s="22"/>
      <c r="BLY54" s="22"/>
      <c r="BLZ54" s="22"/>
      <c r="BMA54" s="22"/>
      <c r="BMB54" s="22"/>
      <c r="BMC54" s="22"/>
      <c r="BMD54" s="22"/>
      <c r="BME54" s="22"/>
      <c r="BMF54" s="22"/>
      <c r="BMG54" s="22"/>
      <c r="BMH54" s="22"/>
      <c r="BMI54" s="22"/>
      <c r="BMJ54" s="22"/>
      <c r="BMK54" s="22"/>
      <c r="BML54" s="22"/>
      <c r="BMM54" s="22"/>
      <c r="BMN54" s="22"/>
      <c r="BMO54" s="22"/>
      <c r="BMP54" s="22"/>
      <c r="BMQ54" s="22"/>
      <c r="BMR54" s="22"/>
      <c r="BMS54" s="22"/>
      <c r="BMT54" s="22"/>
      <c r="BMU54" s="22"/>
      <c r="BMV54" s="22"/>
      <c r="BMW54" s="22"/>
      <c r="BMX54" s="22"/>
      <c r="BMY54" s="22"/>
      <c r="BMZ54" s="22"/>
      <c r="BNA54" s="22"/>
      <c r="BNB54" s="22"/>
      <c r="BNC54" s="22"/>
      <c r="BND54" s="22"/>
      <c r="BNE54" s="22"/>
      <c r="BNF54" s="22"/>
      <c r="BNG54" s="22"/>
      <c r="BNH54" s="22"/>
      <c r="BNI54" s="22"/>
      <c r="BNJ54" s="22"/>
      <c r="BNK54" s="22"/>
      <c r="BNL54" s="22"/>
      <c r="BNM54" s="22"/>
      <c r="BNN54" s="22"/>
      <c r="BNO54" s="22"/>
      <c r="BNP54" s="22"/>
      <c r="BNQ54" s="22"/>
      <c r="BNR54" s="22"/>
      <c r="BNS54" s="22"/>
      <c r="BNT54" s="22"/>
      <c r="BNU54" s="22"/>
      <c r="BNV54" s="22"/>
      <c r="BNW54" s="22"/>
      <c r="BNX54" s="22"/>
      <c r="BNY54" s="22"/>
      <c r="BNZ54" s="22"/>
      <c r="BOA54" s="22"/>
      <c r="BOB54" s="22"/>
      <c r="BOC54" s="22"/>
      <c r="BOD54" s="22"/>
      <c r="BOE54" s="22"/>
      <c r="BOF54" s="22"/>
      <c r="BOG54" s="22"/>
      <c r="BOH54" s="22"/>
      <c r="BOI54" s="22"/>
      <c r="BOJ54" s="22"/>
      <c r="BOK54" s="22"/>
      <c r="BOL54" s="22"/>
      <c r="BOM54" s="22"/>
      <c r="BON54" s="22"/>
      <c r="BOO54" s="22"/>
      <c r="BOP54" s="22"/>
      <c r="BOQ54" s="22"/>
      <c r="BOR54" s="22"/>
      <c r="BOS54" s="22"/>
      <c r="BOT54" s="22"/>
      <c r="BOU54" s="22"/>
      <c r="BOV54" s="22"/>
      <c r="BOW54" s="22"/>
      <c r="BOX54" s="22"/>
      <c r="BOY54" s="22"/>
      <c r="BOZ54" s="22"/>
      <c r="BPA54" s="22"/>
      <c r="BPB54" s="22"/>
      <c r="BPC54" s="22"/>
      <c r="BPD54" s="22"/>
      <c r="BPE54" s="22"/>
      <c r="BPF54" s="22"/>
      <c r="BPG54" s="22"/>
      <c r="BPH54" s="22"/>
      <c r="BPI54" s="22"/>
      <c r="BPJ54" s="22"/>
      <c r="BPK54" s="22"/>
      <c r="BPL54" s="22"/>
      <c r="BPM54" s="22"/>
      <c r="BPN54" s="22"/>
      <c r="BPO54" s="22"/>
      <c r="BPP54" s="22"/>
      <c r="BPQ54" s="22"/>
      <c r="BPR54" s="22"/>
      <c r="BPS54" s="22"/>
      <c r="BPT54" s="22"/>
      <c r="BPU54" s="22"/>
      <c r="BPV54" s="22"/>
      <c r="BPW54" s="22"/>
      <c r="BPX54" s="22"/>
      <c r="BPY54" s="22"/>
      <c r="BPZ54" s="22"/>
      <c r="BQA54" s="22"/>
      <c r="BQB54" s="22"/>
      <c r="BQC54" s="22"/>
      <c r="BQD54" s="22"/>
      <c r="BQE54" s="22"/>
      <c r="BQF54" s="22"/>
      <c r="BQG54" s="22"/>
      <c r="BQH54" s="22"/>
      <c r="BQI54" s="22"/>
      <c r="BQJ54" s="22"/>
      <c r="BQK54" s="22"/>
      <c r="BQL54" s="22"/>
      <c r="BQM54" s="22"/>
      <c r="BQN54" s="22"/>
      <c r="BQO54" s="22"/>
      <c r="BQP54" s="22"/>
      <c r="BQQ54" s="22"/>
      <c r="BQR54" s="22"/>
      <c r="BQS54" s="22"/>
      <c r="BQT54" s="22"/>
      <c r="BQU54" s="22"/>
      <c r="BQV54" s="22"/>
      <c r="BQW54" s="22"/>
      <c r="BQX54" s="22"/>
      <c r="BQY54" s="22"/>
      <c r="BQZ54" s="22"/>
      <c r="BRA54" s="22"/>
      <c r="BRB54" s="22"/>
      <c r="BRC54" s="22"/>
      <c r="BRD54" s="22"/>
      <c r="BRE54" s="22"/>
      <c r="BRF54" s="22"/>
      <c r="BRG54" s="22"/>
      <c r="BRH54" s="22"/>
      <c r="BRI54" s="22"/>
      <c r="BRJ54" s="22"/>
      <c r="BRK54" s="22"/>
      <c r="BRL54" s="22"/>
      <c r="BRM54" s="22"/>
      <c r="BRN54" s="22"/>
      <c r="BRO54" s="22"/>
      <c r="BRP54" s="22"/>
      <c r="BRQ54" s="22"/>
      <c r="BRR54" s="22"/>
      <c r="BRS54" s="22"/>
      <c r="BRT54" s="22"/>
      <c r="BRU54" s="22"/>
      <c r="BRV54" s="22"/>
      <c r="BRW54" s="22"/>
      <c r="BRX54" s="22"/>
      <c r="BRY54" s="22"/>
      <c r="BRZ54" s="22"/>
      <c r="BSA54" s="22"/>
      <c r="BSB54" s="22"/>
      <c r="BSC54" s="22"/>
      <c r="BSD54" s="22"/>
      <c r="BSE54" s="22"/>
      <c r="BSF54" s="22"/>
      <c r="BSG54" s="22"/>
      <c r="BSH54" s="22"/>
      <c r="BSI54" s="22"/>
      <c r="BSJ54" s="22"/>
      <c r="BSK54" s="22"/>
      <c r="BSL54" s="22"/>
      <c r="BSM54" s="22"/>
      <c r="BSN54" s="22"/>
      <c r="BSO54" s="22"/>
      <c r="BSP54" s="22"/>
      <c r="BSQ54" s="22"/>
      <c r="BSR54" s="22"/>
      <c r="BSS54" s="22"/>
      <c r="BST54" s="22"/>
      <c r="BSU54" s="22"/>
      <c r="BSV54" s="22"/>
      <c r="BSW54" s="22"/>
      <c r="BSX54" s="22"/>
      <c r="BSY54" s="22"/>
      <c r="BSZ54" s="22"/>
      <c r="BTA54" s="22"/>
      <c r="BTB54" s="22"/>
      <c r="BTC54" s="22"/>
      <c r="BTD54" s="22"/>
      <c r="BTE54" s="22"/>
      <c r="BTF54" s="22"/>
      <c r="BTG54" s="22"/>
      <c r="BTH54" s="22"/>
      <c r="BTI54" s="22"/>
      <c r="BTJ54" s="22"/>
      <c r="BTK54" s="22"/>
      <c r="BTL54" s="22"/>
      <c r="BTM54" s="22"/>
      <c r="BTN54" s="22"/>
      <c r="BTO54" s="22"/>
      <c r="BTP54" s="22"/>
      <c r="BTQ54" s="22"/>
      <c r="BTR54" s="22"/>
      <c r="BTS54" s="22"/>
      <c r="BTT54" s="22"/>
      <c r="BTU54" s="22"/>
      <c r="BTV54" s="22"/>
      <c r="BTW54" s="22"/>
      <c r="BTX54" s="22"/>
      <c r="BTY54" s="22"/>
      <c r="BTZ54" s="22"/>
      <c r="BUA54" s="22"/>
      <c r="BUB54" s="22"/>
      <c r="BUC54" s="22"/>
      <c r="BUD54" s="22"/>
      <c r="BUE54" s="22"/>
      <c r="BUF54" s="22"/>
      <c r="BUG54" s="22"/>
      <c r="BUH54" s="22"/>
      <c r="BUI54" s="22"/>
      <c r="BUJ54" s="22"/>
      <c r="BUK54" s="22"/>
      <c r="BUL54" s="22"/>
      <c r="BUM54" s="22"/>
      <c r="BUN54" s="22"/>
      <c r="BUO54" s="22"/>
      <c r="BUP54" s="22"/>
      <c r="BUQ54" s="22"/>
      <c r="BUR54" s="22"/>
      <c r="BUS54" s="22"/>
      <c r="BUT54" s="22"/>
      <c r="BUU54" s="22"/>
      <c r="BUV54" s="22"/>
      <c r="BUW54" s="22"/>
      <c r="BUX54" s="22"/>
      <c r="BUY54" s="22"/>
      <c r="BUZ54" s="22"/>
      <c r="BVA54" s="22"/>
      <c r="BVB54" s="22"/>
      <c r="BVC54" s="22"/>
      <c r="BVD54" s="22"/>
      <c r="BVE54" s="22"/>
      <c r="BVF54" s="22"/>
      <c r="BVG54" s="22"/>
      <c r="BVH54" s="22"/>
      <c r="BVI54" s="22"/>
      <c r="BVJ54" s="22"/>
      <c r="BVK54" s="22"/>
      <c r="BVL54" s="22"/>
      <c r="BVM54" s="22"/>
      <c r="BVN54" s="22"/>
      <c r="BVO54" s="22"/>
      <c r="BVP54" s="22"/>
      <c r="BVQ54" s="22"/>
      <c r="BVR54" s="22"/>
      <c r="BVS54" s="22"/>
      <c r="BVT54" s="22"/>
      <c r="BVU54" s="22"/>
      <c r="BVV54" s="22"/>
      <c r="BVW54" s="22"/>
      <c r="BVX54" s="22"/>
      <c r="BVY54" s="22"/>
      <c r="BVZ54" s="22"/>
      <c r="BWA54" s="22"/>
      <c r="BWB54" s="22"/>
      <c r="BWC54" s="22"/>
      <c r="BWD54" s="22"/>
      <c r="BWE54" s="22"/>
      <c r="BWF54" s="22"/>
      <c r="BWG54" s="22"/>
      <c r="BWH54" s="22"/>
      <c r="BWI54" s="22"/>
      <c r="BWJ54" s="22"/>
      <c r="BWK54" s="22"/>
      <c r="BWL54" s="22"/>
      <c r="BWM54" s="22"/>
      <c r="BWN54" s="22"/>
      <c r="BWO54" s="22"/>
      <c r="BWP54" s="22"/>
      <c r="BWQ54" s="22"/>
      <c r="BWR54" s="22"/>
      <c r="BWS54" s="22"/>
      <c r="BWT54" s="22"/>
      <c r="BWU54" s="22"/>
      <c r="BWV54" s="22"/>
      <c r="BWW54" s="22"/>
      <c r="BWX54" s="22"/>
      <c r="BWY54" s="22"/>
      <c r="BWZ54" s="22"/>
      <c r="BXA54" s="22"/>
      <c r="BXB54" s="22"/>
      <c r="BXC54" s="22"/>
      <c r="BXD54" s="22"/>
      <c r="BXE54" s="22"/>
      <c r="BXF54" s="22"/>
      <c r="BXG54" s="22"/>
      <c r="BXH54" s="22"/>
      <c r="BXI54" s="22"/>
      <c r="BXJ54" s="22"/>
      <c r="BXK54" s="22"/>
      <c r="BXL54" s="22"/>
      <c r="BXM54" s="22"/>
      <c r="BXN54" s="22"/>
      <c r="BXO54" s="22"/>
      <c r="BXP54" s="22"/>
      <c r="BXQ54" s="22"/>
      <c r="BXR54" s="22"/>
      <c r="BXS54" s="22"/>
      <c r="BXT54" s="22"/>
      <c r="BXU54" s="22"/>
      <c r="BXV54" s="22"/>
      <c r="BXW54" s="22"/>
      <c r="BXX54" s="22"/>
      <c r="BXY54" s="22"/>
      <c r="BXZ54" s="22"/>
      <c r="BYA54" s="22"/>
      <c r="BYB54" s="22"/>
      <c r="BYC54" s="22"/>
      <c r="BYD54" s="22"/>
      <c r="BYE54" s="22"/>
      <c r="BYF54" s="22"/>
      <c r="BYG54" s="22"/>
      <c r="BYH54" s="22"/>
      <c r="BYI54" s="22"/>
      <c r="BYJ54" s="22"/>
      <c r="BYK54" s="22"/>
      <c r="BYL54" s="22"/>
      <c r="BYM54" s="22"/>
      <c r="BYN54" s="22"/>
      <c r="BYO54" s="22"/>
      <c r="BYP54" s="22"/>
      <c r="BYQ54" s="22"/>
      <c r="BYR54" s="22"/>
      <c r="BYS54" s="22"/>
      <c r="BYT54" s="22"/>
      <c r="BYU54" s="22"/>
      <c r="BYV54" s="22"/>
      <c r="BYW54" s="22"/>
      <c r="BYX54" s="22"/>
      <c r="BYY54" s="22"/>
      <c r="BYZ54" s="22"/>
      <c r="BZA54" s="22"/>
      <c r="BZB54" s="22"/>
      <c r="BZC54" s="22"/>
      <c r="BZD54" s="22"/>
      <c r="BZE54" s="22"/>
      <c r="BZF54" s="22"/>
      <c r="BZG54" s="22"/>
      <c r="BZH54" s="22"/>
      <c r="BZI54" s="22"/>
      <c r="BZJ54" s="22"/>
      <c r="BZK54" s="22"/>
      <c r="BZL54" s="22"/>
      <c r="BZM54" s="22"/>
      <c r="BZN54" s="22"/>
      <c r="BZO54" s="22"/>
      <c r="BZP54" s="22"/>
      <c r="BZQ54" s="22"/>
      <c r="BZR54" s="22"/>
      <c r="BZS54" s="22"/>
      <c r="BZT54" s="22"/>
      <c r="BZU54" s="22"/>
      <c r="BZV54" s="22"/>
      <c r="BZW54" s="22"/>
      <c r="BZX54" s="22"/>
      <c r="BZY54" s="22"/>
      <c r="BZZ54" s="22"/>
      <c r="CAA54" s="22"/>
      <c r="CAB54" s="22"/>
      <c r="CAC54" s="22"/>
      <c r="CAD54" s="22"/>
      <c r="CAE54" s="22"/>
      <c r="CAF54" s="22"/>
      <c r="CAG54" s="22"/>
      <c r="CAH54" s="22"/>
      <c r="CAI54" s="22"/>
      <c r="CAJ54" s="22"/>
      <c r="CAK54" s="22"/>
      <c r="CAL54" s="22"/>
      <c r="CAM54" s="22"/>
      <c r="CAN54" s="22"/>
      <c r="CAO54" s="22"/>
      <c r="CAP54" s="22"/>
      <c r="CAQ54" s="22"/>
      <c r="CAR54" s="22"/>
      <c r="CAS54" s="22"/>
      <c r="CAT54" s="22"/>
      <c r="CAU54" s="22"/>
      <c r="CAV54" s="22"/>
      <c r="CAW54" s="22"/>
      <c r="CAX54" s="22"/>
      <c r="CAY54" s="22"/>
      <c r="CAZ54" s="22"/>
      <c r="CBA54" s="22"/>
      <c r="CBB54" s="22"/>
      <c r="CBC54" s="22"/>
      <c r="CBD54" s="22"/>
      <c r="CBE54" s="22"/>
      <c r="CBF54" s="22"/>
      <c r="CBG54" s="22"/>
      <c r="CBH54" s="22"/>
      <c r="CBI54" s="22"/>
      <c r="CBJ54" s="22"/>
      <c r="CBK54" s="22"/>
      <c r="CBL54" s="22"/>
      <c r="CBM54" s="22"/>
      <c r="CBN54" s="22"/>
      <c r="CBO54" s="22"/>
      <c r="CBP54" s="22"/>
      <c r="CBQ54" s="22"/>
      <c r="CBR54" s="22"/>
      <c r="CBS54" s="22"/>
      <c r="CBT54" s="22"/>
      <c r="CBU54" s="22"/>
      <c r="CBV54" s="22"/>
      <c r="CBW54" s="22"/>
      <c r="CBX54" s="22"/>
      <c r="CBY54" s="22"/>
      <c r="CBZ54" s="22"/>
      <c r="CCA54" s="22"/>
      <c r="CCB54" s="22"/>
      <c r="CCC54" s="22"/>
      <c r="CCD54" s="22"/>
      <c r="CCE54" s="22"/>
      <c r="CCF54" s="22"/>
      <c r="CCG54" s="22"/>
      <c r="CCH54" s="22"/>
      <c r="CCI54" s="22"/>
      <c r="CCJ54" s="22"/>
      <c r="CCK54" s="22"/>
      <c r="CCL54" s="22"/>
      <c r="CCM54" s="22"/>
      <c r="CCN54" s="22"/>
      <c r="CCO54" s="22"/>
      <c r="CCP54" s="22"/>
      <c r="CCQ54" s="22"/>
      <c r="CCR54" s="22"/>
      <c r="CCS54" s="22"/>
      <c r="CCT54" s="22"/>
      <c r="CCU54" s="22"/>
      <c r="CCV54" s="22"/>
      <c r="CCW54" s="22"/>
      <c r="CCX54" s="22"/>
      <c r="CCY54" s="22"/>
      <c r="CCZ54" s="22"/>
      <c r="CDA54" s="22"/>
      <c r="CDB54" s="22"/>
      <c r="CDC54" s="22"/>
      <c r="CDD54" s="22"/>
      <c r="CDE54" s="22"/>
      <c r="CDF54" s="22"/>
      <c r="CDG54" s="22"/>
      <c r="CDH54" s="22"/>
      <c r="CDI54" s="22"/>
      <c r="CDJ54" s="22"/>
      <c r="CDK54" s="22"/>
      <c r="CDL54" s="22"/>
      <c r="CDM54" s="22"/>
      <c r="CDN54" s="22"/>
      <c r="CDO54" s="22"/>
      <c r="CDP54" s="22"/>
      <c r="CDQ54" s="22"/>
      <c r="CDR54" s="22"/>
      <c r="CDS54" s="22"/>
      <c r="CDT54" s="22"/>
      <c r="CDU54" s="22"/>
      <c r="CDV54" s="22"/>
      <c r="CDW54" s="22"/>
      <c r="CDX54" s="22"/>
      <c r="CDY54" s="22"/>
      <c r="CDZ54" s="22"/>
      <c r="CEA54" s="22"/>
      <c r="CEB54" s="22"/>
      <c r="CEC54" s="22"/>
      <c r="CED54" s="22"/>
      <c r="CEE54" s="22"/>
      <c r="CEF54" s="22"/>
      <c r="CEG54" s="22"/>
      <c r="CEH54" s="22"/>
      <c r="CEI54" s="22"/>
      <c r="CEJ54" s="22"/>
      <c r="CEK54" s="22"/>
      <c r="CEL54" s="22"/>
      <c r="CEM54" s="22"/>
      <c r="CEN54" s="22"/>
      <c r="CEO54" s="22"/>
      <c r="CEP54" s="22"/>
      <c r="CEQ54" s="22"/>
      <c r="CER54" s="22"/>
      <c r="CES54" s="22"/>
      <c r="CET54" s="22"/>
      <c r="CEU54" s="22"/>
      <c r="CEV54" s="22"/>
      <c r="CEW54" s="22"/>
      <c r="CEX54" s="22"/>
      <c r="CEY54" s="22"/>
      <c r="CEZ54" s="22"/>
      <c r="CFA54" s="22"/>
      <c r="CFB54" s="22"/>
      <c r="CFC54" s="22"/>
      <c r="CFD54" s="22"/>
      <c r="CFE54" s="22"/>
      <c r="CFF54" s="22"/>
      <c r="CFG54" s="22"/>
      <c r="CFH54" s="22"/>
      <c r="CFI54" s="22"/>
      <c r="CFJ54" s="22"/>
      <c r="CFK54" s="22"/>
      <c r="CFL54" s="22"/>
      <c r="CFM54" s="22"/>
      <c r="CFN54" s="22"/>
      <c r="CFO54" s="22"/>
      <c r="CFP54" s="22"/>
      <c r="CFQ54" s="22"/>
      <c r="CFR54" s="22"/>
      <c r="CFS54" s="22"/>
      <c r="CFT54" s="22"/>
      <c r="CFU54" s="22"/>
      <c r="CFV54" s="22"/>
      <c r="CFW54" s="22"/>
      <c r="CFX54" s="22"/>
      <c r="CFY54" s="22"/>
      <c r="CFZ54" s="22"/>
      <c r="CGA54" s="22"/>
      <c r="CGB54" s="22"/>
      <c r="CGC54" s="22"/>
      <c r="CGD54" s="22"/>
      <c r="CGE54" s="22"/>
      <c r="CGF54" s="22"/>
      <c r="CGG54" s="22"/>
      <c r="CGH54" s="22"/>
      <c r="CGI54" s="22"/>
      <c r="CGJ54" s="22"/>
      <c r="CGK54" s="22"/>
      <c r="CGL54" s="22"/>
      <c r="CGM54" s="22"/>
      <c r="CGN54" s="22"/>
      <c r="CGO54" s="22"/>
      <c r="CGP54" s="22"/>
      <c r="CGQ54" s="22"/>
      <c r="CGR54" s="22"/>
      <c r="CGS54" s="22"/>
      <c r="CGT54" s="22"/>
      <c r="CGU54" s="22"/>
      <c r="CGV54" s="22"/>
      <c r="CGW54" s="22"/>
      <c r="CGX54" s="22"/>
      <c r="CGY54" s="22"/>
      <c r="CGZ54" s="22"/>
      <c r="CHA54" s="22"/>
      <c r="CHB54" s="22"/>
      <c r="CHC54" s="22"/>
      <c r="CHD54" s="22"/>
      <c r="CHE54" s="22"/>
      <c r="CHF54" s="22"/>
      <c r="CHG54" s="22"/>
      <c r="CHH54" s="22"/>
      <c r="CHI54" s="22"/>
      <c r="CHJ54" s="22"/>
      <c r="CHK54" s="22"/>
      <c r="CHL54" s="22"/>
      <c r="CHM54" s="22"/>
      <c r="CHN54" s="22"/>
      <c r="CHO54" s="22"/>
      <c r="CHP54" s="22"/>
      <c r="CHQ54" s="22"/>
      <c r="CHR54" s="22"/>
      <c r="CHS54" s="22"/>
      <c r="CHT54" s="22"/>
      <c r="CHU54" s="22"/>
      <c r="CHV54" s="22"/>
      <c r="CHW54" s="22"/>
      <c r="CHX54" s="22"/>
      <c r="CHY54" s="22"/>
      <c r="CHZ54" s="22"/>
      <c r="CIA54" s="22"/>
      <c r="CIB54" s="22"/>
      <c r="CIC54" s="22"/>
      <c r="CID54" s="22"/>
      <c r="CIE54" s="22"/>
      <c r="CIF54" s="22"/>
      <c r="CIG54" s="22"/>
      <c r="CIH54" s="22"/>
      <c r="CII54" s="22"/>
      <c r="CIJ54" s="22"/>
      <c r="CIK54" s="22"/>
      <c r="CIL54" s="22"/>
      <c r="CIM54" s="22"/>
      <c r="CIN54" s="22"/>
      <c r="CIO54" s="22"/>
      <c r="CIP54" s="22"/>
      <c r="CIQ54" s="22"/>
      <c r="CIR54" s="22"/>
      <c r="CIS54" s="22"/>
      <c r="CIT54" s="22"/>
      <c r="CIU54" s="22"/>
      <c r="CIV54" s="22"/>
      <c r="CIW54" s="22"/>
      <c r="CIX54" s="22"/>
      <c r="CIY54" s="22"/>
      <c r="CIZ54" s="22"/>
      <c r="CJA54" s="22"/>
      <c r="CJB54" s="22"/>
      <c r="CJC54" s="22"/>
      <c r="CJD54" s="22"/>
      <c r="CJE54" s="22"/>
      <c r="CJF54" s="22"/>
      <c r="CJG54" s="22"/>
      <c r="CJH54" s="22"/>
      <c r="CJI54" s="22"/>
      <c r="CJJ54" s="22"/>
      <c r="CJK54" s="22"/>
      <c r="CJL54" s="22"/>
      <c r="CJM54" s="22"/>
      <c r="CJN54" s="22"/>
      <c r="CJO54" s="22"/>
      <c r="CJP54" s="22"/>
      <c r="CJQ54" s="22"/>
      <c r="CJR54" s="22"/>
      <c r="CJS54" s="22"/>
      <c r="CJT54" s="22"/>
      <c r="CJU54" s="22"/>
      <c r="CJV54" s="22"/>
      <c r="CJW54" s="22"/>
      <c r="CJX54" s="22"/>
      <c r="CJY54" s="22"/>
      <c r="CJZ54" s="22"/>
      <c r="CKA54" s="22"/>
      <c r="CKB54" s="22"/>
      <c r="CKC54" s="22"/>
      <c r="CKD54" s="22"/>
      <c r="CKE54" s="22"/>
      <c r="CKF54" s="22"/>
      <c r="CKG54" s="22"/>
      <c r="CKH54" s="22"/>
      <c r="CKI54" s="22"/>
      <c r="CKJ54" s="22"/>
      <c r="CKK54" s="22"/>
      <c r="CKL54" s="22"/>
      <c r="CKM54" s="22"/>
      <c r="CKN54" s="22"/>
      <c r="CKO54" s="22"/>
      <c r="CKP54" s="22"/>
      <c r="CKQ54" s="22"/>
      <c r="CKR54" s="22"/>
      <c r="CKS54" s="22"/>
      <c r="CKT54" s="22"/>
      <c r="CKU54" s="22"/>
      <c r="CKV54" s="22"/>
      <c r="CKW54" s="22"/>
      <c r="CKX54" s="22"/>
      <c r="CKY54" s="22"/>
      <c r="CKZ54" s="22"/>
      <c r="CLA54" s="22"/>
      <c r="CLB54" s="22"/>
      <c r="CLC54" s="22"/>
      <c r="CLD54" s="22"/>
      <c r="CLE54" s="22"/>
      <c r="CLF54" s="22"/>
      <c r="CLG54" s="22"/>
      <c r="CLH54" s="22"/>
      <c r="CLI54" s="22"/>
      <c r="CLJ54" s="22"/>
      <c r="CLK54" s="22"/>
      <c r="CLL54" s="22"/>
      <c r="CLM54" s="22"/>
      <c r="CLN54" s="22"/>
      <c r="CLO54" s="22"/>
      <c r="CLP54" s="22"/>
      <c r="CLQ54" s="22"/>
      <c r="CLR54" s="22"/>
      <c r="CLS54" s="22"/>
      <c r="CLT54" s="22"/>
      <c r="CLU54" s="22"/>
      <c r="CLV54" s="22"/>
      <c r="CLW54" s="22"/>
      <c r="CLX54" s="22"/>
      <c r="CLY54" s="22"/>
      <c r="CLZ54" s="22"/>
      <c r="CMA54" s="22"/>
      <c r="CMB54" s="22"/>
      <c r="CMC54" s="22"/>
      <c r="CMD54" s="22"/>
      <c r="CME54" s="22"/>
      <c r="CMF54" s="22"/>
      <c r="CMG54" s="22"/>
      <c r="CMH54" s="22"/>
      <c r="CMI54" s="22"/>
      <c r="CMJ54" s="22"/>
      <c r="CMK54" s="22"/>
      <c r="CML54" s="22"/>
      <c r="CMM54" s="22"/>
      <c r="CMN54" s="22"/>
      <c r="CMO54" s="22"/>
      <c r="CMP54" s="22"/>
      <c r="CMQ54" s="22"/>
      <c r="CMR54" s="22"/>
      <c r="CMS54" s="22"/>
      <c r="CMT54" s="22"/>
      <c r="CMU54" s="22"/>
      <c r="CMV54" s="22"/>
      <c r="CMW54" s="22"/>
      <c r="CMX54" s="22"/>
      <c r="CMY54" s="22"/>
      <c r="CMZ54" s="22"/>
      <c r="CNA54" s="22"/>
      <c r="CNB54" s="22"/>
      <c r="CNC54" s="22"/>
      <c r="CND54" s="22"/>
      <c r="CNE54" s="22"/>
      <c r="CNF54" s="22"/>
      <c r="CNG54" s="22"/>
      <c r="CNH54" s="22"/>
      <c r="CNI54" s="22"/>
      <c r="CNJ54" s="22"/>
      <c r="CNK54" s="22"/>
      <c r="CNL54" s="22"/>
      <c r="CNM54" s="22"/>
      <c r="CNN54" s="22"/>
      <c r="CNO54" s="22"/>
      <c r="CNP54" s="22"/>
      <c r="CNQ54" s="22"/>
      <c r="CNR54" s="22"/>
      <c r="CNS54" s="22"/>
      <c r="CNT54" s="22"/>
      <c r="CNU54" s="22"/>
      <c r="CNV54" s="22"/>
      <c r="CNW54" s="22"/>
      <c r="CNX54" s="22"/>
      <c r="CNY54" s="22"/>
      <c r="CNZ54" s="22"/>
      <c r="COA54" s="22"/>
      <c r="COB54" s="22"/>
      <c r="COC54" s="22"/>
      <c r="COD54" s="22"/>
      <c r="COE54" s="22"/>
      <c r="COF54" s="22"/>
      <c r="COG54" s="22"/>
      <c r="COH54" s="22"/>
      <c r="COI54" s="22"/>
      <c r="COJ54" s="22"/>
      <c r="COK54" s="22"/>
      <c r="COL54" s="22"/>
      <c r="COM54" s="22"/>
      <c r="CON54" s="22"/>
      <c r="COO54" s="22"/>
      <c r="COP54" s="22"/>
      <c r="COQ54" s="22"/>
      <c r="COR54" s="22"/>
      <c r="COS54" s="22"/>
      <c r="COT54" s="22"/>
      <c r="COU54" s="22"/>
      <c r="COV54" s="22"/>
      <c r="COW54" s="22"/>
      <c r="COX54" s="22"/>
      <c r="COY54" s="22"/>
      <c r="COZ54" s="22"/>
      <c r="CPA54" s="22"/>
      <c r="CPB54" s="22"/>
      <c r="CPC54" s="22"/>
      <c r="CPD54" s="22"/>
      <c r="CPE54" s="22"/>
      <c r="CPF54" s="22"/>
      <c r="CPG54" s="22"/>
      <c r="CPH54" s="22"/>
      <c r="CPI54" s="22"/>
      <c r="CPJ54" s="22"/>
      <c r="CPK54" s="22"/>
      <c r="CPL54" s="22"/>
      <c r="CPM54" s="22"/>
      <c r="CPN54" s="22"/>
      <c r="CPO54" s="22"/>
      <c r="CPP54" s="22"/>
      <c r="CPQ54" s="22"/>
      <c r="CPR54" s="22"/>
      <c r="CPS54" s="22"/>
      <c r="CPT54" s="22"/>
      <c r="CPU54" s="22"/>
      <c r="CPV54" s="22"/>
      <c r="CPW54" s="22"/>
      <c r="CPX54" s="22"/>
      <c r="CPY54" s="22"/>
      <c r="CPZ54" s="22"/>
      <c r="CQA54" s="22"/>
      <c r="CQB54" s="22"/>
      <c r="CQC54" s="22"/>
      <c r="CQD54" s="22"/>
      <c r="CQE54" s="22"/>
      <c r="CQF54" s="22"/>
      <c r="CQG54" s="22"/>
      <c r="CQH54" s="22"/>
      <c r="CQI54" s="22"/>
      <c r="CQJ54" s="22"/>
      <c r="CQK54" s="22"/>
      <c r="CQL54" s="22"/>
      <c r="CQM54" s="22"/>
      <c r="CQN54" s="22"/>
      <c r="CQO54" s="22"/>
      <c r="CQP54" s="22"/>
      <c r="CQQ54" s="22"/>
      <c r="CQR54" s="22"/>
      <c r="CQS54" s="22"/>
      <c r="CQT54" s="22"/>
      <c r="CQU54" s="22"/>
      <c r="CQV54" s="22"/>
      <c r="CQW54" s="22"/>
      <c r="CQX54" s="22"/>
      <c r="CQY54" s="22"/>
      <c r="CQZ54" s="22"/>
      <c r="CRA54" s="22"/>
      <c r="CRB54" s="22"/>
      <c r="CRC54" s="22"/>
      <c r="CRD54" s="22"/>
      <c r="CRE54" s="22"/>
      <c r="CRF54" s="22"/>
      <c r="CRG54" s="22"/>
      <c r="CRH54" s="22"/>
      <c r="CRI54" s="22"/>
      <c r="CRJ54" s="22"/>
      <c r="CRK54" s="22"/>
      <c r="CRL54" s="22"/>
      <c r="CRM54" s="22"/>
      <c r="CRN54" s="22"/>
      <c r="CRO54" s="22"/>
      <c r="CRP54" s="22"/>
      <c r="CRQ54" s="22"/>
      <c r="CRR54" s="22"/>
      <c r="CRS54" s="22"/>
      <c r="CRT54" s="22"/>
      <c r="CRU54" s="22"/>
      <c r="CRV54" s="22"/>
      <c r="CRW54" s="22"/>
      <c r="CRX54" s="22"/>
      <c r="CRY54" s="22"/>
      <c r="CRZ54" s="22"/>
      <c r="CSA54" s="22"/>
      <c r="CSB54" s="22"/>
      <c r="CSC54" s="22"/>
      <c r="CSD54" s="22"/>
      <c r="CSE54" s="22"/>
      <c r="CSF54" s="22"/>
      <c r="CSG54" s="22"/>
      <c r="CSH54" s="22"/>
      <c r="CSI54" s="22"/>
      <c r="CSJ54" s="22"/>
      <c r="CSK54" s="22"/>
      <c r="CSL54" s="22"/>
      <c r="CSM54" s="22"/>
      <c r="CSN54" s="22"/>
      <c r="CSO54" s="22"/>
      <c r="CSP54" s="22"/>
      <c r="CSQ54" s="22"/>
      <c r="CSR54" s="22"/>
      <c r="CSS54" s="22"/>
      <c r="CST54" s="22"/>
      <c r="CSU54" s="22"/>
      <c r="CSV54" s="22"/>
      <c r="CSW54" s="22"/>
      <c r="CSX54" s="22"/>
      <c r="CSY54" s="22"/>
      <c r="CSZ54" s="22"/>
      <c r="CTA54" s="22"/>
      <c r="CTB54" s="22"/>
      <c r="CTC54" s="22"/>
      <c r="CTD54" s="22"/>
      <c r="CTE54" s="22"/>
      <c r="CTF54" s="22"/>
      <c r="CTG54" s="22"/>
      <c r="CTH54" s="22"/>
      <c r="CTI54" s="22"/>
      <c r="CTJ54" s="22"/>
      <c r="CTK54" s="22"/>
      <c r="CTL54" s="22"/>
      <c r="CTM54" s="22"/>
      <c r="CTN54" s="22"/>
      <c r="CTO54" s="22"/>
      <c r="CTP54" s="22"/>
      <c r="CTQ54" s="22"/>
      <c r="CTR54" s="22"/>
      <c r="CTS54" s="22"/>
      <c r="CTT54" s="22"/>
      <c r="CTU54" s="22"/>
      <c r="CTV54" s="22"/>
      <c r="CTW54" s="22"/>
      <c r="CTX54" s="22"/>
      <c r="CTY54" s="22"/>
      <c r="CTZ54" s="22"/>
      <c r="CUA54" s="22"/>
      <c r="CUB54" s="22"/>
      <c r="CUC54" s="22"/>
      <c r="CUD54" s="22"/>
      <c r="CUE54" s="22"/>
      <c r="CUF54" s="22"/>
      <c r="CUG54" s="22"/>
      <c r="CUH54" s="22"/>
      <c r="CUI54" s="22"/>
      <c r="CUJ54" s="22"/>
      <c r="CUK54" s="22"/>
      <c r="CUL54" s="22"/>
      <c r="CUM54" s="22"/>
      <c r="CUN54" s="22"/>
      <c r="CUO54" s="22"/>
      <c r="CUP54" s="22"/>
      <c r="CUQ54" s="22"/>
      <c r="CUR54" s="22"/>
      <c r="CUS54" s="22"/>
      <c r="CUT54" s="22"/>
      <c r="CUU54" s="22"/>
      <c r="CUV54" s="22"/>
      <c r="CUW54" s="22"/>
      <c r="CUX54" s="22"/>
      <c r="CUY54" s="22"/>
      <c r="CUZ54" s="22"/>
      <c r="CVA54" s="22"/>
      <c r="CVB54" s="22"/>
      <c r="CVC54" s="22"/>
      <c r="CVD54" s="22"/>
      <c r="CVE54" s="22"/>
      <c r="CVF54" s="22"/>
      <c r="CVG54" s="22"/>
      <c r="CVH54" s="22"/>
      <c r="CVI54" s="22"/>
      <c r="CVJ54" s="22"/>
      <c r="CVK54" s="22"/>
      <c r="CVL54" s="22"/>
      <c r="CVM54" s="22"/>
      <c r="CVN54" s="22"/>
      <c r="CVO54" s="22"/>
      <c r="CVP54" s="22"/>
      <c r="CVQ54" s="22"/>
      <c r="CVR54" s="22"/>
      <c r="CVS54" s="22"/>
      <c r="CVT54" s="22"/>
      <c r="CVU54" s="22"/>
      <c r="CVV54" s="22"/>
      <c r="CVW54" s="22"/>
      <c r="CVX54" s="22"/>
      <c r="CVY54" s="22"/>
      <c r="CVZ54" s="22"/>
      <c r="CWA54" s="22"/>
      <c r="CWB54" s="22"/>
      <c r="CWC54" s="22"/>
      <c r="CWD54" s="22"/>
      <c r="CWE54" s="22"/>
      <c r="CWF54" s="22"/>
      <c r="CWG54" s="22"/>
      <c r="CWH54" s="22"/>
      <c r="CWI54" s="22"/>
      <c r="CWJ54" s="22"/>
      <c r="CWK54" s="22"/>
      <c r="CWL54" s="22"/>
      <c r="CWM54" s="22"/>
      <c r="CWN54" s="22"/>
      <c r="CWO54" s="22"/>
      <c r="CWP54" s="22"/>
      <c r="CWQ54" s="22"/>
      <c r="CWR54" s="22"/>
      <c r="CWS54" s="22"/>
      <c r="CWT54" s="22"/>
      <c r="CWU54" s="22"/>
      <c r="CWV54" s="22"/>
      <c r="CWW54" s="22"/>
      <c r="CWX54" s="22"/>
      <c r="CWY54" s="22"/>
      <c r="CWZ54" s="22"/>
      <c r="CXA54" s="22"/>
      <c r="CXB54" s="22"/>
      <c r="CXC54" s="22"/>
      <c r="CXD54" s="22"/>
      <c r="CXE54" s="22"/>
      <c r="CXF54" s="22"/>
      <c r="CXG54" s="22"/>
      <c r="CXH54" s="22"/>
      <c r="CXI54" s="22"/>
      <c r="CXJ54" s="22"/>
      <c r="CXK54" s="22"/>
      <c r="CXL54" s="22"/>
      <c r="CXM54" s="22"/>
      <c r="CXN54" s="22"/>
      <c r="CXO54" s="22"/>
      <c r="CXP54" s="22"/>
      <c r="CXQ54" s="22"/>
      <c r="CXR54" s="22"/>
      <c r="CXS54" s="22"/>
      <c r="CXT54" s="22"/>
      <c r="CXU54" s="22"/>
      <c r="CXV54" s="22"/>
      <c r="CXW54" s="22"/>
      <c r="CXX54" s="22"/>
      <c r="CXY54" s="22"/>
      <c r="CXZ54" s="22"/>
      <c r="CYA54" s="22"/>
      <c r="CYB54" s="22"/>
      <c r="CYC54" s="22"/>
      <c r="CYD54" s="22"/>
      <c r="CYE54" s="22"/>
      <c r="CYF54" s="22"/>
      <c r="CYG54" s="22"/>
      <c r="CYH54" s="22"/>
      <c r="CYI54" s="22"/>
      <c r="CYJ54" s="22"/>
      <c r="CYK54" s="22"/>
      <c r="CYL54" s="22"/>
      <c r="CYM54" s="22"/>
      <c r="CYN54" s="22"/>
      <c r="CYO54" s="22"/>
      <c r="CYP54" s="22"/>
      <c r="CYQ54" s="22"/>
      <c r="CYR54" s="22"/>
      <c r="CYS54" s="22"/>
      <c r="CYT54" s="22"/>
      <c r="CYU54" s="22"/>
      <c r="CYV54" s="22"/>
      <c r="CYW54" s="22"/>
      <c r="CYX54" s="22"/>
      <c r="CYY54" s="22"/>
      <c r="CYZ54" s="22"/>
      <c r="CZA54" s="22"/>
      <c r="CZB54" s="22"/>
      <c r="CZC54" s="22"/>
      <c r="CZD54" s="22"/>
      <c r="CZE54" s="22"/>
      <c r="CZF54" s="22"/>
      <c r="CZG54" s="22"/>
      <c r="CZH54" s="22"/>
      <c r="CZI54" s="22"/>
      <c r="CZJ54" s="22"/>
      <c r="CZK54" s="22"/>
      <c r="CZL54" s="22"/>
      <c r="CZM54" s="22"/>
      <c r="CZN54" s="22"/>
      <c r="CZO54" s="22"/>
      <c r="CZP54" s="22"/>
      <c r="CZQ54" s="22"/>
      <c r="CZR54" s="22"/>
      <c r="CZS54" s="22"/>
      <c r="CZT54" s="22"/>
      <c r="CZU54" s="22"/>
      <c r="CZV54" s="22"/>
      <c r="CZW54" s="22"/>
      <c r="CZX54" s="22"/>
      <c r="CZY54" s="22"/>
      <c r="CZZ54" s="22"/>
      <c r="DAA54" s="22"/>
      <c r="DAB54" s="22"/>
      <c r="DAC54" s="22"/>
      <c r="DAD54" s="22"/>
      <c r="DAE54" s="22"/>
      <c r="DAF54" s="22"/>
      <c r="DAG54" s="22"/>
      <c r="DAH54" s="22"/>
      <c r="DAI54" s="22"/>
      <c r="DAJ54" s="22"/>
      <c r="DAK54" s="22"/>
      <c r="DAL54" s="22"/>
      <c r="DAM54" s="22"/>
      <c r="DAN54" s="22"/>
      <c r="DAO54" s="22"/>
      <c r="DAP54" s="22"/>
      <c r="DAQ54" s="22"/>
      <c r="DAR54" s="22"/>
      <c r="DAS54" s="22"/>
      <c r="DAT54" s="22"/>
      <c r="DAU54" s="22"/>
      <c r="DAV54" s="22"/>
      <c r="DAW54" s="22"/>
      <c r="DAX54" s="22"/>
      <c r="DAY54" s="22"/>
      <c r="DAZ54" s="22"/>
      <c r="DBA54" s="22"/>
      <c r="DBB54" s="22"/>
      <c r="DBC54" s="22"/>
      <c r="DBD54" s="22"/>
      <c r="DBE54" s="22"/>
      <c r="DBF54" s="22"/>
      <c r="DBG54" s="22"/>
      <c r="DBH54" s="22"/>
      <c r="DBI54" s="22"/>
      <c r="DBJ54" s="22"/>
      <c r="DBK54" s="22"/>
      <c r="DBL54" s="22"/>
      <c r="DBM54" s="22"/>
      <c r="DBN54" s="22"/>
      <c r="DBO54" s="22"/>
      <c r="DBP54" s="22"/>
      <c r="DBQ54" s="22"/>
      <c r="DBR54" s="22"/>
      <c r="DBS54" s="22"/>
      <c r="DBT54" s="22"/>
      <c r="DBU54" s="22"/>
      <c r="DBV54" s="22"/>
      <c r="DBW54" s="22"/>
      <c r="DBX54" s="22"/>
      <c r="DBY54" s="22"/>
      <c r="DBZ54" s="22"/>
      <c r="DCA54" s="22"/>
      <c r="DCB54" s="22"/>
      <c r="DCC54" s="22"/>
      <c r="DCD54" s="22"/>
      <c r="DCE54" s="22"/>
      <c r="DCF54" s="22"/>
      <c r="DCG54" s="22"/>
      <c r="DCH54" s="22"/>
      <c r="DCI54" s="22"/>
      <c r="DCJ54" s="22"/>
      <c r="DCK54" s="22"/>
      <c r="DCL54" s="22"/>
      <c r="DCM54" s="22"/>
      <c r="DCN54" s="22"/>
      <c r="DCO54" s="22"/>
      <c r="DCP54" s="22"/>
      <c r="DCQ54" s="22"/>
      <c r="DCR54" s="22"/>
      <c r="DCS54" s="22"/>
      <c r="DCT54" s="22"/>
      <c r="DCU54" s="22"/>
      <c r="DCV54" s="22"/>
      <c r="DCW54" s="22"/>
      <c r="DCX54" s="22"/>
      <c r="DCY54" s="22"/>
      <c r="DCZ54" s="22"/>
      <c r="DDA54" s="22"/>
      <c r="DDB54" s="22"/>
      <c r="DDC54" s="22"/>
      <c r="DDD54" s="22"/>
      <c r="DDE54" s="22"/>
      <c r="DDF54" s="22"/>
      <c r="DDG54" s="22"/>
      <c r="DDH54" s="22"/>
      <c r="DDI54" s="22"/>
      <c r="DDJ54" s="22"/>
      <c r="DDK54" s="22"/>
      <c r="DDL54" s="22"/>
      <c r="DDM54" s="22"/>
      <c r="DDN54" s="22"/>
      <c r="DDO54" s="22"/>
      <c r="DDP54" s="22"/>
      <c r="DDQ54" s="22"/>
      <c r="DDR54" s="22"/>
      <c r="DDS54" s="22"/>
      <c r="DDT54" s="22"/>
      <c r="DDU54" s="22"/>
      <c r="DDV54" s="22"/>
      <c r="DDW54" s="22"/>
      <c r="DDX54" s="22"/>
      <c r="DDY54" s="22"/>
      <c r="DDZ54" s="22"/>
      <c r="DEA54" s="22"/>
      <c r="DEB54" s="22"/>
      <c r="DEC54" s="22"/>
      <c r="DED54" s="22"/>
      <c r="DEE54" s="22"/>
      <c r="DEF54" s="22"/>
      <c r="DEG54" s="22"/>
      <c r="DEH54" s="22"/>
      <c r="DEI54" s="22"/>
      <c r="DEJ54" s="22"/>
      <c r="DEK54" s="22"/>
      <c r="DEL54" s="22"/>
      <c r="DEM54" s="22"/>
      <c r="DEN54" s="22"/>
      <c r="DEO54" s="22"/>
      <c r="DEP54" s="22"/>
      <c r="DEQ54" s="22"/>
      <c r="DER54" s="22"/>
      <c r="DES54" s="22"/>
      <c r="DET54" s="22"/>
      <c r="DEU54" s="22"/>
      <c r="DEV54" s="22"/>
      <c r="DEW54" s="22"/>
      <c r="DEX54" s="22"/>
      <c r="DEY54" s="22"/>
      <c r="DEZ54" s="22"/>
      <c r="DFA54" s="22"/>
      <c r="DFB54" s="22"/>
      <c r="DFC54" s="22"/>
      <c r="DFD54" s="22"/>
      <c r="DFE54" s="22"/>
      <c r="DFF54" s="22"/>
      <c r="DFG54" s="22"/>
      <c r="DFH54" s="22"/>
      <c r="DFI54" s="22"/>
      <c r="DFJ54" s="22"/>
      <c r="DFK54" s="22"/>
      <c r="DFL54" s="22"/>
      <c r="DFM54" s="22"/>
      <c r="DFN54" s="22"/>
      <c r="DFO54" s="22"/>
      <c r="DFP54" s="22"/>
      <c r="DFQ54" s="22"/>
      <c r="DFR54" s="22"/>
      <c r="DFS54" s="22"/>
      <c r="DFT54" s="22"/>
      <c r="DFU54" s="22"/>
      <c r="DFV54" s="22"/>
      <c r="DFW54" s="22"/>
      <c r="DFX54" s="22"/>
      <c r="DFY54" s="22"/>
      <c r="DFZ54" s="22"/>
      <c r="DGA54" s="22"/>
      <c r="DGB54" s="22"/>
      <c r="DGC54" s="22"/>
      <c r="DGD54" s="22"/>
      <c r="DGE54" s="22"/>
      <c r="DGF54" s="22"/>
      <c r="DGG54" s="22"/>
      <c r="DGH54" s="22"/>
      <c r="DGI54" s="22"/>
      <c r="DGJ54" s="22"/>
      <c r="DGK54" s="22"/>
      <c r="DGL54" s="22"/>
      <c r="DGM54" s="22"/>
      <c r="DGN54" s="22"/>
      <c r="DGO54" s="22"/>
      <c r="DGP54" s="22"/>
      <c r="DGQ54" s="22"/>
      <c r="DGR54" s="22"/>
      <c r="DGS54" s="22"/>
      <c r="DGT54" s="22"/>
      <c r="DGU54" s="22"/>
      <c r="DGV54" s="22"/>
      <c r="DGW54" s="22"/>
      <c r="DGX54" s="22"/>
      <c r="DGY54" s="22"/>
      <c r="DGZ54" s="22"/>
      <c r="DHA54" s="22"/>
      <c r="DHB54" s="22"/>
      <c r="DHC54" s="22"/>
      <c r="DHD54" s="22"/>
      <c r="DHE54" s="22"/>
      <c r="DHF54" s="22"/>
      <c r="DHG54" s="22"/>
      <c r="DHH54" s="22"/>
      <c r="DHI54" s="22"/>
      <c r="DHJ54" s="22"/>
      <c r="DHK54" s="22"/>
      <c r="DHL54" s="22"/>
      <c r="DHM54" s="22"/>
      <c r="DHN54" s="22"/>
      <c r="DHO54" s="22"/>
      <c r="DHP54" s="22"/>
      <c r="DHQ54" s="22"/>
      <c r="DHR54" s="22"/>
      <c r="DHS54" s="22"/>
      <c r="DHT54" s="22"/>
      <c r="DHU54" s="22"/>
      <c r="DHV54" s="22"/>
      <c r="DHW54" s="22"/>
      <c r="DHX54" s="22"/>
      <c r="DHY54" s="22"/>
      <c r="DHZ54" s="22"/>
      <c r="DIA54" s="22"/>
      <c r="DIB54" s="22"/>
      <c r="DIC54" s="22"/>
      <c r="DID54" s="22"/>
      <c r="DIE54" s="22"/>
      <c r="DIF54" s="22"/>
      <c r="DIG54" s="22"/>
      <c r="DIH54" s="22"/>
      <c r="DII54" s="22"/>
      <c r="DIJ54" s="22"/>
      <c r="DIK54" s="22"/>
      <c r="DIL54" s="22"/>
      <c r="DIM54" s="22"/>
      <c r="DIN54" s="22"/>
      <c r="DIO54" s="22"/>
      <c r="DIP54" s="22"/>
      <c r="DIQ54" s="22"/>
      <c r="DIR54" s="22"/>
      <c r="DIS54" s="22"/>
      <c r="DIT54" s="22"/>
      <c r="DIU54" s="22"/>
      <c r="DIV54" s="22"/>
      <c r="DIW54" s="22"/>
      <c r="DIX54" s="22"/>
      <c r="DIY54" s="22"/>
      <c r="DIZ54" s="22"/>
      <c r="DJA54" s="22"/>
      <c r="DJB54" s="22"/>
      <c r="DJC54" s="22"/>
      <c r="DJD54" s="22"/>
      <c r="DJE54" s="22"/>
      <c r="DJF54" s="22"/>
      <c r="DJG54" s="22"/>
      <c r="DJH54" s="22"/>
      <c r="DJI54" s="22"/>
      <c r="DJJ54" s="22"/>
      <c r="DJK54" s="22"/>
      <c r="DJL54" s="22"/>
      <c r="DJM54" s="22"/>
      <c r="DJN54" s="22"/>
      <c r="DJO54" s="22"/>
      <c r="DJP54" s="22"/>
      <c r="DJQ54" s="22"/>
      <c r="DJR54" s="22"/>
      <c r="DJS54" s="22"/>
      <c r="DJT54" s="22"/>
      <c r="DJU54" s="22"/>
      <c r="DJV54" s="22"/>
      <c r="DJW54" s="22"/>
      <c r="DJX54" s="22"/>
      <c r="DJY54" s="22"/>
      <c r="DJZ54" s="22"/>
      <c r="DKA54" s="22"/>
      <c r="DKB54" s="22"/>
      <c r="DKC54" s="22"/>
      <c r="DKD54" s="22"/>
      <c r="DKE54" s="22"/>
      <c r="DKF54" s="22"/>
      <c r="DKG54" s="22"/>
      <c r="DKH54" s="22"/>
      <c r="DKI54" s="22"/>
      <c r="DKJ54" s="22"/>
      <c r="DKK54" s="22"/>
      <c r="DKL54" s="22"/>
      <c r="DKM54" s="22"/>
      <c r="DKN54" s="22"/>
      <c r="DKO54" s="22"/>
      <c r="DKP54" s="22"/>
      <c r="DKQ54" s="22"/>
      <c r="DKR54" s="22"/>
      <c r="DKS54" s="22"/>
      <c r="DKT54" s="22"/>
      <c r="DKU54" s="22"/>
      <c r="DKV54" s="22"/>
      <c r="DKW54" s="22"/>
      <c r="DKX54" s="22"/>
      <c r="DKY54" s="22"/>
      <c r="DKZ54" s="22"/>
      <c r="DLA54" s="22"/>
      <c r="DLB54" s="22"/>
      <c r="DLC54" s="22"/>
      <c r="DLD54" s="22"/>
      <c r="DLE54" s="22"/>
      <c r="DLF54" s="22"/>
      <c r="DLG54" s="22"/>
      <c r="DLH54" s="22"/>
      <c r="DLI54" s="22"/>
      <c r="DLJ54" s="22"/>
      <c r="DLK54" s="22"/>
      <c r="DLL54" s="22"/>
      <c r="DLM54" s="22"/>
      <c r="DLN54" s="22"/>
      <c r="DLO54" s="22"/>
      <c r="DLP54" s="22"/>
      <c r="DLQ54" s="22"/>
      <c r="DLR54" s="22"/>
      <c r="DLS54" s="22"/>
      <c r="DLT54" s="22"/>
      <c r="DLU54" s="22"/>
      <c r="DLV54" s="22"/>
      <c r="DLW54" s="22"/>
      <c r="DLX54" s="22"/>
      <c r="DLY54" s="22"/>
      <c r="DLZ54" s="22"/>
      <c r="DMA54" s="22"/>
      <c r="DMB54" s="22"/>
      <c r="DMC54" s="22"/>
      <c r="DMD54" s="22"/>
      <c r="DME54" s="22"/>
      <c r="DMF54" s="22"/>
      <c r="DMG54" s="22"/>
      <c r="DMH54" s="22"/>
      <c r="DMI54" s="22"/>
      <c r="DMJ54" s="22"/>
      <c r="DMK54" s="22"/>
      <c r="DML54" s="22"/>
      <c r="DMM54" s="22"/>
      <c r="DMN54" s="22"/>
      <c r="DMO54" s="22"/>
      <c r="DMP54" s="22"/>
      <c r="DMQ54" s="22"/>
      <c r="DMR54" s="22"/>
      <c r="DMS54" s="22"/>
      <c r="DMT54" s="22"/>
      <c r="DMU54" s="22"/>
      <c r="DMV54" s="22"/>
      <c r="DMW54" s="22"/>
      <c r="DMX54" s="22"/>
      <c r="DMY54" s="22"/>
      <c r="DMZ54" s="22"/>
      <c r="DNA54" s="22"/>
      <c r="DNB54" s="22"/>
      <c r="DNC54" s="22"/>
      <c r="DND54" s="22"/>
      <c r="DNE54" s="22"/>
      <c r="DNF54" s="22"/>
      <c r="DNG54" s="22"/>
      <c r="DNH54" s="22"/>
      <c r="DNI54" s="22"/>
      <c r="DNJ54" s="22"/>
      <c r="DNK54" s="22"/>
      <c r="DNL54" s="22"/>
      <c r="DNM54" s="22"/>
      <c r="DNN54" s="22"/>
      <c r="DNO54" s="22"/>
      <c r="DNP54" s="22"/>
      <c r="DNQ54" s="22"/>
      <c r="DNR54" s="22"/>
      <c r="DNS54" s="22"/>
      <c r="DNT54" s="22"/>
      <c r="DNU54" s="22"/>
      <c r="DNV54" s="22"/>
      <c r="DNW54" s="22"/>
      <c r="DNX54" s="22"/>
      <c r="DNY54" s="22"/>
      <c r="DNZ54" s="22"/>
      <c r="DOA54" s="22"/>
      <c r="DOB54" s="22"/>
      <c r="DOC54" s="22"/>
      <c r="DOD54" s="22"/>
      <c r="DOE54" s="22"/>
      <c r="DOF54" s="22"/>
      <c r="DOG54" s="22"/>
      <c r="DOH54" s="22"/>
      <c r="DOI54" s="22"/>
      <c r="DOJ54" s="22"/>
      <c r="DOK54" s="22"/>
      <c r="DOL54" s="22"/>
      <c r="DOM54" s="22"/>
      <c r="DON54" s="22"/>
      <c r="DOO54" s="22"/>
      <c r="DOP54" s="22"/>
      <c r="DOQ54" s="22"/>
      <c r="DOR54" s="22"/>
      <c r="DOS54" s="22"/>
      <c r="DOT54" s="22"/>
      <c r="DOU54" s="22"/>
      <c r="DOV54" s="22"/>
      <c r="DOW54" s="22"/>
      <c r="DOX54" s="22"/>
      <c r="DOY54" s="22"/>
      <c r="DOZ54" s="22"/>
      <c r="DPA54" s="22"/>
      <c r="DPB54" s="22"/>
      <c r="DPC54" s="22"/>
      <c r="DPD54" s="22"/>
      <c r="DPE54" s="22"/>
      <c r="DPF54" s="22"/>
      <c r="DPG54" s="22"/>
      <c r="DPH54" s="22"/>
      <c r="DPI54" s="22"/>
      <c r="DPJ54" s="22"/>
      <c r="DPK54" s="22"/>
      <c r="DPL54" s="22"/>
      <c r="DPM54" s="22"/>
      <c r="DPN54" s="22"/>
      <c r="DPO54" s="22"/>
      <c r="DPP54" s="22"/>
      <c r="DPQ54" s="22"/>
      <c r="DPR54" s="22"/>
      <c r="DPS54" s="22"/>
      <c r="DPT54" s="22"/>
      <c r="DPU54" s="22"/>
      <c r="DPV54" s="22"/>
      <c r="DPW54" s="22"/>
      <c r="DPX54" s="22"/>
      <c r="DPY54" s="22"/>
      <c r="DPZ54" s="22"/>
      <c r="DQA54" s="22"/>
      <c r="DQB54" s="22"/>
      <c r="DQC54" s="22"/>
      <c r="DQD54" s="22"/>
      <c r="DQE54" s="22"/>
      <c r="DQF54" s="22"/>
      <c r="DQG54" s="22"/>
      <c r="DQH54" s="22"/>
      <c r="DQI54" s="22"/>
      <c r="DQJ54" s="22"/>
      <c r="DQK54" s="22"/>
      <c r="DQL54" s="22"/>
      <c r="DQM54" s="22"/>
      <c r="DQN54" s="22"/>
      <c r="DQO54" s="22"/>
      <c r="DQP54" s="22"/>
      <c r="DQQ54" s="22"/>
      <c r="DQR54" s="22"/>
      <c r="DQS54" s="22"/>
      <c r="DQT54" s="22"/>
      <c r="DQU54" s="22"/>
      <c r="DQV54" s="22"/>
      <c r="DQW54" s="22"/>
      <c r="DQX54" s="22"/>
      <c r="DQY54" s="22"/>
      <c r="DQZ54" s="22"/>
      <c r="DRA54" s="22"/>
      <c r="DRB54" s="22"/>
      <c r="DRC54" s="22"/>
      <c r="DRD54" s="22"/>
      <c r="DRE54" s="22"/>
      <c r="DRF54" s="22"/>
      <c r="DRG54" s="22"/>
      <c r="DRH54" s="22"/>
      <c r="DRI54" s="22"/>
      <c r="DRJ54" s="22"/>
      <c r="DRK54" s="22"/>
      <c r="DRL54" s="22"/>
      <c r="DRM54" s="22"/>
      <c r="DRN54" s="22"/>
      <c r="DRO54" s="22"/>
      <c r="DRP54" s="22"/>
      <c r="DRQ54" s="22"/>
      <c r="DRR54" s="22"/>
      <c r="DRS54" s="22"/>
      <c r="DRT54" s="22"/>
      <c r="DRU54" s="22"/>
      <c r="DRV54" s="22"/>
      <c r="DRW54" s="22"/>
      <c r="DRX54" s="22"/>
      <c r="DRY54" s="22"/>
      <c r="DRZ54" s="22"/>
      <c r="DSA54" s="22"/>
      <c r="DSB54" s="22"/>
      <c r="DSC54" s="22"/>
      <c r="DSD54" s="22"/>
      <c r="DSE54" s="22"/>
      <c r="DSF54" s="22"/>
      <c r="DSG54" s="22"/>
      <c r="DSH54" s="22"/>
      <c r="DSI54" s="22"/>
      <c r="DSJ54" s="22"/>
      <c r="DSK54" s="22"/>
      <c r="DSL54" s="22"/>
      <c r="DSM54" s="22"/>
      <c r="DSN54" s="22"/>
      <c r="DSO54" s="22"/>
      <c r="DSP54" s="22"/>
      <c r="DSQ54" s="22"/>
      <c r="DSR54" s="22"/>
      <c r="DSS54" s="22"/>
      <c r="DST54" s="22"/>
      <c r="DSU54" s="22"/>
      <c r="DSV54" s="22"/>
      <c r="DSW54" s="22"/>
      <c r="DSX54" s="22"/>
      <c r="DSY54" s="22"/>
      <c r="DSZ54" s="22"/>
      <c r="DTA54" s="22"/>
      <c r="DTB54" s="22"/>
      <c r="DTC54" s="22"/>
      <c r="DTD54" s="22"/>
      <c r="DTE54" s="22"/>
      <c r="DTF54" s="22"/>
      <c r="DTG54" s="22"/>
      <c r="DTH54" s="22"/>
      <c r="DTI54" s="22"/>
      <c r="DTJ54" s="22"/>
      <c r="DTK54" s="22"/>
      <c r="DTL54" s="22"/>
      <c r="DTM54" s="22"/>
      <c r="DTN54" s="22"/>
      <c r="DTO54" s="22"/>
      <c r="DTP54" s="22"/>
      <c r="DTQ54" s="22"/>
      <c r="DTR54" s="22"/>
      <c r="DTS54" s="22"/>
      <c r="DTT54" s="22"/>
      <c r="DTU54" s="22"/>
      <c r="DTV54" s="22"/>
      <c r="DTW54" s="22"/>
      <c r="DTX54" s="22"/>
      <c r="DTY54" s="22"/>
      <c r="DTZ54" s="22"/>
      <c r="DUA54" s="22"/>
      <c r="DUB54" s="22"/>
      <c r="DUC54" s="22"/>
      <c r="DUD54" s="22"/>
      <c r="DUE54" s="22"/>
      <c r="DUF54" s="22"/>
      <c r="DUG54" s="22"/>
      <c r="DUH54" s="22"/>
      <c r="DUI54" s="22"/>
      <c r="DUJ54" s="22"/>
      <c r="DUK54" s="22"/>
      <c r="DUL54" s="22"/>
      <c r="DUM54" s="22"/>
      <c r="DUN54" s="22"/>
      <c r="DUO54" s="22"/>
      <c r="DUP54" s="22"/>
      <c r="DUQ54" s="22"/>
      <c r="DUR54" s="22"/>
      <c r="DUS54" s="22"/>
      <c r="DUT54" s="22"/>
      <c r="DUU54" s="22"/>
      <c r="DUV54" s="22"/>
      <c r="DUW54" s="22"/>
      <c r="DUX54" s="22"/>
      <c r="DUY54" s="22"/>
      <c r="DUZ54" s="22"/>
      <c r="DVA54" s="22"/>
      <c r="DVB54" s="22"/>
      <c r="DVC54" s="22"/>
      <c r="DVD54" s="22"/>
      <c r="DVE54" s="22"/>
      <c r="DVF54" s="22"/>
      <c r="DVG54" s="22"/>
      <c r="DVH54" s="22"/>
      <c r="DVI54" s="22"/>
      <c r="DVJ54" s="22"/>
      <c r="DVK54" s="22"/>
      <c r="DVL54" s="22"/>
      <c r="DVM54" s="22"/>
      <c r="DVN54" s="22"/>
      <c r="DVO54" s="22"/>
      <c r="DVP54" s="22"/>
      <c r="DVQ54" s="22"/>
      <c r="DVR54" s="22"/>
      <c r="DVS54" s="22"/>
      <c r="DVT54" s="22"/>
      <c r="DVU54" s="22"/>
      <c r="DVV54" s="22"/>
      <c r="DVW54" s="22"/>
      <c r="DVX54" s="22"/>
      <c r="DVY54" s="22"/>
      <c r="DVZ54" s="22"/>
      <c r="DWA54" s="22"/>
      <c r="DWB54" s="22"/>
      <c r="DWC54" s="22"/>
      <c r="DWD54" s="22"/>
      <c r="DWE54" s="22"/>
      <c r="DWF54" s="22"/>
      <c r="DWG54" s="22"/>
      <c r="DWH54" s="22"/>
      <c r="DWI54" s="22"/>
      <c r="DWJ54" s="22"/>
      <c r="DWK54" s="22"/>
      <c r="DWL54" s="22"/>
      <c r="DWM54" s="22"/>
      <c r="DWN54" s="22"/>
      <c r="DWO54" s="22"/>
      <c r="DWP54" s="22"/>
      <c r="DWQ54" s="22"/>
      <c r="DWR54" s="22"/>
      <c r="DWS54" s="22"/>
      <c r="DWT54" s="22"/>
      <c r="DWU54" s="22"/>
      <c r="DWV54" s="22"/>
      <c r="DWW54" s="22"/>
      <c r="DWX54" s="22"/>
      <c r="DWY54" s="22"/>
      <c r="DWZ54" s="22"/>
      <c r="DXA54" s="22"/>
      <c r="DXB54" s="22"/>
      <c r="DXC54" s="22"/>
      <c r="DXD54" s="22"/>
      <c r="DXE54" s="22"/>
      <c r="DXF54" s="22"/>
      <c r="DXG54" s="22"/>
      <c r="DXH54" s="22"/>
      <c r="DXI54" s="22"/>
      <c r="DXJ54" s="22"/>
      <c r="DXK54" s="22"/>
      <c r="DXL54" s="22"/>
      <c r="DXM54" s="22"/>
      <c r="DXN54" s="22"/>
      <c r="DXO54" s="22"/>
      <c r="DXP54" s="22"/>
      <c r="DXQ54" s="22"/>
      <c r="DXR54" s="22"/>
      <c r="DXS54" s="22"/>
      <c r="DXT54" s="22"/>
      <c r="DXU54" s="22"/>
      <c r="DXV54" s="22"/>
      <c r="DXW54" s="22"/>
      <c r="DXX54" s="22"/>
      <c r="DXY54" s="22"/>
      <c r="DXZ54" s="22"/>
      <c r="DYA54" s="22"/>
      <c r="DYB54" s="22"/>
      <c r="DYC54" s="22"/>
      <c r="DYD54" s="22"/>
      <c r="DYE54" s="22"/>
      <c r="DYF54" s="22"/>
      <c r="DYG54" s="22"/>
      <c r="DYH54" s="22"/>
      <c r="DYI54" s="22"/>
      <c r="DYJ54" s="22"/>
      <c r="DYK54" s="22"/>
      <c r="DYL54" s="22"/>
      <c r="DYM54" s="22"/>
      <c r="DYN54" s="22"/>
      <c r="DYO54" s="22"/>
      <c r="DYP54" s="22"/>
      <c r="DYQ54" s="22"/>
      <c r="DYR54" s="22"/>
      <c r="DYS54" s="22"/>
      <c r="DYT54" s="22"/>
      <c r="DYU54" s="22"/>
      <c r="DYV54" s="22"/>
      <c r="DYW54" s="22"/>
      <c r="DYX54" s="22"/>
      <c r="DYY54" s="22"/>
      <c r="DYZ54" s="22"/>
      <c r="DZA54" s="22"/>
      <c r="DZB54" s="22"/>
      <c r="DZC54" s="22"/>
      <c r="DZD54" s="22"/>
      <c r="DZE54" s="22"/>
      <c r="DZF54" s="22"/>
      <c r="DZG54" s="22"/>
      <c r="DZH54" s="22"/>
      <c r="DZI54" s="22"/>
      <c r="DZJ54" s="22"/>
      <c r="DZK54" s="22"/>
      <c r="DZL54" s="22"/>
      <c r="DZM54" s="22"/>
      <c r="DZN54" s="22"/>
      <c r="DZO54" s="22"/>
      <c r="DZP54" s="22"/>
      <c r="DZQ54" s="22"/>
      <c r="DZR54" s="22"/>
      <c r="DZS54" s="22"/>
      <c r="DZT54" s="22"/>
      <c r="DZU54" s="22"/>
      <c r="DZV54" s="22"/>
      <c r="DZW54" s="22"/>
      <c r="DZX54" s="22"/>
      <c r="DZY54" s="22"/>
      <c r="DZZ54" s="22"/>
      <c r="EAA54" s="22"/>
      <c r="EAB54" s="22"/>
      <c r="EAC54" s="22"/>
      <c r="EAD54" s="22"/>
      <c r="EAE54" s="22"/>
      <c r="EAF54" s="22"/>
      <c r="EAG54" s="22"/>
      <c r="EAH54" s="22"/>
      <c r="EAI54" s="22"/>
      <c r="EAJ54" s="22"/>
      <c r="EAK54" s="22"/>
      <c r="EAL54" s="22"/>
      <c r="EAM54" s="22"/>
      <c r="EAN54" s="22"/>
      <c r="EAO54" s="22"/>
      <c r="EAP54" s="22"/>
      <c r="EAQ54" s="22"/>
      <c r="EAR54" s="22"/>
      <c r="EAS54" s="22"/>
      <c r="EAT54" s="22"/>
      <c r="EAU54" s="22"/>
      <c r="EAV54" s="22"/>
      <c r="EAW54" s="22"/>
      <c r="EAX54" s="22"/>
      <c r="EAY54" s="22"/>
      <c r="EAZ54" s="22"/>
      <c r="EBA54" s="22"/>
      <c r="EBB54" s="22"/>
      <c r="EBC54" s="22"/>
      <c r="EBD54" s="22"/>
      <c r="EBE54" s="22"/>
      <c r="EBF54" s="22"/>
      <c r="EBG54" s="22"/>
      <c r="EBH54" s="22"/>
      <c r="EBI54" s="22"/>
      <c r="EBJ54" s="22"/>
      <c r="EBK54" s="22"/>
      <c r="EBL54" s="22"/>
      <c r="EBM54" s="22"/>
      <c r="EBN54" s="22"/>
      <c r="EBO54" s="22"/>
      <c r="EBP54" s="22"/>
      <c r="EBQ54" s="22"/>
      <c r="EBR54" s="22"/>
      <c r="EBS54" s="22"/>
      <c r="EBT54" s="22"/>
      <c r="EBU54" s="22"/>
      <c r="EBV54" s="22"/>
      <c r="EBW54" s="22"/>
      <c r="EBX54" s="22"/>
      <c r="EBY54" s="22"/>
      <c r="EBZ54" s="22"/>
      <c r="ECA54" s="22"/>
      <c r="ECB54" s="22"/>
      <c r="ECC54" s="22"/>
      <c r="ECD54" s="22"/>
      <c r="ECE54" s="22"/>
      <c r="ECF54" s="22"/>
      <c r="ECG54" s="22"/>
      <c r="ECH54" s="22"/>
      <c r="ECI54" s="22"/>
      <c r="ECJ54" s="22"/>
      <c r="ECK54" s="22"/>
      <c r="ECL54" s="22"/>
      <c r="ECM54" s="22"/>
      <c r="ECN54" s="22"/>
      <c r="ECO54" s="22"/>
      <c r="ECP54" s="22"/>
      <c r="ECQ54" s="22"/>
      <c r="ECR54" s="22"/>
      <c r="ECS54" s="22"/>
      <c r="ECT54" s="22"/>
      <c r="ECU54" s="22"/>
      <c r="ECV54" s="22"/>
      <c r="ECW54" s="22"/>
      <c r="ECX54" s="22"/>
      <c r="ECY54" s="22"/>
      <c r="ECZ54" s="22"/>
      <c r="EDA54" s="22"/>
      <c r="EDB54" s="22"/>
      <c r="EDC54" s="22"/>
      <c r="EDD54" s="22"/>
      <c r="EDE54" s="22"/>
      <c r="EDF54" s="22"/>
      <c r="EDG54" s="22"/>
      <c r="EDH54" s="22"/>
      <c r="EDI54" s="22"/>
      <c r="EDJ54" s="22"/>
      <c r="EDK54" s="22"/>
      <c r="EDL54" s="22"/>
      <c r="EDM54" s="22"/>
      <c r="EDN54" s="22"/>
      <c r="EDO54" s="22"/>
      <c r="EDP54" s="22"/>
      <c r="EDQ54" s="22"/>
      <c r="EDR54" s="22"/>
      <c r="EDS54" s="22"/>
      <c r="EDT54" s="22"/>
      <c r="EDU54" s="22"/>
      <c r="EDV54" s="22"/>
      <c r="EDW54" s="22"/>
      <c r="EDX54" s="22"/>
      <c r="EDY54" s="22"/>
      <c r="EDZ54" s="22"/>
      <c r="EEA54" s="22"/>
      <c r="EEB54" s="22"/>
      <c r="EEC54" s="22"/>
      <c r="EED54" s="22"/>
      <c r="EEE54" s="22"/>
      <c r="EEF54" s="22"/>
      <c r="EEG54" s="22"/>
      <c r="EEH54" s="22"/>
      <c r="EEI54" s="22"/>
      <c r="EEJ54" s="22"/>
      <c r="EEK54" s="22"/>
      <c r="EEL54" s="22"/>
      <c r="EEM54" s="22"/>
      <c r="EEN54" s="22"/>
      <c r="EEO54" s="22"/>
      <c r="EEP54" s="22"/>
      <c r="EEQ54" s="22"/>
      <c r="EER54" s="22"/>
      <c r="EES54" s="22"/>
      <c r="EET54" s="22"/>
      <c r="EEU54" s="22"/>
      <c r="EEV54" s="22"/>
      <c r="EEW54" s="22"/>
      <c r="EEX54" s="22"/>
      <c r="EEY54" s="22"/>
      <c r="EEZ54" s="22"/>
      <c r="EFA54" s="22"/>
      <c r="EFB54" s="22"/>
      <c r="EFC54" s="22"/>
      <c r="EFD54" s="22"/>
      <c r="EFE54" s="22"/>
      <c r="EFF54" s="22"/>
      <c r="EFG54" s="22"/>
      <c r="EFH54" s="22"/>
      <c r="EFI54" s="22"/>
      <c r="EFJ54" s="22"/>
      <c r="EFK54" s="22"/>
      <c r="EFL54" s="22"/>
      <c r="EFM54" s="22"/>
      <c r="EFN54" s="22"/>
      <c r="EFO54" s="22"/>
      <c r="EFP54" s="22"/>
      <c r="EFQ54" s="22"/>
      <c r="EFR54" s="22"/>
      <c r="EFS54" s="22"/>
      <c r="EFT54" s="22"/>
      <c r="EFU54" s="22"/>
      <c r="EFV54" s="22"/>
      <c r="EFW54" s="22"/>
      <c r="EFX54" s="22"/>
      <c r="EFY54" s="22"/>
      <c r="EFZ54" s="22"/>
      <c r="EGA54" s="22"/>
      <c r="EGB54" s="22"/>
      <c r="EGC54" s="22"/>
      <c r="EGD54" s="22"/>
      <c r="EGE54" s="22"/>
      <c r="EGF54" s="22"/>
      <c r="EGG54" s="22"/>
      <c r="EGH54" s="22"/>
      <c r="EGI54" s="22"/>
      <c r="EGJ54" s="22"/>
      <c r="EGK54" s="22"/>
      <c r="EGL54" s="22"/>
      <c r="EGM54" s="22"/>
      <c r="EGN54" s="22"/>
      <c r="EGO54" s="22"/>
      <c r="EGP54" s="22"/>
      <c r="EGQ54" s="22"/>
      <c r="EGR54" s="22"/>
      <c r="EGS54" s="22"/>
      <c r="EGT54" s="22"/>
      <c r="EGU54" s="22"/>
      <c r="EGV54" s="22"/>
      <c r="EGW54" s="22"/>
      <c r="EGX54" s="22"/>
      <c r="EGY54" s="22"/>
      <c r="EGZ54" s="22"/>
      <c r="EHA54" s="22"/>
      <c r="EHB54" s="22"/>
      <c r="EHC54" s="22"/>
      <c r="EHD54" s="22"/>
      <c r="EHE54" s="22"/>
      <c r="EHF54" s="22"/>
      <c r="EHG54" s="22"/>
      <c r="EHH54" s="22"/>
      <c r="EHI54" s="22"/>
      <c r="EHJ54" s="22"/>
      <c r="EHK54" s="22"/>
      <c r="EHL54" s="22"/>
      <c r="EHM54" s="22"/>
      <c r="EHN54" s="22"/>
      <c r="EHO54" s="22"/>
      <c r="EHP54" s="22"/>
      <c r="EHQ54" s="22"/>
      <c r="EHR54" s="22"/>
      <c r="EHS54" s="22"/>
      <c r="EHT54" s="22"/>
      <c r="EHU54" s="22"/>
      <c r="EHV54" s="22"/>
      <c r="EHW54" s="22"/>
      <c r="EHX54" s="22"/>
      <c r="EHY54" s="22"/>
      <c r="EHZ54" s="22"/>
      <c r="EIA54" s="22"/>
      <c r="EIB54" s="22"/>
      <c r="EIC54" s="22"/>
      <c r="EID54" s="22"/>
      <c r="EIE54" s="22"/>
      <c r="EIF54" s="22"/>
      <c r="EIG54" s="22"/>
      <c r="EIH54" s="22"/>
      <c r="EII54" s="22"/>
      <c r="EIJ54" s="22"/>
      <c r="EIK54" s="22"/>
      <c r="EIL54" s="22"/>
      <c r="EIM54" s="22"/>
      <c r="EIN54" s="22"/>
      <c r="EIO54" s="22"/>
      <c r="EIP54" s="22"/>
      <c r="EIQ54" s="22"/>
      <c r="EIR54" s="22"/>
      <c r="EIS54" s="22"/>
      <c r="EIT54" s="22"/>
      <c r="EIU54" s="22"/>
      <c r="EIV54" s="22"/>
      <c r="EIW54" s="22"/>
      <c r="EIX54" s="22"/>
      <c r="EIY54" s="22"/>
      <c r="EIZ54" s="22"/>
      <c r="EJA54" s="22"/>
      <c r="EJB54" s="22"/>
      <c r="EJC54" s="22"/>
      <c r="EJD54" s="22"/>
      <c r="EJE54" s="22"/>
      <c r="EJF54" s="22"/>
      <c r="EJG54" s="22"/>
      <c r="EJH54" s="22"/>
      <c r="EJI54" s="22"/>
      <c r="EJJ54" s="22"/>
      <c r="EJK54" s="22"/>
      <c r="EJL54" s="22"/>
      <c r="EJM54" s="22"/>
      <c r="EJN54" s="22"/>
      <c r="EJO54" s="22"/>
      <c r="EJP54" s="22"/>
      <c r="EJQ54" s="22"/>
      <c r="EJR54" s="22"/>
      <c r="EJS54" s="22"/>
      <c r="EJT54" s="22"/>
      <c r="EJU54" s="22"/>
      <c r="EJV54" s="22"/>
      <c r="EJW54" s="22"/>
      <c r="EJX54" s="22"/>
      <c r="EJY54" s="22"/>
      <c r="EJZ54" s="22"/>
      <c r="EKA54" s="22"/>
      <c r="EKB54" s="22"/>
      <c r="EKC54" s="22"/>
      <c r="EKD54" s="22"/>
      <c r="EKE54" s="22"/>
      <c r="EKF54" s="22"/>
      <c r="EKG54" s="22"/>
      <c r="EKH54" s="22"/>
      <c r="EKI54" s="22"/>
      <c r="EKJ54" s="22"/>
      <c r="EKK54" s="22"/>
      <c r="EKL54" s="22"/>
      <c r="EKM54" s="22"/>
      <c r="EKN54" s="22"/>
      <c r="EKO54" s="22"/>
      <c r="EKP54" s="22"/>
      <c r="EKQ54" s="22"/>
      <c r="EKR54" s="22"/>
      <c r="EKS54" s="22"/>
      <c r="EKT54" s="22"/>
      <c r="EKU54" s="22"/>
      <c r="EKV54" s="22"/>
      <c r="EKW54" s="22"/>
      <c r="EKX54" s="22"/>
      <c r="EKY54" s="22"/>
      <c r="EKZ54" s="22"/>
      <c r="ELA54" s="22"/>
      <c r="ELB54" s="22"/>
      <c r="ELC54" s="22"/>
      <c r="ELD54" s="22"/>
      <c r="ELE54" s="22"/>
      <c r="ELF54" s="22"/>
      <c r="ELG54" s="22"/>
      <c r="ELH54" s="22"/>
      <c r="ELI54" s="22"/>
      <c r="ELJ54" s="22"/>
      <c r="ELK54" s="22"/>
      <c r="ELL54" s="22"/>
      <c r="ELM54" s="22"/>
      <c r="ELN54" s="22"/>
      <c r="ELO54" s="22"/>
      <c r="ELP54" s="22"/>
      <c r="ELQ54" s="22"/>
      <c r="ELR54" s="22"/>
      <c r="ELS54" s="22"/>
      <c r="ELT54" s="22"/>
      <c r="ELU54" s="22"/>
      <c r="ELV54" s="22"/>
      <c r="ELW54" s="22"/>
      <c r="ELX54" s="22"/>
      <c r="ELY54" s="22"/>
      <c r="ELZ54" s="22"/>
      <c r="EMA54" s="22"/>
      <c r="EMB54" s="22"/>
      <c r="EMC54" s="22"/>
      <c r="EMD54" s="22"/>
      <c r="EME54" s="22"/>
      <c r="EMF54" s="22"/>
      <c r="EMG54" s="22"/>
      <c r="EMH54" s="22"/>
      <c r="EMI54" s="22"/>
      <c r="EMJ54" s="22"/>
      <c r="EMK54" s="22"/>
      <c r="EML54" s="22"/>
      <c r="EMM54" s="22"/>
      <c r="EMN54" s="22"/>
      <c r="EMO54" s="22"/>
      <c r="EMP54" s="22"/>
      <c r="EMQ54" s="22"/>
      <c r="EMR54" s="22"/>
      <c r="EMS54" s="22"/>
      <c r="EMT54" s="22"/>
      <c r="EMU54" s="22"/>
      <c r="EMV54" s="22"/>
      <c r="EMW54" s="22"/>
      <c r="EMX54" s="22"/>
      <c r="EMY54" s="22"/>
      <c r="EMZ54" s="22"/>
      <c r="ENA54" s="22"/>
      <c r="ENB54" s="22"/>
      <c r="ENC54" s="22"/>
      <c r="END54" s="22"/>
      <c r="ENE54" s="22"/>
      <c r="ENF54" s="22"/>
      <c r="ENG54" s="22"/>
      <c r="ENH54" s="22"/>
      <c r="ENI54" s="22"/>
      <c r="ENJ54" s="22"/>
      <c r="ENK54" s="22"/>
      <c r="ENL54" s="22"/>
      <c r="ENM54" s="22"/>
      <c r="ENN54" s="22"/>
      <c r="ENO54" s="22"/>
      <c r="ENP54" s="22"/>
      <c r="ENQ54" s="22"/>
      <c r="ENR54" s="22"/>
      <c r="ENS54" s="22"/>
      <c r="ENT54" s="22"/>
      <c r="ENU54" s="22"/>
      <c r="ENV54" s="22"/>
      <c r="ENW54" s="22"/>
      <c r="ENX54" s="22"/>
      <c r="ENY54" s="22"/>
      <c r="ENZ54" s="22"/>
      <c r="EOA54" s="22"/>
      <c r="EOB54" s="22"/>
      <c r="EOC54" s="22"/>
      <c r="EOD54" s="22"/>
      <c r="EOE54" s="22"/>
      <c r="EOF54" s="22"/>
      <c r="EOG54" s="22"/>
      <c r="EOH54" s="22"/>
      <c r="EOI54" s="22"/>
      <c r="EOJ54" s="22"/>
      <c r="EOK54" s="22"/>
      <c r="EOL54" s="22"/>
      <c r="EOM54" s="22"/>
      <c r="EON54" s="22"/>
      <c r="EOO54" s="22"/>
      <c r="EOP54" s="22"/>
      <c r="EOQ54" s="22"/>
      <c r="EOR54" s="22"/>
      <c r="EOS54" s="22"/>
      <c r="EOT54" s="22"/>
      <c r="EOU54" s="22"/>
      <c r="EOV54" s="22"/>
      <c r="EOW54" s="22"/>
      <c r="EOX54" s="22"/>
      <c r="EOY54" s="22"/>
      <c r="EOZ54" s="22"/>
      <c r="EPA54" s="22"/>
      <c r="EPB54" s="22"/>
      <c r="EPC54" s="22"/>
      <c r="EPD54" s="22"/>
      <c r="EPE54" s="22"/>
      <c r="EPF54" s="22"/>
      <c r="EPG54" s="22"/>
      <c r="EPH54" s="22"/>
      <c r="EPI54" s="22"/>
      <c r="EPJ54" s="22"/>
      <c r="EPK54" s="22"/>
      <c r="EPL54" s="22"/>
      <c r="EPM54" s="22"/>
      <c r="EPN54" s="22"/>
      <c r="EPO54" s="22"/>
      <c r="EPP54" s="22"/>
      <c r="EPQ54" s="22"/>
      <c r="EPR54" s="22"/>
      <c r="EPS54" s="22"/>
      <c r="EPT54" s="22"/>
      <c r="EPU54" s="22"/>
      <c r="EPV54" s="22"/>
      <c r="EPW54" s="22"/>
      <c r="EPX54" s="22"/>
      <c r="EPY54" s="22"/>
      <c r="EPZ54" s="22"/>
      <c r="EQA54" s="22"/>
      <c r="EQB54" s="22"/>
      <c r="EQC54" s="22"/>
      <c r="EQD54" s="22"/>
      <c r="EQE54" s="22"/>
      <c r="EQF54" s="22"/>
      <c r="EQG54" s="22"/>
      <c r="EQH54" s="22"/>
      <c r="EQI54" s="22"/>
      <c r="EQJ54" s="22"/>
      <c r="EQK54" s="22"/>
      <c r="EQL54" s="22"/>
      <c r="EQM54" s="22"/>
      <c r="EQN54" s="22"/>
      <c r="EQO54" s="22"/>
      <c r="EQP54" s="22"/>
      <c r="EQQ54" s="22"/>
      <c r="EQR54" s="22"/>
      <c r="EQS54" s="22"/>
      <c r="EQT54" s="22"/>
      <c r="EQU54" s="22"/>
      <c r="EQV54" s="22"/>
      <c r="EQW54" s="22"/>
      <c r="EQX54" s="22"/>
      <c r="EQY54" s="22"/>
      <c r="EQZ54" s="22"/>
      <c r="ERA54" s="22"/>
      <c r="ERB54" s="22"/>
      <c r="ERC54" s="22"/>
      <c r="ERD54" s="22"/>
      <c r="ERE54" s="22"/>
      <c r="ERF54" s="22"/>
      <c r="ERG54" s="22"/>
      <c r="ERH54" s="22"/>
      <c r="ERI54" s="22"/>
      <c r="ERJ54" s="22"/>
      <c r="ERK54" s="22"/>
      <c r="ERL54" s="22"/>
      <c r="ERM54" s="22"/>
      <c r="ERN54" s="22"/>
      <c r="ERO54" s="22"/>
      <c r="ERP54" s="22"/>
      <c r="ERQ54" s="22"/>
      <c r="ERR54" s="22"/>
      <c r="ERS54" s="22"/>
      <c r="ERT54" s="22"/>
      <c r="ERU54" s="22"/>
      <c r="ERV54" s="22"/>
      <c r="ERW54" s="22"/>
      <c r="ERX54" s="22"/>
      <c r="ERY54" s="22"/>
      <c r="ERZ54" s="22"/>
      <c r="ESA54" s="22"/>
      <c r="ESB54" s="22"/>
      <c r="ESC54" s="22"/>
      <c r="ESD54" s="22"/>
      <c r="ESE54" s="22"/>
      <c r="ESF54" s="22"/>
      <c r="ESG54" s="22"/>
      <c r="ESH54" s="22"/>
      <c r="ESI54" s="22"/>
      <c r="ESJ54" s="22"/>
      <c r="ESK54" s="22"/>
      <c r="ESL54" s="22"/>
      <c r="ESM54" s="22"/>
      <c r="ESN54" s="22"/>
      <c r="ESO54" s="22"/>
      <c r="ESP54" s="22"/>
      <c r="ESQ54" s="22"/>
      <c r="ESR54" s="22"/>
      <c r="ESS54" s="22"/>
      <c r="EST54" s="22"/>
      <c r="ESU54" s="22"/>
      <c r="ESV54" s="22"/>
      <c r="ESW54" s="22"/>
      <c r="ESX54" s="22"/>
      <c r="ESY54" s="22"/>
      <c r="ESZ54" s="22"/>
      <c r="ETA54" s="22"/>
      <c r="ETB54" s="22"/>
      <c r="ETC54" s="22"/>
      <c r="ETD54" s="22"/>
      <c r="ETE54" s="22"/>
      <c r="ETF54" s="22"/>
      <c r="ETG54" s="22"/>
      <c r="ETH54" s="22"/>
      <c r="ETI54" s="22"/>
      <c r="ETJ54" s="22"/>
      <c r="ETK54" s="22"/>
      <c r="ETL54" s="22"/>
      <c r="ETM54" s="22"/>
      <c r="ETN54" s="22"/>
      <c r="ETO54" s="22"/>
      <c r="ETP54" s="22"/>
      <c r="ETQ54" s="22"/>
      <c r="ETR54" s="22"/>
      <c r="ETS54" s="22"/>
      <c r="ETT54" s="22"/>
      <c r="ETU54" s="22"/>
      <c r="ETV54" s="22"/>
      <c r="ETW54" s="22"/>
      <c r="ETX54" s="22"/>
      <c r="ETY54" s="22"/>
      <c r="ETZ54" s="22"/>
      <c r="EUA54" s="22"/>
      <c r="EUB54" s="22"/>
      <c r="EUC54" s="22"/>
      <c r="EUD54" s="22"/>
      <c r="EUE54" s="22"/>
      <c r="EUF54" s="22"/>
      <c r="EUG54" s="22"/>
      <c r="EUH54" s="22"/>
      <c r="EUI54" s="22"/>
      <c r="EUJ54" s="22"/>
      <c r="EUK54" s="22"/>
      <c r="EUL54" s="22"/>
      <c r="EUM54" s="22"/>
      <c r="EUN54" s="22"/>
      <c r="EUO54" s="22"/>
      <c r="EUP54" s="22"/>
      <c r="EUQ54" s="22"/>
      <c r="EUR54" s="22"/>
      <c r="EUS54" s="22"/>
      <c r="EUT54" s="22"/>
      <c r="EUU54" s="22"/>
      <c r="EUV54" s="22"/>
      <c r="EUW54" s="22"/>
      <c r="EUX54" s="22"/>
      <c r="EUY54" s="22"/>
      <c r="EUZ54" s="22"/>
      <c r="EVA54" s="22"/>
      <c r="EVB54" s="22"/>
      <c r="EVC54" s="22"/>
      <c r="EVD54" s="22"/>
      <c r="EVE54" s="22"/>
      <c r="EVF54" s="22"/>
      <c r="EVG54" s="22"/>
      <c r="EVH54" s="22"/>
      <c r="EVI54" s="22"/>
      <c r="EVJ54" s="22"/>
      <c r="EVK54" s="22"/>
      <c r="EVL54" s="22"/>
      <c r="EVM54" s="22"/>
      <c r="EVN54" s="22"/>
      <c r="EVO54" s="22"/>
      <c r="EVP54" s="22"/>
      <c r="EVQ54" s="22"/>
      <c r="EVR54" s="22"/>
      <c r="EVS54" s="22"/>
      <c r="EVT54" s="22"/>
      <c r="EVU54" s="22"/>
      <c r="EVV54" s="22"/>
      <c r="EVW54" s="22"/>
      <c r="EVX54" s="22"/>
      <c r="EVY54" s="22"/>
      <c r="EVZ54" s="22"/>
      <c r="EWA54" s="22"/>
      <c r="EWB54" s="22"/>
      <c r="EWC54" s="22"/>
      <c r="EWD54" s="22"/>
      <c r="EWE54" s="22"/>
      <c r="EWF54" s="22"/>
      <c r="EWG54" s="22"/>
      <c r="EWH54" s="22"/>
      <c r="EWI54" s="22"/>
      <c r="EWJ54" s="22"/>
      <c r="EWK54" s="22"/>
      <c r="EWL54" s="22"/>
      <c r="EWM54" s="22"/>
      <c r="EWN54" s="22"/>
      <c r="EWO54" s="22"/>
      <c r="EWP54" s="22"/>
      <c r="EWQ54" s="22"/>
      <c r="EWR54" s="22"/>
      <c r="EWS54" s="22"/>
      <c r="EWT54" s="22"/>
      <c r="EWU54" s="22"/>
      <c r="EWV54" s="22"/>
      <c r="EWW54" s="22"/>
      <c r="EWX54" s="22"/>
      <c r="EWY54" s="22"/>
      <c r="EWZ54" s="22"/>
      <c r="EXA54" s="22"/>
      <c r="EXB54" s="22"/>
      <c r="EXC54" s="22"/>
      <c r="EXD54" s="22"/>
      <c r="EXE54" s="22"/>
      <c r="EXF54" s="22"/>
      <c r="EXG54" s="22"/>
      <c r="EXH54" s="22"/>
      <c r="EXI54" s="22"/>
      <c r="EXJ54" s="22"/>
      <c r="EXK54" s="22"/>
      <c r="EXL54" s="22"/>
      <c r="EXM54" s="22"/>
      <c r="EXN54" s="22"/>
      <c r="EXO54" s="22"/>
      <c r="EXP54" s="22"/>
      <c r="EXQ54" s="22"/>
      <c r="EXR54" s="22"/>
      <c r="EXS54" s="22"/>
      <c r="EXT54" s="22"/>
      <c r="EXU54" s="22"/>
      <c r="EXV54" s="22"/>
      <c r="EXW54" s="22"/>
      <c r="EXX54" s="22"/>
      <c r="EXY54" s="22"/>
      <c r="EXZ54" s="22"/>
      <c r="EYA54" s="22"/>
      <c r="EYB54" s="22"/>
      <c r="EYC54" s="22"/>
      <c r="EYD54" s="22"/>
      <c r="EYE54" s="22"/>
      <c r="EYF54" s="22"/>
      <c r="EYG54" s="22"/>
      <c r="EYH54" s="22"/>
      <c r="EYI54" s="22"/>
      <c r="EYJ54" s="22"/>
      <c r="EYK54" s="22"/>
      <c r="EYL54" s="22"/>
      <c r="EYM54" s="22"/>
      <c r="EYN54" s="22"/>
      <c r="EYO54" s="22"/>
      <c r="EYP54" s="22"/>
      <c r="EYQ54" s="22"/>
      <c r="EYR54" s="22"/>
      <c r="EYS54" s="22"/>
      <c r="EYT54" s="22"/>
      <c r="EYU54" s="22"/>
      <c r="EYV54" s="22"/>
      <c r="EYW54" s="22"/>
      <c r="EYX54" s="22"/>
      <c r="EYY54" s="22"/>
      <c r="EYZ54" s="22"/>
      <c r="EZA54" s="22"/>
      <c r="EZB54" s="22"/>
      <c r="EZC54" s="22"/>
      <c r="EZD54" s="22"/>
      <c r="EZE54" s="22"/>
      <c r="EZF54" s="22"/>
      <c r="EZG54" s="22"/>
      <c r="EZH54" s="22"/>
      <c r="EZI54" s="22"/>
      <c r="EZJ54" s="22"/>
      <c r="EZK54" s="22"/>
      <c r="EZL54" s="22"/>
      <c r="EZM54" s="22"/>
      <c r="EZN54" s="22"/>
      <c r="EZO54" s="22"/>
      <c r="EZP54" s="22"/>
      <c r="EZQ54" s="22"/>
      <c r="EZR54" s="22"/>
      <c r="EZS54" s="22"/>
      <c r="EZT54" s="22"/>
      <c r="EZU54" s="22"/>
      <c r="EZV54" s="22"/>
      <c r="EZW54" s="22"/>
      <c r="EZX54" s="22"/>
      <c r="EZY54" s="22"/>
      <c r="EZZ54" s="22"/>
      <c r="FAA54" s="22"/>
      <c r="FAB54" s="22"/>
      <c r="FAC54" s="22"/>
      <c r="FAD54" s="22"/>
      <c r="FAE54" s="22"/>
      <c r="FAF54" s="22"/>
      <c r="FAG54" s="22"/>
      <c r="FAH54" s="22"/>
      <c r="FAI54" s="22"/>
      <c r="FAJ54" s="22"/>
      <c r="FAK54" s="22"/>
      <c r="FAL54" s="22"/>
      <c r="FAM54" s="22"/>
      <c r="FAN54" s="22"/>
      <c r="FAO54" s="22"/>
      <c r="FAP54" s="22"/>
      <c r="FAQ54" s="22"/>
      <c r="FAR54" s="22"/>
      <c r="FAS54" s="22"/>
      <c r="FAT54" s="22"/>
      <c r="FAU54" s="22"/>
      <c r="FAV54" s="22"/>
      <c r="FAW54" s="22"/>
      <c r="FAX54" s="22"/>
      <c r="FAY54" s="22"/>
      <c r="FAZ54" s="22"/>
      <c r="FBA54" s="22"/>
      <c r="FBB54" s="22"/>
      <c r="FBC54" s="22"/>
      <c r="FBD54" s="22"/>
      <c r="FBE54" s="22"/>
      <c r="FBF54" s="22"/>
      <c r="FBG54" s="22"/>
      <c r="FBH54" s="22"/>
      <c r="FBI54" s="22"/>
      <c r="FBJ54" s="22"/>
      <c r="FBK54" s="22"/>
      <c r="FBL54" s="22"/>
      <c r="FBM54" s="22"/>
      <c r="FBN54" s="22"/>
      <c r="FBO54" s="22"/>
      <c r="FBP54" s="22"/>
      <c r="FBQ54" s="22"/>
      <c r="FBR54" s="22"/>
      <c r="FBS54" s="22"/>
      <c r="FBT54" s="22"/>
      <c r="FBU54" s="22"/>
      <c r="FBV54" s="22"/>
      <c r="FBW54" s="22"/>
      <c r="FBX54" s="22"/>
      <c r="FBY54" s="22"/>
      <c r="FBZ54" s="22"/>
      <c r="FCA54" s="22"/>
      <c r="FCB54" s="22"/>
      <c r="FCC54" s="22"/>
      <c r="FCD54" s="22"/>
      <c r="FCE54" s="22"/>
      <c r="FCF54" s="22"/>
      <c r="FCG54" s="22"/>
      <c r="FCH54" s="22"/>
      <c r="FCI54" s="22"/>
      <c r="FCJ54" s="22"/>
      <c r="FCK54" s="22"/>
      <c r="FCL54" s="22"/>
      <c r="FCM54" s="22"/>
      <c r="FCN54" s="22"/>
      <c r="FCO54" s="22"/>
      <c r="FCP54" s="22"/>
      <c r="FCQ54" s="22"/>
      <c r="FCR54" s="22"/>
      <c r="FCS54" s="22"/>
      <c r="FCT54" s="22"/>
      <c r="FCU54" s="22"/>
      <c r="FCV54" s="22"/>
      <c r="FCW54" s="22"/>
      <c r="FCX54" s="22"/>
      <c r="FCY54" s="22"/>
      <c r="FCZ54" s="22"/>
      <c r="FDA54" s="22"/>
      <c r="FDB54" s="22"/>
      <c r="FDC54" s="22"/>
      <c r="FDD54" s="22"/>
      <c r="FDE54" s="22"/>
      <c r="FDF54" s="22"/>
      <c r="FDG54" s="22"/>
      <c r="FDH54" s="22"/>
      <c r="FDI54" s="22"/>
      <c r="FDJ54" s="22"/>
      <c r="FDK54" s="22"/>
      <c r="FDL54" s="22"/>
      <c r="FDM54" s="22"/>
      <c r="FDN54" s="22"/>
      <c r="FDO54" s="22"/>
      <c r="FDP54" s="22"/>
      <c r="FDQ54" s="22"/>
      <c r="FDR54" s="22"/>
      <c r="FDS54" s="22"/>
      <c r="FDT54" s="22"/>
      <c r="FDU54" s="22"/>
      <c r="FDV54" s="22"/>
      <c r="FDW54" s="22"/>
      <c r="FDX54" s="22"/>
      <c r="FDY54" s="22"/>
      <c r="FDZ54" s="22"/>
      <c r="FEA54" s="22"/>
      <c r="FEB54" s="22"/>
      <c r="FEC54" s="22"/>
      <c r="FED54" s="22"/>
      <c r="FEE54" s="22"/>
      <c r="FEF54" s="22"/>
      <c r="FEG54" s="22"/>
      <c r="FEH54" s="22"/>
      <c r="FEI54" s="22"/>
      <c r="FEJ54" s="22"/>
      <c r="FEK54" s="22"/>
      <c r="FEL54" s="22"/>
      <c r="FEM54" s="22"/>
      <c r="FEN54" s="22"/>
      <c r="FEO54" s="22"/>
      <c r="FEP54" s="22"/>
      <c r="FEQ54" s="22"/>
      <c r="FER54" s="22"/>
      <c r="FES54" s="22"/>
      <c r="FET54" s="22"/>
      <c r="FEU54" s="22"/>
      <c r="FEV54" s="22"/>
      <c r="FEW54" s="22"/>
      <c r="FEX54" s="22"/>
      <c r="FEY54" s="22"/>
      <c r="FEZ54" s="22"/>
      <c r="FFA54" s="22"/>
      <c r="FFB54" s="22"/>
      <c r="FFC54" s="22"/>
      <c r="FFD54" s="22"/>
      <c r="FFE54" s="22"/>
      <c r="FFF54" s="22"/>
      <c r="FFG54" s="22"/>
      <c r="FFH54" s="22"/>
      <c r="FFI54" s="22"/>
      <c r="FFJ54" s="22"/>
      <c r="FFK54" s="22"/>
      <c r="FFL54" s="22"/>
      <c r="FFM54" s="22"/>
      <c r="FFN54" s="22"/>
      <c r="FFO54" s="22"/>
      <c r="FFP54" s="22"/>
      <c r="FFQ54" s="22"/>
      <c r="FFR54" s="22"/>
      <c r="FFS54" s="22"/>
      <c r="FFT54" s="22"/>
      <c r="FFU54" s="22"/>
      <c r="FFV54" s="22"/>
      <c r="FFW54" s="22"/>
      <c r="FFX54" s="22"/>
      <c r="FFY54" s="22"/>
      <c r="FFZ54" s="22"/>
      <c r="FGA54" s="22"/>
      <c r="FGB54" s="22"/>
      <c r="FGC54" s="22"/>
      <c r="FGD54" s="22"/>
      <c r="FGE54" s="22"/>
      <c r="FGF54" s="22"/>
      <c r="FGG54" s="22"/>
      <c r="FGH54" s="22"/>
      <c r="FGI54" s="22"/>
      <c r="FGJ54" s="22"/>
      <c r="FGK54" s="22"/>
      <c r="FGL54" s="22"/>
      <c r="FGM54" s="22"/>
      <c r="FGN54" s="22"/>
      <c r="FGO54" s="22"/>
      <c r="FGP54" s="22"/>
      <c r="FGQ54" s="22"/>
      <c r="FGR54" s="22"/>
      <c r="FGS54" s="22"/>
      <c r="FGT54" s="22"/>
      <c r="FGU54" s="22"/>
      <c r="FGV54" s="22"/>
      <c r="FGW54" s="22"/>
      <c r="FGX54" s="22"/>
      <c r="FGY54" s="22"/>
      <c r="FGZ54" s="22"/>
      <c r="FHA54" s="22"/>
      <c r="FHB54" s="22"/>
      <c r="FHC54" s="22"/>
      <c r="FHD54" s="22"/>
      <c r="FHE54" s="22"/>
      <c r="FHF54" s="22"/>
      <c r="FHG54" s="22"/>
      <c r="FHH54" s="22"/>
      <c r="FHI54" s="22"/>
      <c r="FHJ54" s="22"/>
      <c r="FHK54" s="22"/>
      <c r="FHL54" s="22"/>
      <c r="FHM54" s="22"/>
      <c r="FHN54" s="22"/>
      <c r="FHO54" s="22"/>
      <c r="FHP54" s="22"/>
      <c r="FHQ54" s="22"/>
      <c r="FHR54" s="22"/>
      <c r="FHS54" s="22"/>
      <c r="FHT54" s="22"/>
      <c r="FHU54" s="22"/>
      <c r="FHV54" s="22"/>
      <c r="FHW54" s="22"/>
      <c r="FHX54" s="22"/>
      <c r="FHY54" s="22"/>
      <c r="FHZ54" s="22"/>
      <c r="FIA54" s="22"/>
      <c r="FIB54" s="22"/>
      <c r="FIC54" s="22"/>
      <c r="FID54" s="22"/>
      <c r="FIE54" s="22"/>
      <c r="FIF54" s="22"/>
      <c r="FIG54" s="22"/>
      <c r="FIH54" s="22"/>
      <c r="FII54" s="22"/>
      <c r="FIJ54" s="22"/>
      <c r="FIK54" s="22"/>
      <c r="FIL54" s="22"/>
      <c r="FIM54" s="22"/>
      <c r="FIN54" s="22"/>
      <c r="FIO54" s="22"/>
      <c r="FIP54" s="22"/>
      <c r="FIQ54" s="22"/>
      <c r="FIR54" s="22"/>
      <c r="FIS54" s="22"/>
      <c r="FIT54" s="22"/>
      <c r="FIU54" s="22"/>
      <c r="FIV54" s="22"/>
      <c r="FIW54" s="22"/>
      <c r="FIX54" s="22"/>
      <c r="FIY54" s="22"/>
      <c r="FIZ54" s="22"/>
      <c r="FJA54" s="22"/>
      <c r="FJB54" s="22"/>
      <c r="FJC54" s="22"/>
      <c r="FJD54" s="22"/>
      <c r="FJE54" s="22"/>
      <c r="FJF54" s="22"/>
      <c r="FJG54" s="22"/>
      <c r="FJH54" s="22"/>
      <c r="FJI54" s="22"/>
      <c r="FJJ54" s="22"/>
      <c r="FJK54" s="22"/>
      <c r="FJL54" s="22"/>
      <c r="FJM54" s="22"/>
      <c r="FJN54" s="22"/>
      <c r="FJO54" s="22"/>
      <c r="FJP54" s="22"/>
      <c r="FJQ54" s="22"/>
      <c r="FJR54" s="22"/>
      <c r="FJS54" s="22"/>
      <c r="FJT54" s="22"/>
      <c r="FJU54" s="22"/>
      <c r="FJV54" s="22"/>
      <c r="FJW54" s="22"/>
      <c r="FJX54" s="22"/>
      <c r="FJY54" s="22"/>
      <c r="FJZ54" s="22"/>
      <c r="FKA54" s="22"/>
      <c r="FKB54" s="22"/>
      <c r="FKC54" s="22"/>
      <c r="FKD54" s="22"/>
      <c r="FKE54" s="22"/>
      <c r="FKF54" s="22"/>
      <c r="FKG54" s="22"/>
      <c r="FKH54" s="22"/>
      <c r="FKI54" s="22"/>
      <c r="FKJ54" s="22"/>
      <c r="FKK54" s="22"/>
      <c r="FKL54" s="22"/>
      <c r="FKM54" s="22"/>
      <c r="FKN54" s="22"/>
      <c r="FKO54" s="22"/>
      <c r="FKP54" s="22"/>
      <c r="FKQ54" s="22"/>
      <c r="FKR54" s="22"/>
      <c r="FKS54" s="22"/>
      <c r="FKT54" s="22"/>
      <c r="FKU54" s="22"/>
      <c r="FKV54" s="22"/>
      <c r="FKW54" s="22"/>
      <c r="FKX54" s="22"/>
      <c r="FKY54" s="22"/>
      <c r="FKZ54" s="22"/>
      <c r="FLA54" s="22"/>
      <c r="FLB54" s="22"/>
      <c r="FLC54" s="22"/>
      <c r="FLD54" s="22"/>
      <c r="FLE54" s="22"/>
      <c r="FLF54" s="22"/>
      <c r="FLG54" s="22"/>
      <c r="FLH54" s="22"/>
      <c r="FLI54" s="22"/>
      <c r="FLJ54" s="22"/>
      <c r="FLK54" s="22"/>
      <c r="FLL54" s="22"/>
      <c r="FLM54" s="22"/>
      <c r="FLN54" s="22"/>
      <c r="FLO54" s="22"/>
      <c r="FLP54" s="22"/>
      <c r="FLQ54" s="22"/>
      <c r="FLR54" s="22"/>
      <c r="FLS54" s="22"/>
      <c r="FLT54" s="22"/>
      <c r="FLU54" s="22"/>
      <c r="FLV54" s="22"/>
      <c r="FLW54" s="22"/>
      <c r="FLX54" s="22"/>
      <c r="FLY54" s="22"/>
      <c r="FLZ54" s="22"/>
      <c r="FMA54" s="22"/>
      <c r="FMB54" s="22"/>
      <c r="FMC54" s="22"/>
      <c r="FMD54" s="22"/>
      <c r="FME54" s="22"/>
      <c r="FMF54" s="22"/>
      <c r="FMG54" s="22"/>
      <c r="FMH54" s="22"/>
      <c r="FMI54" s="22"/>
      <c r="FMJ54" s="22"/>
      <c r="FMK54" s="22"/>
      <c r="FML54" s="22"/>
      <c r="FMM54" s="22"/>
      <c r="FMN54" s="22"/>
      <c r="FMO54" s="22"/>
      <c r="FMP54" s="22"/>
      <c r="FMQ54" s="22"/>
      <c r="FMR54" s="22"/>
      <c r="FMS54" s="22"/>
      <c r="FMT54" s="22"/>
      <c r="FMU54" s="22"/>
      <c r="FMV54" s="22"/>
      <c r="FMW54" s="22"/>
      <c r="FMX54" s="22"/>
      <c r="FMY54" s="22"/>
      <c r="FMZ54" s="22"/>
      <c r="FNA54" s="22"/>
      <c r="FNB54" s="22"/>
      <c r="FNC54" s="22"/>
      <c r="FND54" s="22"/>
      <c r="FNE54" s="22"/>
      <c r="FNF54" s="22"/>
      <c r="FNG54" s="22"/>
      <c r="FNH54" s="22"/>
      <c r="FNI54" s="22"/>
      <c r="FNJ54" s="22"/>
      <c r="FNK54" s="22"/>
      <c r="FNL54" s="22"/>
      <c r="FNM54" s="22"/>
      <c r="FNN54" s="22"/>
      <c r="FNO54" s="22"/>
      <c r="FNP54" s="22"/>
      <c r="FNQ54" s="22"/>
      <c r="FNR54" s="22"/>
      <c r="FNS54" s="22"/>
      <c r="FNT54" s="22"/>
      <c r="FNU54" s="22"/>
      <c r="FNV54" s="22"/>
      <c r="FNW54" s="22"/>
      <c r="FNX54" s="22"/>
      <c r="FNY54" s="22"/>
      <c r="FNZ54" s="22"/>
      <c r="FOA54" s="22"/>
      <c r="FOB54" s="22"/>
      <c r="FOC54" s="22"/>
      <c r="FOD54" s="22"/>
      <c r="FOE54" s="22"/>
      <c r="FOF54" s="22"/>
      <c r="FOG54" s="22"/>
      <c r="FOH54" s="22"/>
      <c r="FOI54" s="22"/>
      <c r="FOJ54" s="22"/>
      <c r="FOK54" s="22"/>
      <c r="FOL54" s="22"/>
      <c r="FOM54" s="22"/>
      <c r="FON54" s="22"/>
      <c r="FOO54" s="22"/>
      <c r="FOP54" s="22"/>
      <c r="FOQ54" s="22"/>
      <c r="FOR54" s="22"/>
      <c r="FOS54" s="22"/>
      <c r="FOT54" s="22"/>
      <c r="FOU54" s="22"/>
      <c r="FOV54" s="22"/>
      <c r="FOW54" s="22"/>
      <c r="FOX54" s="22"/>
      <c r="FOY54" s="22"/>
      <c r="FOZ54" s="22"/>
      <c r="FPA54" s="22"/>
      <c r="FPB54" s="22"/>
      <c r="FPC54" s="22"/>
      <c r="FPD54" s="22"/>
      <c r="FPE54" s="22"/>
      <c r="FPF54" s="22"/>
      <c r="FPG54" s="22"/>
      <c r="FPH54" s="22"/>
      <c r="FPI54" s="22"/>
      <c r="FPJ54" s="22"/>
      <c r="FPK54" s="22"/>
      <c r="FPL54" s="22"/>
      <c r="FPM54" s="22"/>
      <c r="FPN54" s="22"/>
      <c r="FPO54" s="22"/>
      <c r="FPP54" s="22"/>
      <c r="FPQ54" s="22"/>
      <c r="FPR54" s="22"/>
      <c r="FPS54" s="22"/>
      <c r="FPT54" s="22"/>
      <c r="FPU54" s="22"/>
      <c r="FPV54" s="22"/>
      <c r="FPW54" s="22"/>
      <c r="FPX54" s="22"/>
      <c r="FPY54" s="22"/>
      <c r="FPZ54" s="22"/>
      <c r="FQA54" s="22"/>
      <c r="FQB54" s="22"/>
      <c r="FQC54" s="22"/>
      <c r="FQD54" s="22"/>
      <c r="FQE54" s="22"/>
      <c r="FQF54" s="22"/>
      <c r="FQG54" s="22"/>
      <c r="FQH54" s="22"/>
      <c r="FQI54" s="22"/>
      <c r="FQJ54" s="22"/>
      <c r="FQK54" s="22"/>
      <c r="FQL54" s="22"/>
      <c r="FQM54" s="22"/>
      <c r="FQN54" s="22"/>
      <c r="FQO54" s="22"/>
      <c r="FQP54" s="22"/>
      <c r="FQQ54" s="22"/>
      <c r="FQR54" s="22"/>
      <c r="FQS54" s="22"/>
      <c r="FQT54" s="22"/>
      <c r="FQU54" s="22"/>
      <c r="FQV54" s="22"/>
      <c r="FQW54" s="22"/>
      <c r="FQX54" s="22"/>
      <c r="FQY54" s="22"/>
      <c r="FQZ54" s="22"/>
      <c r="FRA54" s="22"/>
      <c r="FRB54" s="22"/>
      <c r="FRC54" s="22"/>
      <c r="FRD54" s="22"/>
      <c r="FRE54" s="22"/>
      <c r="FRF54" s="22"/>
      <c r="FRG54" s="22"/>
      <c r="FRH54" s="22"/>
      <c r="FRI54" s="22"/>
      <c r="FRJ54" s="22"/>
      <c r="FRK54" s="22"/>
      <c r="FRL54" s="22"/>
      <c r="FRM54" s="22"/>
      <c r="FRN54" s="22"/>
      <c r="FRO54" s="22"/>
      <c r="FRP54" s="22"/>
      <c r="FRQ54" s="22"/>
      <c r="FRR54" s="22"/>
      <c r="FRS54" s="22"/>
      <c r="FRT54" s="22"/>
      <c r="FRU54" s="22"/>
      <c r="FRV54" s="22"/>
      <c r="FRW54" s="22"/>
      <c r="FRX54" s="22"/>
      <c r="FRY54" s="22"/>
      <c r="FRZ54" s="22"/>
      <c r="FSA54" s="22"/>
      <c r="FSB54" s="22"/>
      <c r="FSC54" s="22"/>
      <c r="FSD54" s="22"/>
      <c r="FSE54" s="22"/>
      <c r="FSF54" s="22"/>
      <c r="FSG54" s="22"/>
      <c r="FSH54" s="22"/>
      <c r="FSI54" s="22"/>
      <c r="FSJ54" s="22"/>
      <c r="FSK54" s="22"/>
      <c r="FSL54" s="22"/>
      <c r="FSM54" s="22"/>
      <c r="FSN54" s="22"/>
      <c r="FSO54" s="22"/>
      <c r="FSP54" s="22"/>
      <c r="FSQ54" s="22"/>
      <c r="FSR54" s="22"/>
      <c r="FSS54" s="22"/>
      <c r="FST54" s="22"/>
      <c r="FSU54" s="22"/>
      <c r="FSV54" s="22"/>
      <c r="FSW54" s="22"/>
      <c r="FSX54" s="22"/>
      <c r="FSY54" s="22"/>
      <c r="FSZ54" s="22"/>
      <c r="FTA54" s="22"/>
      <c r="FTB54" s="22"/>
      <c r="FTC54" s="22"/>
      <c r="FTD54" s="22"/>
      <c r="FTE54" s="22"/>
      <c r="FTF54" s="22"/>
      <c r="FTG54" s="22"/>
      <c r="FTH54" s="22"/>
      <c r="FTI54" s="22"/>
      <c r="FTJ54" s="22"/>
      <c r="FTK54" s="22"/>
      <c r="FTL54" s="22"/>
      <c r="FTM54" s="22"/>
      <c r="FTN54" s="22"/>
      <c r="FTO54" s="22"/>
      <c r="FTP54" s="22"/>
      <c r="FTQ54" s="22"/>
      <c r="FTR54" s="22"/>
      <c r="FTS54" s="22"/>
      <c r="FTT54" s="22"/>
      <c r="FTU54" s="22"/>
      <c r="FTV54" s="22"/>
      <c r="FTW54" s="22"/>
      <c r="FTX54" s="22"/>
      <c r="FTY54" s="22"/>
      <c r="FTZ54" s="22"/>
      <c r="FUA54" s="22"/>
      <c r="FUB54" s="22"/>
      <c r="FUC54" s="22"/>
      <c r="FUD54" s="22"/>
      <c r="FUE54" s="22"/>
      <c r="FUF54" s="22"/>
      <c r="FUG54" s="22"/>
      <c r="FUH54" s="22"/>
      <c r="FUI54" s="22"/>
      <c r="FUJ54" s="22"/>
      <c r="FUK54" s="22"/>
      <c r="FUL54" s="22"/>
      <c r="FUM54" s="22"/>
      <c r="FUN54" s="22"/>
      <c r="FUO54" s="22"/>
      <c r="FUP54" s="22"/>
      <c r="FUQ54" s="22"/>
      <c r="FUR54" s="22"/>
      <c r="FUS54" s="22"/>
      <c r="FUT54" s="22"/>
      <c r="FUU54" s="22"/>
      <c r="FUV54" s="22"/>
      <c r="FUW54" s="22"/>
      <c r="FUX54" s="22"/>
      <c r="FUY54" s="22"/>
      <c r="FUZ54" s="22"/>
      <c r="FVA54" s="22"/>
      <c r="FVB54" s="22"/>
      <c r="FVC54" s="22"/>
      <c r="FVD54" s="22"/>
      <c r="FVE54" s="22"/>
      <c r="FVF54" s="22"/>
      <c r="FVG54" s="22"/>
      <c r="FVH54" s="22"/>
      <c r="FVI54" s="22"/>
      <c r="FVJ54" s="22"/>
      <c r="FVK54" s="22"/>
      <c r="FVL54" s="22"/>
      <c r="FVM54" s="22"/>
      <c r="FVN54" s="22"/>
      <c r="FVO54" s="22"/>
      <c r="FVP54" s="22"/>
      <c r="FVQ54" s="22"/>
      <c r="FVR54" s="22"/>
      <c r="FVS54" s="22"/>
      <c r="FVT54" s="22"/>
      <c r="FVU54" s="22"/>
      <c r="FVV54" s="22"/>
      <c r="FVW54" s="22"/>
      <c r="FVX54" s="22"/>
      <c r="FVY54" s="22"/>
      <c r="FVZ54" s="22"/>
      <c r="FWA54" s="22"/>
      <c r="FWB54" s="22"/>
      <c r="FWC54" s="22"/>
      <c r="FWD54" s="22"/>
      <c r="FWE54" s="22"/>
      <c r="FWF54" s="22"/>
      <c r="FWG54" s="22"/>
      <c r="FWH54" s="22"/>
      <c r="FWI54" s="22"/>
      <c r="FWJ54" s="22"/>
      <c r="FWK54" s="22"/>
      <c r="FWL54" s="22"/>
      <c r="FWM54" s="22"/>
      <c r="FWN54" s="22"/>
      <c r="FWO54" s="22"/>
      <c r="FWP54" s="22"/>
      <c r="FWQ54" s="22"/>
      <c r="FWR54" s="22"/>
      <c r="FWS54" s="22"/>
      <c r="FWT54" s="22"/>
      <c r="FWU54" s="22"/>
      <c r="FWV54" s="22"/>
      <c r="FWW54" s="22"/>
      <c r="FWX54" s="22"/>
      <c r="FWY54" s="22"/>
      <c r="FWZ54" s="22"/>
      <c r="FXA54" s="22"/>
      <c r="FXB54" s="22"/>
      <c r="FXC54" s="22"/>
      <c r="FXD54" s="22"/>
      <c r="FXE54" s="22"/>
      <c r="FXF54" s="22"/>
      <c r="FXG54" s="22"/>
      <c r="FXH54" s="22"/>
      <c r="FXI54" s="22"/>
      <c r="FXJ54" s="22"/>
      <c r="FXK54" s="22"/>
      <c r="FXL54" s="22"/>
      <c r="FXM54" s="22"/>
      <c r="FXN54" s="22"/>
      <c r="FXO54" s="22"/>
      <c r="FXP54" s="22"/>
      <c r="FXQ54" s="22"/>
      <c r="FXR54" s="22"/>
      <c r="FXS54" s="22"/>
      <c r="FXT54" s="22"/>
      <c r="FXU54" s="22"/>
      <c r="FXV54" s="22"/>
      <c r="FXW54" s="22"/>
      <c r="FXX54" s="22"/>
      <c r="FXY54" s="22"/>
      <c r="FXZ54" s="22"/>
      <c r="FYA54" s="22"/>
      <c r="FYB54" s="22"/>
      <c r="FYC54" s="22"/>
      <c r="FYD54" s="22"/>
      <c r="FYE54" s="22"/>
      <c r="FYF54" s="22"/>
      <c r="FYG54" s="22"/>
      <c r="FYH54" s="22"/>
      <c r="FYI54" s="22"/>
      <c r="FYJ54" s="22"/>
      <c r="FYK54" s="22"/>
      <c r="FYL54" s="22"/>
      <c r="FYM54" s="22"/>
      <c r="FYN54" s="22"/>
      <c r="FYO54" s="22"/>
      <c r="FYP54" s="22"/>
      <c r="FYQ54" s="22"/>
      <c r="FYR54" s="22"/>
      <c r="FYS54" s="22"/>
      <c r="FYT54" s="22"/>
      <c r="FYU54" s="22"/>
      <c r="FYV54" s="22"/>
      <c r="FYW54" s="22"/>
      <c r="FYX54" s="22"/>
      <c r="FYY54" s="22"/>
      <c r="FYZ54" s="22"/>
      <c r="FZA54" s="22"/>
      <c r="FZB54" s="22"/>
      <c r="FZC54" s="22"/>
      <c r="FZD54" s="22"/>
      <c r="FZE54" s="22"/>
      <c r="FZF54" s="22"/>
      <c r="FZG54" s="22"/>
      <c r="FZH54" s="22"/>
      <c r="FZI54" s="22"/>
      <c r="FZJ54" s="22"/>
      <c r="FZK54" s="22"/>
      <c r="FZL54" s="22"/>
      <c r="FZM54" s="22"/>
      <c r="FZN54" s="22"/>
      <c r="FZO54" s="22"/>
      <c r="FZP54" s="22"/>
      <c r="FZQ54" s="22"/>
      <c r="FZR54" s="22"/>
      <c r="FZS54" s="22"/>
      <c r="FZT54" s="22"/>
      <c r="FZU54" s="22"/>
      <c r="FZV54" s="22"/>
      <c r="FZW54" s="22"/>
      <c r="FZX54" s="22"/>
      <c r="FZY54" s="22"/>
      <c r="FZZ54" s="22"/>
      <c r="GAA54" s="22"/>
      <c r="GAB54" s="22"/>
      <c r="GAC54" s="22"/>
      <c r="GAD54" s="22"/>
      <c r="GAE54" s="22"/>
      <c r="GAF54" s="22"/>
      <c r="GAG54" s="22"/>
      <c r="GAH54" s="22"/>
      <c r="GAI54" s="22"/>
      <c r="GAJ54" s="22"/>
      <c r="GAK54" s="22"/>
      <c r="GAL54" s="22"/>
      <c r="GAM54" s="22"/>
      <c r="GAN54" s="22"/>
      <c r="GAO54" s="22"/>
      <c r="GAP54" s="22"/>
      <c r="GAQ54" s="22"/>
      <c r="GAR54" s="22"/>
      <c r="GAS54" s="22"/>
      <c r="GAT54" s="22"/>
      <c r="GAU54" s="22"/>
      <c r="GAV54" s="22"/>
      <c r="GAW54" s="22"/>
      <c r="GAX54" s="22"/>
      <c r="GAY54" s="22"/>
      <c r="GAZ54" s="22"/>
      <c r="GBA54" s="22"/>
      <c r="GBB54" s="22"/>
      <c r="GBC54" s="22"/>
      <c r="GBD54" s="22"/>
      <c r="GBE54" s="22"/>
      <c r="GBF54" s="22"/>
      <c r="GBG54" s="22"/>
      <c r="GBH54" s="22"/>
      <c r="GBI54" s="22"/>
      <c r="GBJ54" s="22"/>
      <c r="GBK54" s="22"/>
      <c r="GBL54" s="22"/>
      <c r="GBM54" s="22"/>
      <c r="GBN54" s="22"/>
      <c r="GBO54" s="22"/>
      <c r="GBP54" s="22"/>
      <c r="GBQ54" s="22"/>
      <c r="GBR54" s="22"/>
      <c r="GBS54" s="22"/>
      <c r="GBT54" s="22"/>
      <c r="GBU54" s="22"/>
      <c r="GBV54" s="22"/>
      <c r="GBW54" s="22"/>
      <c r="GBX54" s="22"/>
      <c r="GBY54" s="22"/>
      <c r="GBZ54" s="22"/>
      <c r="GCA54" s="22"/>
      <c r="GCB54" s="22"/>
      <c r="GCC54" s="22"/>
      <c r="GCD54" s="22"/>
      <c r="GCE54" s="22"/>
      <c r="GCF54" s="22"/>
      <c r="GCG54" s="22"/>
      <c r="GCH54" s="22"/>
      <c r="GCI54" s="22"/>
      <c r="GCJ54" s="22"/>
      <c r="GCK54" s="22"/>
      <c r="GCL54" s="22"/>
      <c r="GCM54" s="22"/>
      <c r="GCN54" s="22"/>
      <c r="GCO54" s="22"/>
      <c r="GCP54" s="22"/>
      <c r="GCQ54" s="22"/>
      <c r="GCR54" s="22"/>
      <c r="GCS54" s="22"/>
      <c r="GCT54" s="22"/>
      <c r="GCU54" s="22"/>
      <c r="GCV54" s="22"/>
      <c r="GCW54" s="22"/>
      <c r="GCX54" s="22"/>
      <c r="GCY54" s="22"/>
      <c r="GCZ54" s="22"/>
      <c r="GDA54" s="22"/>
      <c r="GDB54" s="22"/>
      <c r="GDC54" s="22"/>
      <c r="GDD54" s="22"/>
      <c r="GDE54" s="22"/>
      <c r="GDF54" s="22"/>
      <c r="GDG54" s="22"/>
      <c r="GDH54" s="22"/>
      <c r="GDI54" s="22"/>
      <c r="GDJ54" s="22"/>
      <c r="GDK54" s="22"/>
      <c r="GDL54" s="22"/>
      <c r="GDM54" s="22"/>
      <c r="GDN54" s="22"/>
      <c r="GDO54" s="22"/>
      <c r="GDP54" s="22"/>
      <c r="GDQ54" s="22"/>
      <c r="GDR54" s="22"/>
      <c r="GDS54" s="22"/>
      <c r="GDT54" s="22"/>
      <c r="GDU54" s="22"/>
      <c r="GDV54" s="22"/>
      <c r="GDW54" s="22"/>
      <c r="GDX54" s="22"/>
      <c r="GDY54" s="22"/>
      <c r="GDZ54" s="22"/>
      <c r="GEA54" s="22"/>
      <c r="GEB54" s="22"/>
      <c r="GEC54" s="22"/>
      <c r="GED54" s="22"/>
      <c r="GEE54" s="22"/>
      <c r="GEF54" s="22"/>
      <c r="GEG54" s="22"/>
      <c r="GEH54" s="22"/>
      <c r="GEI54" s="22"/>
      <c r="GEJ54" s="22"/>
      <c r="GEK54" s="22"/>
      <c r="GEL54" s="22"/>
      <c r="GEM54" s="22"/>
      <c r="GEN54" s="22"/>
      <c r="GEO54" s="22"/>
      <c r="GEP54" s="22"/>
      <c r="GEQ54" s="22"/>
      <c r="GER54" s="22"/>
      <c r="GES54" s="22"/>
      <c r="GET54" s="22"/>
      <c r="GEU54" s="22"/>
      <c r="GEV54" s="22"/>
      <c r="GEW54" s="22"/>
      <c r="GEX54" s="22"/>
      <c r="GEY54" s="22"/>
      <c r="GEZ54" s="22"/>
      <c r="GFA54" s="22"/>
      <c r="GFB54" s="22"/>
      <c r="GFC54" s="22"/>
      <c r="GFD54" s="22"/>
      <c r="GFE54" s="22"/>
      <c r="GFF54" s="22"/>
      <c r="GFG54" s="22"/>
      <c r="GFH54" s="22"/>
      <c r="GFI54" s="22"/>
      <c r="GFJ54" s="22"/>
      <c r="GFK54" s="22"/>
      <c r="GFL54" s="22"/>
      <c r="GFM54" s="22"/>
      <c r="GFN54" s="22"/>
      <c r="GFO54" s="22"/>
      <c r="GFP54" s="22"/>
      <c r="GFQ54" s="22"/>
      <c r="GFR54" s="22"/>
      <c r="GFS54" s="22"/>
      <c r="GFT54" s="22"/>
      <c r="GFU54" s="22"/>
      <c r="GFV54" s="22"/>
      <c r="GFW54" s="22"/>
      <c r="GFX54" s="22"/>
      <c r="GFY54" s="22"/>
      <c r="GFZ54" s="22"/>
      <c r="GGA54" s="22"/>
      <c r="GGB54" s="22"/>
      <c r="GGC54" s="22"/>
      <c r="GGD54" s="22"/>
      <c r="GGE54" s="22"/>
      <c r="GGF54" s="22"/>
      <c r="GGG54" s="22"/>
      <c r="GGH54" s="22"/>
      <c r="GGI54" s="22"/>
      <c r="GGJ54" s="22"/>
      <c r="GGK54" s="22"/>
      <c r="GGL54" s="22"/>
      <c r="GGM54" s="22"/>
      <c r="GGN54" s="22"/>
      <c r="GGO54" s="22"/>
      <c r="GGP54" s="22"/>
      <c r="GGQ54" s="22"/>
      <c r="GGR54" s="22"/>
      <c r="GGS54" s="22"/>
      <c r="GGT54" s="22"/>
      <c r="GGU54" s="22"/>
      <c r="GGV54" s="22"/>
      <c r="GGW54" s="22"/>
      <c r="GGX54" s="22"/>
      <c r="GGY54" s="22"/>
      <c r="GGZ54" s="22"/>
      <c r="GHA54" s="22"/>
      <c r="GHB54" s="22"/>
      <c r="GHC54" s="22"/>
      <c r="GHD54" s="22"/>
      <c r="GHE54" s="22"/>
      <c r="GHF54" s="22"/>
      <c r="GHG54" s="22"/>
      <c r="GHH54" s="22"/>
      <c r="GHI54" s="22"/>
      <c r="GHJ54" s="22"/>
      <c r="GHK54" s="22"/>
      <c r="GHL54" s="22"/>
      <c r="GHM54" s="22"/>
      <c r="GHN54" s="22"/>
      <c r="GHO54" s="22"/>
      <c r="GHP54" s="22"/>
      <c r="GHQ54" s="22"/>
      <c r="GHR54" s="22"/>
      <c r="GHS54" s="22"/>
      <c r="GHT54" s="22"/>
      <c r="GHU54" s="22"/>
      <c r="GHV54" s="22"/>
      <c r="GHW54" s="22"/>
      <c r="GHX54" s="22"/>
      <c r="GHY54" s="22"/>
      <c r="GHZ54" s="22"/>
      <c r="GIA54" s="22"/>
      <c r="GIB54" s="22"/>
      <c r="GIC54" s="22"/>
      <c r="GID54" s="22"/>
      <c r="GIE54" s="22"/>
      <c r="GIF54" s="22"/>
      <c r="GIG54" s="22"/>
      <c r="GIH54" s="22"/>
      <c r="GII54" s="22"/>
      <c r="GIJ54" s="22"/>
      <c r="GIK54" s="22"/>
      <c r="GIL54" s="22"/>
      <c r="GIM54" s="22"/>
      <c r="GIN54" s="22"/>
      <c r="GIO54" s="22"/>
      <c r="GIP54" s="22"/>
      <c r="GIQ54" s="22"/>
      <c r="GIR54" s="22"/>
      <c r="GIS54" s="22"/>
      <c r="GIT54" s="22"/>
      <c r="GIU54" s="22"/>
      <c r="GIV54" s="22"/>
      <c r="GIW54" s="22"/>
      <c r="GIX54" s="22"/>
      <c r="GIY54" s="22"/>
      <c r="GIZ54" s="22"/>
      <c r="GJA54" s="22"/>
      <c r="GJB54" s="22"/>
      <c r="GJC54" s="22"/>
      <c r="GJD54" s="22"/>
      <c r="GJE54" s="22"/>
      <c r="GJF54" s="22"/>
      <c r="GJG54" s="22"/>
      <c r="GJH54" s="22"/>
      <c r="GJI54" s="22"/>
      <c r="GJJ54" s="22"/>
      <c r="GJK54" s="22"/>
      <c r="GJL54" s="22"/>
      <c r="GJM54" s="22"/>
      <c r="GJN54" s="22"/>
      <c r="GJO54" s="22"/>
      <c r="GJP54" s="22"/>
      <c r="GJQ54" s="22"/>
      <c r="GJR54" s="22"/>
      <c r="GJS54" s="22"/>
      <c r="GJT54" s="22"/>
      <c r="GJU54" s="22"/>
      <c r="GJV54" s="22"/>
      <c r="GJW54" s="22"/>
      <c r="GJX54" s="22"/>
      <c r="GJY54" s="22"/>
      <c r="GJZ54" s="22"/>
      <c r="GKA54" s="22"/>
      <c r="GKB54" s="22"/>
      <c r="GKC54" s="22"/>
      <c r="GKD54" s="22"/>
      <c r="GKE54" s="22"/>
      <c r="GKF54" s="22"/>
      <c r="GKG54" s="22"/>
      <c r="GKH54" s="22"/>
      <c r="GKI54" s="22"/>
      <c r="GKJ54" s="22"/>
      <c r="GKK54" s="22"/>
      <c r="GKL54" s="22"/>
      <c r="GKM54" s="22"/>
      <c r="GKN54" s="22"/>
      <c r="GKO54" s="22"/>
      <c r="GKP54" s="22"/>
      <c r="GKQ54" s="22"/>
      <c r="GKR54" s="22"/>
      <c r="GKS54" s="22"/>
      <c r="GKT54" s="22"/>
      <c r="GKU54" s="22"/>
      <c r="GKV54" s="22"/>
      <c r="GKW54" s="22"/>
      <c r="GKX54" s="22"/>
      <c r="GKY54" s="22"/>
      <c r="GKZ54" s="22"/>
      <c r="GLA54" s="22"/>
      <c r="GLB54" s="22"/>
      <c r="GLC54" s="22"/>
      <c r="GLD54" s="22"/>
      <c r="GLE54" s="22"/>
      <c r="GLF54" s="22"/>
      <c r="GLG54" s="22"/>
      <c r="GLH54" s="22"/>
      <c r="GLI54" s="22"/>
      <c r="GLJ54" s="22"/>
      <c r="GLK54" s="22"/>
      <c r="GLL54" s="22"/>
      <c r="GLM54" s="22"/>
      <c r="GLN54" s="22"/>
      <c r="GLO54" s="22"/>
      <c r="GLP54" s="22"/>
      <c r="GLQ54" s="22"/>
      <c r="GLR54" s="22"/>
      <c r="GLS54" s="22"/>
      <c r="GLT54" s="22"/>
      <c r="GLU54" s="22"/>
      <c r="GLV54" s="22"/>
      <c r="GLW54" s="22"/>
      <c r="GLX54" s="22"/>
      <c r="GLY54" s="22"/>
      <c r="GLZ54" s="22"/>
      <c r="GMA54" s="22"/>
      <c r="GMB54" s="22"/>
      <c r="GMC54" s="22"/>
      <c r="GMD54" s="22"/>
      <c r="GME54" s="22"/>
      <c r="GMF54" s="22"/>
      <c r="GMG54" s="22"/>
      <c r="GMH54" s="22"/>
      <c r="GMI54" s="22"/>
      <c r="GMJ54" s="22"/>
      <c r="GMK54" s="22"/>
      <c r="GML54" s="22"/>
      <c r="GMM54" s="22"/>
      <c r="GMN54" s="22"/>
      <c r="GMO54" s="22"/>
      <c r="GMP54" s="22"/>
      <c r="GMQ54" s="22"/>
      <c r="GMR54" s="22"/>
      <c r="GMS54" s="22"/>
      <c r="GMT54" s="22"/>
      <c r="GMU54" s="22"/>
      <c r="GMV54" s="22"/>
      <c r="GMW54" s="22"/>
      <c r="GMX54" s="22"/>
      <c r="GMY54" s="22"/>
      <c r="GMZ54" s="22"/>
      <c r="GNA54" s="22"/>
      <c r="GNB54" s="22"/>
      <c r="GNC54" s="22"/>
      <c r="GND54" s="22"/>
      <c r="GNE54" s="22"/>
      <c r="GNF54" s="22"/>
      <c r="GNG54" s="22"/>
      <c r="GNH54" s="22"/>
      <c r="GNI54" s="22"/>
      <c r="GNJ54" s="22"/>
      <c r="GNK54" s="22"/>
      <c r="GNL54" s="22"/>
      <c r="GNM54" s="22"/>
      <c r="GNN54" s="22"/>
      <c r="GNO54" s="22"/>
      <c r="GNP54" s="22"/>
      <c r="GNQ54" s="22"/>
      <c r="GNR54" s="22"/>
      <c r="GNS54" s="22"/>
      <c r="GNT54" s="22"/>
      <c r="GNU54" s="22"/>
      <c r="GNV54" s="22"/>
      <c r="GNW54" s="22"/>
      <c r="GNX54" s="22"/>
      <c r="GNY54" s="22"/>
      <c r="GNZ54" s="22"/>
      <c r="GOA54" s="22"/>
      <c r="GOB54" s="22"/>
      <c r="GOC54" s="22"/>
      <c r="GOD54" s="22"/>
      <c r="GOE54" s="22"/>
      <c r="GOF54" s="22"/>
      <c r="GOG54" s="22"/>
      <c r="GOH54" s="22"/>
      <c r="GOI54" s="22"/>
      <c r="GOJ54" s="22"/>
      <c r="GOK54" s="22"/>
      <c r="GOL54" s="22"/>
      <c r="GOM54" s="22"/>
      <c r="GON54" s="22"/>
      <c r="GOO54" s="22"/>
      <c r="GOP54" s="22"/>
      <c r="GOQ54" s="22"/>
      <c r="GOR54" s="22"/>
      <c r="GOS54" s="22"/>
      <c r="GOT54" s="22"/>
      <c r="GOU54" s="22"/>
      <c r="GOV54" s="22"/>
      <c r="GOW54" s="22"/>
      <c r="GOX54" s="22"/>
      <c r="GOY54" s="22"/>
      <c r="GOZ54" s="22"/>
      <c r="GPA54" s="22"/>
      <c r="GPB54" s="22"/>
      <c r="GPC54" s="22"/>
      <c r="GPD54" s="22"/>
      <c r="GPE54" s="22"/>
      <c r="GPF54" s="22"/>
      <c r="GPG54" s="22"/>
      <c r="GPH54" s="22"/>
      <c r="GPI54" s="22"/>
      <c r="GPJ54" s="22"/>
      <c r="GPK54" s="22"/>
      <c r="GPL54" s="22"/>
      <c r="GPM54" s="22"/>
      <c r="GPN54" s="22"/>
      <c r="GPO54" s="22"/>
      <c r="GPP54" s="22"/>
      <c r="GPQ54" s="22"/>
      <c r="GPR54" s="22"/>
      <c r="GPS54" s="22"/>
      <c r="GPT54" s="22"/>
      <c r="GPU54" s="22"/>
      <c r="GPV54" s="22"/>
      <c r="GPW54" s="22"/>
      <c r="GPX54" s="22"/>
      <c r="GPY54" s="22"/>
      <c r="GPZ54" s="22"/>
      <c r="GQA54" s="22"/>
      <c r="GQB54" s="22"/>
      <c r="GQC54" s="22"/>
      <c r="GQD54" s="22"/>
      <c r="GQE54" s="22"/>
      <c r="GQF54" s="22"/>
      <c r="GQG54" s="22"/>
      <c r="GQH54" s="22"/>
      <c r="GQI54" s="22"/>
      <c r="GQJ54" s="22"/>
      <c r="GQK54" s="22"/>
      <c r="GQL54" s="22"/>
      <c r="GQM54" s="22"/>
      <c r="GQN54" s="22"/>
      <c r="GQO54" s="22"/>
      <c r="GQP54" s="22"/>
      <c r="GQQ54" s="22"/>
      <c r="GQR54" s="22"/>
      <c r="GQS54" s="22"/>
      <c r="GQT54" s="22"/>
      <c r="GQU54" s="22"/>
      <c r="GQV54" s="22"/>
      <c r="GQW54" s="22"/>
      <c r="GQX54" s="22"/>
      <c r="GQY54" s="22"/>
      <c r="GQZ54" s="22"/>
      <c r="GRA54" s="22"/>
      <c r="GRB54" s="22"/>
      <c r="GRC54" s="22"/>
      <c r="GRD54" s="22"/>
      <c r="GRE54" s="22"/>
      <c r="GRF54" s="22"/>
      <c r="GRG54" s="22"/>
      <c r="GRH54" s="22"/>
      <c r="GRI54" s="22"/>
      <c r="GRJ54" s="22"/>
      <c r="GRK54" s="22"/>
      <c r="GRL54" s="22"/>
      <c r="GRM54" s="22"/>
      <c r="GRN54" s="22"/>
      <c r="GRO54" s="22"/>
      <c r="GRP54" s="22"/>
      <c r="GRQ54" s="22"/>
      <c r="GRR54" s="22"/>
      <c r="GRS54" s="22"/>
      <c r="GRT54" s="22"/>
      <c r="GRU54" s="22"/>
      <c r="GRV54" s="22"/>
      <c r="GRW54" s="22"/>
      <c r="GRX54" s="22"/>
      <c r="GRY54" s="22"/>
      <c r="GRZ54" s="22"/>
      <c r="GSA54" s="22"/>
      <c r="GSB54" s="22"/>
      <c r="GSC54" s="22"/>
      <c r="GSD54" s="22"/>
      <c r="GSE54" s="22"/>
      <c r="GSF54" s="22"/>
      <c r="GSG54" s="22"/>
      <c r="GSH54" s="22"/>
      <c r="GSI54" s="22"/>
      <c r="GSJ54" s="22"/>
      <c r="GSK54" s="22"/>
      <c r="GSL54" s="22"/>
      <c r="GSM54" s="22"/>
      <c r="GSN54" s="22"/>
      <c r="GSO54" s="22"/>
      <c r="GSP54" s="22"/>
      <c r="GSQ54" s="22"/>
      <c r="GSR54" s="22"/>
      <c r="GSS54" s="22"/>
      <c r="GST54" s="22"/>
      <c r="GSU54" s="22"/>
      <c r="GSV54" s="22"/>
      <c r="GSW54" s="22"/>
      <c r="GSX54" s="22"/>
      <c r="GSY54" s="22"/>
      <c r="GSZ54" s="22"/>
      <c r="GTA54" s="22"/>
      <c r="GTB54" s="22"/>
      <c r="GTC54" s="22"/>
      <c r="GTD54" s="22"/>
      <c r="GTE54" s="22"/>
      <c r="GTF54" s="22"/>
      <c r="GTG54" s="22"/>
      <c r="GTH54" s="22"/>
      <c r="GTI54" s="22"/>
      <c r="GTJ54" s="22"/>
      <c r="GTK54" s="22"/>
      <c r="GTL54" s="22"/>
      <c r="GTM54" s="22"/>
      <c r="GTN54" s="22"/>
      <c r="GTO54" s="22"/>
      <c r="GTP54" s="22"/>
      <c r="GTQ54" s="22"/>
      <c r="GTR54" s="22"/>
      <c r="GTS54" s="22"/>
      <c r="GTT54" s="22"/>
      <c r="GTU54" s="22"/>
      <c r="GTV54" s="22"/>
      <c r="GTW54" s="22"/>
      <c r="GTX54" s="22"/>
      <c r="GTY54" s="22"/>
      <c r="GTZ54" s="22"/>
      <c r="GUA54" s="22"/>
      <c r="GUB54" s="22"/>
      <c r="GUC54" s="22"/>
      <c r="GUD54" s="22"/>
      <c r="GUE54" s="22"/>
      <c r="GUF54" s="22"/>
      <c r="GUG54" s="22"/>
      <c r="GUH54" s="22"/>
      <c r="GUI54" s="22"/>
      <c r="GUJ54" s="22"/>
      <c r="GUK54" s="22"/>
      <c r="GUL54" s="22"/>
      <c r="GUM54" s="22"/>
      <c r="GUN54" s="22"/>
      <c r="GUO54" s="22"/>
      <c r="GUP54" s="22"/>
      <c r="GUQ54" s="22"/>
      <c r="GUR54" s="22"/>
      <c r="GUS54" s="22"/>
      <c r="GUT54" s="22"/>
      <c r="GUU54" s="22"/>
      <c r="GUV54" s="22"/>
      <c r="GUW54" s="22"/>
      <c r="GUX54" s="22"/>
      <c r="GUY54" s="22"/>
      <c r="GUZ54" s="22"/>
      <c r="GVA54" s="22"/>
      <c r="GVB54" s="22"/>
      <c r="GVC54" s="22"/>
      <c r="GVD54" s="22"/>
      <c r="GVE54" s="22"/>
      <c r="GVF54" s="22"/>
      <c r="GVG54" s="22"/>
      <c r="GVH54" s="22"/>
      <c r="GVI54" s="22"/>
      <c r="GVJ54" s="22"/>
      <c r="GVK54" s="22"/>
      <c r="GVL54" s="22"/>
      <c r="GVM54" s="22"/>
      <c r="GVN54" s="22"/>
      <c r="GVO54" s="22"/>
      <c r="GVP54" s="22"/>
      <c r="GVQ54" s="22"/>
      <c r="GVR54" s="22"/>
      <c r="GVS54" s="22"/>
      <c r="GVT54" s="22"/>
      <c r="GVU54" s="22"/>
      <c r="GVV54" s="22"/>
      <c r="GVW54" s="22"/>
      <c r="GVX54" s="22"/>
      <c r="GVY54" s="22"/>
      <c r="GVZ54" s="22"/>
      <c r="GWA54" s="22"/>
      <c r="GWB54" s="22"/>
      <c r="GWC54" s="22"/>
      <c r="GWD54" s="22"/>
      <c r="GWE54" s="22"/>
      <c r="GWF54" s="22"/>
      <c r="GWG54" s="22"/>
      <c r="GWH54" s="22"/>
      <c r="GWI54" s="22"/>
      <c r="GWJ54" s="22"/>
      <c r="GWK54" s="22"/>
      <c r="GWL54" s="22"/>
      <c r="GWM54" s="22"/>
      <c r="GWN54" s="22"/>
      <c r="GWO54" s="22"/>
      <c r="GWP54" s="22"/>
      <c r="GWQ54" s="22"/>
      <c r="GWR54" s="22"/>
      <c r="GWS54" s="22"/>
      <c r="GWT54" s="22"/>
      <c r="GWU54" s="22"/>
      <c r="GWV54" s="22"/>
      <c r="GWW54" s="22"/>
      <c r="GWX54" s="22"/>
      <c r="GWY54" s="22"/>
      <c r="GWZ54" s="22"/>
      <c r="GXA54" s="22"/>
      <c r="GXB54" s="22"/>
      <c r="GXC54" s="22"/>
      <c r="GXD54" s="22"/>
      <c r="GXE54" s="22"/>
      <c r="GXF54" s="22"/>
      <c r="GXG54" s="22"/>
      <c r="GXH54" s="22"/>
      <c r="GXI54" s="22"/>
      <c r="GXJ54" s="22"/>
      <c r="GXK54" s="22"/>
      <c r="GXL54" s="22"/>
      <c r="GXM54" s="22"/>
      <c r="GXN54" s="22"/>
      <c r="GXO54" s="22"/>
      <c r="GXP54" s="22"/>
      <c r="GXQ54" s="22"/>
      <c r="GXR54" s="22"/>
      <c r="GXS54" s="22"/>
      <c r="GXT54" s="22"/>
      <c r="GXU54" s="22"/>
      <c r="GXV54" s="22"/>
      <c r="GXW54" s="22"/>
      <c r="GXX54" s="22"/>
      <c r="GXY54" s="22"/>
      <c r="GXZ54" s="22"/>
      <c r="GYA54" s="22"/>
      <c r="GYB54" s="22"/>
      <c r="GYC54" s="22"/>
      <c r="GYD54" s="22"/>
      <c r="GYE54" s="22"/>
      <c r="GYF54" s="22"/>
      <c r="GYG54" s="22"/>
      <c r="GYH54" s="22"/>
      <c r="GYI54" s="22"/>
      <c r="GYJ54" s="22"/>
      <c r="GYK54" s="22"/>
      <c r="GYL54" s="22"/>
      <c r="GYM54" s="22"/>
      <c r="GYN54" s="22"/>
      <c r="GYO54" s="22"/>
      <c r="GYP54" s="22"/>
      <c r="GYQ54" s="22"/>
      <c r="GYR54" s="22"/>
      <c r="GYS54" s="22"/>
      <c r="GYT54" s="22"/>
      <c r="GYU54" s="22"/>
      <c r="GYV54" s="22"/>
      <c r="GYW54" s="22"/>
      <c r="GYX54" s="22"/>
      <c r="GYY54" s="22"/>
      <c r="GYZ54" s="22"/>
      <c r="GZA54" s="22"/>
      <c r="GZB54" s="22"/>
      <c r="GZC54" s="22"/>
      <c r="GZD54" s="22"/>
      <c r="GZE54" s="22"/>
      <c r="GZF54" s="22"/>
      <c r="GZG54" s="22"/>
      <c r="GZH54" s="22"/>
      <c r="GZI54" s="22"/>
      <c r="GZJ54" s="22"/>
      <c r="GZK54" s="22"/>
      <c r="GZL54" s="22"/>
      <c r="GZM54" s="22"/>
      <c r="GZN54" s="22"/>
      <c r="GZO54" s="22"/>
      <c r="GZP54" s="22"/>
      <c r="GZQ54" s="22"/>
      <c r="GZR54" s="22"/>
      <c r="GZS54" s="22"/>
      <c r="GZT54" s="22"/>
      <c r="GZU54" s="22"/>
      <c r="GZV54" s="22"/>
      <c r="GZW54" s="22"/>
      <c r="GZX54" s="22"/>
      <c r="GZY54" s="22"/>
      <c r="GZZ54" s="22"/>
      <c r="HAA54" s="22"/>
      <c r="HAB54" s="22"/>
      <c r="HAC54" s="22"/>
      <c r="HAD54" s="22"/>
      <c r="HAE54" s="22"/>
      <c r="HAF54" s="22"/>
      <c r="HAG54" s="22"/>
      <c r="HAH54" s="22"/>
      <c r="HAI54" s="22"/>
      <c r="HAJ54" s="22"/>
      <c r="HAK54" s="22"/>
      <c r="HAL54" s="22"/>
      <c r="HAM54" s="22"/>
      <c r="HAN54" s="22"/>
      <c r="HAO54" s="22"/>
      <c r="HAP54" s="22"/>
      <c r="HAQ54" s="22"/>
      <c r="HAR54" s="22"/>
      <c r="HAS54" s="22"/>
      <c r="HAT54" s="22"/>
      <c r="HAU54" s="22"/>
      <c r="HAV54" s="22"/>
      <c r="HAW54" s="22"/>
      <c r="HAX54" s="22"/>
      <c r="HAY54" s="22"/>
      <c r="HAZ54" s="22"/>
      <c r="HBA54" s="22"/>
      <c r="HBB54" s="22"/>
      <c r="HBC54" s="22"/>
      <c r="HBD54" s="22"/>
      <c r="HBE54" s="22"/>
      <c r="HBF54" s="22"/>
      <c r="HBG54" s="22"/>
      <c r="HBH54" s="22"/>
      <c r="HBI54" s="22"/>
      <c r="HBJ54" s="22"/>
      <c r="HBK54" s="22"/>
      <c r="HBL54" s="22"/>
      <c r="HBM54" s="22"/>
      <c r="HBN54" s="22"/>
      <c r="HBO54" s="22"/>
      <c r="HBP54" s="22"/>
      <c r="HBQ54" s="22"/>
      <c r="HBR54" s="22"/>
      <c r="HBS54" s="22"/>
      <c r="HBT54" s="22"/>
      <c r="HBU54" s="22"/>
      <c r="HBV54" s="22"/>
      <c r="HBW54" s="22"/>
      <c r="HBX54" s="22"/>
      <c r="HBY54" s="22"/>
      <c r="HBZ54" s="22"/>
      <c r="HCA54" s="22"/>
      <c r="HCB54" s="22"/>
      <c r="HCC54" s="22"/>
      <c r="HCD54" s="22"/>
      <c r="HCE54" s="22"/>
      <c r="HCF54" s="22"/>
      <c r="HCG54" s="22"/>
      <c r="HCH54" s="22"/>
      <c r="HCI54" s="22"/>
      <c r="HCJ54" s="22"/>
      <c r="HCK54" s="22"/>
      <c r="HCL54" s="22"/>
      <c r="HCM54" s="22"/>
      <c r="HCN54" s="22"/>
      <c r="HCO54" s="22"/>
      <c r="HCP54" s="22"/>
      <c r="HCQ54" s="22"/>
      <c r="HCR54" s="22"/>
      <c r="HCS54" s="22"/>
      <c r="HCT54" s="22"/>
      <c r="HCU54" s="22"/>
      <c r="HCV54" s="22"/>
      <c r="HCW54" s="22"/>
      <c r="HCX54" s="22"/>
      <c r="HCY54" s="22"/>
      <c r="HCZ54" s="22"/>
      <c r="HDA54" s="22"/>
      <c r="HDB54" s="22"/>
      <c r="HDC54" s="22"/>
      <c r="HDD54" s="22"/>
      <c r="HDE54" s="22"/>
      <c r="HDF54" s="22"/>
      <c r="HDG54" s="22"/>
      <c r="HDH54" s="22"/>
      <c r="HDI54" s="22"/>
      <c r="HDJ54" s="22"/>
      <c r="HDK54" s="22"/>
      <c r="HDL54" s="22"/>
      <c r="HDM54" s="22"/>
      <c r="HDN54" s="22"/>
      <c r="HDO54" s="22"/>
      <c r="HDP54" s="22"/>
      <c r="HDQ54" s="22"/>
      <c r="HDR54" s="22"/>
      <c r="HDS54" s="22"/>
      <c r="HDT54" s="22"/>
      <c r="HDU54" s="22"/>
      <c r="HDV54" s="22"/>
      <c r="HDW54" s="22"/>
      <c r="HDX54" s="22"/>
      <c r="HDY54" s="22"/>
      <c r="HDZ54" s="22"/>
      <c r="HEA54" s="22"/>
      <c r="HEB54" s="22"/>
      <c r="HEC54" s="22"/>
      <c r="HED54" s="22"/>
      <c r="HEE54" s="22"/>
      <c r="HEF54" s="22"/>
      <c r="HEG54" s="22"/>
      <c r="HEH54" s="22"/>
      <c r="HEI54" s="22"/>
      <c r="HEJ54" s="22"/>
      <c r="HEK54" s="22"/>
      <c r="HEL54" s="22"/>
      <c r="HEM54" s="22"/>
      <c r="HEN54" s="22"/>
      <c r="HEO54" s="22"/>
      <c r="HEP54" s="22"/>
      <c r="HEQ54" s="22"/>
      <c r="HER54" s="22"/>
      <c r="HES54" s="22"/>
      <c r="HET54" s="22"/>
      <c r="HEU54" s="22"/>
      <c r="HEV54" s="22"/>
      <c r="HEW54" s="22"/>
      <c r="HEX54" s="22"/>
      <c r="HEY54" s="22"/>
      <c r="HEZ54" s="22"/>
      <c r="HFA54" s="22"/>
      <c r="HFB54" s="22"/>
      <c r="HFC54" s="22"/>
      <c r="HFD54" s="22"/>
      <c r="HFE54" s="22"/>
      <c r="HFF54" s="22"/>
      <c r="HFG54" s="22"/>
      <c r="HFH54" s="22"/>
      <c r="HFI54" s="22"/>
      <c r="HFJ54" s="22"/>
      <c r="HFK54" s="22"/>
      <c r="HFL54" s="22"/>
      <c r="HFM54" s="22"/>
      <c r="HFN54" s="22"/>
      <c r="HFO54" s="22"/>
      <c r="HFP54" s="22"/>
      <c r="HFQ54" s="22"/>
      <c r="HFR54" s="22"/>
      <c r="HFS54" s="22"/>
      <c r="HFT54" s="22"/>
      <c r="HFU54" s="22"/>
      <c r="HFV54" s="22"/>
      <c r="HFW54" s="22"/>
      <c r="HFX54" s="22"/>
      <c r="HFY54" s="22"/>
      <c r="HFZ54" s="22"/>
      <c r="HGA54" s="22"/>
      <c r="HGB54" s="22"/>
      <c r="HGC54" s="22"/>
      <c r="HGD54" s="22"/>
      <c r="HGE54" s="22"/>
      <c r="HGF54" s="22"/>
      <c r="HGG54" s="22"/>
      <c r="HGH54" s="22"/>
      <c r="HGI54" s="22"/>
      <c r="HGJ54" s="22"/>
      <c r="HGK54" s="22"/>
      <c r="HGL54" s="22"/>
      <c r="HGM54" s="22"/>
      <c r="HGN54" s="22"/>
      <c r="HGO54" s="22"/>
      <c r="HGP54" s="22"/>
      <c r="HGQ54" s="22"/>
      <c r="HGR54" s="22"/>
      <c r="HGS54" s="22"/>
      <c r="HGT54" s="22"/>
      <c r="HGU54" s="22"/>
      <c r="HGV54" s="22"/>
      <c r="HGW54" s="22"/>
      <c r="HGX54" s="22"/>
      <c r="HGY54" s="22"/>
      <c r="HGZ54" s="22"/>
      <c r="HHA54" s="22"/>
      <c r="HHB54" s="22"/>
      <c r="HHC54" s="22"/>
      <c r="HHD54" s="22"/>
      <c r="HHE54" s="22"/>
      <c r="HHF54" s="22"/>
      <c r="HHG54" s="22"/>
      <c r="HHH54" s="22"/>
      <c r="HHI54" s="22"/>
      <c r="HHJ54" s="22"/>
      <c r="HHK54" s="22"/>
      <c r="HHL54" s="22"/>
      <c r="HHM54" s="22"/>
      <c r="HHN54" s="22"/>
      <c r="HHO54" s="22"/>
      <c r="HHP54" s="22"/>
      <c r="HHQ54" s="22"/>
      <c r="HHR54" s="22"/>
      <c r="HHS54" s="22"/>
      <c r="HHT54" s="22"/>
      <c r="HHU54" s="22"/>
      <c r="HHV54" s="22"/>
      <c r="HHW54" s="22"/>
      <c r="HHX54" s="22"/>
      <c r="HHY54" s="22"/>
      <c r="HHZ54" s="22"/>
      <c r="HIA54" s="22"/>
      <c r="HIB54" s="22"/>
      <c r="HIC54" s="22"/>
      <c r="HID54" s="22"/>
      <c r="HIE54" s="22"/>
      <c r="HIF54" s="22"/>
      <c r="HIG54" s="22"/>
      <c r="HIH54" s="22"/>
      <c r="HII54" s="22"/>
      <c r="HIJ54" s="22"/>
      <c r="HIK54" s="22"/>
      <c r="HIL54" s="22"/>
      <c r="HIM54" s="22"/>
      <c r="HIN54" s="22"/>
      <c r="HIO54" s="22"/>
      <c r="HIP54" s="22"/>
      <c r="HIQ54" s="22"/>
      <c r="HIR54" s="22"/>
      <c r="HIS54" s="22"/>
      <c r="HIT54" s="22"/>
      <c r="HIU54" s="22"/>
      <c r="HIV54" s="22"/>
      <c r="HIW54" s="22"/>
      <c r="HIX54" s="22"/>
      <c r="HIY54" s="22"/>
      <c r="HIZ54" s="22"/>
      <c r="HJA54" s="22"/>
      <c r="HJB54" s="22"/>
      <c r="HJC54" s="22"/>
      <c r="HJD54" s="22"/>
      <c r="HJE54" s="22"/>
      <c r="HJF54" s="22"/>
      <c r="HJG54" s="22"/>
      <c r="HJH54" s="22"/>
      <c r="HJI54" s="22"/>
      <c r="HJJ54" s="22"/>
      <c r="HJK54" s="22"/>
      <c r="HJL54" s="22"/>
      <c r="HJM54" s="22"/>
      <c r="HJN54" s="22"/>
      <c r="HJO54" s="22"/>
      <c r="HJP54" s="22"/>
      <c r="HJQ54" s="22"/>
      <c r="HJR54" s="22"/>
      <c r="HJS54" s="22"/>
      <c r="HJT54" s="22"/>
      <c r="HJU54" s="22"/>
      <c r="HJV54" s="22"/>
      <c r="HJW54" s="22"/>
      <c r="HJX54" s="22"/>
      <c r="HJY54" s="22"/>
      <c r="HJZ54" s="22"/>
      <c r="HKA54" s="22"/>
      <c r="HKB54" s="22"/>
      <c r="HKC54" s="22"/>
      <c r="HKD54" s="22"/>
      <c r="HKE54" s="22"/>
      <c r="HKF54" s="22"/>
      <c r="HKG54" s="22"/>
      <c r="HKH54" s="22"/>
      <c r="HKI54" s="22"/>
      <c r="HKJ54" s="22"/>
      <c r="HKK54" s="22"/>
      <c r="HKL54" s="22"/>
      <c r="HKM54" s="22"/>
      <c r="HKN54" s="22"/>
      <c r="HKO54" s="22"/>
      <c r="HKP54" s="22"/>
      <c r="HKQ54" s="22"/>
      <c r="HKR54" s="22"/>
      <c r="HKS54" s="22"/>
      <c r="HKT54" s="22"/>
      <c r="HKU54" s="22"/>
      <c r="HKV54" s="22"/>
      <c r="HKW54" s="22"/>
      <c r="HKX54" s="22"/>
      <c r="HKY54" s="22"/>
      <c r="HKZ54" s="22"/>
      <c r="HLA54" s="22"/>
      <c r="HLB54" s="22"/>
      <c r="HLC54" s="22"/>
      <c r="HLD54" s="22"/>
      <c r="HLE54" s="22"/>
      <c r="HLF54" s="22"/>
      <c r="HLG54" s="22"/>
      <c r="HLH54" s="22"/>
      <c r="HLI54" s="22"/>
      <c r="HLJ54" s="22"/>
      <c r="HLK54" s="22"/>
      <c r="HLL54" s="22"/>
      <c r="HLM54" s="22"/>
      <c r="HLN54" s="22"/>
      <c r="HLO54" s="22"/>
      <c r="HLP54" s="22"/>
      <c r="HLQ54" s="22"/>
      <c r="HLR54" s="22"/>
      <c r="HLS54" s="22"/>
      <c r="HLT54" s="22"/>
      <c r="HLU54" s="22"/>
      <c r="HLV54" s="22"/>
      <c r="HLW54" s="22"/>
      <c r="HLX54" s="22"/>
      <c r="HLY54" s="22"/>
      <c r="HLZ54" s="22"/>
      <c r="HMA54" s="22"/>
      <c r="HMB54" s="22"/>
      <c r="HMC54" s="22"/>
      <c r="HMD54" s="22"/>
      <c r="HME54" s="22"/>
      <c r="HMF54" s="22"/>
      <c r="HMG54" s="22"/>
      <c r="HMH54" s="22"/>
      <c r="HMI54" s="22"/>
      <c r="HMJ54" s="22"/>
      <c r="HMK54" s="22"/>
      <c r="HML54" s="22"/>
      <c r="HMM54" s="22"/>
      <c r="HMN54" s="22"/>
      <c r="HMO54" s="22"/>
      <c r="HMP54" s="22"/>
      <c r="HMQ54" s="22"/>
      <c r="HMR54" s="22"/>
      <c r="HMS54" s="22"/>
      <c r="HMT54" s="22"/>
      <c r="HMU54" s="22"/>
      <c r="HMV54" s="22"/>
      <c r="HMW54" s="22"/>
      <c r="HMX54" s="22"/>
      <c r="HMY54" s="22"/>
      <c r="HMZ54" s="22"/>
      <c r="HNA54" s="22"/>
      <c r="HNB54" s="22"/>
      <c r="HNC54" s="22"/>
      <c r="HND54" s="22"/>
      <c r="HNE54" s="22"/>
      <c r="HNF54" s="22"/>
      <c r="HNG54" s="22"/>
      <c r="HNH54" s="22"/>
      <c r="HNI54" s="22"/>
      <c r="HNJ54" s="22"/>
      <c r="HNK54" s="22"/>
      <c r="HNL54" s="22"/>
      <c r="HNM54" s="22"/>
      <c r="HNN54" s="22"/>
      <c r="HNO54" s="22"/>
      <c r="HNP54" s="22"/>
      <c r="HNQ54" s="22"/>
      <c r="HNR54" s="22"/>
      <c r="HNS54" s="22"/>
      <c r="HNT54" s="22"/>
      <c r="HNU54" s="22"/>
      <c r="HNV54" s="22"/>
      <c r="HNW54" s="22"/>
      <c r="HNX54" s="22"/>
      <c r="HNY54" s="22"/>
      <c r="HNZ54" s="22"/>
      <c r="HOA54" s="22"/>
      <c r="HOB54" s="22"/>
      <c r="HOC54" s="22"/>
      <c r="HOD54" s="22"/>
      <c r="HOE54" s="22"/>
      <c r="HOF54" s="22"/>
      <c r="HOG54" s="22"/>
      <c r="HOH54" s="22"/>
      <c r="HOI54" s="22"/>
      <c r="HOJ54" s="22"/>
      <c r="HOK54" s="22"/>
      <c r="HOL54" s="22"/>
      <c r="HOM54" s="22"/>
      <c r="HON54" s="22"/>
      <c r="HOO54" s="22"/>
      <c r="HOP54" s="22"/>
      <c r="HOQ54" s="22"/>
      <c r="HOR54" s="22"/>
      <c r="HOS54" s="22"/>
      <c r="HOT54" s="22"/>
      <c r="HOU54" s="22"/>
      <c r="HOV54" s="22"/>
      <c r="HOW54" s="22"/>
      <c r="HOX54" s="22"/>
      <c r="HOY54" s="22"/>
      <c r="HOZ54" s="22"/>
      <c r="HPA54" s="22"/>
      <c r="HPB54" s="22"/>
      <c r="HPC54" s="22"/>
      <c r="HPD54" s="22"/>
      <c r="HPE54" s="22"/>
      <c r="HPF54" s="22"/>
      <c r="HPG54" s="22"/>
      <c r="HPH54" s="22"/>
      <c r="HPI54" s="22"/>
      <c r="HPJ54" s="22"/>
      <c r="HPK54" s="22"/>
      <c r="HPL54" s="22"/>
      <c r="HPM54" s="22"/>
      <c r="HPN54" s="22"/>
      <c r="HPO54" s="22"/>
      <c r="HPP54" s="22"/>
      <c r="HPQ54" s="22"/>
      <c r="HPR54" s="22"/>
      <c r="HPS54" s="22"/>
      <c r="HPT54" s="22"/>
      <c r="HPU54" s="22"/>
      <c r="HPV54" s="22"/>
      <c r="HPW54" s="22"/>
      <c r="HPX54" s="22"/>
      <c r="HPY54" s="22"/>
      <c r="HPZ54" s="22"/>
      <c r="HQA54" s="22"/>
      <c r="HQB54" s="22"/>
      <c r="HQC54" s="22"/>
      <c r="HQD54" s="22"/>
      <c r="HQE54" s="22"/>
      <c r="HQF54" s="22"/>
      <c r="HQG54" s="22"/>
      <c r="HQH54" s="22"/>
      <c r="HQI54" s="22"/>
      <c r="HQJ54" s="22"/>
      <c r="HQK54" s="22"/>
      <c r="HQL54" s="22"/>
      <c r="HQM54" s="22"/>
      <c r="HQN54" s="22"/>
      <c r="HQO54" s="22"/>
      <c r="HQP54" s="22"/>
      <c r="HQQ54" s="22"/>
      <c r="HQR54" s="22"/>
      <c r="HQS54" s="22"/>
      <c r="HQT54" s="22"/>
      <c r="HQU54" s="22"/>
      <c r="HQV54" s="22"/>
      <c r="HQW54" s="22"/>
      <c r="HQX54" s="22"/>
      <c r="HQY54" s="22"/>
      <c r="HQZ54" s="22"/>
      <c r="HRA54" s="22"/>
      <c r="HRB54" s="22"/>
      <c r="HRC54" s="22"/>
      <c r="HRD54" s="22"/>
      <c r="HRE54" s="22"/>
      <c r="HRF54" s="22"/>
      <c r="HRG54" s="22"/>
      <c r="HRH54" s="22"/>
      <c r="HRI54" s="22"/>
      <c r="HRJ54" s="22"/>
      <c r="HRK54" s="22"/>
      <c r="HRL54" s="22"/>
      <c r="HRM54" s="22"/>
      <c r="HRN54" s="22"/>
      <c r="HRO54" s="22"/>
      <c r="HRP54" s="22"/>
      <c r="HRQ54" s="22"/>
      <c r="HRR54" s="22"/>
      <c r="HRS54" s="22"/>
      <c r="HRT54" s="22"/>
      <c r="HRU54" s="22"/>
      <c r="HRV54" s="22"/>
      <c r="HRW54" s="22"/>
      <c r="HRX54" s="22"/>
      <c r="HRY54" s="22"/>
      <c r="HRZ54" s="22"/>
      <c r="HSA54" s="22"/>
      <c r="HSB54" s="22"/>
      <c r="HSC54" s="22"/>
      <c r="HSD54" s="22"/>
      <c r="HSE54" s="22"/>
      <c r="HSF54" s="22"/>
      <c r="HSG54" s="22"/>
      <c r="HSH54" s="22"/>
      <c r="HSI54" s="22"/>
      <c r="HSJ54" s="22"/>
      <c r="HSK54" s="22"/>
      <c r="HSL54" s="22"/>
      <c r="HSM54" s="22"/>
      <c r="HSN54" s="22"/>
      <c r="HSO54" s="22"/>
      <c r="HSP54" s="22"/>
      <c r="HSQ54" s="22"/>
      <c r="HSR54" s="22"/>
      <c r="HSS54" s="22"/>
      <c r="HST54" s="22"/>
      <c r="HSU54" s="22"/>
      <c r="HSV54" s="22"/>
      <c r="HSW54" s="22"/>
      <c r="HSX54" s="22"/>
      <c r="HSY54" s="22"/>
      <c r="HSZ54" s="22"/>
      <c r="HTA54" s="22"/>
      <c r="HTB54" s="22"/>
      <c r="HTC54" s="22"/>
      <c r="HTD54" s="22"/>
      <c r="HTE54" s="22"/>
      <c r="HTF54" s="22"/>
      <c r="HTG54" s="22"/>
      <c r="HTH54" s="22"/>
      <c r="HTI54" s="22"/>
      <c r="HTJ54" s="22"/>
      <c r="HTK54" s="22"/>
      <c r="HTL54" s="22"/>
      <c r="HTM54" s="22"/>
      <c r="HTN54" s="22"/>
      <c r="HTO54" s="22"/>
      <c r="HTP54" s="22"/>
      <c r="HTQ54" s="22"/>
      <c r="HTR54" s="22"/>
      <c r="HTS54" s="22"/>
      <c r="HTT54" s="22"/>
      <c r="HTU54" s="22"/>
      <c r="HTV54" s="22"/>
      <c r="HTW54" s="22"/>
      <c r="HTX54" s="22"/>
      <c r="HTY54" s="22"/>
      <c r="HTZ54" s="22"/>
      <c r="HUA54" s="22"/>
      <c r="HUB54" s="22"/>
      <c r="HUC54" s="22"/>
      <c r="HUD54" s="22"/>
      <c r="HUE54" s="22"/>
      <c r="HUF54" s="22"/>
      <c r="HUG54" s="22"/>
      <c r="HUH54" s="22"/>
      <c r="HUI54" s="22"/>
      <c r="HUJ54" s="22"/>
      <c r="HUK54" s="22"/>
      <c r="HUL54" s="22"/>
      <c r="HUM54" s="22"/>
      <c r="HUN54" s="22"/>
      <c r="HUO54" s="22"/>
      <c r="HUP54" s="22"/>
      <c r="HUQ54" s="22"/>
      <c r="HUR54" s="22"/>
      <c r="HUS54" s="22"/>
      <c r="HUT54" s="22"/>
      <c r="HUU54" s="22"/>
      <c r="HUV54" s="22"/>
      <c r="HUW54" s="22"/>
      <c r="HUX54" s="22"/>
      <c r="HUY54" s="22"/>
      <c r="HUZ54" s="22"/>
      <c r="HVA54" s="22"/>
      <c r="HVB54" s="22"/>
      <c r="HVC54" s="22"/>
      <c r="HVD54" s="22"/>
      <c r="HVE54" s="22"/>
      <c r="HVF54" s="22"/>
      <c r="HVG54" s="22"/>
      <c r="HVH54" s="22"/>
      <c r="HVI54" s="22"/>
      <c r="HVJ54" s="22"/>
      <c r="HVK54" s="22"/>
      <c r="HVL54" s="22"/>
      <c r="HVM54" s="22"/>
      <c r="HVN54" s="22"/>
      <c r="HVO54" s="22"/>
      <c r="HVP54" s="22"/>
      <c r="HVQ54" s="22"/>
      <c r="HVR54" s="22"/>
      <c r="HVS54" s="22"/>
      <c r="HVT54" s="22"/>
      <c r="HVU54" s="22"/>
      <c r="HVV54" s="22"/>
      <c r="HVW54" s="22"/>
      <c r="HVX54" s="22"/>
      <c r="HVY54" s="22"/>
      <c r="HVZ54" s="22"/>
      <c r="HWA54" s="22"/>
      <c r="HWB54" s="22"/>
      <c r="HWC54" s="22"/>
      <c r="HWD54" s="22"/>
      <c r="HWE54" s="22"/>
      <c r="HWF54" s="22"/>
      <c r="HWG54" s="22"/>
      <c r="HWH54" s="22"/>
      <c r="HWI54" s="22"/>
      <c r="HWJ54" s="22"/>
      <c r="HWK54" s="22"/>
      <c r="HWL54" s="22"/>
      <c r="HWM54" s="22"/>
      <c r="HWN54" s="22"/>
      <c r="HWO54" s="22"/>
      <c r="HWP54" s="22"/>
      <c r="HWQ54" s="22"/>
      <c r="HWR54" s="22"/>
      <c r="HWS54" s="22"/>
      <c r="HWT54" s="22"/>
      <c r="HWU54" s="22"/>
      <c r="HWV54" s="22"/>
      <c r="HWW54" s="22"/>
      <c r="HWX54" s="22"/>
      <c r="HWY54" s="22"/>
      <c r="HWZ54" s="22"/>
      <c r="HXA54" s="22"/>
      <c r="HXB54" s="22"/>
      <c r="HXC54" s="22"/>
      <c r="HXD54" s="22"/>
      <c r="HXE54" s="22"/>
      <c r="HXF54" s="22"/>
      <c r="HXG54" s="22"/>
      <c r="HXH54" s="22"/>
      <c r="HXI54" s="22"/>
      <c r="HXJ54" s="22"/>
      <c r="HXK54" s="22"/>
      <c r="HXL54" s="22"/>
      <c r="HXM54" s="22"/>
      <c r="HXN54" s="22"/>
      <c r="HXO54" s="22"/>
      <c r="HXP54" s="22"/>
      <c r="HXQ54" s="22"/>
      <c r="HXR54" s="22"/>
      <c r="HXS54" s="22"/>
      <c r="HXT54" s="22"/>
      <c r="HXU54" s="22"/>
      <c r="HXV54" s="22"/>
      <c r="HXW54" s="22"/>
      <c r="HXX54" s="22"/>
      <c r="HXY54" s="22"/>
      <c r="HXZ54" s="22"/>
      <c r="HYA54" s="22"/>
      <c r="HYB54" s="22"/>
      <c r="HYC54" s="22"/>
      <c r="HYD54" s="22"/>
      <c r="HYE54" s="22"/>
      <c r="HYF54" s="22"/>
      <c r="HYG54" s="22"/>
      <c r="HYH54" s="22"/>
      <c r="HYI54" s="22"/>
      <c r="HYJ54" s="22"/>
      <c r="HYK54" s="22"/>
      <c r="HYL54" s="22"/>
      <c r="HYM54" s="22"/>
      <c r="HYN54" s="22"/>
      <c r="HYO54" s="22"/>
      <c r="HYP54" s="22"/>
      <c r="HYQ54" s="22"/>
      <c r="HYR54" s="22"/>
      <c r="HYS54" s="22"/>
      <c r="HYT54" s="22"/>
      <c r="HYU54" s="22"/>
      <c r="HYV54" s="22"/>
      <c r="HYW54" s="22"/>
      <c r="HYX54" s="22"/>
      <c r="HYY54" s="22"/>
      <c r="HYZ54" s="22"/>
      <c r="HZA54" s="22"/>
      <c r="HZB54" s="22"/>
      <c r="HZC54" s="22"/>
      <c r="HZD54" s="22"/>
      <c r="HZE54" s="22"/>
      <c r="HZF54" s="22"/>
      <c r="HZG54" s="22"/>
      <c r="HZH54" s="22"/>
      <c r="HZI54" s="22"/>
      <c r="HZJ54" s="22"/>
      <c r="HZK54" s="22"/>
      <c r="HZL54" s="22"/>
      <c r="HZM54" s="22"/>
      <c r="HZN54" s="22"/>
      <c r="HZO54" s="22"/>
      <c r="HZP54" s="22"/>
      <c r="HZQ54" s="22"/>
      <c r="HZR54" s="22"/>
      <c r="HZS54" s="22"/>
      <c r="HZT54" s="22"/>
      <c r="HZU54" s="22"/>
      <c r="HZV54" s="22"/>
      <c r="HZW54" s="22"/>
      <c r="HZX54" s="22"/>
      <c r="HZY54" s="22"/>
      <c r="HZZ54" s="22"/>
      <c r="IAA54" s="22"/>
      <c r="IAB54" s="22"/>
      <c r="IAC54" s="22"/>
      <c r="IAD54" s="22"/>
      <c r="IAE54" s="22"/>
      <c r="IAF54" s="22"/>
      <c r="IAG54" s="22"/>
      <c r="IAH54" s="22"/>
      <c r="IAI54" s="22"/>
      <c r="IAJ54" s="22"/>
      <c r="IAK54" s="22"/>
      <c r="IAL54" s="22"/>
      <c r="IAM54" s="22"/>
      <c r="IAN54" s="22"/>
      <c r="IAO54" s="22"/>
      <c r="IAP54" s="22"/>
      <c r="IAQ54" s="22"/>
      <c r="IAR54" s="22"/>
      <c r="IAS54" s="22"/>
      <c r="IAT54" s="22"/>
      <c r="IAU54" s="22"/>
      <c r="IAV54" s="22"/>
      <c r="IAW54" s="22"/>
      <c r="IAX54" s="22"/>
      <c r="IAY54" s="22"/>
      <c r="IAZ54" s="22"/>
      <c r="IBA54" s="22"/>
      <c r="IBB54" s="22"/>
      <c r="IBC54" s="22"/>
      <c r="IBD54" s="22"/>
      <c r="IBE54" s="22"/>
      <c r="IBF54" s="22"/>
      <c r="IBG54" s="22"/>
      <c r="IBH54" s="22"/>
      <c r="IBI54" s="22"/>
      <c r="IBJ54" s="22"/>
      <c r="IBK54" s="22"/>
      <c r="IBL54" s="22"/>
      <c r="IBM54" s="22"/>
      <c r="IBN54" s="22"/>
      <c r="IBO54" s="22"/>
      <c r="IBP54" s="22"/>
      <c r="IBQ54" s="22"/>
      <c r="IBR54" s="22"/>
      <c r="IBS54" s="22"/>
      <c r="IBT54" s="22"/>
      <c r="IBU54" s="22"/>
      <c r="IBV54" s="22"/>
      <c r="IBW54" s="22"/>
      <c r="IBX54" s="22"/>
      <c r="IBY54" s="22"/>
      <c r="IBZ54" s="22"/>
      <c r="ICA54" s="22"/>
      <c r="ICB54" s="22"/>
      <c r="ICC54" s="22"/>
      <c r="ICD54" s="22"/>
      <c r="ICE54" s="22"/>
      <c r="ICF54" s="22"/>
      <c r="ICG54" s="22"/>
      <c r="ICH54" s="22"/>
      <c r="ICI54" s="22"/>
      <c r="ICJ54" s="22"/>
      <c r="ICK54" s="22"/>
      <c r="ICL54" s="22"/>
      <c r="ICM54" s="22"/>
      <c r="ICN54" s="22"/>
      <c r="ICO54" s="22"/>
      <c r="ICP54" s="22"/>
      <c r="ICQ54" s="22"/>
      <c r="ICR54" s="22"/>
      <c r="ICS54" s="22"/>
      <c r="ICT54" s="22"/>
      <c r="ICU54" s="22"/>
      <c r="ICV54" s="22"/>
      <c r="ICW54" s="22"/>
      <c r="ICX54" s="22"/>
      <c r="ICY54" s="22"/>
      <c r="ICZ54" s="22"/>
      <c r="IDA54" s="22"/>
      <c r="IDB54" s="22"/>
      <c r="IDC54" s="22"/>
      <c r="IDD54" s="22"/>
      <c r="IDE54" s="22"/>
      <c r="IDF54" s="22"/>
      <c r="IDG54" s="22"/>
      <c r="IDH54" s="22"/>
      <c r="IDI54" s="22"/>
      <c r="IDJ54" s="22"/>
      <c r="IDK54" s="22"/>
      <c r="IDL54" s="22"/>
      <c r="IDM54" s="22"/>
      <c r="IDN54" s="22"/>
      <c r="IDO54" s="22"/>
      <c r="IDP54" s="22"/>
      <c r="IDQ54" s="22"/>
      <c r="IDR54" s="22"/>
      <c r="IDS54" s="22"/>
      <c r="IDT54" s="22"/>
      <c r="IDU54" s="22"/>
      <c r="IDV54" s="22"/>
      <c r="IDW54" s="22"/>
      <c r="IDX54" s="22"/>
      <c r="IDY54" s="22"/>
      <c r="IDZ54" s="22"/>
      <c r="IEA54" s="22"/>
      <c r="IEB54" s="22"/>
      <c r="IEC54" s="22"/>
      <c r="IED54" s="22"/>
      <c r="IEE54" s="22"/>
      <c r="IEF54" s="22"/>
      <c r="IEG54" s="22"/>
      <c r="IEH54" s="22"/>
      <c r="IEI54" s="22"/>
      <c r="IEJ54" s="22"/>
      <c r="IEK54" s="22"/>
      <c r="IEL54" s="22"/>
      <c r="IEM54" s="22"/>
      <c r="IEN54" s="22"/>
      <c r="IEO54" s="22"/>
      <c r="IEP54" s="22"/>
      <c r="IEQ54" s="22"/>
      <c r="IER54" s="22"/>
      <c r="IES54" s="22"/>
      <c r="IET54" s="22"/>
      <c r="IEU54" s="22"/>
      <c r="IEV54" s="22"/>
      <c r="IEW54" s="22"/>
      <c r="IEX54" s="22"/>
      <c r="IEY54" s="22"/>
      <c r="IEZ54" s="22"/>
      <c r="IFA54" s="22"/>
      <c r="IFB54" s="22"/>
      <c r="IFC54" s="22"/>
      <c r="IFD54" s="22"/>
      <c r="IFE54" s="22"/>
      <c r="IFF54" s="22"/>
      <c r="IFG54" s="22"/>
      <c r="IFH54" s="22"/>
      <c r="IFI54" s="22"/>
      <c r="IFJ54" s="22"/>
      <c r="IFK54" s="22"/>
      <c r="IFL54" s="22"/>
      <c r="IFM54" s="22"/>
      <c r="IFN54" s="22"/>
      <c r="IFO54" s="22"/>
      <c r="IFP54" s="22"/>
      <c r="IFQ54" s="22"/>
      <c r="IFR54" s="22"/>
      <c r="IFS54" s="22"/>
      <c r="IFT54" s="22"/>
      <c r="IFU54" s="22"/>
      <c r="IFV54" s="22"/>
      <c r="IFW54" s="22"/>
      <c r="IFX54" s="22"/>
      <c r="IFY54" s="22"/>
      <c r="IFZ54" s="22"/>
      <c r="IGA54" s="22"/>
      <c r="IGB54" s="22"/>
      <c r="IGC54" s="22"/>
      <c r="IGD54" s="22"/>
      <c r="IGE54" s="22"/>
      <c r="IGF54" s="22"/>
      <c r="IGG54" s="22"/>
      <c r="IGH54" s="22"/>
      <c r="IGI54" s="22"/>
      <c r="IGJ54" s="22"/>
      <c r="IGK54" s="22"/>
      <c r="IGL54" s="22"/>
      <c r="IGM54" s="22"/>
      <c r="IGN54" s="22"/>
      <c r="IGO54" s="22"/>
      <c r="IGP54" s="22"/>
      <c r="IGQ54" s="22"/>
      <c r="IGR54" s="22"/>
      <c r="IGS54" s="22"/>
      <c r="IGT54" s="22"/>
      <c r="IGU54" s="22"/>
      <c r="IGV54" s="22"/>
      <c r="IGW54" s="22"/>
      <c r="IGX54" s="22"/>
      <c r="IGY54" s="22"/>
      <c r="IGZ54" s="22"/>
      <c r="IHA54" s="22"/>
      <c r="IHB54" s="22"/>
      <c r="IHC54" s="22"/>
      <c r="IHD54" s="22"/>
      <c r="IHE54" s="22"/>
      <c r="IHF54" s="22"/>
      <c r="IHG54" s="22"/>
      <c r="IHH54" s="22"/>
      <c r="IHI54" s="22"/>
      <c r="IHJ54" s="22"/>
      <c r="IHK54" s="22"/>
      <c r="IHL54" s="22"/>
      <c r="IHM54" s="22"/>
      <c r="IHN54" s="22"/>
      <c r="IHO54" s="22"/>
      <c r="IHP54" s="22"/>
      <c r="IHQ54" s="22"/>
      <c r="IHR54" s="22"/>
      <c r="IHS54" s="22"/>
      <c r="IHT54" s="22"/>
      <c r="IHU54" s="22"/>
      <c r="IHV54" s="22"/>
      <c r="IHW54" s="22"/>
      <c r="IHX54" s="22"/>
      <c r="IHY54" s="22"/>
      <c r="IHZ54" s="22"/>
      <c r="IIA54" s="22"/>
      <c r="IIB54" s="22"/>
      <c r="IIC54" s="22"/>
      <c r="IID54" s="22"/>
      <c r="IIE54" s="22"/>
      <c r="IIF54" s="22"/>
      <c r="IIG54" s="22"/>
      <c r="IIH54" s="22"/>
      <c r="III54" s="22"/>
      <c r="IIJ54" s="22"/>
      <c r="IIK54" s="22"/>
      <c r="IIL54" s="22"/>
      <c r="IIM54" s="22"/>
      <c r="IIN54" s="22"/>
      <c r="IIO54" s="22"/>
      <c r="IIP54" s="22"/>
      <c r="IIQ54" s="22"/>
      <c r="IIR54" s="22"/>
      <c r="IIS54" s="22"/>
      <c r="IIT54" s="22"/>
      <c r="IIU54" s="22"/>
      <c r="IIV54" s="22"/>
      <c r="IIW54" s="22"/>
      <c r="IIX54" s="22"/>
      <c r="IIY54" s="22"/>
      <c r="IIZ54" s="22"/>
      <c r="IJA54" s="22"/>
      <c r="IJB54" s="22"/>
      <c r="IJC54" s="22"/>
      <c r="IJD54" s="22"/>
      <c r="IJE54" s="22"/>
      <c r="IJF54" s="22"/>
      <c r="IJG54" s="22"/>
      <c r="IJH54" s="22"/>
      <c r="IJI54" s="22"/>
      <c r="IJJ54" s="22"/>
      <c r="IJK54" s="22"/>
      <c r="IJL54" s="22"/>
      <c r="IJM54" s="22"/>
      <c r="IJN54" s="22"/>
      <c r="IJO54" s="22"/>
      <c r="IJP54" s="22"/>
      <c r="IJQ54" s="22"/>
      <c r="IJR54" s="22"/>
      <c r="IJS54" s="22"/>
      <c r="IJT54" s="22"/>
      <c r="IJU54" s="22"/>
      <c r="IJV54" s="22"/>
      <c r="IJW54" s="22"/>
      <c r="IJX54" s="22"/>
      <c r="IJY54" s="22"/>
      <c r="IJZ54" s="22"/>
      <c r="IKA54" s="22"/>
      <c r="IKB54" s="22"/>
      <c r="IKC54" s="22"/>
      <c r="IKD54" s="22"/>
      <c r="IKE54" s="22"/>
      <c r="IKF54" s="22"/>
      <c r="IKG54" s="22"/>
      <c r="IKH54" s="22"/>
      <c r="IKI54" s="22"/>
      <c r="IKJ54" s="22"/>
      <c r="IKK54" s="22"/>
      <c r="IKL54" s="22"/>
      <c r="IKM54" s="22"/>
      <c r="IKN54" s="22"/>
      <c r="IKO54" s="22"/>
      <c r="IKP54" s="22"/>
      <c r="IKQ54" s="22"/>
      <c r="IKR54" s="22"/>
      <c r="IKS54" s="22"/>
      <c r="IKT54" s="22"/>
      <c r="IKU54" s="22"/>
      <c r="IKV54" s="22"/>
      <c r="IKW54" s="22"/>
      <c r="IKX54" s="22"/>
      <c r="IKY54" s="22"/>
      <c r="IKZ54" s="22"/>
      <c r="ILA54" s="22"/>
      <c r="ILB54" s="22"/>
      <c r="ILC54" s="22"/>
      <c r="ILD54" s="22"/>
      <c r="ILE54" s="22"/>
      <c r="ILF54" s="22"/>
      <c r="ILG54" s="22"/>
      <c r="ILH54" s="22"/>
      <c r="ILI54" s="22"/>
      <c r="ILJ54" s="22"/>
      <c r="ILK54" s="22"/>
      <c r="ILL54" s="22"/>
      <c r="ILM54" s="22"/>
      <c r="ILN54" s="22"/>
      <c r="ILO54" s="22"/>
      <c r="ILP54" s="22"/>
      <c r="ILQ54" s="22"/>
      <c r="ILR54" s="22"/>
      <c r="ILS54" s="22"/>
      <c r="ILT54" s="22"/>
      <c r="ILU54" s="22"/>
      <c r="ILV54" s="22"/>
      <c r="ILW54" s="22"/>
      <c r="ILX54" s="22"/>
      <c r="ILY54" s="22"/>
      <c r="ILZ54" s="22"/>
      <c r="IMA54" s="22"/>
      <c r="IMB54" s="22"/>
      <c r="IMC54" s="22"/>
      <c r="IMD54" s="22"/>
      <c r="IME54" s="22"/>
      <c r="IMF54" s="22"/>
      <c r="IMG54" s="22"/>
      <c r="IMH54" s="22"/>
      <c r="IMI54" s="22"/>
      <c r="IMJ54" s="22"/>
      <c r="IMK54" s="22"/>
      <c r="IML54" s="22"/>
      <c r="IMM54" s="22"/>
      <c r="IMN54" s="22"/>
      <c r="IMO54" s="22"/>
      <c r="IMP54" s="22"/>
      <c r="IMQ54" s="22"/>
      <c r="IMR54" s="22"/>
      <c r="IMS54" s="22"/>
      <c r="IMT54" s="22"/>
      <c r="IMU54" s="22"/>
      <c r="IMV54" s="22"/>
      <c r="IMW54" s="22"/>
      <c r="IMX54" s="22"/>
      <c r="IMY54" s="22"/>
      <c r="IMZ54" s="22"/>
      <c r="INA54" s="22"/>
      <c r="INB54" s="22"/>
      <c r="INC54" s="22"/>
      <c r="IND54" s="22"/>
      <c r="INE54" s="22"/>
      <c r="INF54" s="22"/>
      <c r="ING54" s="22"/>
      <c r="INH54" s="22"/>
      <c r="INI54" s="22"/>
      <c r="INJ54" s="22"/>
      <c r="INK54" s="22"/>
      <c r="INL54" s="22"/>
      <c r="INM54" s="22"/>
      <c r="INN54" s="22"/>
      <c r="INO54" s="22"/>
      <c r="INP54" s="22"/>
      <c r="INQ54" s="22"/>
      <c r="INR54" s="22"/>
      <c r="INS54" s="22"/>
      <c r="INT54" s="22"/>
      <c r="INU54" s="22"/>
      <c r="INV54" s="22"/>
      <c r="INW54" s="22"/>
      <c r="INX54" s="22"/>
      <c r="INY54" s="22"/>
      <c r="INZ54" s="22"/>
      <c r="IOA54" s="22"/>
      <c r="IOB54" s="22"/>
      <c r="IOC54" s="22"/>
      <c r="IOD54" s="22"/>
      <c r="IOE54" s="22"/>
      <c r="IOF54" s="22"/>
      <c r="IOG54" s="22"/>
      <c r="IOH54" s="22"/>
      <c r="IOI54" s="22"/>
      <c r="IOJ54" s="22"/>
      <c r="IOK54" s="22"/>
      <c r="IOL54" s="22"/>
      <c r="IOM54" s="22"/>
      <c r="ION54" s="22"/>
      <c r="IOO54" s="22"/>
      <c r="IOP54" s="22"/>
      <c r="IOQ54" s="22"/>
      <c r="IOR54" s="22"/>
      <c r="IOS54" s="22"/>
      <c r="IOT54" s="22"/>
      <c r="IOU54" s="22"/>
      <c r="IOV54" s="22"/>
      <c r="IOW54" s="22"/>
      <c r="IOX54" s="22"/>
      <c r="IOY54" s="22"/>
      <c r="IOZ54" s="22"/>
      <c r="IPA54" s="22"/>
      <c r="IPB54" s="22"/>
      <c r="IPC54" s="22"/>
      <c r="IPD54" s="22"/>
      <c r="IPE54" s="22"/>
      <c r="IPF54" s="22"/>
      <c r="IPG54" s="22"/>
      <c r="IPH54" s="22"/>
      <c r="IPI54" s="22"/>
      <c r="IPJ54" s="22"/>
      <c r="IPK54" s="22"/>
      <c r="IPL54" s="22"/>
      <c r="IPM54" s="22"/>
      <c r="IPN54" s="22"/>
      <c r="IPO54" s="22"/>
      <c r="IPP54" s="22"/>
      <c r="IPQ54" s="22"/>
      <c r="IPR54" s="22"/>
      <c r="IPS54" s="22"/>
      <c r="IPT54" s="22"/>
      <c r="IPU54" s="22"/>
      <c r="IPV54" s="22"/>
      <c r="IPW54" s="22"/>
      <c r="IPX54" s="22"/>
      <c r="IPY54" s="22"/>
      <c r="IPZ54" s="22"/>
      <c r="IQA54" s="22"/>
      <c r="IQB54" s="22"/>
      <c r="IQC54" s="22"/>
      <c r="IQD54" s="22"/>
      <c r="IQE54" s="22"/>
      <c r="IQF54" s="22"/>
      <c r="IQG54" s="22"/>
      <c r="IQH54" s="22"/>
      <c r="IQI54" s="22"/>
      <c r="IQJ54" s="22"/>
      <c r="IQK54" s="22"/>
      <c r="IQL54" s="22"/>
      <c r="IQM54" s="22"/>
      <c r="IQN54" s="22"/>
      <c r="IQO54" s="22"/>
      <c r="IQP54" s="22"/>
      <c r="IQQ54" s="22"/>
      <c r="IQR54" s="22"/>
      <c r="IQS54" s="22"/>
      <c r="IQT54" s="22"/>
      <c r="IQU54" s="22"/>
      <c r="IQV54" s="22"/>
      <c r="IQW54" s="22"/>
      <c r="IQX54" s="22"/>
      <c r="IQY54" s="22"/>
      <c r="IQZ54" s="22"/>
      <c r="IRA54" s="22"/>
      <c r="IRB54" s="22"/>
      <c r="IRC54" s="22"/>
      <c r="IRD54" s="22"/>
      <c r="IRE54" s="22"/>
      <c r="IRF54" s="22"/>
      <c r="IRG54" s="22"/>
      <c r="IRH54" s="22"/>
      <c r="IRI54" s="22"/>
      <c r="IRJ54" s="22"/>
      <c r="IRK54" s="22"/>
      <c r="IRL54" s="22"/>
      <c r="IRM54" s="22"/>
      <c r="IRN54" s="22"/>
      <c r="IRO54" s="22"/>
      <c r="IRP54" s="22"/>
      <c r="IRQ54" s="22"/>
      <c r="IRR54" s="22"/>
      <c r="IRS54" s="22"/>
      <c r="IRT54" s="22"/>
      <c r="IRU54" s="22"/>
      <c r="IRV54" s="22"/>
      <c r="IRW54" s="22"/>
      <c r="IRX54" s="22"/>
      <c r="IRY54" s="22"/>
      <c r="IRZ54" s="22"/>
      <c r="ISA54" s="22"/>
      <c r="ISB54" s="22"/>
      <c r="ISC54" s="22"/>
      <c r="ISD54" s="22"/>
      <c r="ISE54" s="22"/>
      <c r="ISF54" s="22"/>
      <c r="ISG54" s="22"/>
      <c r="ISH54" s="22"/>
      <c r="ISI54" s="22"/>
      <c r="ISJ54" s="22"/>
      <c r="ISK54" s="22"/>
      <c r="ISL54" s="22"/>
      <c r="ISM54" s="22"/>
      <c r="ISN54" s="22"/>
      <c r="ISO54" s="22"/>
      <c r="ISP54" s="22"/>
      <c r="ISQ54" s="22"/>
      <c r="ISR54" s="22"/>
      <c r="ISS54" s="22"/>
      <c r="IST54" s="22"/>
      <c r="ISU54" s="22"/>
      <c r="ISV54" s="22"/>
      <c r="ISW54" s="22"/>
      <c r="ISX54" s="22"/>
      <c r="ISY54" s="22"/>
      <c r="ISZ54" s="22"/>
      <c r="ITA54" s="22"/>
      <c r="ITB54" s="22"/>
      <c r="ITC54" s="22"/>
      <c r="ITD54" s="22"/>
      <c r="ITE54" s="22"/>
      <c r="ITF54" s="22"/>
      <c r="ITG54" s="22"/>
      <c r="ITH54" s="22"/>
      <c r="ITI54" s="22"/>
      <c r="ITJ54" s="22"/>
      <c r="ITK54" s="22"/>
      <c r="ITL54" s="22"/>
      <c r="ITM54" s="22"/>
      <c r="ITN54" s="22"/>
      <c r="ITO54" s="22"/>
      <c r="ITP54" s="22"/>
      <c r="ITQ54" s="22"/>
      <c r="ITR54" s="22"/>
      <c r="ITS54" s="22"/>
      <c r="ITT54" s="22"/>
      <c r="ITU54" s="22"/>
      <c r="ITV54" s="22"/>
      <c r="ITW54" s="22"/>
      <c r="ITX54" s="22"/>
      <c r="ITY54" s="22"/>
      <c r="ITZ54" s="22"/>
      <c r="IUA54" s="22"/>
      <c r="IUB54" s="22"/>
      <c r="IUC54" s="22"/>
      <c r="IUD54" s="22"/>
      <c r="IUE54" s="22"/>
      <c r="IUF54" s="22"/>
      <c r="IUG54" s="22"/>
      <c r="IUH54" s="22"/>
      <c r="IUI54" s="22"/>
      <c r="IUJ54" s="22"/>
      <c r="IUK54" s="22"/>
      <c r="IUL54" s="22"/>
      <c r="IUM54" s="22"/>
      <c r="IUN54" s="22"/>
      <c r="IUO54" s="22"/>
      <c r="IUP54" s="22"/>
      <c r="IUQ54" s="22"/>
      <c r="IUR54" s="22"/>
      <c r="IUS54" s="22"/>
      <c r="IUT54" s="22"/>
      <c r="IUU54" s="22"/>
      <c r="IUV54" s="22"/>
      <c r="IUW54" s="22"/>
      <c r="IUX54" s="22"/>
      <c r="IUY54" s="22"/>
      <c r="IUZ54" s="22"/>
      <c r="IVA54" s="22"/>
      <c r="IVB54" s="22"/>
      <c r="IVC54" s="22"/>
      <c r="IVD54" s="22"/>
      <c r="IVE54" s="22"/>
      <c r="IVF54" s="22"/>
      <c r="IVG54" s="22"/>
      <c r="IVH54" s="22"/>
      <c r="IVI54" s="22"/>
      <c r="IVJ54" s="22"/>
      <c r="IVK54" s="22"/>
      <c r="IVL54" s="22"/>
      <c r="IVM54" s="22"/>
      <c r="IVN54" s="22"/>
      <c r="IVO54" s="22"/>
      <c r="IVP54" s="22"/>
      <c r="IVQ54" s="22"/>
      <c r="IVR54" s="22"/>
      <c r="IVS54" s="22"/>
      <c r="IVT54" s="22"/>
      <c r="IVU54" s="22"/>
      <c r="IVV54" s="22"/>
      <c r="IVW54" s="22"/>
      <c r="IVX54" s="22"/>
      <c r="IVY54" s="22"/>
      <c r="IVZ54" s="22"/>
      <c r="IWA54" s="22"/>
      <c r="IWB54" s="22"/>
      <c r="IWC54" s="22"/>
      <c r="IWD54" s="22"/>
      <c r="IWE54" s="22"/>
      <c r="IWF54" s="22"/>
      <c r="IWG54" s="22"/>
      <c r="IWH54" s="22"/>
      <c r="IWI54" s="22"/>
      <c r="IWJ54" s="22"/>
      <c r="IWK54" s="22"/>
      <c r="IWL54" s="22"/>
      <c r="IWM54" s="22"/>
      <c r="IWN54" s="22"/>
      <c r="IWO54" s="22"/>
      <c r="IWP54" s="22"/>
      <c r="IWQ54" s="22"/>
      <c r="IWR54" s="22"/>
      <c r="IWS54" s="22"/>
      <c r="IWT54" s="22"/>
      <c r="IWU54" s="22"/>
      <c r="IWV54" s="22"/>
      <c r="IWW54" s="22"/>
      <c r="IWX54" s="22"/>
      <c r="IWY54" s="22"/>
      <c r="IWZ54" s="22"/>
      <c r="IXA54" s="22"/>
      <c r="IXB54" s="22"/>
      <c r="IXC54" s="22"/>
      <c r="IXD54" s="22"/>
      <c r="IXE54" s="22"/>
      <c r="IXF54" s="22"/>
      <c r="IXG54" s="22"/>
      <c r="IXH54" s="22"/>
      <c r="IXI54" s="22"/>
      <c r="IXJ54" s="22"/>
      <c r="IXK54" s="22"/>
      <c r="IXL54" s="22"/>
      <c r="IXM54" s="22"/>
      <c r="IXN54" s="22"/>
      <c r="IXO54" s="22"/>
      <c r="IXP54" s="22"/>
      <c r="IXQ54" s="22"/>
      <c r="IXR54" s="22"/>
      <c r="IXS54" s="22"/>
      <c r="IXT54" s="22"/>
      <c r="IXU54" s="22"/>
      <c r="IXV54" s="22"/>
      <c r="IXW54" s="22"/>
      <c r="IXX54" s="22"/>
      <c r="IXY54" s="22"/>
      <c r="IXZ54" s="22"/>
      <c r="IYA54" s="22"/>
      <c r="IYB54" s="22"/>
      <c r="IYC54" s="22"/>
      <c r="IYD54" s="22"/>
      <c r="IYE54" s="22"/>
      <c r="IYF54" s="22"/>
      <c r="IYG54" s="22"/>
      <c r="IYH54" s="22"/>
      <c r="IYI54" s="22"/>
      <c r="IYJ54" s="22"/>
      <c r="IYK54" s="22"/>
      <c r="IYL54" s="22"/>
      <c r="IYM54" s="22"/>
      <c r="IYN54" s="22"/>
      <c r="IYO54" s="22"/>
      <c r="IYP54" s="22"/>
      <c r="IYQ54" s="22"/>
      <c r="IYR54" s="22"/>
      <c r="IYS54" s="22"/>
      <c r="IYT54" s="22"/>
      <c r="IYU54" s="22"/>
      <c r="IYV54" s="22"/>
      <c r="IYW54" s="22"/>
      <c r="IYX54" s="22"/>
      <c r="IYY54" s="22"/>
      <c r="IYZ54" s="22"/>
      <c r="IZA54" s="22"/>
      <c r="IZB54" s="22"/>
      <c r="IZC54" s="22"/>
      <c r="IZD54" s="22"/>
      <c r="IZE54" s="22"/>
      <c r="IZF54" s="22"/>
      <c r="IZG54" s="22"/>
      <c r="IZH54" s="22"/>
      <c r="IZI54" s="22"/>
      <c r="IZJ54" s="22"/>
      <c r="IZK54" s="22"/>
      <c r="IZL54" s="22"/>
      <c r="IZM54" s="22"/>
      <c r="IZN54" s="22"/>
      <c r="IZO54" s="22"/>
      <c r="IZP54" s="22"/>
      <c r="IZQ54" s="22"/>
      <c r="IZR54" s="22"/>
      <c r="IZS54" s="22"/>
      <c r="IZT54" s="22"/>
      <c r="IZU54" s="22"/>
      <c r="IZV54" s="22"/>
      <c r="IZW54" s="22"/>
      <c r="IZX54" s="22"/>
      <c r="IZY54" s="22"/>
      <c r="IZZ54" s="22"/>
      <c r="JAA54" s="22"/>
      <c r="JAB54" s="22"/>
      <c r="JAC54" s="22"/>
      <c r="JAD54" s="22"/>
      <c r="JAE54" s="22"/>
      <c r="JAF54" s="22"/>
      <c r="JAG54" s="22"/>
      <c r="JAH54" s="22"/>
      <c r="JAI54" s="22"/>
      <c r="JAJ54" s="22"/>
      <c r="JAK54" s="22"/>
      <c r="JAL54" s="22"/>
      <c r="JAM54" s="22"/>
      <c r="JAN54" s="22"/>
      <c r="JAO54" s="22"/>
      <c r="JAP54" s="22"/>
      <c r="JAQ54" s="22"/>
      <c r="JAR54" s="22"/>
      <c r="JAS54" s="22"/>
      <c r="JAT54" s="22"/>
      <c r="JAU54" s="22"/>
      <c r="JAV54" s="22"/>
      <c r="JAW54" s="22"/>
      <c r="JAX54" s="22"/>
      <c r="JAY54" s="22"/>
      <c r="JAZ54" s="22"/>
      <c r="JBA54" s="22"/>
      <c r="JBB54" s="22"/>
      <c r="JBC54" s="22"/>
      <c r="JBD54" s="22"/>
      <c r="JBE54" s="22"/>
      <c r="JBF54" s="22"/>
      <c r="JBG54" s="22"/>
      <c r="JBH54" s="22"/>
      <c r="JBI54" s="22"/>
      <c r="JBJ54" s="22"/>
      <c r="JBK54" s="22"/>
      <c r="JBL54" s="22"/>
      <c r="JBM54" s="22"/>
      <c r="JBN54" s="22"/>
      <c r="JBO54" s="22"/>
      <c r="JBP54" s="22"/>
      <c r="JBQ54" s="22"/>
      <c r="JBR54" s="22"/>
      <c r="JBS54" s="22"/>
      <c r="JBT54" s="22"/>
      <c r="JBU54" s="22"/>
      <c r="JBV54" s="22"/>
      <c r="JBW54" s="22"/>
      <c r="JBX54" s="22"/>
      <c r="JBY54" s="22"/>
      <c r="JBZ54" s="22"/>
      <c r="JCA54" s="22"/>
      <c r="JCB54" s="22"/>
      <c r="JCC54" s="22"/>
      <c r="JCD54" s="22"/>
      <c r="JCE54" s="22"/>
      <c r="JCF54" s="22"/>
      <c r="JCG54" s="22"/>
      <c r="JCH54" s="22"/>
      <c r="JCI54" s="22"/>
      <c r="JCJ54" s="22"/>
      <c r="JCK54" s="22"/>
      <c r="JCL54" s="22"/>
      <c r="JCM54" s="22"/>
      <c r="JCN54" s="22"/>
      <c r="JCO54" s="22"/>
      <c r="JCP54" s="22"/>
      <c r="JCQ54" s="22"/>
      <c r="JCR54" s="22"/>
      <c r="JCS54" s="22"/>
      <c r="JCT54" s="22"/>
      <c r="JCU54" s="22"/>
      <c r="JCV54" s="22"/>
      <c r="JCW54" s="22"/>
      <c r="JCX54" s="22"/>
      <c r="JCY54" s="22"/>
      <c r="JCZ54" s="22"/>
      <c r="JDA54" s="22"/>
      <c r="JDB54" s="22"/>
      <c r="JDC54" s="22"/>
      <c r="JDD54" s="22"/>
      <c r="JDE54" s="22"/>
      <c r="JDF54" s="22"/>
      <c r="JDG54" s="22"/>
      <c r="JDH54" s="22"/>
      <c r="JDI54" s="22"/>
      <c r="JDJ54" s="22"/>
      <c r="JDK54" s="22"/>
      <c r="JDL54" s="22"/>
      <c r="JDM54" s="22"/>
      <c r="JDN54" s="22"/>
      <c r="JDO54" s="22"/>
      <c r="JDP54" s="22"/>
      <c r="JDQ54" s="22"/>
      <c r="JDR54" s="22"/>
      <c r="JDS54" s="22"/>
      <c r="JDT54" s="22"/>
      <c r="JDU54" s="22"/>
      <c r="JDV54" s="22"/>
      <c r="JDW54" s="22"/>
      <c r="JDX54" s="22"/>
      <c r="JDY54" s="22"/>
      <c r="JDZ54" s="22"/>
      <c r="JEA54" s="22"/>
      <c r="JEB54" s="22"/>
      <c r="JEC54" s="22"/>
      <c r="JED54" s="22"/>
      <c r="JEE54" s="22"/>
      <c r="JEF54" s="22"/>
      <c r="JEG54" s="22"/>
      <c r="JEH54" s="22"/>
      <c r="JEI54" s="22"/>
      <c r="JEJ54" s="22"/>
      <c r="JEK54" s="22"/>
      <c r="JEL54" s="22"/>
      <c r="JEM54" s="22"/>
      <c r="JEN54" s="22"/>
      <c r="JEO54" s="22"/>
      <c r="JEP54" s="22"/>
      <c r="JEQ54" s="22"/>
      <c r="JER54" s="22"/>
      <c r="JES54" s="22"/>
      <c r="JET54" s="22"/>
      <c r="JEU54" s="22"/>
      <c r="JEV54" s="22"/>
      <c r="JEW54" s="22"/>
      <c r="JEX54" s="22"/>
      <c r="JEY54" s="22"/>
      <c r="JEZ54" s="22"/>
      <c r="JFA54" s="22"/>
      <c r="JFB54" s="22"/>
      <c r="JFC54" s="22"/>
      <c r="JFD54" s="22"/>
      <c r="JFE54" s="22"/>
      <c r="JFF54" s="22"/>
      <c r="JFG54" s="22"/>
      <c r="JFH54" s="22"/>
      <c r="JFI54" s="22"/>
      <c r="JFJ54" s="22"/>
      <c r="JFK54" s="22"/>
      <c r="JFL54" s="22"/>
      <c r="JFM54" s="22"/>
      <c r="JFN54" s="22"/>
      <c r="JFO54" s="22"/>
      <c r="JFP54" s="22"/>
      <c r="JFQ54" s="22"/>
      <c r="JFR54" s="22"/>
      <c r="JFS54" s="22"/>
      <c r="JFT54" s="22"/>
      <c r="JFU54" s="22"/>
      <c r="JFV54" s="22"/>
      <c r="JFW54" s="22"/>
      <c r="JFX54" s="22"/>
      <c r="JFY54" s="22"/>
      <c r="JFZ54" s="22"/>
      <c r="JGA54" s="22"/>
      <c r="JGB54" s="22"/>
      <c r="JGC54" s="22"/>
      <c r="JGD54" s="22"/>
      <c r="JGE54" s="22"/>
      <c r="JGF54" s="22"/>
      <c r="JGG54" s="22"/>
      <c r="JGH54" s="22"/>
      <c r="JGI54" s="22"/>
      <c r="JGJ54" s="22"/>
      <c r="JGK54" s="22"/>
      <c r="JGL54" s="22"/>
      <c r="JGM54" s="22"/>
      <c r="JGN54" s="22"/>
      <c r="JGO54" s="22"/>
      <c r="JGP54" s="22"/>
      <c r="JGQ54" s="22"/>
      <c r="JGR54" s="22"/>
      <c r="JGS54" s="22"/>
      <c r="JGT54" s="22"/>
      <c r="JGU54" s="22"/>
      <c r="JGV54" s="22"/>
      <c r="JGW54" s="22"/>
      <c r="JGX54" s="22"/>
      <c r="JGY54" s="22"/>
      <c r="JGZ54" s="22"/>
      <c r="JHA54" s="22"/>
      <c r="JHB54" s="22"/>
      <c r="JHC54" s="22"/>
      <c r="JHD54" s="22"/>
      <c r="JHE54" s="22"/>
      <c r="JHF54" s="22"/>
      <c r="JHG54" s="22"/>
      <c r="JHH54" s="22"/>
      <c r="JHI54" s="22"/>
      <c r="JHJ54" s="22"/>
      <c r="JHK54" s="22"/>
      <c r="JHL54" s="22"/>
      <c r="JHM54" s="22"/>
      <c r="JHN54" s="22"/>
      <c r="JHO54" s="22"/>
      <c r="JHP54" s="22"/>
      <c r="JHQ54" s="22"/>
      <c r="JHR54" s="22"/>
      <c r="JHS54" s="22"/>
      <c r="JHT54" s="22"/>
      <c r="JHU54" s="22"/>
      <c r="JHV54" s="22"/>
      <c r="JHW54" s="22"/>
      <c r="JHX54" s="22"/>
      <c r="JHY54" s="22"/>
      <c r="JHZ54" s="22"/>
      <c r="JIA54" s="22"/>
      <c r="JIB54" s="22"/>
      <c r="JIC54" s="22"/>
      <c r="JID54" s="22"/>
      <c r="JIE54" s="22"/>
      <c r="JIF54" s="22"/>
      <c r="JIG54" s="22"/>
      <c r="JIH54" s="22"/>
      <c r="JII54" s="22"/>
      <c r="JIJ54" s="22"/>
      <c r="JIK54" s="22"/>
      <c r="JIL54" s="22"/>
      <c r="JIM54" s="22"/>
      <c r="JIN54" s="22"/>
      <c r="JIO54" s="22"/>
      <c r="JIP54" s="22"/>
      <c r="JIQ54" s="22"/>
      <c r="JIR54" s="22"/>
      <c r="JIS54" s="22"/>
      <c r="JIT54" s="22"/>
      <c r="JIU54" s="22"/>
      <c r="JIV54" s="22"/>
      <c r="JIW54" s="22"/>
      <c r="JIX54" s="22"/>
      <c r="JIY54" s="22"/>
      <c r="JIZ54" s="22"/>
      <c r="JJA54" s="22"/>
      <c r="JJB54" s="22"/>
      <c r="JJC54" s="22"/>
      <c r="JJD54" s="22"/>
      <c r="JJE54" s="22"/>
      <c r="JJF54" s="22"/>
      <c r="JJG54" s="22"/>
      <c r="JJH54" s="22"/>
      <c r="JJI54" s="22"/>
      <c r="JJJ54" s="22"/>
      <c r="JJK54" s="22"/>
      <c r="JJL54" s="22"/>
      <c r="JJM54" s="22"/>
      <c r="JJN54" s="22"/>
      <c r="JJO54" s="22"/>
      <c r="JJP54" s="22"/>
      <c r="JJQ54" s="22"/>
      <c r="JJR54" s="22"/>
      <c r="JJS54" s="22"/>
      <c r="JJT54" s="22"/>
      <c r="JJU54" s="22"/>
      <c r="JJV54" s="22"/>
      <c r="JJW54" s="22"/>
      <c r="JJX54" s="22"/>
      <c r="JJY54" s="22"/>
      <c r="JJZ54" s="22"/>
      <c r="JKA54" s="22"/>
      <c r="JKB54" s="22"/>
      <c r="JKC54" s="22"/>
      <c r="JKD54" s="22"/>
      <c r="JKE54" s="22"/>
      <c r="JKF54" s="22"/>
      <c r="JKG54" s="22"/>
      <c r="JKH54" s="22"/>
      <c r="JKI54" s="22"/>
      <c r="JKJ54" s="22"/>
      <c r="JKK54" s="22"/>
      <c r="JKL54" s="22"/>
      <c r="JKM54" s="22"/>
      <c r="JKN54" s="22"/>
      <c r="JKO54" s="22"/>
      <c r="JKP54" s="22"/>
      <c r="JKQ54" s="22"/>
      <c r="JKR54" s="22"/>
      <c r="JKS54" s="22"/>
      <c r="JKT54" s="22"/>
      <c r="JKU54" s="22"/>
      <c r="JKV54" s="22"/>
      <c r="JKW54" s="22"/>
      <c r="JKX54" s="22"/>
      <c r="JKY54" s="22"/>
      <c r="JKZ54" s="22"/>
      <c r="JLA54" s="22"/>
      <c r="JLB54" s="22"/>
      <c r="JLC54" s="22"/>
      <c r="JLD54" s="22"/>
      <c r="JLE54" s="22"/>
      <c r="JLF54" s="22"/>
      <c r="JLG54" s="22"/>
      <c r="JLH54" s="22"/>
      <c r="JLI54" s="22"/>
      <c r="JLJ54" s="22"/>
      <c r="JLK54" s="22"/>
      <c r="JLL54" s="22"/>
      <c r="JLM54" s="22"/>
      <c r="JLN54" s="22"/>
      <c r="JLO54" s="22"/>
      <c r="JLP54" s="22"/>
      <c r="JLQ54" s="22"/>
      <c r="JLR54" s="22"/>
      <c r="JLS54" s="22"/>
      <c r="JLT54" s="22"/>
      <c r="JLU54" s="22"/>
      <c r="JLV54" s="22"/>
      <c r="JLW54" s="22"/>
      <c r="JLX54" s="22"/>
      <c r="JLY54" s="22"/>
      <c r="JLZ54" s="22"/>
      <c r="JMA54" s="22"/>
      <c r="JMB54" s="22"/>
      <c r="JMC54" s="22"/>
      <c r="JMD54" s="22"/>
      <c r="JME54" s="22"/>
      <c r="JMF54" s="22"/>
      <c r="JMG54" s="22"/>
      <c r="JMH54" s="22"/>
      <c r="JMI54" s="22"/>
      <c r="JMJ54" s="22"/>
      <c r="JMK54" s="22"/>
      <c r="JML54" s="22"/>
      <c r="JMM54" s="22"/>
      <c r="JMN54" s="22"/>
      <c r="JMO54" s="22"/>
      <c r="JMP54" s="22"/>
      <c r="JMQ54" s="22"/>
      <c r="JMR54" s="22"/>
      <c r="JMS54" s="22"/>
      <c r="JMT54" s="22"/>
      <c r="JMU54" s="22"/>
      <c r="JMV54" s="22"/>
      <c r="JMW54" s="22"/>
      <c r="JMX54" s="22"/>
      <c r="JMY54" s="22"/>
      <c r="JMZ54" s="22"/>
      <c r="JNA54" s="22"/>
      <c r="JNB54" s="22"/>
      <c r="JNC54" s="22"/>
      <c r="JND54" s="22"/>
      <c r="JNE54" s="22"/>
      <c r="JNF54" s="22"/>
      <c r="JNG54" s="22"/>
      <c r="JNH54" s="22"/>
      <c r="JNI54" s="22"/>
      <c r="JNJ54" s="22"/>
      <c r="JNK54" s="22"/>
      <c r="JNL54" s="22"/>
      <c r="JNM54" s="22"/>
      <c r="JNN54" s="22"/>
      <c r="JNO54" s="22"/>
      <c r="JNP54" s="22"/>
      <c r="JNQ54" s="22"/>
      <c r="JNR54" s="22"/>
      <c r="JNS54" s="22"/>
      <c r="JNT54" s="22"/>
      <c r="JNU54" s="22"/>
      <c r="JNV54" s="22"/>
      <c r="JNW54" s="22"/>
      <c r="JNX54" s="22"/>
      <c r="JNY54" s="22"/>
      <c r="JNZ54" s="22"/>
      <c r="JOA54" s="22"/>
      <c r="JOB54" s="22"/>
      <c r="JOC54" s="22"/>
      <c r="JOD54" s="22"/>
      <c r="JOE54" s="22"/>
      <c r="JOF54" s="22"/>
      <c r="JOG54" s="22"/>
      <c r="JOH54" s="22"/>
      <c r="JOI54" s="22"/>
      <c r="JOJ54" s="22"/>
      <c r="JOK54" s="22"/>
      <c r="JOL54" s="22"/>
      <c r="JOM54" s="22"/>
      <c r="JON54" s="22"/>
      <c r="JOO54" s="22"/>
      <c r="JOP54" s="22"/>
      <c r="JOQ54" s="22"/>
      <c r="JOR54" s="22"/>
      <c r="JOS54" s="22"/>
      <c r="JOT54" s="22"/>
      <c r="JOU54" s="22"/>
      <c r="JOV54" s="22"/>
      <c r="JOW54" s="22"/>
      <c r="JOX54" s="22"/>
      <c r="JOY54" s="22"/>
      <c r="JOZ54" s="22"/>
      <c r="JPA54" s="22"/>
      <c r="JPB54" s="22"/>
      <c r="JPC54" s="22"/>
      <c r="JPD54" s="22"/>
      <c r="JPE54" s="22"/>
      <c r="JPF54" s="22"/>
      <c r="JPG54" s="22"/>
      <c r="JPH54" s="22"/>
      <c r="JPI54" s="22"/>
      <c r="JPJ54" s="22"/>
      <c r="JPK54" s="22"/>
      <c r="JPL54" s="22"/>
      <c r="JPM54" s="22"/>
      <c r="JPN54" s="22"/>
      <c r="JPO54" s="22"/>
      <c r="JPP54" s="22"/>
      <c r="JPQ54" s="22"/>
      <c r="JPR54" s="22"/>
      <c r="JPS54" s="22"/>
      <c r="JPT54" s="22"/>
      <c r="JPU54" s="22"/>
      <c r="JPV54" s="22"/>
      <c r="JPW54" s="22"/>
      <c r="JPX54" s="22"/>
      <c r="JPY54" s="22"/>
      <c r="JPZ54" s="22"/>
      <c r="JQA54" s="22"/>
      <c r="JQB54" s="22"/>
      <c r="JQC54" s="22"/>
      <c r="JQD54" s="22"/>
      <c r="JQE54" s="22"/>
      <c r="JQF54" s="22"/>
      <c r="JQG54" s="22"/>
      <c r="JQH54" s="22"/>
      <c r="JQI54" s="22"/>
      <c r="JQJ54" s="22"/>
      <c r="JQK54" s="22"/>
      <c r="JQL54" s="22"/>
      <c r="JQM54" s="22"/>
      <c r="JQN54" s="22"/>
      <c r="JQO54" s="22"/>
      <c r="JQP54" s="22"/>
      <c r="JQQ54" s="22"/>
      <c r="JQR54" s="22"/>
      <c r="JQS54" s="22"/>
      <c r="JQT54" s="22"/>
      <c r="JQU54" s="22"/>
      <c r="JQV54" s="22"/>
      <c r="JQW54" s="22"/>
      <c r="JQX54" s="22"/>
      <c r="JQY54" s="22"/>
      <c r="JQZ54" s="22"/>
      <c r="JRA54" s="22"/>
      <c r="JRB54" s="22"/>
      <c r="JRC54" s="22"/>
      <c r="JRD54" s="22"/>
      <c r="JRE54" s="22"/>
      <c r="JRF54" s="22"/>
      <c r="JRG54" s="22"/>
      <c r="JRH54" s="22"/>
      <c r="JRI54" s="22"/>
      <c r="JRJ54" s="22"/>
      <c r="JRK54" s="22"/>
      <c r="JRL54" s="22"/>
      <c r="JRM54" s="22"/>
      <c r="JRN54" s="22"/>
      <c r="JRO54" s="22"/>
      <c r="JRP54" s="22"/>
      <c r="JRQ54" s="22"/>
      <c r="JRR54" s="22"/>
      <c r="JRS54" s="22"/>
      <c r="JRT54" s="22"/>
      <c r="JRU54" s="22"/>
      <c r="JRV54" s="22"/>
      <c r="JRW54" s="22"/>
      <c r="JRX54" s="22"/>
      <c r="JRY54" s="22"/>
      <c r="JRZ54" s="22"/>
      <c r="JSA54" s="22"/>
      <c r="JSB54" s="22"/>
      <c r="JSC54" s="22"/>
      <c r="JSD54" s="22"/>
      <c r="JSE54" s="22"/>
      <c r="JSF54" s="22"/>
      <c r="JSG54" s="22"/>
      <c r="JSH54" s="22"/>
      <c r="JSI54" s="22"/>
      <c r="JSJ54" s="22"/>
      <c r="JSK54" s="22"/>
      <c r="JSL54" s="22"/>
      <c r="JSM54" s="22"/>
      <c r="JSN54" s="22"/>
      <c r="JSO54" s="22"/>
      <c r="JSP54" s="22"/>
      <c r="JSQ54" s="22"/>
      <c r="JSR54" s="22"/>
      <c r="JSS54" s="22"/>
      <c r="JST54" s="22"/>
      <c r="JSU54" s="22"/>
      <c r="JSV54" s="22"/>
      <c r="JSW54" s="22"/>
      <c r="JSX54" s="22"/>
      <c r="JSY54" s="22"/>
      <c r="JSZ54" s="22"/>
      <c r="JTA54" s="22"/>
      <c r="JTB54" s="22"/>
      <c r="JTC54" s="22"/>
      <c r="JTD54" s="22"/>
      <c r="JTE54" s="22"/>
      <c r="JTF54" s="22"/>
      <c r="JTG54" s="22"/>
      <c r="JTH54" s="22"/>
      <c r="JTI54" s="22"/>
      <c r="JTJ54" s="22"/>
      <c r="JTK54" s="22"/>
      <c r="JTL54" s="22"/>
      <c r="JTM54" s="22"/>
      <c r="JTN54" s="22"/>
      <c r="JTO54" s="22"/>
      <c r="JTP54" s="22"/>
      <c r="JTQ54" s="22"/>
      <c r="JTR54" s="22"/>
      <c r="JTS54" s="22"/>
      <c r="JTT54" s="22"/>
      <c r="JTU54" s="22"/>
      <c r="JTV54" s="22"/>
      <c r="JTW54" s="22"/>
      <c r="JTX54" s="22"/>
      <c r="JTY54" s="22"/>
      <c r="JTZ54" s="22"/>
      <c r="JUA54" s="22"/>
      <c r="JUB54" s="22"/>
      <c r="JUC54" s="22"/>
      <c r="JUD54" s="22"/>
      <c r="JUE54" s="22"/>
      <c r="JUF54" s="22"/>
      <c r="JUG54" s="22"/>
      <c r="JUH54" s="22"/>
      <c r="JUI54" s="22"/>
      <c r="JUJ54" s="22"/>
      <c r="JUK54" s="22"/>
      <c r="JUL54" s="22"/>
      <c r="JUM54" s="22"/>
      <c r="JUN54" s="22"/>
      <c r="JUO54" s="22"/>
      <c r="JUP54" s="22"/>
      <c r="JUQ54" s="22"/>
      <c r="JUR54" s="22"/>
      <c r="JUS54" s="22"/>
      <c r="JUT54" s="22"/>
      <c r="JUU54" s="22"/>
      <c r="JUV54" s="22"/>
      <c r="JUW54" s="22"/>
      <c r="JUX54" s="22"/>
      <c r="JUY54" s="22"/>
      <c r="JUZ54" s="22"/>
      <c r="JVA54" s="22"/>
      <c r="JVB54" s="22"/>
      <c r="JVC54" s="22"/>
      <c r="JVD54" s="22"/>
      <c r="JVE54" s="22"/>
      <c r="JVF54" s="22"/>
      <c r="JVG54" s="22"/>
      <c r="JVH54" s="22"/>
      <c r="JVI54" s="22"/>
      <c r="JVJ54" s="22"/>
      <c r="JVK54" s="22"/>
      <c r="JVL54" s="22"/>
      <c r="JVM54" s="22"/>
      <c r="JVN54" s="22"/>
      <c r="JVO54" s="22"/>
      <c r="JVP54" s="22"/>
      <c r="JVQ54" s="22"/>
      <c r="JVR54" s="22"/>
      <c r="JVS54" s="22"/>
      <c r="JVT54" s="22"/>
      <c r="JVU54" s="22"/>
      <c r="JVV54" s="22"/>
      <c r="JVW54" s="22"/>
      <c r="JVX54" s="22"/>
      <c r="JVY54" s="22"/>
      <c r="JVZ54" s="22"/>
      <c r="JWA54" s="22"/>
      <c r="JWB54" s="22"/>
      <c r="JWC54" s="22"/>
      <c r="JWD54" s="22"/>
      <c r="JWE54" s="22"/>
      <c r="JWF54" s="22"/>
      <c r="JWG54" s="22"/>
      <c r="JWH54" s="22"/>
      <c r="JWI54" s="22"/>
      <c r="JWJ54" s="22"/>
      <c r="JWK54" s="22"/>
      <c r="JWL54" s="22"/>
      <c r="JWM54" s="22"/>
      <c r="JWN54" s="22"/>
      <c r="JWO54" s="22"/>
      <c r="JWP54" s="22"/>
      <c r="JWQ54" s="22"/>
      <c r="JWR54" s="22"/>
      <c r="JWS54" s="22"/>
      <c r="JWT54" s="22"/>
      <c r="JWU54" s="22"/>
      <c r="JWV54" s="22"/>
      <c r="JWW54" s="22"/>
      <c r="JWX54" s="22"/>
      <c r="JWY54" s="22"/>
      <c r="JWZ54" s="22"/>
      <c r="JXA54" s="22"/>
      <c r="JXB54" s="22"/>
      <c r="JXC54" s="22"/>
      <c r="JXD54" s="22"/>
      <c r="JXE54" s="22"/>
      <c r="JXF54" s="22"/>
      <c r="JXG54" s="22"/>
      <c r="JXH54" s="22"/>
      <c r="JXI54" s="22"/>
      <c r="JXJ54" s="22"/>
      <c r="JXK54" s="22"/>
      <c r="JXL54" s="22"/>
      <c r="JXM54" s="22"/>
      <c r="JXN54" s="22"/>
      <c r="JXO54" s="22"/>
      <c r="JXP54" s="22"/>
      <c r="JXQ54" s="22"/>
      <c r="JXR54" s="22"/>
      <c r="JXS54" s="22"/>
      <c r="JXT54" s="22"/>
      <c r="JXU54" s="22"/>
      <c r="JXV54" s="22"/>
      <c r="JXW54" s="22"/>
      <c r="JXX54" s="22"/>
      <c r="JXY54" s="22"/>
      <c r="JXZ54" s="22"/>
      <c r="JYA54" s="22"/>
      <c r="JYB54" s="22"/>
      <c r="JYC54" s="22"/>
      <c r="JYD54" s="22"/>
      <c r="JYE54" s="22"/>
      <c r="JYF54" s="22"/>
      <c r="JYG54" s="22"/>
      <c r="JYH54" s="22"/>
      <c r="JYI54" s="22"/>
      <c r="JYJ54" s="22"/>
      <c r="JYK54" s="22"/>
      <c r="JYL54" s="22"/>
      <c r="JYM54" s="22"/>
      <c r="JYN54" s="22"/>
      <c r="JYO54" s="22"/>
      <c r="JYP54" s="22"/>
      <c r="JYQ54" s="22"/>
      <c r="JYR54" s="22"/>
      <c r="JYS54" s="22"/>
      <c r="JYT54" s="22"/>
      <c r="JYU54" s="22"/>
      <c r="JYV54" s="22"/>
      <c r="JYW54" s="22"/>
      <c r="JYX54" s="22"/>
      <c r="JYY54" s="22"/>
      <c r="JYZ54" s="22"/>
      <c r="JZA54" s="22"/>
      <c r="JZB54" s="22"/>
      <c r="JZC54" s="22"/>
      <c r="JZD54" s="22"/>
      <c r="JZE54" s="22"/>
      <c r="JZF54" s="22"/>
      <c r="JZG54" s="22"/>
      <c r="JZH54" s="22"/>
      <c r="JZI54" s="22"/>
      <c r="JZJ54" s="22"/>
      <c r="JZK54" s="22"/>
      <c r="JZL54" s="22"/>
      <c r="JZM54" s="22"/>
      <c r="JZN54" s="22"/>
      <c r="JZO54" s="22"/>
      <c r="JZP54" s="22"/>
      <c r="JZQ54" s="22"/>
      <c r="JZR54" s="22"/>
      <c r="JZS54" s="22"/>
      <c r="JZT54" s="22"/>
      <c r="JZU54" s="22"/>
      <c r="JZV54" s="22"/>
      <c r="JZW54" s="22"/>
      <c r="JZX54" s="22"/>
      <c r="JZY54" s="22"/>
      <c r="JZZ54" s="22"/>
      <c r="KAA54" s="22"/>
      <c r="KAB54" s="22"/>
      <c r="KAC54" s="22"/>
      <c r="KAD54" s="22"/>
      <c r="KAE54" s="22"/>
      <c r="KAF54" s="22"/>
      <c r="KAG54" s="22"/>
      <c r="KAH54" s="22"/>
      <c r="KAI54" s="22"/>
      <c r="KAJ54" s="22"/>
      <c r="KAK54" s="22"/>
      <c r="KAL54" s="22"/>
      <c r="KAM54" s="22"/>
      <c r="KAN54" s="22"/>
      <c r="KAO54" s="22"/>
      <c r="KAP54" s="22"/>
      <c r="KAQ54" s="22"/>
      <c r="KAR54" s="22"/>
      <c r="KAS54" s="22"/>
      <c r="KAT54" s="22"/>
      <c r="KAU54" s="22"/>
      <c r="KAV54" s="22"/>
      <c r="KAW54" s="22"/>
      <c r="KAX54" s="22"/>
      <c r="KAY54" s="22"/>
      <c r="KAZ54" s="22"/>
      <c r="KBA54" s="22"/>
      <c r="KBB54" s="22"/>
      <c r="KBC54" s="22"/>
      <c r="KBD54" s="22"/>
      <c r="KBE54" s="22"/>
      <c r="KBF54" s="22"/>
      <c r="KBG54" s="22"/>
      <c r="KBH54" s="22"/>
      <c r="KBI54" s="22"/>
      <c r="KBJ54" s="22"/>
      <c r="KBK54" s="22"/>
      <c r="KBL54" s="22"/>
      <c r="KBM54" s="22"/>
      <c r="KBN54" s="22"/>
      <c r="KBO54" s="22"/>
      <c r="KBP54" s="22"/>
      <c r="KBQ54" s="22"/>
      <c r="KBR54" s="22"/>
      <c r="KBS54" s="22"/>
      <c r="KBT54" s="22"/>
      <c r="KBU54" s="22"/>
      <c r="KBV54" s="22"/>
      <c r="KBW54" s="22"/>
      <c r="KBX54" s="22"/>
      <c r="KBY54" s="22"/>
      <c r="KBZ54" s="22"/>
      <c r="KCA54" s="22"/>
      <c r="KCB54" s="22"/>
      <c r="KCC54" s="22"/>
      <c r="KCD54" s="22"/>
      <c r="KCE54" s="22"/>
      <c r="KCF54" s="22"/>
      <c r="KCG54" s="22"/>
      <c r="KCH54" s="22"/>
      <c r="KCI54" s="22"/>
      <c r="KCJ54" s="22"/>
      <c r="KCK54" s="22"/>
      <c r="KCL54" s="22"/>
      <c r="KCM54" s="22"/>
      <c r="KCN54" s="22"/>
      <c r="KCO54" s="22"/>
      <c r="KCP54" s="22"/>
      <c r="KCQ54" s="22"/>
      <c r="KCR54" s="22"/>
      <c r="KCS54" s="22"/>
      <c r="KCT54" s="22"/>
      <c r="KCU54" s="22"/>
      <c r="KCV54" s="22"/>
      <c r="KCW54" s="22"/>
      <c r="KCX54" s="22"/>
      <c r="KCY54" s="22"/>
      <c r="KCZ54" s="22"/>
      <c r="KDA54" s="22"/>
      <c r="KDB54" s="22"/>
      <c r="KDC54" s="22"/>
      <c r="KDD54" s="22"/>
      <c r="KDE54" s="22"/>
      <c r="KDF54" s="22"/>
      <c r="KDG54" s="22"/>
      <c r="KDH54" s="22"/>
      <c r="KDI54" s="22"/>
      <c r="KDJ54" s="22"/>
      <c r="KDK54" s="22"/>
      <c r="KDL54" s="22"/>
      <c r="KDM54" s="22"/>
      <c r="KDN54" s="22"/>
      <c r="KDO54" s="22"/>
      <c r="KDP54" s="22"/>
      <c r="KDQ54" s="22"/>
      <c r="KDR54" s="22"/>
      <c r="KDS54" s="22"/>
      <c r="KDT54" s="22"/>
      <c r="KDU54" s="22"/>
      <c r="KDV54" s="22"/>
      <c r="KDW54" s="22"/>
      <c r="KDX54" s="22"/>
      <c r="KDY54" s="22"/>
      <c r="KDZ54" s="22"/>
      <c r="KEA54" s="22"/>
      <c r="KEB54" s="22"/>
      <c r="KEC54" s="22"/>
      <c r="KED54" s="22"/>
      <c r="KEE54" s="22"/>
      <c r="KEF54" s="22"/>
      <c r="KEG54" s="22"/>
      <c r="KEH54" s="22"/>
      <c r="KEI54" s="22"/>
      <c r="KEJ54" s="22"/>
      <c r="KEK54" s="22"/>
      <c r="KEL54" s="22"/>
      <c r="KEM54" s="22"/>
      <c r="KEN54" s="22"/>
      <c r="KEO54" s="22"/>
      <c r="KEP54" s="22"/>
      <c r="KEQ54" s="22"/>
      <c r="KER54" s="22"/>
      <c r="KES54" s="22"/>
      <c r="KET54" s="22"/>
      <c r="KEU54" s="22"/>
      <c r="KEV54" s="22"/>
      <c r="KEW54" s="22"/>
      <c r="KEX54" s="22"/>
      <c r="KEY54" s="22"/>
      <c r="KEZ54" s="22"/>
      <c r="KFA54" s="22"/>
      <c r="KFB54" s="22"/>
      <c r="KFC54" s="22"/>
      <c r="KFD54" s="22"/>
      <c r="KFE54" s="22"/>
      <c r="KFF54" s="22"/>
      <c r="KFG54" s="22"/>
      <c r="KFH54" s="22"/>
      <c r="KFI54" s="22"/>
      <c r="KFJ54" s="22"/>
      <c r="KFK54" s="22"/>
      <c r="KFL54" s="22"/>
      <c r="KFM54" s="22"/>
      <c r="KFN54" s="22"/>
      <c r="KFO54" s="22"/>
      <c r="KFP54" s="22"/>
      <c r="KFQ54" s="22"/>
      <c r="KFR54" s="22"/>
      <c r="KFS54" s="22"/>
      <c r="KFT54" s="22"/>
      <c r="KFU54" s="22"/>
      <c r="KFV54" s="22"/>
      <c r="KFW54" s="22"/>
      <c r="KFX54" s="22"/>
      <c r="KFY54" s="22"/>
      <c r="KFZ54" s="22"/>
      <c r="KGA54" s="22"/>
      <c r="KGB54" s="22"/>
      <c r="KGC54" s="22"/>
      <c r="KGD54" s="22"/>
      <c r="KGE54" s="22"/>
      <c r="KGF54" s="22"/>
      <c r="KGG54" s="22"/>
      <c r="KGH54" s="22"/>
      <c r="KGI54" s="22"/>
      <c r="KGJ54" s="22"/>
      <c r="KGK54" s="22"/>
      <c r="KGL54" s="22"/>
      <c r="KGM54" s="22"/>
      <c r="KGN54" s="22"/>
      <c r="KGO54" s="22"/>
      <c r="KGP54" s="22"/>
      <c r="KGQ54" s="22"/>
      <c r="KGR54" s="22"/>
      <c r="KGS54" s="22"/>
      <c r="KGT54" s="22"/>
      <c r="KGU54" s="22"/>
      <c r="KGV54" s="22"/>
      <c r="KGW54" s="22"/>
      <c r="KGX54" s="22"/>
      <c r="KGY54" s="22"/>
      <c r="KGZ54" s="22"/>
      <c r="KHA54" s="22"/>
      <c r="KHB54" s="22"/>
      <c r="KHC54" s="22"/>
      <c r="KHD54" s="22"/>
      <c r="KHE54" s="22"/>
      <c r="KHF54" s="22"/>
      <c r="KHG54" s="22"/>
      <c r="KHH54" s="22"/>
      <c r="KHI54" s="22"/>
      <c r="KHJ54" s="22"/>
      <c r="KHK54" s="22"/>
      <c r="KHL54" s="22"/>
      <c r="KHM54" s="22"/>
      <c r="KHN54" s="22"/>
      <c r="KHO54" s="22"/>
      <c r="KHP54" s="22"/>
      <c r="KHQ54" s="22"/>
      <c r="KHR54" s="22"/>
      <c r="KHS54" s="22"/>
      <c r="KHT54" s="22"/>
      <c r="KHU54" s="22"/>
      <c r="KHV54" s="22"/>
      <c r="KHW54" s="22"/>
      <c r="KHX54" s="22"/>
      <c r="KHY54" s="22"/>
      <c r="KHZ54" s="22"/>
      <c r="KIA54" s="22"/>
      <c r="KIB54" s="22"/>
      <c r="KIC54" s="22"/>
      <c r="KID54" s="22"/>
      <c r="KIE54" s="22"/>
      <c r="KIF54" s="22"/>
      <c r="KIG54" s="22"/>
      <c r="KIH54" s="22"/>
      <c r="KII54" s="22"/>
      <c r="KIJ54" s="22"/>
      <c r="KIK54" s="22"/>
      <c r="KIL54" s="22"/>
      <c r="KIM54" s="22"/>
      <c r="KIN54" s="22"/>
      <c r="KIO54" s="22"/>
      <c r="KIP54" s="22"/>
      <c r="KIQ54" s="22"/>
      <c r="KIR54" s="22"/>
      <c r="KIS54" s="22"/>
      <c r="KIT54" s="22"/>
      <c r="KIU54" s="22"/>
      <c r="KIV54" s="22"/>
      <c r="KIW54" s="22"/>
      <c r="KIX54" s="22"/>
      <c r="KIY54" s="22"/>
      <c r="KIZ54" s="22"/>
      <c r="KJA54" s="22"/>
      <c r="KJB54" s="22"/>
      <c r="KJC54" s="22"/>
      <c r="KJD54" s="22"/>
      <c r="KJE54" s="22"/>
      <c r="KJF54" s="22"/>
      <c r="KJG54" s="22"/>
      <c r="KJH54" s="22"/>
      <c r="KJI54" s="22"/>
      <c r="KJJ54" s="22"/>
      <c r="KJK54" s="22"/>
      <c r="KJL54" s="22"/>
      <c r="KJM54" s="22"/>
      <c r="KJN54" s="22"/>
      <c r="KJO54" s="22"/>
      <c r="KJP54" s="22"/>
      <c r="KJQ54" s="22"/>
      <c r="KJR54" s="22"/>
      <c r="KJS54" s="22"/>
      <c r="KJT54" s="22"/>
      <c r="KJU54" s="22"/>
      <c r="KJV54" s="22"/>
      <c r="KJW54" s="22"/>
      <c r="KJX54" s="22"/>
      <c r="KJY54" s="22"/>
      <c r="KJZ54" s="22"/>
      <c r="KKA54" s="22"/>
      <c r="KKB54" s="22"/>
      <c r="KKC54" s="22"/>
      <c r="KKD54" s="22"/>
      <c r="KKE54" s="22"/>
      <c r="KKF54" s="22"/>
      <c r="KKG54" s="22"/>
      <c r="KKH54" s="22"/>
      <c r="KKI54" s="22"/>
      <c r="KKJ54" s="22"/>
      <c r="KKK54" s="22"/>
      <c r="KKL54" s="22"/>
      <c r="KKM54" s="22"/>
      <c r="KKN54" s="22"/>
      <c r="KKO54" s="22"/>
      <c r="KKP54" s="22"/>
      <c r="KKQ54" s="22"/>
      <c r="KKR54" s="22"/>
      <c r="KKS54" s="22"/>
      <c r="KKT54" s="22"/>
      <c r="KKU54" s="22"/>
      <c r="KKV54" s="22"/>
      <c r="KKW54" s="22"/>
      <c r="KKX54" s="22"/>
      <c r="KKY54" s="22"/>
      <c r="KKZ54" s="22"/>
      <c r="KLA54" s="22"/>
      <c r="KLB54" s="22"/>
      <c r="KLC54" s="22"/>
      <c r="KLD54" s="22"/>
      <c r="KLE54" s="22"/>
      <c r="KLF54" s="22"/>
      <c r="KLG54" s="22"/>
      <c r="KLH54" s="22"/>
      <c r="KLI54" s="22"/>
      <c r="KLJ54" s="22"/>
      <c r="KLK54" s="22"/>
      <c r="KLL54" s="22"/>
      <c r="KLM54" s="22"/>
      <c r="KLN54" s="22"/>
      <c r="KLO54" s="22"/>
      <c r="KLP54" s="22"/>
      <c r="KLQ54" s="22"/>
      <c r="KLR54" s="22"/>
      <c r="KLS54" s="22"/>
      <c r="KLT54" s="22"/>
      <c r="KLU54" s="22"/>
      <c r="KLV54" s="22"/>
      <c r="KLW54" s="22"/>
      <c r="KLX54" s="22"/>
      <c r="KLY54" s="22"/>
      <c r="KLZ54" s="22"/>
      <c r="KMA54" s="22"/>
      <c r="KMB54" s="22"/>
      <c r="KMC54" s="22"/>
      <c r="KMD54" s="22"/>
      <c r="KME54" s="22"/>
      <c r="KMF54" s="22"/>
      <c r="KMG54" s="22"/>
      <c r="KMH54" s="22"/>
      <c r="KMI54" s="22"/>
      <c r="KMJ54" s="22"/>
      <c r="KMK54" s="22"/>
      <c r="KML54" s="22"/>
      <c r="KMM54" s="22"/>
      <c r="KMN54" s="22"/>
      <c r="KMO54" s="22"/>
      <c r="KMP54" s="22"/>
      <c r="KMQ54" s="22"/>
      <c r="KMR54" s="22"/>
      <c r="KMS54" s="22"/>
      <c r="KMT54" s="22"/>
      <c r="KMU54" s="22"/>
      <c r="KMV54" s="22"/>
      <c r="KMW54" s="22"/>
      <c r="KMX54" s="22"/>
      <c r="KMY54" s="22"/>
      <c r="KMZ54" s="22"/>
      <c r="KNA54" s="22"/>
      <c r="KNB54" s="22"/>
      <c r="KNC54" s="22"/>
      <c r="KND54" s="22"/>
      <c r="KNE54" s="22"/>
      <c r="KNF54" s="22"/>
      <c r="KNG54" s="22"/>
      <c r="KNH54" s="22"/>
      <c r="KNI54" s="22"/>
      <c r="KNJ54" s="22"/>
      <c r="KNK54" s="22"/>
      <c r="KNL54" s="22"/>
      <c r="KNM54" s="22"/>
      <c r="KNN54" s="22"/>
      <c r="KNO54" s="22"/>
      <c r="KNP54" s="22"/>
      <c r="KNQ54" s="22"/>
      <c r="KNR54" s="22"/>
      <c r="KNS54" s="22"/>
      <c r="KNT54" s="22"/>
      <c r="KNU54" s="22"/>
      <c r="KNV54" s="22"/>
      <c r="KNW54" s="22"/>
      <c r="KNX54" s="22"/>
      <c r="KNY54" s="22"/>
      <c r="KNZ54" s="22"/>
      <c r="KOA54" s="22"/>
      <c r="KOB54" s="22"/>
      <c r="KOC54" s="22"/>
      <c r="KOD54" s="22"/>
      <c r="KOE54" s="22"/>
      <c r="KOF54" s="22"/>
      <c r="KOG54" s="22"/>
      <c r="KOH54" s="22"/>
      <c r="KOI54" s="22"/>
      <c r="KOJ54" s="22"/>
      <c r="KOK54" s="22"/>
      <c r="KOL54" s="22"/>
      <c r="KOM54" s="22"/>
      <c r="KON54" s="22"/>
      <c r="KOO54" s="22"/>
      <c r="KOP54" s="22"/>
      <c r="KOQ54" s="22"/>
      <c r="KOR54" s="22"/>
      <c r="KOS54" s="22"/>
      <c r="KOT54" s="22"/>
      <c r="KOU54" s="22"/>
      <c r="KOV54" s="22"/>
      <c r="KOW54" s="22"/>
      <c r="KOX54" s="22"/>
      <c r="KOY54" s="22"/>
      <c r="KOZ54" s="22"/>
      <c r="KPA54" s="22"/>
      <c r="KPB54" s="22"/>
      <c r="KPC54" s="22"/>
      <c r="KPD54" s="22"/>
      <c r="KPE54" s="22"/>
      <c r="KPF54" s="22"/>
      <c r="KPG54" s="22"/>
      <c r="KPH54" s="22"/>
      <c r="KPI54" s="22"/>
      <c r="KPJ54" s="22"/>
      <c r="KPK54" s="22"/>
      <c r="KPL54" s="22"/>
      <c r="KPM54" s="22"/>
      <c r="KPN54" s="22"/>
      <c r="KPO54" s="22"/>
      <c r="KPP54" s="22"/>
      <c r="KPQ54" s="22"/>
      <c r="KPR54" s="22"/>
      <c r="KPS54" s="22"/>
      <c r="KPT54" s="22"/>
      <c r="KPU54" s="22"/>
      <c r="KPV54" s="22"/>
      <c r="KPW54" s="22"/>
      <c r="KPX54" s="22"/>
      <c r="KPY54" s="22"/>
      <c r="KPZ54" s="22"/>
      <c r="KQA54" s="22"/>
      <c r="KQB54" s="22"/>
      <c r="KQC54" s="22"/>
      <c r="KQD54" s="22"/>
      <c r="KQE54" s="22"/>
      <c r="KQF54" s="22"/>
      <c r="KQG54" s="22"/>
      <c r="KQH54" s="22"/>
      <c r="KQI54" s="22"/>
      <c r="KQJ54" s="22"/>
      <c r="KQK54" s="22"/>
      <c r="KQL54" s="22"/>
      <c r="KQM54" s="22"/>
      <c r="KQN54" s="22"/>
      <c r="KQO54" s="22"/>
      <c r="KQP54" s="22"/>
      <c r="KQQ54" s="22"/>
      <c r="KQR54" s="22"/>
      <c r="KQS54" s="22"/>
      <c r="KQT54" s="22"/>
      <c r="KQU54" s="22"/>
      <c r="KQV54" s="22"/>
      <c r="KQW54" s="22"/>
      <c r="KQX54" s="22"/>
      <c r="KQY54" s="22"/>
      <c r="KQZ54" s="22"/>
      <c r="KRA54" s="22"/>
      <c r="KRB54" s="22"/>
      <c r="KRC54" s="22"/>
      <c r="KRD54" s="22"/>
      <c r="KRE54" s="22"/>
      <c r="KRF54" s="22"/>
      <c r="KRG54" s="22"/>
      <c r="KRH54" s="22"/>
      <c r="KRI54" s="22"/>
      <c r="KRJ54" s="22"/>
      <c r="KRK54" s="22"/>
      <c r="KRL54" s="22"/>
      <c r="KRM54" s="22"/>
      <c r="KRN54" s="22"/>
      <c r="KRO54" s="22"/>
      <c r="KRP54" s="22"/>
      <c r="KRQ54" s="22"/>
      <c r="KRR54" s="22"/>
      <c r="KRS54" s="22"/>
      <c r="KRT54" s="22"/>
      <c r="KRU54" s="22"/>
      <c r="KRV54" s="22"/>
      <c r="KRW54" s="22"/>
      <c r="KRX54" s="22"/>
      <c r="KRY54" s="22"/>
      <c r="KRZ54" s="22"/>
      <c r="KSA54" s="22"/>
      <c r="KSB54" s="22"/>
      <c r="KSC54" s="22"/>
      <c r="KSD54" s="22"/>
      <c r="KSE54" s="22"/>
      <c r="KSF54" s="22"/>
      <c r="KSG54" s="22"/>
      <c r="KSH54" s="22"/>
      <c r="KSI54" s="22"/>
      <c r="KSJ54" s="22"/>
      <c r="KSK54" s="22"/>
      <c r="KSL54" s="22"/>
      <c r="KSM54" s="22"/>
      <c r="KSN54" s="22"/>
      <c r="KSO54" s="22"/>
      <c r="KSP54" s="22"/>
      <c r="KSQ54" s="22"/>
      <c r="KSR54" s="22"/>
      <c r="KSS54" s="22"/>
      <c r="KST54" s="22"/>
      <c r="KSU54" s="22"/>
      <c r="KSV54" s="22"/>
      <c r="KSW54" s="22"/>
      <c r="KSX54" s="22"/>
      <c r="KSY54" s="22"/>
      <c r="KSZ54" s="22"/>
      <c r="KTA54" s="22"/>
      <c r="KTB54" s="22"/>
      <c r="KTC54" s="22"/>
      <c r="KTD54" s="22"/>
      <c r="KTE54" s="22"/>
      <c r="KTF54" s="22"/>
      <c r="KTG54" s="22"/>
      <c r="KTH54" s="22"/>
      <c r="KTI54" s="22"/>
      <c r="KTJ54" s="22"/>
      <c r="KTK54" s="22"/>
      <c r="KTL54" s="22"/>
      <c r="KTM54" s="22"/>
      <c r="KTN54" s="22"/>
      <c r="KTO54" s="22"/>
      <c r="KTP54" s="22"/>
      <c r="KTQ54" s="22"/>
      <c r="KTR54" s="22"/>
      <c r="KTS54" s="22"/>
      <c r="KTT54" s="22"/>
      <c r="KTU54" s="22"/>
      <c r="KTV54" s="22"/>
      <c r="KTW54" s="22"/>
      <c r="KTX54" s="22"/>
      <c r="KTY54" s="22"/>
      <c r="KTZ54" s="22"/>
      <c r="KUA54" s="22"/>
      <c r="KUB54" s="22"/>
      <c r="KUC54" s="22"/>
      <c r="KUD54" s="22"/>
      <c r="KUE54" s="22"/>
      <c r="KUF54" s="22"/>
      <c r="KUG54" s="22"/>
      <c r="KUH54" s="22"/>
      <c r="KUI54" s="22"/>
      <c r="KUJ54" s="22"/>
      <c r="KUK54" s="22"/>
      <c r="KUL54" s="22"/>
      <c r="KUM54" s="22"/>
      <c r="KUN54" s="22"/>
      <c r="KUO54" s="22"/>
      <c r="KUP54" s="22"/>
      <c r="KUQ54" s="22"/>
      <c r="KUR54" s="22"/>
      <c r="KUS54" s="22"/>
      <c r="KUT54" s="22"/>
      <c r="KUU54" s="22"/>
      <c r="KUV54" s="22"/>
      <c r="KUW54" s="22"/>
      <c r="KUX54" s="22"/>
      <c r="KUY54" s="22"/>
      <c r="KUZ54" s="22"/>
      <c r="KVA54" s="22"/>
      <c r="KVB54" s="22"/>
      <c r="KVC54" s="22"/>
      <c r="KVD54" s="22"/>
      <c r="KVE54" s="22"/>
      <c r="KVF54" s="22"/>
      <c r="KVG54" s="22"/>
      <c r="KVH54" s="22"/>
      <c r="KVI54" s="22"/>
      <c r="KVJ54" s="22"/>
      <c r="KVK54" s="22"/>
      <c r="KVL54" s="22"/>
      <c r="KVM54" s="22"/>
      <c r="KVN54" s="22"/>
      <c r="KVO54" s="22"/>
      <c r="KVP54" s="22"/>
      <c r="KVQ54" s="22"/>
      <c r="KVR54" s="22"/>
      <c r="KVS54" s="22"/>
      <c r="KVT54" s="22"/>
      <c r="KVU54" s="22"/>
      <c r="KVV54" s="22"/>
      <c r="KVW54" s="22"/>
      <c r="KVX54" s="22"/>
      <c r="KVY54" s="22"/>
      <c r="KVZ54" s="22"/>
      <c r="KWA54" s="22"/>
      <c r="KWB54" s="22"/>
      <c r="KWC54" s="22"/>
      <c r="KWD54" s="22"/>
      <c r="KWE54" s="22"/>
      <c r="KWF54" s="22"/>
      <c r="KWG54" s="22"/>
      <c r="KWH54" s="22"/>
      <c r="KWI54" s="22"/>
      <c r="KWJ54" s="22"/>
      <c r="KWK54" s="22"/>
      <c r="KWL54" s="22"/>
      <c r="KWM54" s="22"/>
      <c r="KWN54" s="22"/>
      <c r="KWO54" s="22"/>
      <c r="KWP54" s="22"/>
      <c r="KWQ54" s="22"/>
      <c r="KWR54" s="22"/>
      <c r="KWS54" s="22"/>
      <c r="KWT54" s="22"/>
      <c r="KWU54" s="22"/>
      <c r="KWV54" s="22"/>
      <c r="KWW54" s="22"/>
      <c r="KWX54" s="22"/>
      <c r="KWY54" s="22"/>
      <c r="KWZ54" s="22"/>
      <c r="KXA54" s="22"/>
      <c r="KXB54" s="22"/>
      <c r="KXC54" s="22"/>
      <c r="KXD54" s="22"/>
      <c r="KXE54" s="22"/>
      <c r="KXF54" s="22"/>
      <c r="KXG54" s="22"/>
      <c r="KXH54" s="22"/>
      <c r="KXI54" s="22"/>
      <c r="KXJ54" s="22"/>
      <c r="KXK54" s="22"/>
      <c r="KXL54" s="22"/>
      <c r="KXM54" s="22"/>
      <c r="KXN54" s="22"/>
      <c r="KXO54" s="22"/>
      <c r="KXP54" s="22"/>
      <c r="KXQ54" s="22"/>
      <c r="KXR54" s="22"/>
      <c r="KXS54" s="22"/>
      <c r="KXT54" s="22"/>
      <c r="KXU54" s="22"/>
      <c r="KXV54" s="22"/>
      <c r="KXW54" s="22"/>
      <c r="KXX54" s="22"/>
      <c r="KXY54" s="22"/>
      <c r="KXZ54" s="22"/>
      <c r="KYA54" s="22"/>
      <c r="KYB54" s="22"/>
      <c r="KYC54" s="22"/>
      <c r="KYD54" s="22"/>
      <c r="KYE54" s="22"/>
      <c r="KYF54" s="22"/>
      <c r="KYG54" s="22"/>
      <c r="KYH54" s="22"/>
      <c r="KYI54" s="22"/>
      <c r="KYJ54" s="22"/>
      <c r="KYK54" s="22"/>
      <c r="KYL54" s="22"/>
      <c r="KYM54" s="22"/>
      <c r="KYN54" s="22"/>
      <c r="KYO54" s="22"/>
      <c r="KYP54" s="22"/>
      <c r="KYQ54" s="22"/>
      <c r="KYR54" s="22"/>
      <c r="KYS54" s="22"/>
      <c r="KYT54" s="22"/>
      <c r="KYU54" s="22"/>
      <c r="KYV54" s="22"/>
      <c r="KYW54" s="22"/>
      <c r="KYX54" s="22"/>
      <c r="KYY54" s="22"/>
      <c r="KYZ54" s="22"/>
      <c r="KZA54" s="22"/>
      <c r="KZB54" s="22"/>
      <c r="KZC54" s="22"/>
      <c r="KZD54" s="22"/>
      <c r="KZE54" s="22"/>
      <c r="KZF54" s="22"/>
      <c r="KZG54" s="22"/>
      <c r="KZH54" s="22"/>
      <c r="KZI54" s="22"/>
      <c r="KZJ54" s="22"/>
      <c r="KZK54" s="22"/>
      <c r="KZL54" s="22"/>
      <c r="KZM54" s="22"/>
      <c r="KZN54" s="22"/>
      <c r="KZO54" s="22"/>
      <c r="KZP54" s="22"/>
      <c r="KZQ54" s="22"/>
      <c r="KZR54" s="22"/>
      <c r="KZS54" s="22"/>
      <c r="KZT54" s="22"/>
      <c r="KZU54" s="22"/>
      <c r="KZV54" s="22"/>
      <c r="KZW54" s="22"/>
      <c r="KZX54" s="22"/>
      <c r="KZY54" s="22"/>
      <c r="KZZ54" s="22"/>
      <c r="LAA54" s="22"/>
      <c r="LAB54" s="22"/>
      <c r="LAC54" s="22"/>
      <c r="LAD54" s="22"/>
      <c r="LAE54" s="22"/>
      <c r="LAF54" s="22"/>
      <c r="LAG54" s="22"/>
      <c r="LAH54" s="22"/>
      <c r="LAI54" s="22"/>
      <c r="LAJ54" s="22"/>
      <c r="LAK54" s="22"/>
      <c r="LAL54" s="22"/>
      <c r="LAM54" s="22"/>
      <c r="LAN54" s="22"/>
      <c r="LAO54" s="22"/>
      <c r="LAP54" s="22"/>
      <c r="LAQ54" s="22"/>
      <c r="LAR54" s="22"/>
      <c r="LAS54" s="22"/>
      <c r="LAT54" s="22"/>
      <c r="LAU54" s="22"/>
      <c r="LAV54" s="22"/>
      <c r="LAW54" s="22"/>
      <c r="LAX54" s="22"/>
      <c r="LAY54" s="22"/>
      <c r="LAZ54" s="22"/>
      <c r="LBA54" s="22"/>
      <c r="LBB54" s="22"/>
      <c r="LBC54" s="22"/>
      <c r="LBD54" s="22"/>
      <c r="LBE54" s="22"/>
      <c r="LBF54" s="22"/>
      <c r="LBG54" s="22"/>
      <c r="LBH54" s="22"/>
      <c r="LBI54" s="22"/>
      <c r="LBJ54" s="22"/>
      <c r="LBK54" s="22"/>
      <c r="LBL54" s="22"/>
      <c r="LBM54" s="22"/>
      <c r="LBN54" s="22"/>
      <c r="LBO54" s="22"/>
      <c r="LBP54" s="22"/>
      <c r="LBQ54" s="22"/>
      <c r="LBR54" s="22"/>
      <c r="LBS54" s="22"/>
      <c r="LBT54" s="22"/>
      <c r="LBU54" s="22"/>
      <c r="LBV54" s="22"/>
      <c r="LBW54" s="22"/>
      <c r="LBX54" s="22"/>
      <c r="LBY54" s="22"/>
      <c r="LBZ54" s="22"/>
      <c r="LCA54" s="22"/>
      <c r="LCB54" s="22"/>
      <c r="LCC54" s="22"/>
      <c r="LCD54" s="22"/>
      <c r="LCE54" s="22"/>
      <c r="LCF54" s="22"/>
      <c r="LCG54" s="22"/>
      <c r="LCH54" s="22"/>
      <c r="LCI54" s="22"/>
      <c r="LCJ54" s="22"/>
      <c r="LCK54" s="22"/>
      <c r="LCL54" s="22"/>
      <c r="LCM54" s="22"/>
      <c r="LCN54" s="22"/>
      <c r="LCO54" s="22"/>
      <c r="LCP54" s="22"/>
      <c r="LCQ54" s="22"/>
      <c r="LCR54" s="22"/>
      <c r="LCS54" s="22"/>
      <c r="LCT54" s="22"/>
      <c r="LCU54" s="22"/>
      <c r="LCV54" s="22"/>
      <c r="LCW54" s="22"/>
      <c r="LCX54" s="22"/>
      <c r="LCY54" s="22"/>
      <c r="LCZ54" s="22"/>
      <c r="LDA54" s="22"/>
      <c r="LDB54" s="22"/>
      <c r="LDC54" s="22"/>
      <c r="LDD54" s="22"/>
      <c r="LDE54" s="22"/>
      <c r="LDF54" s="22"/>
      <c r="LDG54" s="22"/>
      <c r="LDH54" s="22"/>
      <c r="LDI54" s="22"/>
      <c r="LDJ54" s="22"/>
      <c r="LDK54" s="22"/>
      <c r="LDL54" s="22"/>
      <c r="LDM54" s="22"/>
      <c r="LDN54" s="22"/>
      <c r="LDO54" s="22"/>
      <c r="LDP54" s="22"/>
      <c r="LDQ54" s="22"/>
      <c r="LDR54" s="22"/>
      <c r="LDS54" s="22"/>
      <c r="LDT54" s="22"/>
      <c r="LDU54" s="22"/>
      <c r="LDV54" s="22"/>
      <c r="LDW54" s="22"/>
      <c r="LDX54" s="22"/>
      <c r="LDY54" s="22"/>
      <c r="LDZ54" s="22"/>
      <c r="LEA54" s="22"/>
      <c r="LEB54" s="22"/>
      <c r="LEC54" s="22"/>
      <c r="LED54" s="22"/>
      <c r="LEE54" s="22"/>
      <c r="LEF54" s="22"/>
      <c r="LEG54" s="22"/>
      <c r="LEH54" s="22"/>
      <c r="LEI54" s="22"/>
      <c r="LEJ54" s="22"/>
      <c r="LEK54" s="22"/>
      <c r="LEL54" s="22"/>
      <c r="LEM54" s="22"/>
      <c r="LEN54" s="22"/>
      <c r="LEO54" s="22"/>
      <c r="LEP54" s="22"/>
      <c r="LEQ54" s="22"/>
      <c r="LER54" s="22"/>
      <c r="LES54" s="22"/>
      <c r="LET54" s="22"/>
      <c r="LEU54" s="22"/>
      <c r="LEV54" s="22"/>
      <c r="LEW54" s="22"/>
      <c r="LEX54" s="22"/>
      <c r="LEY54" s="22"/>
      <c r="LEZ54" s="22"/>
      <c r="LFA54" s="22"/>
      <c r="LFB54" s="22"/>
      <c r="LFC54" s="22"/>
      <c r="LFD54" s="22"/>
      <c r="LFE54" s="22"/>
      <c r="LFF54" s="22"/>
      <c r="LFG54" s="22"/>
      <c r="LFH54" s="22"/>
      <c r="LFI54" s="22"/>
      <c r="LFJ54" s="22"/>
      <c r="LFK54" s="22"/>
      <c r="LFL54" s="22"/>
      <c r="LFM54" s="22"/>
      <c r="LFN54" s="22"/>
      <c r="LFO54" s="22"/>
      <c r="LFP54" s="22"/>
      <c r="LFQ54" s="22"/>
      <c r="LFR54" s="22"/>
      <c r="LFS54" s="22"/>
      <c r="LFT54" s="22"/>
      <c r="LFU54" s="22"/>
      <c r="LFV54" s="22"/>
      <c r="LFW54" s="22"/>
      <c r="LFX54" s="22"/>
      <c r="LFY54" s="22"/>
      <c r="LFZ54" s="22"/>
      <c r="LGA54" s="22"/>
      <c r="LGB54" s="22"/>
      <c r="LGC54" s="22"/>
      <c r="LGD54" s="22"/>
      <c r="LGE54" s="22"/>
      <c r="LGF54" s="22"/>
      <c r="LGG54" s="22"/>
      <c r="LGH54" s="22"/>
      <c r="LGI54" s="22"/>
      <c r="LGJ54" s="22"/>
      <c r="LGK54" s="22"/>
      <c r="LGL54" s="22"/>
      <c r="LGM54" s="22"/>
      <c r="LGN54" s="22"/>
      <c r="LGO54" s="22"/>
      <c r="LGP54" s="22"/>
      <c r="LGQ54" s="22"/>
      <c r="LGR54" s="22"/>
      <c r="LGS54" s="22"/>
      <c r="LGT54" s="22"/>
      <c r="LGU54" s="22"/>
      <c r="LGV54" s="22"/>
      <c r="LGW54" s="22"/>
      <c r="LGX54" s="22"/>
      <c r="LGY54" s="22"/>
      <c r="LGZ54" s="22"/>
      <c r="LHA54" s="22"/>
      <c r="LHB54" s="22"/>
      <c r="LHC54" s="22"/>
      <c r="LHD54" s="22"/>
      <c r="LHE54" s="22"/>
      <c r="LHF54" s="22"/>
      <c r="LHG54" s="22"/>
      <c r="LHH54" s="22"/>
      <c r="LHI54" s="22"/>
      <c r="LHJ54" s="22"/>
      <c r="LHK54" s="22"/>
      <c r="LHL54" s="22"/>
      <c r="LHM54" s="22"/>
      <c r="LHN54" s="22"/>
      <c r="LHO54" s="22"/>
      <c r="LHP54" s="22"/>
      <c r="LHQ54" s="22"/>
      <c r="LHR54" s="22"/>
      <c r="LHS54" s="22"/>
      <c r="LHT54" s="22"/>
      <c r="LHU54" s="22"/>
      <c r="LHV54" s="22"/>
      <c r="LHW54" s="22"/>
      <c r="LHX54" s="22"/>
      <c r="LHY54" s="22"/>
      <c r="LHZ54" s="22"/>
      <c r="LIA54" s="22"/>
      <c r="LIB54" s="22"/>
      <c r="LIC54" s="22"/>
      <c r="LID54" s="22"/>
      <c r="LIE54" s="22"/>
      <c r="LIF54" s="22"/>
      <c r="LIG54" s="22"/>
      <c r="LIH54" s="22"/>
      <c r="LII54" s="22"/>
      <c r="LIJ54" s="22"/>
      <c r="LIK54" s="22"/>
      <c r="LIL54" s="22"/>
      <c r="LIM54" s="22"/>
      <c r="LIN54" s="22"/>
      <c r="LIO54" s="22"/>
      <c r="LIP54" s="22"/>
      <c r="LIQ54" s="22"/>
      <c r="LIR54" s="22"/>
      <c r="LIS54" s="22"/>
      <c r="LIT54" s="22"/>
      <c r="LIU54" s="22"/>
      <c r="LIV54" s="22"/>
      <c r="LIW54" s="22"/>
      <c r="LIX54" s="22"/>
      <c r="LIY54" s="22"/>
      <c r="LIZ54" s="22"/>
      <c r="LJA54" s="22"/>
      <c r="LJB54" s="22"/>
      <c r="LJC54" s="22"/>
      <c r="LJD54" s="22"/>
      <c r="LJE54" s="22"/>
      <c r="LJF54" s="22"/>
      <c r="LJG54" s="22"/>
      <c r="LJH54" s="22"/>
      <c r="LJI54" s="22"/>
      <c r="LJJ54" s="22"/>
      <c r="LJK54" s="22"/>
      <c r="LJL54" s="22"/>
      <c r="LJM54" s="22"/>
      <c r="LJN54" s="22"/>
      <c r="LJO54" s="22"/>
      <c r="LJP54" s="22"/>
      <c r="LJQ54" s="22"/>
      <c r="LJR54" s="22"/>
      <c r="LJS54" s="22"/>
      <c r="LJT54" s="22"/>
      <c r="LJU54" s="22"/>
      <c r="LJV54" s="22"/>
      <c r="LJW54" s="22"/>
      <c r="LJX54" s="22"/>
      <c r="LJY54" s="22"/>
      <c r="LJZ54" s="22"/>
      <c r="LKA54" s="22"/>
      <c r="LKB54" s="22"/>
      <c r="LKC54" s="22"/>
      <c r="LKD54" s="22"/>
      <c r="LKE54" s="22"/>
      <c r="LKF54" s="22"/>
      <c r="LKG54" s="22"/>
      <c r="LKH54" s="22"/>
      <c r="LKI54" s="22"/>
      <c r="LKJ54" s="22"/>
      <c r="LKK54" s="22"/>
      <c r="LKL54" s="22"/>
      <c r="LKM54" s="22"/>
      <c r="LKN54" s="22"/>
      <c r="LKO54" s="22"/>
      <c r="LKP54" s="22"/>
      <c r="LKQ54" s="22"/>
      <c r="LKR54" s="22"/>
      <c r="LKS54" s="22"/>
      <c r="LKT54" s="22"/>
      <c r="LKU54" s="22"/>
      <c r="LKV54" s="22"/>
      <c r="LKW54" s="22"/>
      <c r="LKX54" s="22"/>
      <c r="LKY54" s="22"/>
      <c r="LKZ54" s="22"/>
      <c r="LLA54" s="22"/>
      <c r="LLB54" s="22"/>
      <c r="LLC54" s="22"/>
      <c r="LLD54" s="22"/>
      <c r="LLE54" s="22"/>
      <c r="LLF54" s="22"/>
      <c r="LLG54" s="22"/>
      <c r="LLH54" s="22"/>
      <c r="LLI54" s="22"/>
      <c r="LLJ54" s="22"/>
      <c r="LLK54" s="22"/>
      <c r="LLL54" s="22"/>
      <c r="LLM54" s="22"/>
      <c r="LLN54" s="22"/>
      <c r="LLO54" s="22"/>
      <c r="LLP54" s="22"/>
      <c r="LLQ54" s="22"/>
      <c r="LLR54" s="22"/>
      <c r="LLS54" s="22"/>
      <c r="LLT54" s="22"/>
      <c r="LLU54" s="22"/>
      <c r="LLV54" s="22"/>
      <c r="LLW54" s="22"/>
      <c r="LLX54" s="22"/>
      <c r="LLY54" s="22"/>
      <c r="LLZ54" s="22"/>
      <c r="LMA54" s="22"/>
      <c r="LMB54" s="22"/>
      <c r="LMC54" s="22"/>
      <c r="LMD54" s="22"/>
      <c r="LME54" s="22"/>
      <c r="LMF54" s="22"/>
      <c r="LMG54" s="22"/>
      <c r="LMH54" s="22"/>
      <c r="LMI54" s="22"/>
      <c r="LMJ54" s="22"/>
      <c r="LMK54" s="22"/>
      <c r="LML54" s="22"/>
      <c r="LMM54" s="22"/>
      <c r="LMN54" s="22"/>
      <c r="LMO54" s="22"/>
      <c r="LMP54" s="22"/>
      <c r="LMQ54" s="22"/>
      <c r="LMR54" s="22"/>
      <c r="LMS54" s="22"/>
      <c r="LMT54" s="22"/>
      <c r="LMU54" s="22"/>
      <c r="LMV54" s="22"/>
      <c r="LMW54" s="22"/>
      <c r="LMX54" s="22"/>
      <c r="LMY54" s="22"/>
      <c r="LMZ54" s="22"/>
      <c r="LNA54" s="22"/>
      <c r="LNB54" s="22"/>
      <c r="LNC54" s="22"/>
      <c r="LND54" s="22"/>
      <c r="LNE54" s="22"/>
      <c r="LNF54" s="22"/>
      <c r="LNG54" s="22"/>
      <c r="LNH54" s="22"/>
      <c r="LNI54" s="22"/>
      <c r="LNJ54" s="22"/>
      <c r="LNK54" s="22"/>
      <c r="LNL54" s="22"/>
      <c r="LNM54" s="22"/>
      <c r="LNN54" s="22"/>
      <c r="LNO54" s="22"/>
      <c r="LNP54" s="22"/>
      <c r="LNQ54" s="22"/>
      <c r="LNR54" s="22"/>
      <c r="LNS54" s="22"/>
      <c r="LNT54" s="22"/>
      <c r="LNU54" s="22"/>
      <c r="LNV54" s="22"/>
      <c r="LNW54" s="22"/>
      <c r="LNX54" s="22"/>
      <c r="LNY54" s="22"/>
      <c r="LNZ54" s="22"/>
      <c r="LOA54" s="22"/>
      <c r="LOB54" s="22"/>
      <c r="LOC54" s="22"/>
      <c r="LOD54" s="22"/>
      <c r="LOE54" s="22"/>
      <c r="LOF54" s="22"/>
      <c r="LOG54" s="22"/>
      <c r="LOH54" s="22"/>
      <c r="LOI54" s="22"/>
      <c r="LOJ54" s="22"/>
      <c r="LOK54" s="22"/>
      <c r="LOL54" s="22"/>
      <c r="LOM54" s="22"/>
      <c r="LON54" s="22"/>
      <c r="LOO54" s="22"/>
      <c r="LOP54" s="22"/>
      <c r="LOQ54" s="22"/>
      <c r="LOR54" s="22"/>
      <c r="LOS54" s="22"/>
      <c r="LOT54" s="22"/>
      <c r="LOU54" s="22"/>
      <c r="LOV54" s="22"/>
      <c r="LOW54" s="22"/>
      <c r="LOX54" s="22"/>
      <c r="LOY54" s="22"/>
      <c r="LOZ54" s="22"/>
      <c r="LPA54" s="22"/>
      <c r="LPB54" s="22"/>
      <c r="LPC54" s="22"/>
      <c r="LPD54" s="22"/>
      <c r="LPE54" s="22"/>
      <c r="LPF54" s="22"/>
      <c r="LPG54" s="22"/>
      <c r="LPH54" s="22"/>
      <c r="LPI54" s="22"/>
      <c r="LPJ54" s="22"/>
      <c r="LPK54" s="22"/>
      <c r="LPL54" s="22"/>
      <c r="LPM54" s="22"/>
      <c r="LPN54" s="22"/>
      <c r="LPO54" s="22"/>
      <c r="LPP54" s="22"/>
      <c r="LPQ54" s="22"/>
      <c r="LPR54" s="22"/>
      <c r="LPS54" s="22"/>
      <c r="LPT54" s="22"/>
      <c r="LPU54" s="22"/>
      <c r="LPV54" s="22"/>
      <c r="LPW54" s="22"/>
      <c r="LPX54" s="22"/>
      <c r="LPY54" s="22"/>
      <c r="LPZ54" s="22"/>
      <c r="LQA54" s="22"/>
      <c r="LQB54" s="22"/>
      <c r="LQC54" s="22"/>
      <c r="LQD54" s="22"/>
      <c r="LQE54" s="22"/>
      <c r="LQF54" s="22"/>
      <c r="LQG54" s="22"/>
      <c r="LQH54" s="22"/>
      <c r="LQI54" s="22"/>
      <c r="LQJ54" s="22"/>
      <c r="LQK54" s="22"/>
      <c r="LQL54" s="22"/>
      <c r="LQM54" s="22"/>
      <c r="LQN54" s="22"/>
      <c r="LQO54" s="22"/>
      <c r="LQP54" s="22"/>
      <c r="LQQ54" s="22"/>
      <c r="LQR54" s="22"/>
      <c r="LQS54" s="22"/>
      <c r="LQT54" s="22"/>
      <c r="LQU54" s="22"/>
      <c r="LQV54" s="22"/>
      <c r="LQW54" s="22"/>
      <c r="LQX54" s="22"/>
      <c r="LQY54" s="22"/>
      <c r="LQZ54" s="22"/>
      <c r="LRA54" s="22"/>
      <c r="LRB54" s="22"/>
      <c r="LRC54" s="22"/>
      <c r="LRD54" s="22"/>
      <c r="LRE54" s="22"/>
      <c r="LRF54" s="22"/>
      <c r="LRG54" s="22"/>
      <c r="LRH54" s="22"/>
      <c r="LRI54" s="22"/>
      <c r="LRJ54" s="22"/>
      <c r="LRK54" s="22"/>
      <c r="LRL54" s="22"/>
      <c r="LRM54" s="22"/>
      <c r="LRN54" s="22"/>
      <c r="LRO54" s="22"/>
      <c r="LRP54" s="22"/>
      <c r="LRQ54" s="22"/>
      <c r="LRR54" s="22"/>
      <c r="LRS54" s="22"/>
      <c r="LRT54" s="22"/>
      <c r="LRU54" s="22"/>
      <c r="LRV54" s="22"/>
      <c r="LRW54" s="22"/>
      <c r="LRX54" s="22"/>
      <c r="LRY54" s="22"/>
      <c r="LRZ54" s="22"/>
      <c r="LSA54" s="22"/>
      <c r="LSB54" s="22"/>
      <c r="LSC54" s="22"/>
      <c r="LSD54" s="22"/>
      <c r="LSE54" s="22"/>
      <c r="LSF54" s="22"/>
      <c r="LSG54" s="22"/>
      <c r="LSH54" s="22"/>
      <c r="LSI54" s="22"/>
      <c r="LSJ54" s="22"/>
      <c r="LSK54" s="22"/>
      <c r="LSL54" s="22"/>
      <c r="LSM54" s="22"/>
      <c r="LSN54" s="22"/>
      <c r="LSO54" s="22"/>
      <c r="LSP54" s="22"/>
      <c r="LSQ54" s="22"/>
      <c r="LSR54" s="22"/>
      <c r="LSS54" s="22"/>
      <c r="LST54" s="22"/>
      <c r="LSU54" s="22"/>
      <c r="LSV54" s="22"/>
      <c r="LSW54" s="22"/>
      <c r="LSX54" s="22"/>
      <c r="LSY54" s="22"/>
      <c r="LSZ54" s="22"/>
      <c r="LTA54" s="22"/>
      <c r="LTB54" s="22"/>
      <c r="LTC54" s="22"/>
      <c r="LTD54" s="22"/>
      <c r="LTE54" s="22"/>
      <c r="LTF54" s="22"/>
      <c r="LTG54" s="22"/>
      <c r="LTH54" s="22"/>
      <c r="LTI54" s="22"/>
      <c r="LTJ54" s="22"/>
      <c r="LTK54" s="22"/>
      <c r="LTL54" s="22"/>
      <c r="LTM54" s="22"/>
      <c r="LTN54" s="22"/>
      <c r="LTO54" s="22"/>
      <c r="LTP54" s="22"/>
      <c r="LTQ54" s="22"/>
      <c r="LTR54" s="22"/>
      <c r="LTS54" s="22"/>
      <c r="LTT54" s="22"/>
      <c r="LTU54" s="22"/>
      <c r="LTV54" s="22"/>
      <c r="LTW54" s="22"/>
      <c r="LTX54" s="22"/>
      <c r="LTY54" s="22"/>
      <c r="LTZ54" s="22"/>
      <c r="LUA54" s="22"/>
      <c r="LUB54" s="22"/>
      <c r="LUC54" s="22"/>
      <c r="LUD54" s="22"/>
      <c r="LUE54" s="22"/>
      <c r="LUF54" s="22"/>
      <c r="LUG54" s="22"/>
      <c r="LUH54" s="22"/>
      <c r="LUI54" s="22"/>
      <c r="LUJ54" s="22"/>
      <c r="LUK54" s="22"/>
      <c r="LUL54" s="22"/>
      <c r="LUM54" s="22"/>
      <c r="LUN54" s="22"/>
      <c r="LUO54" s="22"/>
      <c r="LUP54" s="22"/>
      <c r="LUQ54" s="22"/>
      <c r="LUR54" s="22"/>
      <c r="LUS54" s="22"/>
      <c r="LUT54" s="22"/>
      <c r="LUU54" s="22"/>
      <c r="LUV54" s="22"/>
      <c r="LUW54" s="22"/>
      <c r="LUX54" s="22"/>
      <c r="LUY54" s="22"/>
      <c r="LUZ54" s="22"/>
      <c r="LVA54" s="22"/>
      <c r="LVB54" s="22"/>
      <c r="LVC54" s="22"/>
      <c r="LVD54" s="22"/>
      <c r="LVE54" s="22"/>
      <c r="LVF54" s="22"/>
      <c r="LVG54" s="22"/>
      <c r="LVH54" s="22"/>
      <c r="LVI54" s="22"/>
      <c r="LVJ54" s="22"/>
      <c r="LVK54" s="22"/>
      <c r="LVL54" s="22"/>
      <c r="LVM54" s="22"/>
      <c r="LVN54" s="22"/>
      <c r="LVO54" s="22"/>
      <c r="LVP54" s="22"/>
      <c r="LVQ54" s="22"/>
      <c r="LVR54" s="22"/>
      <c r="LVS54" s="22"/>
      <c r="LVT54" s="22"/>
      <c r="LVU54" s="22"/>
      <c r="LVV54" s="22"/>
      <c r="LVW54" s="22"/>
      <c r="LVX54" s="22"/>
      <c r="LVY54" s="22"/>
      <c r="LVZ54" s="22"/>
      <c r="LWA54" s="22"/>
      <c r="LWB54" s="22"/>
      <c r="LWC54" s="22"/>
      <c r="LWD54" s="22"/>
      <c r="LWE54" s="22"/>
      <c r="LWF54" s="22"/>
      <c r="LWG54" s="22"/>
      <c r="LWH54" s="22"/>
      <c r="LWI54" s="22"/>
      <c r="LWJ54" s="22"/>
      <c r="LWK54" s="22"/>
      <c r="LWL54" s="22"/>
      <c r="LWM54" s="22"/>
      <c r="LWN54" s="22"/>
      <c r="LWO54" s="22"/>
      <c r="LWP54" s="22"/>
      <c r="LWQ54" s="22"/>
      <c r="LWR54" s="22"/>
      <c r="LWS54" s="22"/>
      <c r="LWT54" s="22"/>
      <c r="LWU54" s="22"/>
      <c r="LWV54" s="22"/>
      <c r="LWW54" s="22"/>
      <c r="LWX54" s="22"/>
      <c r="LWY54" s="22"/>
      <c r="LWZ54" s="22"/>
      <c r="LXA54" s="22"/>
      <c r="LXB54" s="22"/>
      <c r="LXC54" s="22"/>
      <c r="LXD54" s="22"/>
      <c r="LXE54" s="22"/>
      <c r="LXF54" s="22"/>
      <c r="LXG54" s="22"/>
      <c r="LXH54" s="22"/>
      <c r="LXI54" s="22"/>
      <c r="LXJ54" s="22"/>
      <c r="LXK54" s="22"/>
      <c r="LXL54" s="22"/>
      <c r="LXM54" s="22"/>
      <c r="LXN54" s="22"/>
      <c r="LXO54" s="22"/>
      <c r="LXP54" s="22"/>
      <c r="LXQ54" s="22"/>
      <c r="LXR54" s="22"/>
      <c r="LXS54" s="22"/>
      <c r="LXT54" s="22"/>
      <c r="LXU54" s="22"/>
      <c r="LXV54" s="22"/>
      <c r="LXW54" s="22"/>
      <c r="LXX54" s="22"/>
      <c r="LXY54" s="22"/>
      <c r="LXZ54" s="22"/>
      <c r="LYA54" s="22"/>
      <c r="LYB54" s="22"/>
      <c r="LYC54" s="22"/>
      <c r="LYD54" s="22"/>
      <c r="LYE54" s="22"/>
      <c r="LYF54" s="22"/>
      <c r="LYG54" s="22"/>
      <c r="LYH54" s="22"/>
      <c r="LYI54" s="22"/>
      <c r="LYJ54" s="22"/>
      <c r="LYK54" s="22"/>
      <c r="LYL54" s="22"/>
      <c r="LYM54" s="22"/>
      <c r="LYN54" s="22"/>
      <c r="LYO54" s="22"/>
      <c r="LYP54" s="22"/>
      <c r="LYQ54" s="22"/>
      <c r="LYR54" s="22"/>
      <c r="LYS54" s="22"/>
      <c r="LYT54" s="22"/>
      <c r="LYU54" s="22"/>
      <c r="LYV54" s="22"/>
      <c r="LYW54" s="22"/>
      <c r="LYX54" s="22"/>
      <c r="LYY54" s="22"/>
      <c r="LYZ54" s="22"/>
      <c r="LZA54" s="22"/>
      <c r="LZB54" s="22"/>
      <c r="LZC54" s="22"/>
      <c r="LZD54" s="22"/>
      <c r="LZE54" s="22"/>
      <c r="LZF54" s="22"/>
      <c r="LZG54" s="22"/>
      <c r="LZH54" s="22"/>
      <c r="LZI54" s="22"/>
      <c r="LZJ54" s="22"/>
      <c r="LZK54" s="22"/>
      <c r="LZL54" s="22"/>
      <c r="LZM54" s="22"/>
      <c r="LZN54" s="22"/>
      <c r="LZO54" s="22"/>
      <c r="LZP54" s="22"/>
      <c r="LZQ54" s="22"/>
      <c r="LZR54" s="22"/>
      <c r="LZS54" s="22"/>
      <c r="LZT54" s="22"/>
      <c r="LZU54" s="22"/>
      <c r="LZV54" s="22"/>
      <c r="LZW54" s="22"/>
      <c r="LZX54" s="22"/>
      <c r="LZY54" s="22"/>
      <c r="LZZ54" s="22"/>
      <c r="MAA54" s="22"/>
      <c r="MAB54" s="22"/>
      <c r="MAC54" s="22"/>
      <c r="MAD54" s="22"/>
      <c r="MAE54" s="22"/>
      <c r="MAF54" s="22"/>
      <c r="MAG54" s="22"/>
      <c r="MAH54" s="22"/>
      <c r="MAI54" s="22"/>
      <c r="MAJ54" s="22"/>
      <c r="MAK54" s="22"/>
      <c r="MAL54" s="22"/>
      <c r="MAM54" s="22"/>
      <c r="MAN54" s="22"/>
      <c r="MAO54" s="22"/>
      <c r="MAP54" s="22"/>
      <c r="MAQ54" s="22"/>
      <c r="MAR54" s="22"/>
      <c r="MAS54" s="22"/>
      <c r="MAT54" s="22"/>
      <c r="MAU54" s="22"/>
      <c r="MAV54" s="22"/>
      <c r="MAW54" s="22"/>
      <c r="MAX54" s="22"/>
      <c r="MAY54" s="22"/>
      <c r="MAZ54" s="22"/>
      <c r="MBA54" s="22"/>
      <c r="MBB54" s="22"/>
      <c r="MBC54" s="22"/>
      <c r="MBD54" s="22"/>
      <c r="MBE54" s="22"/>
      <c r="MBF54" s="22"/>
      <c r="MBG54" s="22"/>
      <c r="MBH54" s="22"/>
      <c r="MBI54" s="22"/>
      <c r="MBJ54" s="22"/>
      <c r="MBK54" s="22"/>
      <c r="MBL54" s="22"/>
      <c r="MBM54" s="22"/>
      <c r="MBN54" s="22"/>
      <c r="MBO54" s="22"/>
      <c r="MBP54" s="22"/>
      <c r="MBQ54" s="22"/>
      <c r="MBR54" s="22"/>
      <c r="MBS54" s="22"/>
      <c r="MBT54" s="22"/>
      <c r="MBU54" s="22"/>
      <c r="MBV54" s="22"/>
      <c r="MBW54" s="22"/>
      <c r="MBX54" s="22"/>
      <c r="MBY54" s="22"/>
      <c r="MBZ54" s="22"/>
      <c r="MCA54" s="22"/>
      <c r="MCB54" s="22"/>
      <c r="MCC54" s="22"/>
      <c r="MCD54" s="22"/>
      <c r="MCE54" s="22"/>
      <c r="MCF54" s="22"/>
      <c r="MCG54" s="22"/>
      <c r="MCH54" s="22"/>
      <c r="MCI54" s="22"/>
      <c r="MCJ54" s="22"/>
      <c r="MCK54" s="22"/>
      <c r="MCL54" s="22"/>
      <c r="MCM54" s="22"/>
      <c r="MCN54" s="22"/>
      <c r="MCO54" s="22"/>
      <c r="MCP54" s="22"/>
      <c r="MCQ54" s="22"/>
      <c r="MCR54" s="22"/>
      <c r="MCS54" s="22"/>
      <c r="MCT54" s="22"/>
      <c r="MCU54" s="22"/>
      <c r="MCV54" s="22"/>
      <c r="MCW54" s="22"/>
      <c r="MCX54" s="22"/>
      <c r="MCY54" s="22"/>
      <c r="MCZ54" s="22"/>
      <c r="MDA54" s="22"/>
      <c r="MDB54" s="22"/>
      <c r="MDC54" s="22"/>
      <c r="MDD54" s="22"/>
      <c r="MDE54" s="22"/>
      <c r="MDF54" s="22"/>
      <c r="MDG54" s="22"/>
      <c r="MDH54" s="22"/>
      <c r="MDI54" s="22"/>
      <c r="MDJ54" s="22"/>
      <c r="MDK54" s="22"/>
      <c r="MDL54" s="22"/>
      <c r="MDM54" s="22"/>
      <c r="MDN54" s="22"/>
      <c r="MDO54" s="22"/>
      <c r="MDP54" s="22"/>
      <c r="MDQ54" s="22"/>
      <c r="MDR54" s="22"/>
      <c r="MDS54" s="22"/>
      <c r="MDT54" s="22"/>
      <c r="MDU54" s="22"/>
      <c r="MDV54" s="22"/>
      <c r="MDW54" s="22"/>
      <c r="MDX54" s="22"/>
      <c r="MDY54" s="22"/>
      <c r="MDZ54" s="22"/>
      <c r="MEA54" s="22"/>
      <c r="MEB54" s="22"/>
      <c r="MEC54" s="22"/>
      <c r="MED54" s="22"/>
      <c r="MEE54" s="22"/>
      <c r="MEF54" s="22"/>
      <c r="MEG54" s="22"/>
      <c r="MEH54" s="22"/>
      <c r="MEI54" s="22"/>
      <c r="MEJ54" s="22"/>
      <c r="MEK54" s="22"/>
      <c r="MEL54" s="22"/>
      <c r="MEM54" s="22"/>
      <c r="MEN54" s="22"/>
      <c r="MEO54" s="22"/>
      <c r="MEP54" s="22"/>
      <c r="MEQ54" s="22"/>
      <c r="MER54" s="22"/>
      <c r="MES54" s="22"/>
      <c r="MET54" s="22"/>
      <c r="MEU54" s="22"/>
      <c r="MEV54" s="22"/>
      <c r="MEW54" s="22"/>
      <c r="MEX54" s="22"/>
      <c r="MEY54" s="22"/>
      <c r="MEZ54" s="22"/>
      <c r="MFA54" s="22"/>
      <c r="MFB54" s="22"/>
      <c r="MFC54" s="22"/>
      <c r="MFD54" s="22"/>
      <c r="MFE54" s="22"/>
      <c r="MFF54" s="22"/>
      <c r="MFG54" s="22"/>
      <c r="MFH54" s="22"/>
      <c r="MFI54" s="22"/>
      <c r="MFJ54" s="22"/>
      <c r="MFK54" s="22"/>
      <c r="MFL54" s="22"/>
      <c r="MFM54" s="22"/>
      <c r="MFN54" s="22"/>
      <c r="MFO54" s="22"/>
      <c r="MFP54" s="22"/>
      <c r="MFQ54" s="22"/>
      <c r="MFR54" s="22"/>
      <c r="MFS54" s="22"/>
      <c r="MFT54" s="22"/>
      <c r="MFU54" s="22"/>
      <c r="MFV54" s="22"/>
      <c r="MFW54" s="22"/>
      <c r="MFX54" s="22"/>
      <c r="MFY54" s="22"/>
      <c r="MFZ54" s="22"/>
      <c r="MGA54" s="22"/>
      <c r="MGB54" s="22"/>
      <c r="MGC54" s="22"/>
      <c r="MGD54" s="22"/>
      <c r="MGE54" s="22"/>
      <c r="MGF54" s="22"/>
      <c r="MGG54" s="22"/>
      <c r="MGH54" s="22"/>
      <c r="MGI54" s="22"/>
      <c r="MGJ54" s="22"/>
      <c r="MGK54" s="22"/>
      <c r="MGL54" s="22"/>
      <c r="MGM54" s="22"/>
      <c r="MGN54" s="22"/>
      <c r="MGO54" s="22"/>
      <c r="MGP54" s="22"/>
      <c r="MGQ54" s="22"/>
      <c r="MGR54" s="22"/>
      <c r="MGS54" s="22"/>
      <c r="MGT54" s="22"/>
      <c r="MGU54" s="22"/>
      <c r="MGV54" s="22"/>
      <c r="MGW54" s="22"/>
      <c r="MGX54" s="22"/>
      <c r="MGY54" s="22"/>
      <c r="MGZ54" s="22"/>
      <c r="MHA54" s="22"/>
      <c r="MHB54" s="22"/>
      <c r="MHC54" s="22"/>
      <c r="MHD54" s="22"/>
      <c r="MHE54" s="22"/>
      <c r="MHF54" s="22"/>
      <c r="MHG54" s="22"/>
      <c r="MHH54" s="22"/>
      <c r="MHI54" s="22"/>
      <c r="MHJ54" s="22"/>
      <c r="MHK54" s="22"/>
      <c r="MHL54" s="22"/>
      <c r="MHM54" s="22"/>
      <c r="MHN54" s="22"/>
      <c r="MHO54" s="22"/>
      <c r="MHP54" s="22"/>
      <c r="MHQ54" s="22"/>
      <c r="MHR54" s="22"/>
      <c r="MHS54" s="22"/>
      <c r="MHT54" s="22"/>
      <c r="MHU54" s="22"/>
      <c r="MHV54" s="22"/>
      <c r="MHW54" s="22"/>
      <c r="MHX54" s="22"/>
      <c r="MHY54" s="22"/>
      <c r="MHZ54" s="22"/>
      <c r="MIA54" s="22"/>
      <c r="MIB54" s="22"/>
      <c r="MIC54" s="22"/>
      <c r="MID54" s="22"/>
      <c r="MIE54" s="22"/>
      <c r="MIF54" s="22"/>
      <c r="MIG54" s="22"/>
      <c r="MIH54" s="22"/>
      <c r="MII54" s="22"/>
      <c r="MIJ54" s="22"/>
      <c r="MIK54" s="22"/>
      <c r="MIL54" s="22"/>
      <c r="MIM54" s="22"/>
      <c r="MIN54" s="22"/>
      <c r="MIO54" s="22"/>
      <c r="MIP54" s="22"/>
      <c r="MIQ54" s="22"/>
      <c r="MIR54" s="22"/>
      <c r="MIS54" s="22"/>
      <c r="MIT54" s="22"/>
      <c r="MIU54" s="22"/>
      <c r="MIV54" s="22"/>
      <c r="MIW54" s="22"/>
      <c r="MIX54" s="22"/>
      <c r="MIY54" s="22"/>
      <c r="MIZ54" s="22"/>
      <c r="MJA54" s="22"/>
      <c r="MJB54" s="22"/>
      <c r="MJC54" s="22"/>
      <c r="MJD54" s="22"/>
      <c r="MJE54" s="22"/>
      <c r="MJF54" s="22"/>
      <c r="MJG54" s="22"/>
      <c r="MJH54" s="22"/>
      <c r="MJI54" s="22"/>
      <c r="MJJ54" s="22"/>
      <c r="MJK54" s="22"/>
      <c r="MJL54" s="22"/>
      <c r="MJM54" s="22"/>
      <c r="MJN54" s="22"/>
      <c r="MJO54" s="22"/>
      <c r="MJP54" s="22"/>
      <c r="MJQ54" s="22"/>
      <c r="MJR54" s="22"/>
      <c r="MJS54" s="22"/>
      <c r="MJT54" s="22"/>
      <c r="MJU54" s="22"/>
      <c r="MJV54" s="22"/>
      <c r="MJW54" s="22"/>
      <c r="MJX54" s="22"/>
      <c r="MJY54" s="22"/>
      <c r="MJZ54" s="22"/>
      <c r="MKA54" s="22"/>
      <c r="MKB54" s="22"/>
      <c r="MKC54" s="22"/>
      <c r="MKD54" s="22"/>
      <c r="MKE54" s="22"/>
      <c r="MKF54" s="22"/>
      <c r="MKG54" s="22"/>
      <c r="MKH54" s="22"/>
      <c r="MKI54" s="22"/>
      <c r="MKJ54" s="22"/>
      <c r="MKK54" s="22"/>
      <c r="MKL54" s="22"/>
      <c r="MKM54" s="22"/>
      <c r="MKN54" s="22"/>
      <c r="MKO54" s="22"/>
      <c r="MKP54" s="22"/>
      <c r="MKQ54" s="22"/>
      <c r="MKR54" s="22"/>
      <c r="MKS54" s="22"/>
      <c r="MKT54" s="22"/>
      <c r="MKU54" s="22"/>
      <c r="MKV54" s="22"/>
      <c r="MKW54" s="22"/>
      <c r="MKX54" s="22"/>
      <c r="MKY54" s="22"/>
      <c r="MKZ54" s="22"/>
      <c r="MLA54" s="22"/>
      <c r="MLB54" s="22"/>
      <c r="MLC54" s="22"/>
      <c r="MLD54" s="22"/>
      <c r="MLE54" s="22"/>
      <c r="MLF54" s="22"/>
      <c r="MLG54" s="22"/>
      <c r="MLH54" s="22"/>
      <c r="MLI54" s="22"/>
      <c r="MLJ54" s="22"/>
      <c r="MLK54" s="22"/>
      <c r="MLL54" s="22"/>
      <c r="MLM54" s="22"/>
      <c r="MLN54" s="22"/>
      <c r="MLO54" s="22"/>
      <c r="MLP54" s="22"/>
      <c r="MLQ54" s="22"/>
      <c r="MLR54" s="22"/>
      <c r="MLS54" s="22"/>
      <c r="MLT54" s="22"/>
      <c r="MLU54" s="22"/>
      <c r="MLV54" s="22"/>
      <c r="MLW54" s="22"/>
      <c r="MLX54" s="22"/>
      <c r="MLY54" s="22"/>
      <c r="MLZ54" s="22"/>
      <c r="MMA54" s="22"/>
      <c r="MMB54" s="22"/>
      <c r="MMC54" s="22"/>
      <c r="MMD54" s="22"/>
      <c r="MME54" s="22"/>
      <c r="MMF54" s="22"/>
      <c r="MMG54" s="22"/>
      <c r="MMH54" s="22"/>
      <c r="MMI54" s="22"/>
      <c r="MMJ54" s="22"/>
      <c r="MMK54" s="22"/>
      <c r="MML54" s="22"/>
      <c r="MMM54" s="22"/>
      <c r="MMN54" s="22"/>
      <c r="MMO54" s="22"/>
      <c r="MMP54" s="22"/>
      <c r="MMQ54" s="22"/>
      <c r="MMR54" s="22"/>
      <c r="MMS54" s="22"/>
      <c r="MMT54" s="22"/>
      <c r="MMU54" s="22"/>
      <c r="MMV54" s="22"/>
      <c r="MMW54" s="22"/>
      <c r="MMX54" s="22"/>
      <c r="MMY54" s="22"/>
      <c r="MMZ54" s="22"/>
      <c r="MNA54" s="22"/>
      <c r="MNB54" s="22"/>
      <c r="MNC54" s="22"/>
      <c r="MND54" s="22"/>
      <c r="MNE54" s="22"/>
      <c r="MNF54" s="22"/>
      <c r="MNG54" s="22"/>
      <c r="MNH54" s="22"/>
      <c r="MNI54" s="22"/>
      <c r="MNJ54" s="22"/>
      <c r="MNK54" s="22"/>
      <c r="MNL54" s="22"/>
      <c r="MNM54" s="22"/>
      <c r="MNN54" s="22"/>
      <c r="MNO54" s="22"/>
      <c r="MNP54" s="22"/>
      <c r="MNQ54" s="22"/>
      <c r="MNR54" s="22"/>
      <c r="MNS54" s="22"/>
      <c r="MNT54" s="22"/>
      <c r="MNU54" s="22"/>
      <c r="MNV54" s="22"/>
      <c r="MNW54" s="22"/>
      <c r="MNX54" s="22"/>
      <c r="MNY54" s="22"/>
      <c r="MNZ54" s="22"/>
      <c r="MOA54" s="22"/>
      <c r="MOB54" s="22"/>
      <c r="MOC54" s="22"/>
      <c r="MOD54" s="22"/>
      <c r="MOE54" s="22"/>
      <c r="MOF54" s="22"/>
      <c r="MOG54" s="22"/>
      <c r="MOH54" s="22"/>
      <c r="MOI54" s="22"/>
      <c r="MOJ54" s="22"/>
      <c r="MOK54" s="22"/>
      <c r="MOL54" s="22"/>
      <c r="MOM54" s="22"/>
      <c r="MON54" s="22"/>
      <c r="MOO54" s="22"/>
      <c r="MOP54" s="22"/>
      <c r="MOQ54" s="22"/>
      <c r="MOR54" s="22"/>
      <c r="MOS54" s="22"/>
      <c r="MOT54" s="22"/>
      <c r="MOU54" s="22"/>
      <c r="MOV54" s="22"/>
      <c r="MOW54" s="22"/>
      <c r="MOX54" s="22"/>
      <c r="MOY54" s="22"/>
      <c r="MOZ54" s="22"/>
      <c r="MPA54" s="22"/>
      <c r="MPB54" s="22"/>
      <c r="MPC54" s="22"/>
      <c r="MPD54" s="22"/>
      <c r="MPE54" s="22"/>
      <c r="MPF54" s="22"/>
      <c r="MPG54" s="22"/>
      <c r="MPH54" s="22"/>
      <c r="MPI54" s="22"/>
      <c r="MPJ54" s="22"/>
      <c r="MPK54" s="22"/>
      <c r="MPL54" s="22"/>
      <c r="MPM54" s="22"/>
      <c r="MPN54" s="22"/>
      <c r="MPO54" s="22"/>
      <c r="MPP54" s="22"/>
      <c r="MPQ54" s="22"/>
      <c r="MPR54" s="22"/>
      <c r="MPS54" s="22"/>
      <c r="MPT54" s="22"/>
      <c r="MPU54" s="22"/>
      <c r="MPV54" s="22"/>
      <c r="MPW54" s="22"/>
      <c r="MPX54" s="22"/>
      <c r="MPY54" s="22"/>
      <c r="MPZ54" s="22"/>
      <c r="MQA54" s="22"/>
      <c r="MQB54" s="22"/>
      <c r="MQC54" s="22"/>
      <c r="MQD54" s="22"/>
      <c r="MQE54" s="22"/>
      <c r="MQF54" s="22"/>
      <c r="MQG54" s="22"/>
      <c r="MQH54" s="22"/>
      <c r="MQI54" s="22"/>
      <c r="MQJ54" s="22"/>
      <c r="MQK54" s="22"/>
      <c r="MQL54" s="22"/>
      <c r="MQM54" s="22"/>
      <c r="MQN54" s="22"/>
      <c r="MQO54" s="22"/>
      <c r="MQP54" s="22"/>
      <c r="MQQ54" s="22"/>
      <c r="MQR54" s="22"/>
      <c r="MQS54" s="22"/>
      <c r="MQT54" s="22"/>
      <c r="MQU54" s="22"/>
      <c r="MQV54" s="22"/>
      <c r="MQW54" s="22"/>
      <c r="MQX54" s="22"/>
      <c r="MQY54" s="22"/>
      <c r="MQZ54" s="22"/>
      <c r="MRA54" s="22"/>
      <c r="MRB54" s="22"/>
      <c r="MRC54" s="22"/>
      <c r="MRD54" s="22"/>
      <c r="MRE54" s="22"/>
      <c r="MRF54" s="22"/>
      <c r="MRG54" s="22"/>
      <c r="MRH54" s="22"/>
      <c r="MRI54" s="22"/>
      <c r="MRJ54" s="22"/>
      <c r="MRK54" s="22"/>
      <c r="MRL54" s="22"/>
      <c r="MRM54" s="22"/>
      <c r="MRN54" s="22"/>
      <c r="MRO54" s="22"/>
      <c r="MRP54" s="22"/>
      <c r="MRQ54" s="22"/>
      <c r="MRR54" s="22"/>
      <c r="MRS54" s="22"/>
      <c r="MRT54" s="22"/>
      <c r="MRU54" s="22"/>
      <c r="MRV54" s="22"/>
      <c r="MRW54" s="22"/>
      <c r="MRX54" s="22"/>
      <c r="MRY54" s="22"/>
      <c r="MRZ54" s="22"/>
      <c r="MSA54" s="22"/>
      <c r="MSB54" s="22"/>
      <c r="MSC54" s="22"/>
      <c r="MSD54" s="22"/>
      <c r="MSE54" s="22"/>
      <c r="MSF54" s="22"/>
      <c r="MSG54" s="22"/>
      <c r="MSH54" s="22"/>
      <c r="MSI54" s="22"/>
      <c r="MSJ54" s="22"/>
      <c r="MSK54" s="22"/>
      <c r="MSL54" s="22"/>
      <c r="MSM54" s="22"/>
      <c r="MSN54" s="22"/>
      <c r="MSO54" s="22"/>
      <c r="MSP54" s="22"/>
      <c r="MSQ54" s="22"/>
      <c r="MSR54" s="22"/>
      <c r="MSS54" s="22"/>
      <c r="MST54" s="22"/>
      <c r="MSU54" s="22"/>
      <c r="MSV54" s="22"/>
      <c r="MSW54" s="22"/>
      <c r="MSX54" s="22"/>
      <c r="MSY54" s="22"/>
      <c r="MSZ54" s="22"/>
      <c r="MTA54" s="22"/>
      <c r="MTB54" s="22"/>
      <c r="MTC54" s="22"/>
      <c r="MTD54" s="22"/>
      <c r="MTE54" s="22"/>
      <c r="MTF54" s="22"/>
      <c r="MTG54" s="22"/>
      <c r="MTH54" s="22"/>
      <c r="MTI54" s="22"/>
      <c r="MTJ54" s="22"/>
      <c r="MTK54" s="22"/>
      <c r="MTL54" s="22"/>
      <c r="MTM54" s="22"/>
      <c r="MTN54" s="22"/>
      <c r="MTO54" s="22"/>
      <c r="MTP54" s="22"/>
      <c r="MTQ54" s="22"/>
      <c r="MTR54" s="22"/>
      <c r="MTS54" s="22"/>
      <c r="MTT54" s="22"/>
      <c r="MTU54" s="22"/>
      <c r="MTV54" s="22"/>
      <c r="MTW54" s="22"/>
      <c r="MTX54" s="22"/>
      <c r="MTY54" s="22"/>
      <c r="MTZ54" s="22"/>
      <c r="MUA54" s="22"/>
      <c r="MUB54" s="22"/>
      <c r="MUC54" s="22"/>
      <c r="MUD54" s="22"/>
      <c r="MUE54" s="22"/>
      <c r="MUF54" s="22"/>
      <c r="MUG54" s="22"/>
      <c r="MUH54" s="22"/>
      <c r="MUI54" s="22"/>
      <c r="MUJ54" s="22"/>
      <c r="MUK54" s="22"/>
      <c r="MUL54" s="22"/>
      <c r="MUM54" s="22"/>
      <c r="MUN54" s="22"/>
      <c r="MUO54" s="22"/>
      <c r="MUP54" s="22"/>
      <c r="MUQ54" s="22"/>
      <c r="MUR54" s="22"/>
      <c r="MUS54" s="22"/>
      <c r="MUT54" s="22"/>
      <c r="MUU54" s="22"/>
      <c r="MUV54" s="22"/>
      <c r="MUW54" s="22"/>
      <c r="MUX54" s="22"/>
      <c r="MUY54" s="22"/>
      <c r="MUZ54" s="22"/>
      <c r="MVA54" s="22"/>
      <c r="MVB54" s="22"/>
      <c r="MVC54" s="22"/>
      <c r="MVD54" s="22"/>
      <c r="MVE54" s="22"/>
      <c r="MVF54" s="22"/>
      <c r="MVG54" s="22"/>
      <c r="MVH54" s="22"/>
      <c r="MVI54" s="22"/>
      <c r="MVJ54" s="22"/>
      <c r="MVK54" s="22"/>
      <c r="MVL54" s="22"/>
      <c r="MVM54" s="22"/>
      <c r="MVN54" s="22"/>
      <c r="MVO54" s="22"/>
      <c r="MVP54" s="22"/>
      <c r="MVQ54" s="22"/>
      <c r="MVR54" s="22"/>
      <c r="MVS54" s="22"/>
      <c r="MVT54" s="22"/>
      <c r="MVU54" s="22"/>
      <c r="MVV54" s="22"/>
      <c r="MVW54" s="22"/>
      <c r="MVX54" s="22"/>
      <c r="MVY54" s="22"/>
      <c r="MVZ54" s="22"/>
      <c r="MWA54" s="22"/>
      <c r="MWB54" s="22"/>
      <c r="MWC54" s="22"/>
      <c r="MWD54" s="22"/>
      <c r="MWE54" s="22"/>
      <c r="MWF54" s="22"/>
      <c r="MWG54" s="22"/>
      <c r="MWH54" s="22"/>
      <c r="MWI54" s="22"/>
      <c r="MWJ54" s="22"/>
      <c r="MWK54" s="22"/>
      <c r="MWL54" s="22"/>
      <c r="MWM54" s="22"/>
      <c r="MWN54" s="22"/>
      <c r="MWO54" s="22"/>
      <c r="MWP54" s="22"/>
      <c r="MWQ54" s="22"/>
      <c r="MWR54" s="22"/>
      <c r="MWS54" s="22"/>
      <c r="MWT54" s="22"/>
      <c r="MWU54" s="22"/>
      <c r="MWV54" s="22"/>
      <c r="MWW54" s="22"/>
      <c r="MWX54" s="22"/>
      <c r="MWY54" s="22"/>
      <c r="MWZ54" s="22"/>
      <c r="MXA54" s="22"/>
      <c r="MXB54" s="22"/>
      <c r="MXC54" s="22"/>
      <c r="MXD54" s="22"/>
      <c r="MXE54" s="22"/>
      <c r="MXF54" s="22"/>
      <c r="MXG54" s="22"/>
      <c r="MXH54" s="22"/>
      <c r="MXI54" s="22"/>
      <c r="MXJ54" s="22"/>
      <c r="MXK54" s="22"/>
      <c r="MXL54" s="22"/>
      <c r="MXM54" s="22"/>
      <c r="MXN54" s="22"/>
      <c r="MXO54" s="22"/>
      <c r="MXP54" s="22"/>
      <c r="MXQ54" s="22"/>
      <c r="MXR54" s="22"/>
      <c r="MXS54" s="22"/>
      <c r="MXT54" s="22"/>
      <c r="MXU54" s="22"/>
      <c r="MXV54" s="22"/>
      <c r="MXW54" s="22"/>
      <c r="MXX54" s="22"/>
      <c r="MXY54" s="22"/>
      <c r="MXZ54" s="22"/>
      <c r="MYA54" s="22"/>
      <c r="MYB54" s="22"/>
      <c r="MYC54" s="22"/>
      <c r="MYD54" s="22"/>
      <c r="MYE54" s="22"/>
      <c r="MYF54" s="22"/>
      <c r="MYG54" s="22"/>
      <c r="MYH54" s="22"/>
      <c r="MYI54" s="22"/>
      <c r="MYJ54" s="22"/>
      <c r="MYK54" s="22"/>
      <c r="MYL54" s="22"/>
      <c r="MYM54" s="22"/>
      <c r="MYN54" s="22"/>
      <c r="MYO54" s="22"/>
      <c r="MYP54" s="22"/>
      <c r="MYQ54" s="22"/>
      <c r="MYR54" s="22"/>
      <c r="MYS54" s="22"/>
      <c r="MYT54" s="22"/>
      <c r="MYU54" s="22"/>
      <c r="MYV54" s="22"/>
      <c r="MYW54" s="22"/>
      <c r="MYX54" s="22"/>
      <c r="MYY54" s="22"/>
      <c r="MYZ54" s="22"/>
      <c r="MZA54" s="22"/>
      <c r="MZB54" s="22"/>
      <c r="MZC54" s="22"/>
      <c r="MZD54" s="22"/>
      <c r="MZE54" s="22"/>
      <c r="MZF54" s="22"/>
      <c r="MZG54" s="22"/>
      <c r="MZH54" s="22"/>
      <c r="MZI54" s="22"/>
      <c r="MZJ54" s="22"/>
      <c r="MZK54" s="22"/>
      <c r="MZL54" s="22"/>
      <c r="MZM54" s="22"/>
      <c r="MZN54" s="22"/>
      <c r="MZO54" s="22"/>
      <c r="MZP54" s="22"/>
      <c r="MZQ54" s="22"/>
      <c r="MZR54" s="22"/>
      <c r="MZS54" s="22"/>
      <c r="MZT54" s="22"/>
      <c r="MZU54" s="22"/>
      <c r="MZV54" s="22"/>
      <c r="MZW54" s="22"/>
      <c r="MZX54" s="22"/>
      <c r="MZY54" s="22"/>
      <c r="MZZ54" s="22"/>
      <c r="NAA54" s="22"/>
      <c r="NAB54" s="22"/>
      <c r="NAC54" s="22"/>
      <c r="NAD54" s="22"/>
      <c r="NAE54" s="22"/>
      <c r="NAF54" s="22"/>
      <c r="NAG54" s="22"/>
      <c r="NAH54" s="22"/>
      <c r="NAI54" s="22"/>
      <c r="NAJ54" s="22"/>
      <c r="NAK54" s="22"/>
      <c r="NAL54" s="22"/>
      <c r="NAM54" s="22"/>
      <c r="NAN54" s="22"/>
      <c r="NAO54" s="22"/>
      <c r="NAP54" s="22"/>
      <c r="NAQ54" s="22"/>
      <c r="NAR54" s="22"/>
      <c r="NAS54" s="22"/>
      <c r="NAT54" s="22"/>
      <c r="NAU54" s="22"/>
      <c r="NAV54" s="22"/>
      <c r="NAW54" s="22"/>
      <c r="NAX54" s="22"/>
      <c r="NAY54" s="22"/>
      <c r="NAZ54" s="22"/>
      <c r="NBA54" s="22"/>
      <c r="NBB54" s="22"/>
      <c r="NBC54" s="22"/>
      <c r="NBD54" s="22"/>
      <c r="NBE54" s="22"/>
      <c r="NBF54" s="22"/>
      <c r="NBG54" s="22"/>
      <c r="NBH54" s="22"/>
      <c r="NBI54" s="22"/>
      <c r="NBJ54" s="22"/>
      <c r="NBK54" s="22"/>
      <c r="NBL54" s="22"/>
      <c r="NBM54" s="22"/>
      <c r="NBN54" s="22"/>
      <c r="NBO54" s="22"/>
      <c r="NBP54" s="22"/>
      <c r="NBQ54" s="22"/>
      <c r="NBR54" s="22"/>
      <c r="NBS54" s="22"/>
      <c r="NBT54" s="22"/>
      <c r="NBU54" s="22"/>
      <c r="NBV54" s="22"/>
      <c r="NBW54" s="22"/>
      <c r="NBX54" s="22"/>
      <c r="NBY54" s="22"/>
      <c r="NBZ54" s="22"/>
      <c r="NCA54" s="22"/>
      <c r="NCB54" s="22"/>
      <c r="NCC54" s="22"/>
      <c r="NCD54" s="22"/>
      <c r="NCE54" s="22"/>
      <c r="NCF54" s="22"/>
      <c r="NCG54" s="22"/>
      <c r="NCH54" s="22"/>
      <c r="NCI54" s="22"/>
      <c r="NCJ54" s="22"/>
      <c r="NCK54" s="22"/>
      <c r="NCL54" s="22"/>
      <c r="NCM54" s="22"/>
      <c r="NCN54" s="22"/>
      <c r="NCO54" s="22"/>
      <c r="NCP54" s="22"/>
      <c r="NCQ54" s="22"/>
      <c r="NCR54" s="22"/>
      <c r="NCS54" s="22"/>
      <c r="NCT54" s="22"/>
      <c r="NCU54" s="22"/>
      <c r="NCV54" s="22"/>
      <c r="NCW54" s="22"/>
      <c r="NCX54" s="22"/>
      <c r="NCY54" s="22"/>
      <c r="NCZ54" s="22"/>
      <c r="NDA54" s="22"/>
      <c r="NDB54" s="22"/>
      <c r="NDC54" s="22"/>
      <c r="NDD54" s="22"/>
      <c r="NDE54" s="22"/>
      <c r="NDF54" s="22"/>
      <c r="NDG54" s="22"/>
      <c r="NDH54" s="22"/>
      <c r="NDI54" s="22"/>
      <c r="NDJ54" s="22"/>
      <c r="NDK54" s="22"/>
      <c r="NDL54" s="22"/>
      <c r="NDM54" s="22"/>
      <c r="NDN54" s="22"/>
      <c r="NDO54" s="22"/>
      <c r="NDP54" s="22"/>
      <c r="NDQ54" s="22"/>
      <c r="NDR54" s="22"/>
      <c r="NDS54" s="22"/>
      <c r="NDT54" s="22"/>
      <c r="NDU54" s="22"/>
      <c r="NDV54" s="22"/>
      <c r="NDW54" s="22"/>
      <c r="NDX54" s="22"/>
      <c r="NDY54" s="22"/>
      <c r="NDZ54" s="22"/>
      <c r="NEA54" s="22"/>
      <c r="NEB54" s="22"/>
      <c r="NEC54" s="22"/>
      <c r="NED54" s="22"/>
      <c r="NEE54" s="22"/>
      <c r="NEF54" s="22"/>
      <c r="NEG54" s="22"/>
      <c r="NEH54" s="22"/>
      <c r="NEI54" s="22"/>
      <c r="NEJ54" s="22"/>
      <c r="NEK54" s="22"/>
      <c r="NEL54" s="22"/>
      <c r="NEM54" s="22"/>
      <c r="NEN54" s="22"/>
      <c r="NEO54" s="22"/>
      <c r="NEP54" s="22"/>
      <c r="NEQ54" s="22"/>
      <c r="NER54" s="22"/>
      <c r="NES54" s="22"/>
      <c r="NET54" s="22"/>
      <c r="NEU54" s="22"/>
      <c r="NEV54" s="22"/>
      <c r="NEW54" s="22"/>
      <c r="NEX54" s="22"/>
      <c r="NEY54" s="22"/>
      <c r="NEZ54" s="22"/>
      <c r="NFA54" s="22"/>
      <c r="NFB54" s="22"/>
      <c r="NFC54" s="22"/>
      <c r="NFD54" s="22"/>
      <c r="NFE54" s="22"/>
      <c r="NFF54" s="22"/>
      <c r="NFG54" s="22"/>
      <c r="NFH54" s="22"/>
      <c r="NFI54" s="22"/>
      <c r="NFJ54" s="22"/>
      <c r="NFK54" s="22"/>
      <c r="NFL54" s="22"/>
      <c r="NFM54" s="22"/>
      <c r="NFN54" s="22"/>
      <c r="NFO54" s="22"/>
      <c r="NFP54" s="22"/>
      <c r="NFQ54" s="22"/>
      <c r="NFR54" s="22"/>
      <c r="NFS54" s="22"/>
      <c r="NFT54" s="22"/>
      <c r="NFU54" s="22"/>
      <c r="NFV54" s="22"/>
      <c r="NFW54" s="22"/>
      <c r="NFX54" s="22"/>
      <c r="NFY54" s="22"/>
      <c r="NFZ54" s="22"/>
      <c r="NGA54" s="22"/>
      <c r="NGB54" s="22"/>
      <c r="NGC54" s="22"/>
      <c r="NGD54" s="22"/>
      <c r="NGE54" s="22"/>
      <c r="NGF54" s="22"/>
      <c r="NGG54" s="22"/>
      <c r="NGH54" s="22"/>
      <c r="NGI54" s="22"/>
      <c r="NGJ54" s="22"/>
      <c r="NGK54" s="22"/>
      <c r="NGL54" s="22"/>
      <c r="NGM54" s="22"/>
      <c r="NGN54" s="22"/>
      <c r="NGO54" s="22"/>
      <c r="NGP54" s="22"/>
      <c r="NGQ54" s="22"/>
      <c r="NGR54" s="22"/>
      <c r="NGS54" s="22"/>
      <c r="NGT54" s="22"/>
      <c r="NGU54" s="22"/>
      <c r="NGV54" s="22"/>
      <c r="NGW54" s="22"/>
      <c r="NGX54" s="22"/>
      <c r="NGY54" s="22"/>
      <c r="NGZ54" s="22"/>
      <c r="NHA54" s="22"/>
      <c r="NHB54" s="22"/>
      <c r="NHC54" s="22"/>
      <c r="NHD54" s="22"/>
      <c r="NHE54" s="22"/>
      <c r="NHF54" s="22"/>
      <c r="NHG54" s="22"/>
      <c r="NHH54" s="22"/>
      <c r="NHI54" s="22"/>
      <c r="NHJ54" s="22"/>
      <c r="NHK54" s="22"/>
      <c r="NHL54" s="22"/>
      <c r="NHM54" s="22"/>
      <c r="NHN54" s="22"/>
      <c r="NHO54" s="22"/>
      <c r="NHP54" s="22"/>
      <c r="NHQ54" s="22"/>
      <c r="NHR54" s="22"/>
      <c r="NHS54" s="22"/>
      <c r="NHT54" s="22"/>
      <c r="NHU54" s="22"/>
      <c r="NHV54" s="22"/>
      <c r="NHW54" s="22"/>
      <c r="NHX54" s="22"/>
      <c r="NHY54" s="22"/>
      <c r="NHZ54" s="22"/>
      <c r="NIA54" s="22"/>
      <c r="NIB54" s="22"/>
      <c r="NIC54" s="22"/>
      <c r="NID54" s="22"/>
      <c r="NIE54" s="22"/>
      <c r="NIF54" s="22"/>
      <c r="NIG54" s="22"/>
      <c r="NIH54" s="22"/>
      <c r="NII54" s="22"/>
      <c r="NIJ54" s="22"/>
      <c r="NIK54" s="22"/>
      <c r="NIL54" s="22"/>
      <c r="NIM54" s="22"/>
      <c r="NIN54" s="22"/>
      <c r="NIO54" s="22"/>
      <c r="NIP54" s="22"/>
      <c r="NIQ54" s="22"/>
      <c r="NIR54" s="22"/>
      <c r="NIS54" s="22"/>
      <c r="NIT54" s="22"/>
      <c r="NIU54" s="22"/>
      <c r="NIV54" s="22"/>
      <c r="NIW54" s="22"/>
      <c r="NIX54" s="22"/>
      <c r="NIY54" s="22"/>
      <c r="NIZ54" s="22"/>
      <c r="NJA54" s="22"/>
      <c r="NJB54" s="22"/>
      <c r="NJC54" s="22"/>
      <c r="NJD54" s="22"/>
      <c r="NJE54" s="22"/>
      <c r="NJF54" s="22"/>
      <c r="NJG54" s="22"/>
      <c r="NJH54" s="22"/>
      <c r="NJI54" s="22"/>
      <c r="NJJ54" s="22"/>
      <c r="NJK54" s="22"/>
      <c r="NJL54" s="22"/>
      <c r="NJM54" s="22"/>
      <c r="NJN54" s="22"/>
      <c r="NJO54" s="22"/>
      <c r="NJP54" s="22"/>
      <c r="NJQ54" s="22"/>
      <c r="NJR54" s="22"/>
      <c r="NJS54" s="22"/>
      <c r="NJT54" s="22"/>
      <c r="NJU54" s="22"/>
      <c r="NJV54" s="22"/>
      <c r="NJW54" s="22"/>
      <c r="NJX54" s="22"/>
      <c r="NJY54" s="22"/>
      <c r="NJZ54" s="22"/>
      <c r="NKA54" s="22"/>
      <c r="NKB54" s="22"/>
      <c r="NKC54" s="22"/>
      <c r="NKD54" s="22"/>
      <c r="NKE54" s="22"/>
      <c r="NKF54" s="22"/>
      <c r="NKG54" s="22"/>
      <c r="NKH54" s="22"/>
      <c r="NKI54" s="22"/>
      <c r="NKJ54" s="22"/>
      <c r="NKK54" s="22"/>
      <c r="NKL54" s="22"/>
      <c r="NKM54" s="22"/>
      <c r="NKN54" s="22"/>
      <c r="NKO54" s="22"/>
      <c r="NKP54" s="22"/>
      <c r="NKQ54" s="22"/>
      <c r="NKR54" s="22"/>
      <c r="NKS54" s="22"/>
      <c r="NKT54" s="22"/>
      <c r="NKU54" s="22"/>
      <c r="NKV54" s="22"/>
      <c r="NKW54" s="22"/>
      <c r="NKX54" s="22"/>
      <c r="NKY54" s="22"/>
      <c r="NKZ54" s="22"/>
      <c r="NLA54" s="22"/>
      <c r="NLB54" s="22"/>
      <c r="NLC54" s="22"/>
      <c r="NLD54" s="22"/>
      <c r="NLE54" s="22"/>
      <c r="NLF54" s="22"/>
      <c r="NLG54" s="22"/>
      <c r="NLH54" s="22"/>
      <c r="NLI54" s="22"/>
      <c r="NLJ54" s="22"/>
      <c r="NLK54" s="22"/>
      <c r="NLL54" s="22"/>
      <c r="NLM54" s="22"/>
      <c r="NLN54" s="22"/>
      <c r="NLO54" s="22"/>
      <c r="NLP54" s="22"/>
      <c r="NLQ54" s="22"/>
      <c r="NLR54" s="22"/>
      <c r="NLS54" s="22"/>
      <c r="NLT54" s="22"/>
      <c r="NLU54" s="22"/>
      <c r="NLV54" s="22"/>
      <c r="NLW54" s="22"/>
      <c r="NLX54" s="22"/>
      <c r="NLY54" s="22"/>
      <c r="NLZ54" s="22"/>
      <c r="NMA54" s="22"/>
      <c r="NMB54" s="22"/>
      <c r="NMC54" s="22"/>
      <c r="NMD54" s="22"/>
      <c r="NME54" s="22"/>
      <c r="NMF54" s="22"/>
      <c r="NMG54" s="22"/>
      <c r="NMH54" s="22"/>
      <c r="NMI54" s="22"/>
      <c r="NMJ54" s="22"/>
      <c r="NMK54" s="22"/>
      <c r="NML54" s="22"/>
      <c r="NMM54" s="22"/>
      <c r="NMN54" s="22"/>
      <c r="NMO54" s="22"/>
      <c r="NMP54" s="22"/>
      <c r="NMQ54" s="22"/>
      <c r="NMR54" s="22"/>
      <c r="NMS54" s="22"/>
      <c r="NMT54" s="22"/>
      <c r="NMU54" s="22"/>
      <c r="NMV54" s="22"/>
      <c r="NMW54" s="22"/>
      <c r="NMX54" s="22"/>
      <c r="NMY54" s="22"/>
      <c r="NMZ54" s="22"/>
      <c r="NNA54" s="22"/>
      <c r="NNB54" s="22"/>
      <c r="NNC54" s="22"/>
      <c r="NND54" s="22"/>
      <c r="NNE54" s="22"/>
      <c r="NNF54" s="22"/>
      <c r="NNG54" s="22"/>
      <c r="NNH54" s="22"/>
      <c r="NNI54" s="22"/>
      <c r="NNJ54" s="22"/>
      <c r="NNK54" s="22"/>
      <c r="NNL54" s="22"/>
      <c r="NNM54" s="22"/>
      <c r="NNN54" s="22"/>
      <c r="NNO54" s="22"/>
      <c r="NNP54" s="22"/>
      <c r="NNQ54" s="22"/>
      <c r="NNR54" s="22"/>
      <c r="NNS54" s="22"/>
      <c r="NNT54" s="22"/>
      <c r="NNU54" s="22"/>
      <c r="NNV54" s="22"/>
      <c r="NNW54" s="22"/>
      <c r="NNX54" s="22"/>
      <c r="NNY54" s="22"/>
      <c r="NNZ54" s="22"/>
      <c r="NOA54" s="22"/>
      <c r="NOB54" s="22"/>
      <c r="NOC54" s="22"/>
      <c r="NOD54" s="22"/>
      <c r="NOE54" s="22"/>
      <c r="NOF54" s="22"/>
      <c r="NOG54" s="22"/>
      <c r="NOH54" s="22"/>
      <c r="NOI54" s="22"/>
      <c r="NOJ54" s="22"/>
      <c r="NOK54" s="22"/>
      <c r="NOL54" s="22"/>
      <c r="NOM54" s="22"/>
      <c r="NON54" s="22"/>
      <c r="NOO54" s="22"/>
      <c r="NOP54" s="22"/>
      <c r="NOQ54" s="22"/>
      <c r="NOR54" s="22"/>
      <c r="NOS54" s="22"/>
      <c r="NOT54" s="22"/>
      <c r="NOU54" s="22"/>
      <c r="NOV54" s="22"/>
      <c r="NOW54" s="22"/>
      <c r="NOX54" s="22"/>
      <c r="NOY54" s="22"/>
      <c r="NOZ54" s="22"/>
      <c r="NPA54" s="22"/>
      <c r="NPB54" s="22"/>
      <c r="NPC54" s="22"/>
      <c r="NPD54" s="22"/>
      <c r="NPE54" s="22"/>
      <c r="NPF54" s="22"/>
      <c r="NPG54" s="22"/>
      <c r="NPH54" s="22"/>
      <c r="NPI54" s="22"/>
      <c r="NPJ54" s="22"/>
      <c r="NPK54" s="22"/>
      <c r="NPL54" s="22"/>
      <c r="NPM54" s="22"/>
      <c r="NPN54" s="22"/>
      <c r="NPO54" s="22"/>
      <c r="NPP54" s="22"/>
      <c r="NPQ54" s="22"/>
      <c r="NPR54" s="22"/>
      <c r="NPS54" s="22"/>
      <c r="NPT54" s="22"/>
      <c r="NPU54" s="22"/>
      <c r="NPV54" s="22"/>
      <c r="NPW54" s="22"/>
      <c r="NPX54" s="22"/>
      <c r="NPY54" s="22"/>
      <c r="NPZ54" s="22"/>
      <c r="NQA54" s="22"/>
      <c r="NQB54" s="22"/>
      <c r="NQC54" s="22"/>
      <c r="NQD54" s="22"/>
      <c r="NQE54" s="22"/>
      <c r="NQF54" s="22"/>
      <c r="NQG54" s="22"/>
      <c r="NQH54" s="22"/>
      <c r="NQI54" s="22"/>
      <c r="NQJ54" s="22"/>
      <c r="NQK54" s="22"/>
      <c r="NQL54" s="22"/>
      <c r="NQM54" s="22"/>
      <c r="NQN54" s="22"/>
      <c r="NQO54" s="22"/>
      <c r="NQP54" s="22"/>
      <c r="NQQ54" s="22"/>
      <c r="NQR54" s="22"/>
      <c r="NQS54" s="22"/>
      <c r="NQT54" s="22"/>
      <c r="NQU54" s="22"/>
      <c r="NQV54" s="22"/>
      <c r="NQW54" s="22"/>
      <c r="NQX54" s="22"/>
      <c r="NQY54" s="22"/>
      <c r="NQZ54" s="22"/>
      <c r="NRA54" s="22"/>
      <c r="NRB54" s="22"/>
      <c r="NRC54" s="22"/>
      <c r="NRD54" s="22"/>
      <c r="NRE54" s="22"/>
      <c r="NRF54" s="22"/>
      <c r="NRG54" s="22"/>
      <c r="NRH54" s="22"/>
      <c r="NRI54" s="22"/>
      <c r="NRJ54" s="22"/>
      <c r="NRK54" s="22"/>
      <c r="NRL54" s="22"/>
      <c r="NRM54" s="22"/>
      <c r="NRN54" s="22"/>
      <c r="NRO54" s="22"/>
      <c r="NRP54" s="22"/>
      <c r="NRQ54" s="22"/>
      <c r="NRR54" s="22"/>
      <c r="NRS54" s="22"/>
      <c r="NRT54" s="22"/>
      <c r="NRU54" s="22"/>
      <c r="NRV54" s="22"/>
      <c r="NRW54" s="22"/>
      <c r="NRX54" s="22"/>
      <c r="NRY54" s="22"/>
      <c r="NRZ54" s="22"/>
      <c r="NSA54" s="22"/>
      <c r="NSB54" s="22"/>
      <c r="NSC54" s="22"/>
      <c r="NSD54" s="22"/>
      <c r="NSE54" s="22"/>
      <c r="NSF54" s="22"/>
      <c r="NSG54" s="22"/>
      <c r="NSH54" s="22"/>
      <c r="NSI54" s="22"/>
      <c r="NSJ54" s="22"/>
      <c r="NSK54" s="22"/>
      <c r="NSL54" s="22"/>
      <c r="NSM54" s="22"/>
      <c r="NSN54" s="22"/>
      <c r="NSO54" s="22"/>
      <c r="NSP54" s="22"/>
      <c r="NSQ54" s="22"/>
      <c r="NSR54" s="22"/>
      <c r="NSS54" s="22"/>
      <c r="NST54" s="22"/>
      <c r="NSU54" s="22"/>
      <c r="NSV54" s="22"/>
      <c r="NSW54" s="22"/>
      <c r="NSX54" s="22"/>
      <c r="NSY54" s="22"/>
      <c r="NSZ54" s="22"/>
      <c r="NTA54" s="22"/>
      <c r="NTB54" s="22"/>
      <c r="NTC54" s="22"/>
      <c r="NTD54" s="22"/>
      <c r="NTE54" s="22"/>
      <c r="NTF54" s="22"/>
      <c r="NTG54" s="22"/>
      <c r="NTH54" s="22"/>
      <c r="NTI54" s="22"/>
      <c r="NTJ54" s="22"/>
      <c r="NTK54" s="22"/>
      <c r="NTL54" s="22"/>
      <c r="NTM54" s="22"/>
      <c r="NTN54" s="22"/>
      <c r="NTO54" s="22"/>
      <c r="NTP54" s="22"/>
      <c r="NTQ54" s="22"/>
      <c r="NTR54" s="22"/>
      <c r="NTS54" s="22"/>
      <c r="NTT54" s="22"/>
      <c r="NTU54" s="22"/>
      <c r="NTV54" s="22"/>
      <c r="NTW54" s="22"/>
      <c r="NTX54" s="22"/>
      <c r="NTY54" s="22"/>
      <c r="NTZ54" s="22"/>
      <c r="NUA54" s="22"/>
      <c r="NUB54" s="22"/>
      <c r="NUC54" s="22"/>
      <c r="NUD54" s="22"/>
      <c r="NUE54" s="22"/>
      <c r="NUF54" s="22"/>
      <c r="NUG54" s="22"/>
      <c r="NUH54" s="22"/>
      <c r="NUI54" s="22"/>
      <c r="NUJ54" s="22"/>
      <c r="NUK54" s="22"/>
      <c r="NUL54" s="22"/>
      <c r="NUM54" s="22"/>
      <c r="NUN54" s="22"/>
      <c r="NUO54" s="22"/>
      <c r="NUP54" s="22"/>
      <c r="NUQ54" s="22"/>
      <c r="NUR54" s="22"/>
      <c r="NUS54" s="22"/>
      <c r="NUT54" s="22"/>
      <c r="NUU54" s="22"/>
      <c r="NUV54" s="22"/>
      <c r="NUW54" s="22"/>
      <c r="NUX54" s="22"/>
      <c r="NUY54" s="22"/>
      <c r="NUZ54" s="22"/>
      <c r="NVA54" s="22"/>
      <c r="NVB54" s="22"/>
      <c r="NVC54" s="22"/>
      <c r="NVD54" s="22"/>
      <c r="NVE54" s="22"/>
      <c r="NVF54" s="22"/>
      <c r="NVG54" s="22"/>
      <c r="NVH54" s="22"/>
      <c r="NVI54" s="22"/>
      <c r="NVJ54" s="22"/>
      <c r="NVK54" s="22"/>
      <c r="NVL54" s="22"/>
      <c r="NVM54" s="22"/>
      <c r="NVN54" s="22"/>
      <c r="NVO54" s="22"/>
      <c r="NVP54" s="22"/>
      <c r="NVQ54" s="22"/>
      <c r="NVR54" s="22"/>
      <c r="NVS54" s="22"/>
      <c r="NVT54" s="22"/>
      <c r="NVU54" s="22"/>
      <c r="NVV54" s="22"/>
      <c r="NVW54" s="22"/>
      <c r="NVX54" s="22"/>
      <c r="NVY54" s="22"/>
      <c r="NVZ54" s="22"/>
      <c r="NWA54" s="22"/>
      <c r="NWB54" s="22"/>
      <c r="NWC54" s="22"/>
      <c r="NWD54" s="22"/>
      <c r="NWE54" s="22"/>
      <c r="NWF54" s="22"/>
      <c r="NWG54" s="22"/>
      <c r="NWH54" s="22"/>
      <c r="NWI54" s="22"/>
      <c r="NWJ54" s="22"/>
      <c r="NWK54" s="22"/>
      <c r="NWL54" s="22"/>
      <c r="NWM54" s="22"/>
      <c r="NWN54" s="22"/>
      <c r="NWO54" s="22"/>
      <c r="NWP54" s="22"/>
      <c r="NWQ54" s="22"/>
      <c r="NWR54" s="22"/>
      <c r="NWS54" s="22"/>
      <c r="NWT54" s="22"/>
      <c r="NWU54" s="22"/>
      <c r="NWV54" s="22"/>
      <c r="NWW54" s="22"/>
      <c r="NWX54" s="22"/>
      <c r="NWY54" s="22"/>
      <c r="NWZ54" s="22"/>
      <c r="NXA54" s="22"/>
      <c r="NXB54" s="22"/>
      <c r="NXC54" s="22"/>
      <c r="NXD54" s="22"/>
      <c r="NXE54" s="22"/>
      <c r="NXF54" s="22"/>
      <c r="NXG54" s="22"/>
      <c r="NXH54" s="22"/>
      <c r="NXI54" s="22"/>
      <c r="NXJ54" s="22"/>
      <c r="NXK54" s="22"/>
      <c r="NXL54" s="22"/>
      <c r="NXM54" s="22"/>
      <c r="NXN54" s="22"/>
      <c r="NXO54" s="22"/>
      <c r="NXP54" s="22"/>
      <c r="NXQ54" s="22"/>
      <c r="NXR54" s="22"/>
      <c r="NXS54" s="22"/>
      <c r="NXT54" s="22"/>
      <c r="NXU54" s="22"/>
      <c r="NXV54" s="22"/>
      <c r="NXW54" s="22"/>
      <c r="NXX54" s="22"/>
      <c r="NXY54" s="22"/>
      <c r="NXZ54" s="22"/>
      <c r="NYA54" s="22"/>
      <c r="NYB54" s="22"/>
      <c r="NYC54" s="22"/>
      <c r="NYD54" s="22"/>
      <c r="NYE54" s="22"/>
      <c r="NYF54" s="22"/>
      <c r="NYG54" s="22"/>
      <c r="NYH54" s="22"/>
      <c r="NYI54" s="22"/>
      <c r="NYJ54" s="22"/>
      <c r="NYK54" s="22"/>
      <c r="NYL54" s="22"/>
      <c r="NYM54" s="22"/>
      <c r="NYN54" s="22"/>
      <c r="NYO54" s="22"/>
      <c r="NYP54" s="22"/>
      <c r="NYQ54" s="22"/>
      <c r="NYR54" s="22"/>
      <c r="NYS54" s="22"/>
      <c r="NYT54" s="22"/>
      <c r="NYU54" s="22"/>
      <c r="NYV54" s="22"/>
      <c r="NYW54" s="22"/>
      <c r="NYX54" s="22"/>
      <c r="NYY54" s="22"/>
      <c r="NYZ54" s="22"/>
      <c r="NZA54" s="22"/>
      <c r="NZB54" s="22"/>
      <c r="NZC54" s="22"/>
      <c r="NZD54" s="22"/>
      <c r="NZE54" s="22"/>
      <c r="NZF54" s="22"/>
      <c r="NZG54" s="22"/>
      <c r="NZH54" s="22"/>
      <c r="NZI54" s="22"/>
      <c r="NZJ54" s="22"/>
      <c r="NZK54" s="22"/>
      <c r="NZL54" s="22"/>
      <c r="NZM54" s="22"/>
      <c r="NZN54" s="22"/>
      <c r="NZO54" s="22"/>
      <c r="NZP54" s="22"/>
      <c r="NZQ54" s="22"/>
      <c r="NZR54" s="22"/>
      <c r="NZS54" s="22"/>
      <c r="NZT54" s="22"/>
      <c r="NZU54" s="22"/>
      <c r="NZV54" s="22"/>
      <c r="NZW54" s="22"/>
      <c r="NZX54" s="22"/>
      <c r="NZY54" s="22"/>
      <c r="NZZ54" s="22"/>
      <c r="OAA54" s="22"/>
      <c r="OAB54" s="22"/>
      <c r="OAC54" s="22"/>
      <c r="OAD54" s="22"/>
      <c r="OAE54" s="22"/>
      <c r="OAF54" s="22"/>
      <c r="OAG54" s="22"/>
      <c r="OAH54" s="22"/>
      <c r="OAI54" s="22"/>
      <c r="OAJ54" s="22"/>
      <c r="OAK54" s="22"/>
      <c r="OAL54" s="22"/>
      <c r="OAM54" s="22"/>
      <c r="OAN54" s="22"/>
      <c r="OAO54" s="22"/>
      <c r="OAP54" s="22"/>
      <c r="OAQ54" s="22"/>
      <c r="OAR54" s="22"/>
      <c r="OAS54" s="22"/>
      <c r="OAT54" s="22"/>
      <c r="OAU54" s="22"/>
      <c r="OAV54" s="22"/>
      <c r="OAW54" s="22"/>
      <c r="OAX54" s="22"/>
      <c r="OAY54" s="22"/>
      <c r="OAZ54" s="22"/>
      <c r="OBA54" s="22"/>
      <c r="OBB54" s="22"/>
      <c r="OBC54" s="22"/>
      <c r="OBD54" s="22"/>
      <c r="OBE54" s="22"/>
      <c r="OBF54" s="22"/>
      <c r="OBG54" s="22"/>
      <c r="OBH54" s="22"/>
      <c r="OBI54" s="22"/>
      <c r="OBJ54" s="22"/>
      <c r="OBK54" s="22"/>
      <c r="OBL54" s="22"/>
      <c r="OBM54" s="22"/>
      <c r="OBN54" s="22"/>
      <c r="OBO54" s="22"/>
      <c r="OBP54" s="22"/>
      <c r="OBQ54" s="22"/>
      <c r="OBR54" s="22"/>
      <c r="OBS54" s="22"/>
      <c r="OBT54" s="22"/>
      <c r="OBU54" s="22"/>
      <c r="OBV54" s="22"/>
      <c r="OBW54" s="22"/>
      <c r="OBX54" s="22"/>
      <c r="OBY54" s="22"/>
      <c r="OBZ54" s="22"/>
      <c r="OCA54" s="22"/>
      <c r="OCB54" s="22"/>
      <c r="OCC54" s="22"/>
      <c r="OCD54" s="22"/>
      <c r="OCE54" s="22"/>
      <c r="OCF54" s="22"/>
      <c r="OCG54" s="22"/>
      <c r="OCH54" s="22"/>
      <c r="OCI54" s="22"/>
      <c r="OCJ54" s="22"/>
      <c r="OCK54" s="22"/>
      <c r="OCL54" s="22"/>
      <c r="OCM54" s="22"/>
      <c r="OCN54" s="22"/>
      <c r="OCO54" s="22"/>
      <c r="OCP54" s="22"/>
      <c r="OCQ54" s="22"/>
      <c r="OCR54" s="22"/>
      <c r="OCS54" s="22"/>
      <c r="OCT54" s="22"/>
      <c r="OCU54" s="22"/>
      <c r="OCV54" s="22"/>
      <c r="OCW54" s="22"/>
      <c r="OCX54" s="22"/>
      <c r="OCY54" s="22"/>
      <c r="OCZ54" s="22"/>
      <c r="ODA54" s="22"/>
      <c r="ODB54" s="22"/>
      <c r="ODC54" s="22"/>
      <c r="ODD54" s="22"/>
      <c r="ODE54" s="22"/>
      <c r="ODF54" s="22"/>
      <c r="ODG54" s="22"/>
      <c r="ODH54" s="22"/>
      <c r="ODI54" s="22"/>
      <c r="ODJ54" s="22"/>
      <c r="ODK54" s="22"/>
      <c r="ODL54" s="22"/>
      <c r="ODM54" s="22"/>
      <c r="ODN54" s="22"/>
      <c r="ODO54" s="22"/>
      <c r="ODP54" s="22"/>
      <c r="ODQ54" s="22"/>
      <c r="ODR54" s="22"/>
      <c r="ODS54" s="22"/>
      <c r="ODT54" s="22"/>
      <c r="ODU54" s="22"/>
      <c r="ODV54" s="22"/>
      <c r="ODW54" s="22"/>
      <c r="ODX54" s="22"/>
      <c r="ODY54" s="22"/>
      <c r="ODZ54" s="22"/>
      <c r="OEA54" s="22"/>
      <c r="OEB54" s="22"/>
      <c r="OEC54" s="22"/>
      <c r="OED54" s="22"/>
      <c r="OEE54" s="22"/>
      <c r="OEF54" s="22"/>
      <c r="OEG54" s="22"/>
      <c r="OEH54" s="22"/>
      <c r="OEI54" s="22"/>
      <c r="OEJ54" s="22"/>
      <c r="OEK54" s="22"/>
      <c r="OEL54" s="22"/>
      <c r="OEM54" s="22"/>
      <c r="OEN54" s="22"/>
      <c r="OEO54" s="22"/>
      <c r="OEP54" s="22"/>
      <c r="OEQ54" s="22"/>
      <c r="OER54" s="22"/>
      <c r="OES54" s="22"/>
      <c r="OET54" s="22"/>
      <c r="OEU54" s="22"/>
      <c r="OEV54" s="22"/>
      <c r="OEW54" s="22"/>
      <c r="OEX54" s="22"/>
      <c r="OEY54" s="22"/>
      <c r="OEZ54" s="22"/>
      <c r="OFA54" s="22"/>
      <c r="OFB54" s="22"/>
      <c r="OFC54" s="22"/>
      <c r="OFD54" s="22"/>
      <c r="OFE54" s="22"/>
      <c r="OFF54" s="22"/>
      <c r="OFG54" s="22"/>
      <c r="OFH54" s="22"/>
      <c r="OFI54" s="22"/>
      <c r="OFJ54" s="22"/>
      <c r="OFK54" s="22"/>
      <c r="OFL54" s="22"/>
      <c r="OFM54" s="22"/>
      <c r="OFN54" s="22"/>
      <c r="OFO54" s="22"/>
      <c r="OFP54" s="22"/>
      <c r="OFQ54" s="22"/>
      <c r="OFR54" s="22"/>
      <c r="OFS54" s="22"/>
      <c r="OFT54" s="22"/>
      <c r="OFU54" s="22"/>
      <c r="OFV54" s="22"/>
      <c r="OFW54" s="22"/>
      <c r="OFX54" s="22"/>
      <c r="OFY54" s="22"/>
      <c r="OFZ54" s="22"/>
      <c r="OGA54" s="22"/>
      <c r="OGB54" s="22"/>
      <c r="OGC54" s="22"/>
      <c r="OGD54" s="22"/>
      <c r="OGE54" s="22"/>
      <c r="OGF54" s="22"/>
      <c r="OGG54" s="22"/>
      <c r="OGH54" s="22"/>
      <c r="OGI54" s="22"/>
      <c r="OGJ54" s="22"/>
      <c r="OGK54" s="22"/>
      <c r="OGL54" s="22"/>
      <c r="OGM54" s="22"/>
      <c r="OGN54" s="22"/>
      <c r="OGO54" s="22"/>
      <c r="OGP54" s="22"/>
      <c r="OGQ54" s="22"/>
      <c r="OGR54" s="22"/>
      <c r="OGS54" s="22"/>
      <c r="OGT54" s="22"/>
      <c r="OGU54" s="22"/>
      <c r="OGV54" s="22"/>
      <c r="OGW54" s="22"/>
      <c r="OGX54" s="22"/>
      <c r="OGY54" s="22"/>
      <c r="OGZ54" s="22"/>
      <c r="OHA54" s="22"/>
      <c r="OHB54" s="22"/>
      <c r="OHC54" s="22"/>
      <c r="OHD54" s="22"/>
      <c r="OHE54" s="22"/>
      <c r="OHF54" s="22"/>
      <c r="OHG54" s="22"/>
      <c r="OHH54" s="22"/>
      <c r="OHI54" s="22"/>
      <c r="OHJ54" s="22"/>
      <c r="OHK54" s="22"/>
      <c r="OHL54" s="22"/>
      <c r="OHM54" s="22"/>
      <c r="OHN54" s="22"/>
      <c r="OHO54" s="22"/>
      <c r="OHP54" s="22"/>
      <c r="OHQ54" s="22"/>
      <c r="OHR54" s="22"/>
      <c r="OHS54" s="22"/>
      <c r="OHT54" s="22"/>
      <c r="OHU54" s="22"/>
      <c r="OHV54" s="22"/>
      <c r="OHW54" s="22"/>
      <c r="OHX54" s="22"/>
      <c r="OHY54" s="22"/>
      <c r="OHZ54" s="22"/>
      <c r="OIA54" s="22"/>
      <c r="OIB54" s="22"/>
      <c r="OIC54" s="22"/>
      <c r="OID54" s="22"/>
      <c r="OIE54" s="22"/>
      <c r="OIF54" s="22"/>
      <c r="OIG54" s="22"/>
      <c r="OIH54" s="22"/>
      <c r="OII54" s="22"/>
      <c r="OIJ54" s="22"/>
      <c r="OIK54" s="22"/>
      <c r="OIL54" s="22"/>
      <c r="OIM54" s="22"/>
      <c r="OIN54" s="22"/>
      <c r="OIO54" s="22"/>
      <c r="OIP54" s="22"/>
      <c r="OIQ54" s="22"/>
      <c r="OIR54" s="22"/>
      <c r="OIS54" s="22"/>
      <c r="OIT54" s="22"/>
      <c r="OIU54" s="22"/>
      <c r="OIV54" s="22"/>
      <c r="OIW54" s="22"/>
      <c r="OIX54" s="22"/>
      <c r="OIY54" s="22"/>
      <c r="OIZ54" s="22"/>
      <c r="OJA54" s="22"/>
      <c r="OJB54" s="22"/>
      <c r="OJC54" s="22"/>
      <c r="OJD54" s="22"/>
      <c r="OJE54" s="22"/>
      <c r="OJF54" s="22"/>
      <c r="OJG54" s="22"/>
      <c r="OJH54" s="22"/>
      <c r="OJI54" s="22"/>
      <c r="OJJ54" s="22"/>
      <c r="OJK54" s="22"/>
      <c r="OJL54" s="22"/>
      <c r="OJM54" s="22"/>
      <c r="OJN54" s="22"/>
      <c r="OJO54" s="22"/>
      <c r="OJP54" s="22"/>
      <c r="OJQ54" s="22"/>
      <c r="OJR54" s="22"/>
      <c r="OJS54" s="22"/>
      <c r="OJT54" s="22"/>
      <c r="OJU54" s="22"/>
      <c r="OJV54" s="22"/>
      <c r="OJW54" s="22"/>
      <c r="OJX54" s="22"/>
      <c r="OJY54" s="22"/>
      <c r="OJZ54" s="22"/>
      <c r="OKA54" s="22"/>
      <c r="OKB54" s="22"/>
      <c r="OKC54" s="22"/>
      <c r="OKD54" s="22"/>
      <c r="OKE54" s="22"/>
      <c r="OKF54" s="22"/>
      <c r="OKG54" s="22"/>
      <c r="OKH54" s="22"/>
      <c r="OKI54" s="22"/>
      <c r="OKJ54" s="22"/>
      <c r="OKK54" s="22"/>
      <c r="OKL54" s="22"/>
      <c r="OKM54" s="22"/>
      <c r="OKN54" s="22"/>
      <c r="OKO54" s="22"/>
      <c r="OKP54" s="22"/>
      <c r="OKQ54" s="22"/>
      <c r="OKR54" s="22"/>
      <c r="OKS54" s="22"/>
      <c r="OKT54" s="22"/>
      <c r="OKU54" s="22"/>
      <c r="OKV54" s="22"/>
      <c r="OKW54" s="22"/>
      <c r="OKX54" s="22"/>
      <c r="OKY54" s="22"/>
      <c r="OKZ54" s="22"/>
      <c r="OLA54" s="22"/>
      <c r="OLB54" s="22"/>
      <c r="OLC54" s="22"/>
      <c r="OLD54" s="22"/>
      <c r="OLE54" s="22"/>
      <c r="OLF54" s="22"/>
      <c r="OLG54" s="22"/>
      <c r="OLH54" s="22"/>
      <c r="OLI54" s="22"/>
      <c r="OLJ54" s="22"/>
      <c r="OLK54" s="22"/>
      <c r="OLL54" s="22"/>
      <c r="OLM54" s="22"/>
      <c r="OLN54" s="22"/>
      <c r="OLO54" s="22"/>
      <c r="OLP54" s="22"/>
      <c r="OLQ54" s="22"/>
      <c r="OLR54" s="22"/>
      <c r="OLS54" s="22"/>
      <c r="OLT54" s="22"/>
      <c r="OLU54" s="22"/>
      <c r="OLV54" s="22"/>
      <c r="OLW54" s="22"/>
      <c r="OLX54" s="22"/>
      <c r="OLY54" s="22"/>
      <c r="OLZ54" s="22"/>
      <c r="OMA54" s="22"/>
      <c r="OMB54" s="22"/>
      <c r="OMC54" s="22"/>
      <c r="OMD54" s="22"/>
      <c r="OME54" s="22"/>
      <c r="OMF54" s="22"/>
      <c r="OMG54" s="22"/>
      <c r="OMH54" s="22"/>
      <c r="OMI54" s="22"/>
      <c r="OMJ54" s="22"/>
      <c r="OMK54" s="22"/>
      <c r="OML54" s="22"/>
      <c r="OMM54" s="22"/>
      <c r="OMN54" s="22"/>
      <c r="OMO54" s="22"/>
      <c r="OMP54" s="22"/>
      <c r="OMQ54" s="22"/>
      <c r="OMR54" s="22"/>
      <c r="OMS54" s="22"/>
      <c r="OMT54" s="22"/>
      <c r="OMU54" s="22"/>
      <c r="OMV54" s="22"/>
      <c r="OMW54" s="22"/>
      <c r="OMX54" s="22"/>
      <c r="OMY54" s="22"/>
      <c r="OMZ54" s="22"/>
      <c r="ONA54" s="22"/>
      <c r="ONB54" s="22"/>
      <c r="ONC54" s="22"/>
      <c r="OND54" s="22"/>
      <c r="ONE54" s="22"/>
      <c r="ONF54" s="22"/>
      <c r="ONG54" s="22"/>
      <c r="ONH54" s="22"/>
      <c r="ONI54" s="22"/>
      <c r="ONJ54" s="22"/>
      <c r="ONK54" s="22"/>
      <c r="ONL54" s="22"/>
      <c r="ONM54" s="22"/>
      <c r="ONN54" s="22"/>
      <c r="ONO54" s="22"/>
      <c r="ONP54" s="22"/>
      <c r="ONQ54" s="22"/>
      <c r="ONR54" s="22"/>
      <c r="ONS54" s="22"/>
      <c r="ONT54" s="22"/>
      <c r="ONU54" s="22"/>
      <c r="ONV54" s="22"/>
      <c r="ONW54" s="22"/>
      <c r="ONX54" s="22"/>
      <c r="ONY54" s="22"/>
      <c r="ONZ54" s="22"/>
      <c r="OOA54" s="22"/>
      <c r="OOB54" s="22"/>
      <c r="OOC54" s="22"/>
      <c r="OOD54" s="22"/>
      <c r="OOE54" s="22"/>
      <c r="OOF54" s="22"/>
      <c r="OOG54" s="22"/>
      <c r="OOH54" s="22"/>
      <c r="OOI54" s="22"/>
      <c r="OOJ54" s="22"/>
      <c r="OOK54" s="22"/>
      <c r="OOL54" s="22"/>
      <c r="OOM54" s="22"/>
      <c r="OON54" s="22"/>
      <c r="OOO54" s="22"/>
      <c r="OOP54" s="22"/>
      <c r="OOQ54" s="22"/>
      <c r="OOR54" s="22"/>
      <c r="OOS54" s="22"/>
      <c r="OOT54" s="22"/>
      <c r="OOU54" s="22"/>
      <c r="OOV54" s="22"/>
      <c r="OOW54" s="22"/>
      <c r="OOX54" s="22"/>
      <c r="OOY54" s="22"/>
      <c r="OOZ54" s="22"/>
      <c r="OPA54" s="22"/>
      <c r="OPB54" s="22"/>
      <c r="OPC54" s="22"/>
      <c r="OPD54" s="22"/>
      <c r="OPE54" s="22"/>
      <c r="OPF54" s="22"/>
      <c r="OPG54" s="22"/>
      <c r="OPH54" s="22"/>
      <c r="OPI54" s="22"/>
      <c r="OPJ54" s="22"/>
      <c r="OPK54" s="22"/>
      <c r="OPL54" s="22"/>
      <c r="OPM54" s="22"/>
      <c r="OPN54" s="22"/>
      <c r="OPO54" s="22"/>
      <c r="OPP54" s="22"/>
      <c r="OPQ54" s="22"/>
      <c r="OPR54" s="22"/>
      <c r="OPS54" s="22"/>
      <c r="OPT54" s="22"/>
      <c r="OPU54" s="22"/>
      <c r="OPV54" s="22"/>
      <c r="OPW54" s="22"/>
      <c r="OPX54" s="22"/>
      <c r="OPY54" s="22"/>
      <c r="OPZ54" s="22"/>
      <c r="OQA54" s="22"/>
      <c r="OQB54" s="22"/>
      <c r="OQC54" s="22"/>
      <c r="OQD54" s="22"/>
      <c r="OQE54" s="22"/>
      <c r="OQF54" s="22"/>
      <c r="OQG54" s="22"/>
      <c r="OQH54" s="22"/>
      <c r="OQI54" s="22"/>
      <c r="OQJ54" s="22"/>
      <c r="OQK54" s="22"/>
      <c r="OQL54" s="22"/>
      <c r="OQM54" s="22"/>
      <c r="OQN54" s="22"/>
      <c r="OQO54" s="22"/>
      <c r="OQP54" s="22"/>
      <c r="OQQ54" s="22"/>
      <c r="OQR54" s="22"/>
      <c r="OQS54" s="22"/>
      <c r="OQT54" s="22"/>
      <c r="OQU54" s="22"/>
      <c r="OQV54" s="22"/>
      <c r="OQW54" s="22"/>
      <c r="OQX54" s="22"/>
      <c r="OQY54" s="22"/>
      <c r="OQZ54" s="22"/>
      <c r="ORA54" s="22"/>
      <c r="ORB54" s="22"/>
      <c r="ORC54" s="22"/>
      <c r="ORD54" s="22"/>
      <c r="ORE54" s="22"/>
      <c r="ORF54" s="22"/>
      <c r="ORG54" s="22"/>
      <c r="ORH54" s="22"/>
      <c r="ORI54" s="22"/>
      <c r="ORJ54" s="22"/>
      <c r="ORK54" s="22"/>
      <c r="ORL54" s="22"/>
      <c r="ORM54" s="22"/>
      <c r="ORN54" s="22"/>
      <c r="ORO54" s="22"/>
      <c r="ORP54" s="22"/>
      <c r="ORQ54" s="22"/>
      <c r="ORR54" s="22"/>
      <c r="ORS54" s="22"/>
      <c r="ORT54" s="22"/>
      <c r="ORU54" s="22"/>
      <c r="ORV54" s="22"/>
      <c r="ORW54" s="22"/>
      <c r="ORX54" s="22"/>
      <c r="ORY54" s="22"/>
      <c r="ORZ54" s="22"/>
      <c r="OSA54" s="22"/>
      <c r="OSB54" s="22"/>
      <c r="OSC54" s="22"/>
      <c r="OSD54" s="22"/>
      <c r="OSE54" s="22"/>
      <c r="OSF54" s="22"/>
      <c r="OSG54" s="22"/>
      <c r="OSH54" s="22"/>
      <c r="OSI54" s="22"/>
      <c r="OSJ54" s="22"/>
      <c r="OSK54" s="22"/>
      <c r="OSL54" s="22"/>
      <c r="OSM54" s="22"/>
      <c r="OSN54" s="22"/>
      <c r="OSO54" s="22"/>
      <c r="OSP54" s="22"/>
      <c r="OSQ54" s="22"/>
      <c r="OSR54" s="22"/>
      <c r="OSS54" s="22"/>
      <c r="OST54" s="22"/>
      <c r="OSU54" s="22"/>
      <c r="OSV54" s="22"/>
      <c r="OSW54" s="22"/>
      <c r="OSX54" s="22"/>
      <c r="OSY54" s="22"/>
      <c r="OSZ54" s="22"/>
      <c r="OTA54" s="22"/>
      <c r="OTB54" s="22"/>
      <c r="OTC54" s="22"/>
      <c r="OTD54" s="22"/>
      <c r="OTE54" s="22"/>
      <c r="OTF54" s="22"/>
      <c r="OTG54" s="22"/>
      <c r="OTH54" s="22"/>
      <c r="OTI54" s="22"/>
      <c r="OTJ54" s="22"/>
      <c r="OTK54" s="22"/>
      <c r="OTL54" s="22"/>
      <c r="OTM54" s="22"/>
      <c r="OTN54" s="22"/>
      <c r="OTO54" s="22"/>
      <c r="OTP54" s="22"/>
      <c r="OTQ54" s="22"/>
      <c r="OTR54" s="22"/>
      <c r="OTS54" s="22"/>
      <c r="OTT54" s="22"/>
      <c r="OTU54" s="22"/>
      <c r="OTV54" s="22"/>
      <c r="OTW54" s="22"/>
      <c r="OTX54" s="22"/>
      <c r="OTY54" s="22"/>
      <c r="OTZ54" s="22"/>
      <c r="OUA54" s="22"/>
      <c r="OUB54" s="22"/>
      <c r="OUC54" s="22"/>
      <c r="OUD54" s="22"/>
      <c r="OUE54" s="22"/>
      <c r="OUF54" s="22"/>
      <c r="OUG54" s="22"/>
      <c r="OUH54" s="22"/>
      <c r="OUI54" s="22"/>
      <c r="OUJ54" s="22"/>
      <c r="OUK54" s="22"/>
      <c r="OUL54" s="22"/>
      <c r="OUM54" s="22"/>
      <c r="OUN54" s="22"/>
      <c r="OUO54" s="22"/>
      <c r="OUP54" s="22"/>
      <c r="OUQ54" s="22"/>
      <c r="OUR54" s="22"/>
      <c r="OUS54" s="22"/>
      <c r="OUT54" s="22"/>
      <c r="OUU54" s="22"/>
      <c r="OUV54" s="22"/>
      <c r="OUW54" s="22"/>
      <c r="OUX54" s="22"/>
      <c r="OUY54" s="22"/>
      <c r="OUZ54" s="22"/>
      <c r="OVA54" s="22"/>
      <c r="OVB54" s="22"/>
      <c r="OVC54" s="22"/>
      <c r="OVD54" s="22"/>
      <c r="OVE54" s="22"/>
      <c r="OVF54" s="22"/>
      <c r="OVG54" s="22"/>
      <c r="OVH54" s="22"/>
      <c r="OVI54" s="22"/>
      <c r="OVJ54" s="22"/>
      <c r="OVK54" s="22"/>
      <c r="OVL54" s="22"/>
      <c r="OVM54" s="22"/>
      <c r="OVN54" s="22"/>
      <c r="OVO54" s="22"/>
      <c r="OVP54" s="22"/>
      <c r="OVQ54" s="22"/>
      <c r="OVR54" s="22"/>
      <c r="OVS54" s="22"/>
      <c r="OVT54" s="22"/>
      <c r="OVU54" s="22"/>
      <c r="OVV54" s="22"/>
      <c r="OVW54" s="22"/>
      <c r="OVX54" s="22"/>
      <c r="OVY54" s="22"/>
      <c r="OVZ54" s="22"/>
      <c r="OWA54" s="22"/>
      <c r="OWB54" s="22"/>
      <c r="OWC54" s="22"/>
      <c r="OWD54" s="22"/>
      <c r="OWE54" s="22"/>
      <c r="OWF54" s="22"/>
      <c r="OWG54" s="22"/>
      <c r="OWH54" s="22"/>
      <c r="OWI54" s="22"/>
      <c r="OWJ54" s="22"/>
      <c r="OWK54" s="22"/>
      <c r="OWL54" s="22"/>
      <c r="OWM54" s="22"/>
      <c r="OWN54" s="22"/>
      <c r="OWO54" s="22"/>
      <c r="OWP54" s="22"/>
      <c r="OWQ54" s="22"/>
      <c r="OWR54" s="22"/>
      <c r="OWS54" s="22"/>
      <c r="OWT54" s="22"/>
      <c r="OWU54" s="22"/>
      <c r="OWV54" s="22"/>
      <c r="OWW54" s="22"/>
      <c r="OWX54" s="22"/>
      <c r="OWY54" s="22"/>
      <c r="OWZ54" s="22"/>
      <c r="OXA54" s="22"/>
      <c r="OXB54" s="22"/>
      <c r="OXC54" s="22"/>
      <c r="OXD54" s="22"/>
      <c r="OXE54" s="22"/>
      <c r="OXF54" s="22"/>
      <c r="OXG54" s="22"/>
      <c r="OXH54" s="22"/>
      <c r="OXI54" s="22"/>
      <c r="OXJ54" s="22"/>
      <c r="OXK54" s="22"/>
      <c r="OXL54" s="22"/>
      <c r="OXM54" s="22"/>
      <c r="OXN54" s="22"/>
      <c r="OXO54" s="22"/>
      <c r="OXP54" s="22"/>
      <c r="OXQ54" s="22"/>
      <c r="OXR54" s="22"/>
      <c r="OXS54" s="22"/>
      <c r="OXT54" s="22"/>
      <c r="OXU54" s="22"/>
      <c r="OXV54" s="22"/>
      <c r="OXW54" s="22"/>
      <c r="OXX54" s="22"/>
      <c r="OXY54" s="22"/>
      <c r="OXZ54" s="22"/>
      <c r="OYA54" s="22"/>
      <c r="OYB54" s="22"/>
      <c r="OYC54" s="22"/>
      <c r="OYD54" s="22"/>
      <c r="OYE54" s="22"/>
      <c r="OYF54" s="22"/>
      <c r="OYG54" s="22"/>
      <c r="OYH54" s="22"/>
      <c r="OYI54" s="22"/>
      <c r="OYJ54" s="22"/>
      <c r="OYK54" s="22"/>
      <c r="OYL54" s="22"/>
      <c r="OYM54" s="22"/>
      <c r="OYN54" s="22"/>
      <c r="OYO54" s="22"/>
      <c r="OYP54" s="22"/>
      <c r="OYQ54" s="22"/>
      <c r="OYR54" s="22"/>
      <c r="OYS54" s="22"/>
      <c r="OYT54" s="22"/>
      <c r="OYU54" s="22"/>
      <c r="OYV54" s="22"/>
      <c r="OYW54" s="22"/>
      <c r="OYX54" s="22"/>
      <c r="OYY54" s="22"/>
      <c r="OYZ54" s="22"/>
      <c r="OZA54" s="22"/>
      <c r="OZB54" s="22"/>
      <c r="OZC54" s="22"/>
      <c r="OZD54" s="22"/>
      <c r="OZE54" s="22"/>
      <c r="OZF54" s="22"/>
      <c r="OZG54" s="22"/>
      <c r="OZH54" s="22"/>
      <c r="OZI54" s="22"/>
      <c r="OZJ54" s="22"/>
      <c r="OZK54" s="22"/>
      <c r="OZL54" s="22"/>
      <c r="OZM54" s="22"/>
      <c r="OZN54" s="22"/>
      <c r="OZO54" s="22"/>
      <c r="OZP54" s="22"/>
      <c r="OZQ54" s="22"/>
      <c r="OZR54" s="22"/>
      <c r="OZS54" s="22"/>
      <c r="OZT54" s="22"/>
      <c r="OZU54" s="22"/>
      <c r="OZV54" s="22"/>
      <c r="OZW54" s="22"/>
      <c r="OZX54" s="22"/>
      <c r="OZY54" s="22"/>
      <c r="OZZ54" s="22"/>
      <c r="PAA54" s="22"/>
      <c r="PAB54" s="22"/>
      <c r="PAC54" s="22"/>
      <c r="PAD54" s="22"/>
      <c r="PAE54" s="22"/>
      <c r="PAF54" s="22"/>
      <c r="PAG54" s="22"/>
      <c r="PAH54" s="22"/>
      <c r="PAI54" s="22"/>
      <c r="PAJ54" s="22"/>
      <c r="PAK54" s="22"/>
      <c r="PAL54" s="22"/>
      <c r="PAM54" s="22"/>
      <c r="PAN54" s="22"/>
      <c r="PAO54" s="22"/>
      <c r="PAP54" s="22"/>
      <c r="PAQ54" s="22"/>
      <c r="PAR54" s="22"/>
      <c r="PAS54" s="22"/>
      <c r="PAT54" s="22"/>
      <c r="PAU54" s="22"/>
      <c r="PAV54" s="22"/>
      <c r="PAW54" s="22"/>
      <c r="PAX54" s="22"/>
      <c r="PAY54" s="22"/>
      <c r="PAZ54" s="22"/>
      <c r="PBA54" s="22"/>
      <c r="PBB54" s="22"/>
      <c r="PBC54" s="22"/>
      <c r="PBD54" s="22"/>
      <c r="PBE54" s="22"/>
      <c r="PBF54" s="22"/>
      <c r="PBG54" s="22"/>
      <c r="PBH54" s="22"/>
      <c r="PBI54" s="22"/>
      <c r="PBJ54" s="22"/>
      <c r="PBK54" s="22"/>
      <c r="PBL54" s="22"/>
      <c r="PBM54" s="22"/>
      <c r="PBN54" s="22"/>
      <c r="PBO54" s="22"/>
      <c r="PBP54" s="22"/>
      <c r="PBQ54" s="22"/>
      <c r="PBR54" s="22"/>
      <c r="PBS54" s="22"/>
      <c r="PBT54" s="22"/>
      <c r="PBU54" s="22"/>
      <c r="PBV54" s="22"/>
      <c r="PBW54" s="22"/>
      <c r="PBX54" s="22"/>
      <c r="PBY54" s="22"/>
      <c r="PBZ54" s="22"/>
      <c r="PCA54" s="22"/>
      <c r="PCB54" s="22"/>
      <c r="PCC54" s="22"/>
      <c r="PCD54" s="22"/>
      <c r="PCE54" s="22"/>
      <c r="PCF54" s="22"/>
      <c r="PCG54" s="22"/>
      <c r="PCH54" s="22"/>
      <c r="PCI54" s="22"/>
      <c r="PCJ54" s="22"/>
      <c r="PCK54" s="22"/>
      <c r="PCL54" s="22"/>
      <c r="PCM54" s="22"/>
      <c r="PCN54" s="22"/>
      <c r="PCO54" s="22"/>
      <c r="PCP54" s="22"/>
      <c r="PCQ54" s="22"/>
      <c r="PCR54" s="22"/>
      <c r="PCS54" s="22"/>
      <c r="PCT54" s="22"/>
      <c r="PCU54" s="22"/>
      <c r="PCV54" s="22"/>
      <c r="PCW54" s="22"/>
      <c r="PCX54" s="22"/>
      <c r="PCY54" s="22"/>
      <c r="PCZ54" s="22"/>
      <c r="PDA54" s="22"/>
      <c r="PDB54" s="22"/>
      <c r="PDC54" s="22"/>
      <c r="PDD54" s="22"/>
      <c r="PDE54" s="22"/>
      <c r="PDF54" s="22"/>
      <c r="PDG54" s="22"/>
      <c r="PDH54" s="22"/>
      <c r="PDI54" s="22"/>
      <c r="PDJ54" s="22"/>
      <c r="PDK54" s="22"/>
      <c r="PDL54" s="22"/>
      <c r="PDM54" s="22"/>
      <c r="PDN54" s="22"/>
      <c r="PDO54" s="22"/>
      <c r="PDP54" s="22"/>
      <c r="PDQ54" s="22"/>
      <c r="PDR54" s="22"/>
      <c r="PDS54" s="22"/>
      <c r="PDT54" s="22"/>
      <c r="PDU54" s="22"/>
      <c r="PDV54" s="22"/>
      <c r="PDW54" s="22"/>
      <c r="PDX54" s="22"/>
      <c r="PDY54" s="22"/>
      <c r="PDZ54" s="22"/>
      <c r="PEA54" s="22"/>
      <c r="PEB54" s="22"/>
      <c r="PEC54" s="22"/>
      <c r="PED54" s="22"/>
      <c r="PEE54" s="22"/>
      <c r="PEF54" s="22"/>
      <c r="PEG54" s="22"/>
      <c r="PEH54" s="22"/>
      <c r="PEI54" s="22"/>
      <c r="PEJ54" s="22"/>
      <c r="PEK54" s="22"/>
      <c r="PEL54" s="22"/>
      <c r="PEM54" s="22"/>
      <c r="PEN54" s="22"/>
      <c r="PEO54" s="22"/>
      <c r="PEP54" s="22"/>
      <c r="PEQ54" s="22"/>
      <c r="PER54" s="22"/>
      <c r="PES54" s="22"/>
      <c r="PET54" s="22"/>
      <c r="PEU54" s="22"/>
      <c r="PEV54" s="22"/>
      <c r="PEW54" s="22"/>
      <c r="PEX54" s="22"/>
      <c r="PEY54" s="22"/>
      <c r="PEZ54" s="22"/>
      <c r="PFA54" s="22"/>
      <c r="PFB54" s="22"/>
      <c r="PFC54" s="22"/>
      <c r="PFD54" s="22"/>
      <c r="PFE54" s="22"/>
      <c r="PFF54" s="22"/>
      <c r="PFG54" s="22"/>
      <c r="PFH54" s="22"/>
      <c r="PFI54" s="22"/>
      <c r="PFJ54" s="22"/>
      <c r="PFK54" s="22"/>
      <c r="PFL54" s="22"/>
      <c r="PFM54" s="22"/>
      <c r="PFN54" s="22"/>
      <c r="PFO54" s="22"/>
      <c r="PFP54" s="22"/>
      <c r="PFQ54" s="22"/>
      <c r="PFR54" s="22"/>
      <c r="PFS54" s="22"/>
      <c r="PFT54" s="22"/>
      <c r="PFU54" s="22"/>
      <c r="PFV54" s="22"/>
      <c r="PFW54" s="22"/>
      <c r="PFX54" s="22"/>
      <c r="PFY54" s="22"/>
      <c r="PFZ54" s="22"/>
      <c r="PGA54" s="22"/>
      <c r="PGB54" s="22"/>
      <c r="PGC54" s="22"/>
      <c r="PGD54" s="22"/>
      <c r="PGE54" s="22"/>
      <c r="PGF54" s="22"/>
      <c r="PGG54" s="22"/>
      <c r="PGH54" s="22"/>
      <c r="PGI54" s="22"/>
      <c r="PGJ54" s="22"/>
      <c r="PGK54" s="22"/>
      <c r="PGL54" s="22"/>
      <c r="PGM54" s="22"/>
      <c r="PGN54" s="22"/>
      <c r="PGO54" s="22"/>
      <c r="PGP54" s="22"/>
      <c r="PGQ54" s="22"/>
      <c r="PGR54" s="22"/>
      <c r="PGS54" s="22"/>
      <c r="PGT54" s="22"/>
      <c r="PGU54" s="22"/>
      <c r="PGV54" s="22"/>
      <c r="PGW54" s="22"/>
      <c r="PGX54" s="22"/>
      <c r="PGY54" s="22"/>
      <c r="PGZ54" s="22"/>
      <c r="PHA54" s="22"/>
      <c r="PHB54" s="22"/>
      <c r="PHC54" s="22"/>
      <c r="PHD54" s="22"/>
      <c r="PHE54" s="22"/>
      <c r="PHF54" s="22"/>
      <c r="PHG54" s="22"/>
      <c r="PHH54" s="22"/>
      <c r="PHI54" s="22"/>
      <c r="PHJ54" s="22"/>
      <c r="PHK54" s="22"/>
      <c r="PHL54" s="22"/>
      <c r="PHM54" s="22"/>
      <c r="PHN54" s="22"/>
      <c r="PHO54" s="22"/>
      <c r="PHP54" s="22"/>
      <c r="PHQ54" s="22"/>
      <c r="PHR54" s="22"/>
      <c r="PHS54" s="22"/>
      <c r="PHT54" s="22"/>
      <c r="PHU54" s="22"/>
      <c r="PHV54" s="22"/>
      <c r="PHW54" s="22"/>
      <c r="PHX54" s="22"/>
      <c r="PHY54" s="22"/>
      <c r="PHZ54" s="22"/>
      <c r="PIA54" s="22"/>
      <c r="PIB54" s="22"/>
      <c r="PIC54" s="22"/>
      <c r="PID54" s="22"/>
      <c r="PIE54" s="22"/>
      <c r="PIF54" s="22"/>
      <c r="PIG54" s="22"/>
      <c r="PIH54" s="22"/>
      <c r="PII54" s="22"/>
      <c r="PIJ54" s="22"/>
      <c r="PIK54" s="22"/>
      <c r="PIL54" s="22"/>
      <c r="PIM54" s="22"/>
      <c r="PIN54" s="22"/>
      <c r="PIO54" s="22"/>
      <c r="PIP54" s="22"/>
      <c r="PIQ54" s="22"/>
      <c r="PIR54" s="22"/>
      <c r="PIS54" s="22"/>
      <c r="PIT54" s="22"/>
      <c r="PIU54" s="22"/>
      <c r="PIV54" s="22"/>
      <c r="PIW54" s="22"/>
      <c r="PIX54" s="22"/>
      <c r="PIY54" s="22"/>
      <c r="PIZ54" s="22"/>
      <c r="PJA54" s="22"/>
      <c r="PJB54" s="22"/>
      <c r="PJC54" s="22"/>
      <c r="PJD54" s="22"/>
      <c r="PJE54" s="22"/>
      <c r="PJF54" s="22"/>
      <c r="PJG54" s="22"/>
      <c r="PJH54" s="22"/>
      <c r="PJI54" s="22"/>
      <c r="PJJ54" s="22"/>
      <c r="PJK54" s="22"/>
      <c r="PJL54" s="22"/>
      <c r="PJM54" s="22"/>
      <c r="PJN54" s="22"/>
      <c r="PJO54" s="22"/>
      <c r="PJP54" s="22"/>
      <c r="PJQ54" s="22"/>
      <c r="PJR54" s="22"/>
      <c r="PJS54" s="22"/>
      <c r="PJT54" s="22"/>
      <c r="PJU54" s="22"/>
      <c r="PJV54" s="22"/>
      <c r="PJW54" s="22"/>
      <c r="PJX54" s="22"/>
      <c r="PJY54" s="22"/>
      <c r="PJZ54" s="22"/>
      <c r="PKA54" s="22"/>
      <c r="PKB54" s="22"/>
      <c r="PKC54" s="22"/>
      <c r="PKD54" s="22"/>
      <c r="PKE54" s="22"/>
      <c r="PKF54" s="22"/>
      <c r="PKG54" s="22"/>
      <c r="PKH54" s="22"/>
      <c r="PKI54" s="22"/>
      <c r="PKJ54" s="22"/>
      <c r="PKK54" s="22"/>
      <c r="PKL54" s="22"/>
      <c r="PKM54" s="22"/>
      <c r="PKN54" s="22"/>
      <c r="PKO54" s="22"/>
      <c r="PKP54" s="22"/>
      <c r="PKQ54" s="22"/>
      <c r="PKR54" s="22"/>
      <c r="PKS54" s="22"/>
      <c r="PKT54" s="22"/>
      <c r="PKU54" s="22"/>
      <c r="PKV54" s="22"/>
      <c r="PKW54" s="22"/>
      <c r="PKX54" s="22"/>
      <c r="PKY54" s="22"/>
      <c r="PKZ54" s="22"/>
      <c r="PLA54" s="22"/>
      <c r="PLB54" s="22"/>
      <c r="PLC54" s="22"/>
      <c r="PLD54" s="22"/>
      <c r="PLE54" s="22"/>
      <c r="PLF54" s="22"/>
      <c r="PLG54" s="22"/>
      <c r="PLH54" s="22"/>
      <c r="PLI54" s="22"/>
      <c r="PLJ54" s="22"/>
      <c r="PLK54" s="22"/>
      <c r="PLL54" s="22"/>
      <c r="PLM54" s="22"/>
      <c r="PLN54" s="22"/>
      <c r="PLO54" s="22"/>
      <c r="PLP54" s="22"/>
      <c r="PLQ54" s="22"/>
      <c r="PLR54" s="22"/>
      <c r="PLS54" s="22"/>
      <c r="PLT54" s="22"/>
      <c r="PLU54" s="22"/>
      <c r="PLV54" s="22"/>
      <c r="PLW54" s="22"/>
      <c r="PLX54" s="22"/>
      <c r="PLY54" s="22"/>
      <c r="PLZ54" s="22"/>
      <c r="PMA54" s="22"/>
      <c r="PMB54" s="22"/>
      <c r="PMC54" s="22"/>
      <c r="PMD54" s="22"/>
      <c r="PME54" s="22"/>
      <c r="PMF54" s="22"/>
      <c r="PMG54" s="22"/>
      <c r="PMH54" s="22"/>
      <c r="PMI54" s="22"/>
      <c r="PMJ54" s="22"/>
      <c r="PMK54" s="22"/>
      <c r="PML54" s="22"/>
      <c r="PMM54" s="22"/>
      <c r="PMN54" s="22"/>
      <c r="PMO54" s="22"/>
      <c r="PMP54" s="22"/>
      <c r="PMQ54" s="22"/>
      <c r="PMR54" s="22"/>
      <c r="PMS54" s="22"/>
      <c r="PMT54" s="22"/>
      <c r="PMU54" s="22"/>
      <c r="PMV54" s="22"/>
      <c r="PMW54" s="22"/>
      <c r="PMX54" s="22"/>
      <c r="PMY54" s="22"/>
      <c r="PMZ54" s="22"/>
      <c r="PNA54" s="22"/>
      <c r="PNB54" s="22"/>
      <c r="PNC54" s="22"/>
      <c r="PND54" s="22"/>
      <c r="PNE54" s="22"/>
      <c r="PNF54" s="22"/>
      <c r="PNG54" s="22"/>
      <c r="PNH54" s="22"/>
      <c r="PNI54" s="22"/>
      <c r="PNJ54" s="22"/>
      <c r="PNK54" s="22"/>
      <c r="PNL54" s="22"/>
      <c r="PNM54" s="22"/>
      <c r="PNN54" s="22"/>
      <c r="PNO54" s="22"/>
      <c r="PNP54" s="22"/>
      <c r="PNQ54" s="22"/>
      <c r="PNR54" s="22"/>
      <c r="PNS54" s="22"/>
      <c r="PNT54" s="22"/>
      <c r="PNU54" s="22"/>
      <c r="PNV54" s="22"/>
      <c r="PNW54" s="22"/>
      <c r="PNX54" s="22"/>
      <c r="PNY54" s="22"/>
      <c r="PNZ54" s="22"/>
      <c r="POA54" s="22"/>
      <c r="POB54" s="22"/>
      <c r="POC54" s="22"/>
      <c r="POD54" s="22"/>
      <c r="POE54" s="22"/>
      <c r="POF54" s="22"/>
      <c r="POG54" s="22"/>
      <c r="POH54" s="22"/>
      <c r="POI54" s="22"/>
      <c r="POJ54" s="22"/>
      <c r="POK54" s="22"/>
      <c r="POL54" s="22"/>
      <c r="POM54" s="22"/>
      <c r="PON54" s="22"/>
      <c r="POO54" s="22"/>
      <c r="POP54" s="22"/>
      <c r="POQ54" s="22"/>
      <c r="POR54" s="22"/>
      <c r="POS54" s="22"/>
      <c r="POT54" s="22"/>
      <c r="POU54" s="22"/>
      <c r="POV54" s="22"/>
      <c r="POW54" s="22"/>
      <c r="POX54" s="22"/>
      <c r="POY54" s="22"/>
      <c r="POZ54" s="22"/>
      <c r="PPA54" s="22"/>
      <c r="PPB54" s="22"/>
      <c r="PPC54" s="22"/>
      <c r="PPD54" s="22"/>
      <c r="PPE54" s="22"/>
      <c r="PPF54" s="22"/>
      <c r="PPG54" s="22"/>
      <c r="PPH54" s="22"/>
      <c r="PPI54" s="22"/>
      <c r="PPJ54" s="22"/>
      <c r="PPK54" s="22"/>
      <c r="PPL54" s="22"/>
      <c r="PPM54" s="22"/>
      <c r="PPN54" s="22"/>
      <c r="PPO54" s="22"/>
      <c r="PPP54" s="22"/>
      <c r="PPQ54" s="22"/>
      <c r="PPR54" s="22"/>
      <c r="PPS54" s="22"/>
      <c r="PPT54" s="22"/>
      <c r="PPU54" s="22"/>
      <c r="PPV54" s="22"/>
      <c r="PPW54" s="22"/>
      <c r="PPX54" s="22"/>
      <c r="PPY54" s="22"/>
      <c r="PPZ54" s="22"/>
      <c r="PQA54" s="22"/>
      <c r="PQB54" s="22"/>
      <c r="PQC54" s="22"/>
      <c r="PQD54" s="22"/>
      <c r="PQE54" s="22"/>
      <c r="PQF54" s="22"/>
      <c r="PQG54" s="22"/>
      <c r="PQH54" s="22"/>
      <c r="PQI54" s="22"/>
      <c r="PQJ54" s="22"/>
      <c r="PQK54" s="22"/>
      <c r="PQL54" s="22"/>
      <c r="PQM54" s="22"/>
      <c r="PQN54" s="22"/>
      <c r="PQO54" s="22"/>
      <c r="PQP54" s="22"/>
      <c r="PQQ54" s="22"/>
      <c r="PQR54" s="22"/>
      <c r="PQS54" s="22"/>
      <c r="PQT54" s="22"/>
      <c r="PQU54" s="22"/>
      <c r="PQV54" s="22"/>
      <c r="PQW54" s="22"/>
      <c r="PQX54" s="22"/>
      <c r="PQY54" s="22"/>
      <c r="PQZ54" s="22"/>
      <c r="PRA54" s="22"/>
      <c r="PRB54" s="22"/>
      <c r="PRC54" s="22"/>
      <c r="PRD54" s="22"/>
      <c r="PRE54" s="22"/>
      <c r="PRF54" s="22"/>
      <c r="PRG54" s="22"/>
      <c r="PRH54" s="22"/>
      <c r="PRI54" s="22"/>
      <c r="PRJ54" s="22"/>
      <c r="PRK54" s="22"/>
      <c r="PRL54" s="22"/>
      <c r="PRM54" s="22"/>
      <c r="PRN54" s="22"/>
      <c r="PRO54" s="22"/>
      <c r="PRP54" s="22"/>
      <c r="PRQ54" s="22"/>
      <c r="PRR54" s="22"/>
      <c r="PRS54" s="22"/>
      <c r="PRT54" s="22"/>
      <c r="PRU54" s="22"/>
      <c r="PRV54" s="22"/>
      <c r="PRW54" s="22"/>
      <c r="PRX54" s="22"/>
      <c r="PRY54" s="22"/>
      <c r="PRZ54" s="22"/>
      <c r="PSA54" s="22"/>
      <c r="PSB54" s="22"/>
      <c r="PSC54" s="22"/>
      <c r="PSD54" s="22"/>
      <c r="PSE54" s="22"/>
      <c r="PSF54" s="22"/>
      <c r="PSG54" s="22"/>
      <c r="PSH54" s="22"/>
      <c r="PSI54" s="22"/>
      <c r="PSJ54" s="22"/>
      <c r="PSK54" s="22"/>
      <c r="PSL54" s="22"/>
      <c r="PSM54" s="22"/>
      <c r="PSN54" s="22"/>
      <c r="PSO54" s="22"/>
      <c r="PSP54" s="22"/>
      <c r="PSQ54" s="22"/>
      <c r="PSR54" s="22"/>
      <c r="PSS54" s="22"/>
      <c r="PST54" s="22"/>
      <c r="PSU54" s="22"/>
      <c r="PSV54" s="22"/>
      <c r="PSW54" s="22"/>
      <c r="PSX54" s="22"/>
      <c r="PSY54" s="22"/>
      <c r="PSZ54" s="22"/>
      <c r="PTA54" s="22"/>
      <c r="PTB54" s="22"/>
      <c r="PTC54" s="22"/>
      <c r="PTD54" s="22"/>
      <c r="PTE54" s="22"/>
      <c r="PTF54" s="22"/>
      <c r="PTG54" s="22"/>
      <c r="PTH54" s="22"/>
      <c r="PTI54" s="22"/>
      <c r="PTJ54" s="22"/>
      <c r="PTK54" s="22"/>
      <c r="PTL54" s="22"/>
      <c r="PTM54" s="22"/>
      <c r="PTN54" s="22"/>
      <c r="PTO54" s="22"/>
      <c r="PTP54" s="22"/>
      <c r="PTQ54" s="22"/>
      <c r="PTR54" s="22"/>
      <c r="PTS54" s="22"/>
      <c r="PTT54" s="22"/>
      <c r="PTU54" s="22"/>
      <c r="PTV54" s="22"/>
      <c r="PTW54" s="22"/>
      <c r="PTX54" s="22"/>
      <c r="PTY54" s="22"/>
      <c r="PTZ54" s="22"/>
      <c r="PUA54" s="22"/>
      <c r="PUB54" s="22"/>
      <c r="PUC54" s="22"/>
      <c r="PUD54" s="22"/>
      <c r="PUE54" s="22"/>
      <c r="PUF54" s="22"/>
      <c r="PUG54" s="22"/>
      <c r="PUH54" s="22"/>
      <c r="PUI54" s="22"/>
      <c r="PUJ54" s="22"/>
      <c r="PUK54" s="22"/>
      <c r="PUL54" s="22"/>
      <c r="PUM54" s="22"/>
      <c r="PUN54" s="22"/>
      <c r="PUO54" s="22"/>
      <c r="PUP54" s="22"/>
      <c r="PUQ54" s="22"/>
      <c r="PUR54" s="22"/>
      <c r="PUS54" s="22"/>
      <c r="PUT54" s="22"/>
      <c r="PUU54" s="22"/>
      <c r="PUV54" s="22"/>
      <c r="PUW54" s="22"/>
      <c r="PUX54" s="22"/>
      <c r="PUY54" s="22"/>
      <c r="PUZ54" s="22"/>
      <c r="PVA54" s="22"/>
      <c r="PVB54" s="22"/>
      <c r="PVC54" s="22"/>
      <c r="PVD54" s="22"/>
      <c r="PVE54" s="22"/>
      <c r="PVF54" s="22"/>
      <c r="PVG54" s="22"/>
      <c r="PVH54" s="22"/>
      <c r="PVI54" s="22"/>
      <c r="PVJ54" s="22"/>
      <c r="PVK54" s="22"/>
      <c r="PVL54" s="22"/>
      <c r="PVM54" s="22"/>
      <c r="PVN54" s="22"/>
      <c r="PVO54" s="22"/>
      <c r="PVP54" s="22"/>
      <c r="PVQ54" s="22"/>
      <c r="PVR54" s="22"/>
      <c r="PVS54" s="22"/>
      <c r="PVT54" s="22"/>
      <c r="PVU54" s="22"/>
      <c r="PVV54" s="22"/>
      <c r="PVW54" s="22"/>
      <c r="PVX54" s="22"/>
      <c r="PVY54" s="22"/>
      <c r="PVZ54" s="22"/>
      <c r="PWA54" s="22"/>
      <c r="PWB54" s="22"/>
      <c r="PWC54" s="22"/>
      <c r="PWD54" s="22"/>
      <c r="PWE54" s="22"/>
      <c r="PWF54" s="22"/>
      <c r="PWG54" s="22"/>
      <c r="PWH54" s="22"/>
      <c r="PWI54" s="22"/>
      <c r="PWJ54" s="22"/>
      <c r="PWK54" s="22"/>
      <c r="PWL54" s="22"/>
      <c r="PWM54" s="22"/>
      <c r="PWN54" s="22"/>
      <c r="PWO54" s="22"/>
      <c r="PWP54" s="22"/>
      <c r="PWQ54" s="22"/>
      <c r="PWR54" s="22"/>
      <c r="PWS54" s="22"/>
      <c r="PWT54" s="22"/>
      <c r="PWU54" s="22"/>
      <c r="PWV54" s="22"/>
      <c r="PWW54" s="22"/>
      <c r="PWX54" s="22"/>
      <c r="PWY54" s="22"/>
      <c r="PWZ54" s="22"/>
      <c r="PXA54" s="22"/>
      <c r="PXB54" s="22"/>
      <c r="PXC54" s="22"/>
      <c r="PXD54" s="22"/>
      <c r="PXE54" s="22"/>
      <c r="PXF54" s="22"/>
      <c r="PXG54" s="22"/>
      <c r="PXH54" s="22"/>
      <c r="PXI54" s="22"/>
      <c r="PXJ54" s="22"/>
      <c r="PXK54" s="22"/>
      <c r="PXL54" s="22"/>
      <c r="PXM54" s="22"/>
      <c r="PXN54" s="22"/>
      <c r="PXO54" s="22"/>
      <c r="PXP54" s="22"/>
      <c r="PXQ54" s="22"/>
      <c r="PXR54" s="22"/>
      <c r="PXS54" s="22"/>
      <c r="PXT54" s="22"/>
      <c r="PXU54" s="22"/>
      <c r="PXV54" s="22"/>
      <c r="PXW54" s="22"/>
      <c r="PXX54" s="22"/>
      <c r="PXY54" s="22"/>
      <c r="PXZ54" s="22"/>
      <c r="PYA54" s="22"/>
      <c r="PYB54" s="22"/>
      <c r="PYC54" s="22"/>
      <c r="PYD54" s="22"/>
      <c r="PYE54" s="22"/>
      <c r="PYF54" s="22"/>
      <c r="PYG54" s="22"/>
      <c r="PYH54" s="22"/>
      <c r="PYI54" s="22"/>
      <c r="PYJ54" s="22"/>
      <c r="PYK54" s="22"/>
      <c r="PYL54" s="22"/>
      <c r="PYM54" s="22"/>
      <c r="PYN54" s="22"/>
      <c r="PYO54" s="22"/>
      <c r="PYP54" s="22"/>
      <c r="PYQ54" s="22"/>
      <c r="PYR54" s="22"/>
      <c r="PYS54" s="22"/>
      <c r="PYT54" s="22"/>
      <c r="PYU54" s="22"/>
      <c r="PYV54" s="22"/>
      <c r="PYW54" s="22"/>
      <c r="PYX54" s="22"/>
      <c r="PYY54" s="22"/>
      <c r="PYZ54" s="22"/>
      <c r="PZA54" s="22"/>
      <c r="PZB54" s="22"/>
      <c r="PZC54" s="22"/>
      <c r="PZD54" s="22"/>
      <c r="PZE54" s="22"/>
      <c r="PZF54" s="22"/>
      <c r="PZG54" s="22"/>
      <c r="PZH54" s="22"/>
      <c r="PZI54" s="22"/>
      <c r="PZJ54" s="22"/>
      <c r="PZK54" s="22"/>
      <c r="PZL54" s="22"/>
      <c r="PZM54" s="22"/>
      <c r="PZN54" s="22"/>
      <c r="PZO54" s="22"/>
      <c r="PZP54" s="22"/>
      <c r="PZQ54" s="22"/>
      <c r="PZR54" s="22"/>
      <c r="PZS54" s="22"/>
      <c r="PZT54" s="22"/>
      <c r="PZU54" s="22"/>
      <c r="PZV54" s="22"/>
      <c r="PZW54" s="22"/>
      <c r="PZX54" s="22"/>
      <c r="PZY54" s="22"/>
      <c r="PZZ54" s="22"/>
      <c r="QAA54" s="22"/>
      <c r="QAB54" s="22"/>
      <c r="QAC54" s="22"/>
      <c r="QAD54" s="22"/>
      <c r="QAE54" s="22"/>
      <c r="QAF54" s="22"/>
      <c r="QAG54" s="22"/>
      <c r="QAH54" s="22"/>
      <c r="QAI54" s="22"/>
      <c r="QAJ54" s="22"/>
      <c r="QAK54" s="22"/>
      <c r="QAL54" s="22"/>
      <c r="QAM54" s="22"/>
      <c r="QAN54" s="22"/>
      <c r="QAO54" s="22"/>
      <c r="QAP54" s="22"/>
      <c r="QAQ54" s="22"/>
      <c r="QAR54" s="22"/>
      <c r="QAS54" s="22"/>
      <c r="QAT54" s="22"/>
      <c r="QAU54" s="22"/>
      <c r="QAV54" s="22"/>
      <c r="QAW54" s="22"/>
      <c r="QAX54" s="22"/>
      <c r="QAY54" s="22"/>
      <c r="QAZ54" s="22"/>
      <c r="QBA54" s="22"/>
      <c r="QBB54" s="22"/>
      <c r="QBC54" s="22"/>
      <c r="QBD54" s="22"/>
      <c r="QBE54" s="22"/>
      <c r="QBF54" s="22"/>
      <c r="QBG54" s="22"/>
      <c r="QBH54" s="22"/>
      <c r="QBI54" s="22"/>
      <c r="QBJ54" s="22"/>
      <c r="QBK54" s="22"/>
      <c r="QBL54" s="22"/>
      <c r="QBM54" s="22"/>
      <c r="QBN54" s="22"/>
      <c r="QBO54" s="22"/>
      <c r="QBP54" s="22"/>
      <c r="QBQ54" s="22"/>
      <c r="QBR54" s="22"/>
      <c r="QBS54" s="22"/>
      <c r="QBT54" s="22"/>
      <c r="QBU54" s="22"/>
      <c r="QBV54" s="22"/>
      <c r="QBW54" s="22"/>
      <c r="QBX54" s="22"/>
      <c r="QBY54" s="22"/>
      <c r="QBZ54" s="22"/>
      <c r="QCA54" s="22"/>
      <c r="QCB54" s="22"/>
      <c r="QCC54" s="22"/>
      <c r="QCD54" s="22"/>
      <c r="QCE54" s="22"/>
      <c r="QCF54" s="22"/>
      <c r="QCG54" s="22"/>
      <c r="QCH54" s="22"/>
      <c r="QCI54" s="22"/>
      <c r="QCJ54" s="22"/>
      <c r="QCK54" s="22"/>
      <c r="QCL54" s="22"/>
      <c r="QCM54" s="22"/>
      <c r="QCN54" s="22"/>
      <c r="QCO54" s="22"/>
      <c r="QCP54" s="22"/>
      <c r="QCQ54" s="22"/>
      <c r="QCR54" s="22"/>
      <c r="QCS54" s="22"/>
      <c r="QCT54" s="22"/>
      <c r="QCU54" s="22"/>
      <c r="QCV54" s="22"/>
      <c r="QCW54" s="22"/>
      <c r="QCX54" s="22"/>
      <c r="QCY54" s="22"/>
      <c r="QCZ54" s="22"/>
      <c r="QDA54" s="22"/>
      <c r="QDB54" s="22"/>
      <c r="QDC54" s="22"/>
      <c r="QDD54" s="22"/>
      <c r="QDE54" s="22"/>
      <c r="QDF54" s="22"/>
      <c r="QDG54" s="22"/>
      <c r="QDH54" s="22"/>
      <c r="QDI54" s="22"/>
      <c r="QDJ54" s="22"/>
      <c r="QDK54" s="22"/>
      <c r="QDL54" s="22"/>
      <c r="QDM54" s="22"/>
      <c r="QDN54" s="22"/>
      <c r="QDO54" s="22"/>
      <c r="QDP54" s="22"/>
      <c r="QDQ54" s="22"/>
      <c r="QDR54" s="22"/>
      <c r="QDS54" s="22"/>
      <c r="QDT54" s="22"/>
      <c r="QDU54" s="22"/>
      <c r="QDV54" s="22"/>
      <c r="QDW54" s="22"/>
      <c r="QDX54" s="22"/>
      <c r="QDY54" s="22"/>
      <c r="QDZ54" s="22"/>
      <c r="QEA54" s="22"/>
      <c r="QEB54" s="22"/>
      <c r="QEC54" s="22"/>
      <c r="QED54" s="22"/>
      <c r="QEE54" s="22"/>
      <c r="QEF54" s="22"/>
      <c r="QEG54" s="22"/>
      <c r="QEH54" s="22"/>
      <c r="QEI54" s="22"/>
      <c r="QEJ54" s="22"/>
      <c r="QEK54" s="22"/>
      <c r="QEL54" s="22"/>
      <c r="QEM54" s="22"/>
      <c r="QEN54" s="22"/>
      <c r="QEO54" s="22"/>
      <c r="QEP54" s="22"/>
      <c r="QEQ54" s="22"/>
      <c r="QER54" s="22"/>
      <c r="QES54" s="22"/>
      <c r="QET54" s="22"/>
      <c r="QEU54" s="22"/>
      <c r="QEV54" s="22"/>
      <c r="QEW54" s="22"/>
      <c r="QEX54" s="22"/>
      <c r="QEY54" s="22"/>
      <c r="QEZ54" s="22"/>
      <c r="QFA54" s="22"/>
      <c r="QFB54" s="22"/>
      <c r="QFC54" s="22"/>
      <c r="QFD54" s="22"/>
      <c r="QFE54" s="22"/>
      <c r="QFF54" s="22"/>
      <c r="QFG54" s="22"/>
      <c r="QFH54" s="22"/>
      <c r="QFI54" s="22"/>
      <c r="QFJ54" s="22"/>
      <c r="QFK54" s="22"/>
      <c r="QFL54" s="22"/>
      <c r="QFM54" s="22"/>
      <c r="QFN54" s="22"/>
      <c r="QFO54" s="22"/>
      <c r="QFP54" s="22"/>
      <c r="QFQ54" s="22"/>
      <c r="QFR54" s="22"/>
      <c r="QFS54" s="22"/>
      <c r="QFT54" s="22"/>
      <c r="QFU54" s="22"/>
      <c r="QFV54" s="22"/>
      <c r="QFW54" s="22"/>
      <c r="QFX54" s="22"/>
      <c r="QFY54" s="22"/>
      <c r="QFZ54" s="22"/>
      <c r="QGA54" s="22"/>
      <c r="QGB54" s="22"/>
      <c r="QGC54" s="22"/>
      <c r="QGD54" s="22"/>
      <c r="QGE54" s="22"/>
      <c r="QGF54" s="22"/>
      <c r="QGG54" s="22"/>
      <c r="QGH54" s="22"/>
      <c r="QGI54" s="22"/>
      <c r="QGJ54" s="22"/>
      <c r="QGK54" s="22"/>
      <c r="QGL54" s="22"/>
      <c r="QGM54" s="22"/>
      <c r="QGN54" s="22"/>
      <c r="QGO54" s="22"/>
      <c r="QGP54" s="22"/>
      <c r="QGQ54" s="22"/>
      <c r="QGR54" s="22"/>
      <c r="QGS54" s="22"/>
      <c r="QGT54" s="22"/>
      <c r="QGU54" s="22"/>
      <c r="QGV54" s="22"/>
      <c r="QGW54" s="22"/>
      <c r="QGX54" s="22"/>
      <c r="QGY54" s="22"/>
      <c r="QGZ54" s="22"/>
      <c r="QHA54" s="22"/>
      <c r="QHB54" s="22"/>
      <c r="QHC54" s="22"/>
      <c r="QHD54" s="22"/>
      <c r="QHE54" s="22"/>
      <c r="QHF54" s="22"/>
      <c r="QHG54" s="22"/>
      <c r="QHH54" s="22"/>
      <c r="QHI54" s="22"/>
      <c r="QHJ54" s="22"/>
      <c r="QHK54" s="22"/>
      <c r="QHL54" s="22"/>
      <c r="QHM54" s="22"/>
      <c r="QHN54" s="22"/>
      <c r="QHO54" s="22"/>
      <c r="QHP54" s="22"/>
      <c r="QHQ54" s="22"/>
      <c r="QHR54" s="22"/>
      <c r="QHS54" s="22"/>
      <c r="QHT54" s="22"/>
      <c r="QHU54" s="22"/>
      <c r="QHV54" s="22"/>
      <c r="QHW54" s="22"/>
      <c r="QHX54" s="22"/>
      <c r="QHY54" s="22"/>
      <c r="QHZ54" s="22"/>
      <c r="QIA54" s="22"/>
      <c r="QIB54" s="22"/>
      <c r="QIC54" s="22"/>
      <c r="QID54" s="22"/>
      <c r="QIE54" s="22"/>
      <c r="QIF54" s="22"/>
      <c r="QIG54" s="22"/>
      <c r="QIH54" s="22"/>
      <c r="QII54" s="22"/>
      <c r="QIJ54" s="22"/>
      <c r="QIK54" s="22"/>
      <c r="QIL54" s="22"/>
      <c r="QIM54" s="22"/>
      <c r="QIN54" s="22"/>
      <c r="QIO54" s="22"/>
      <c r="QIP54" s="22"/>
      <c r="QIQ54" s="22"/>
      <c r="QIR54" s="22"/>
      <c r="QIS54" s="22"/>
      <c r="QIT54" s="22"/>
      <c r="QIU54" s="22"/>
      <c r="QIV54" s="22"/>
      <c r="QIW54" s="22"/>
      <c r="QIX54" s="22"/>
      <c r="QIY54" s="22"/>
      <c r="QIZ54" s="22"/>
      <c r="QJA54" s="22"/>
      <c r="QJB54" s="22"/>
      <c r="QJC54" s="22"/>
      <c r="QJD54" s="22"/>
      <c r="QJE54" s="22"/>
      <c r="QJF54" s="22"/>
      <c r="QJG54" s="22"/>
      <c r="QJH54" s="22"/>
      <c r="QJI54" s="22"/>
      <c r="QJJ54" s="22"/>
      <c r="QJK54" s="22"/>
      <c r="QJL54" s="22"/>
      <c r="QJM54" s="22"/>
      <c r="QJN54" s="22"/>
      <c r="QJO54" s="22"/>
      <c r="QJP54" s="22"/>
      <c r="QJQ54" s="22"/>
      <c r="QJR54" s="22"/>
      <c r="QJS54" s="22"/>
      <c r="QJT54" s="22"/>
      <c r="QJU54" s="22"/>
      <c r="QJV54" s="22"/>
      <c r="QJW54" s="22"/>
      <c r="QJX54" s="22"/>
      <c r="QJY54" s="22"/>
      <c r="QJZ54" s="22"/>
      <c r="QKA54" s="22"/>
      <c r="QKB54" s="22"/>
      <c r="QKC54" s="22"/>
      <c r="QKD54" s="22"/>
      <c r="QKE54" s="22"/>
      <c r="QKF54" s="22"/>
      <c r="QKG54" s="22"/>
      <c r="QKH54" s="22"/>
      <c r="QKI54" s="22"/>
      <c r="QKJ54" s="22"/>
      <c r="QKK54" s="22"/>
      <c r="QKL54" s="22"/>
      <c r="QKM54" s="22"/>
      <c r="QKN54" s="22"/>
      <c r="QKO54" s="22"/>
      <c r="QKP54" s="22"/>
      <c r="QKQ54" s="22"/>
      <c r="QKR54" s="22"/>
      <c r="QKS54" s="22"/>
      <c r="QKT54" s="22"/>
      <c r="QKU54" s="22"/>
      <c r="QKV54" s="22"/>
      <c r="QKW54" s="22"/>
      <c r="QKX54" s="22"/>
      <c r="QKY54" s="22"/>
      <c r="QKZ54" s="22"/>
      <c r="QLA54" s="22"/>
      <c r="QLB54" s="22"/>
      <c r="QLC54" s="22"/>
      <c r="QLD54" s="22"/>
      <c r="QLE54" s="22"/>
      <c r="QLF54" s="22"/>
      <c r="QLG54" s="22"/>
      <c r="QLH54" s="22"/>
      <c r="QLI54" s="22"/>
      <c r="QLJ54" s="22"/>
      <c r="QLK54" s="22"/>
      <c r="QLL54" s="22"/>
      <c r="QLM54" s="22"/>
      <c r="QLN54" s="22"/>
      <c r="QLO54" s="22"/>
      <c r="QLP54" s="22"/>
      <c r="QLQ54" s="22"/>
      <c r="QLR54" s="22"/>
      <c r="QLS54" s="22"/>
      <c r="QLT54" s="22"/>
      <c r="QLU54" s="22"/>
      <c r="QLV54" s="22"/>
      <c r="QLW54" s="22"/>
      <c r="QLX54" s="22"/>
      <c r="QLY54" s="22"/>
      <c r="QLZ54" s="22"/>
      <c r="QMA54" s="22"/>
      <c r="QMB54" s="22"/>
      <c r="QMC54" s="22"/>
      <c r="QMD54" s="22"/>
      <c r="QME54" s="22"/>
      <c r="QMF54" s="22"/>
      <c r="QMG54" s="22"/>
      <c r="QMH54" s="22"/>
      <c r="QMI54" s="22"/>
      <c r="QMJ54" s="22"/>
      <c r="QMK54" s="22"/>
      <c r="QML54" s="22"/>
      <c r="QMM54" s="22"/>
      <c r="QMN54" s="22"/>
      <c r="QMO54" s="22"/>
      <c r="QMP54" s="22"/>
      <c r="QMQ54" s="22"/>
      <c r="QMR54" s="22"/>
      <c r="QMS54" s="22"/>
      <c r="QMT54" s="22"/>
      <c r="QMU54" s="22"/>
      <c r="QMV54" s="22"/>
      <c r="QMW54" s="22"/>
      <c r="QMX54" s="22"/>
      <c r="QMY54" s="22"/>
      <c r="QMZ54" s="22"/>
      <c r="QNA54" s="22"/>
      <c r="QNB54" s="22"/>
      <c r="QNC54" s="22"/>
      <c r="QND54" s="22"/>
      <c r="QNE54" s="22"/>
      <c r="QNF54" s="22"/>
      <c r="QNG54" s="22"/>
      <c r="QNH54" s="22"/>
      <c r="QNI54" s="22"/>
      <c r="QNJ54" s="22"/>
      <c r="QNK54" s="22"/>
      <c r="QNL54" s="22"/>
      <c r="QNM54" s="22"/>
      <c r="QNN54" s="22"/>
      <c r="QNO54" s="22"/>
      <c r="QNP54" s="22"/>
      <c r="QNQ54" s="22"/>
      <c r="QNR54" s="22"/>
      <c r="QNS54" s="22"/>
      <c r="QNT54" s="22"/>
      <c r="QNU54" s="22"/>
      <c r="QNV54" s="22"/>
      <c r="QNW54" s="22"/>
      <c r="QNX54" s="22"/>
      <c r="QNY54" s="22"/>
      <c r="QNZ54" s="22"/>
      <c r="QOA54" s="22"/>
      <c r="QOB54" s="22"/>
      <c r="QOC54" s="22"/>
      <c r="QOD54" s="22"/>
      <c r="QOE54" s="22"/>
      <c r="QOF54" s="22"/>
      <c r="QOG54" s="22"/>
      <c r="QOH54" s="22"/>
      <c r="QOI54" s="22"/>
      <c r="QOJ54" s="22"/>
      <c r="QOK54" s="22"/>
      <c r="QOL54" s="22"/>
      <c r="QOM54" s="22"/>
      <c r="QON54" s="22"/>
      <c r="QOO54" s="22"/>
      <c r="QOP54" s="22"/>
      <c r="QOQ54" s="22"/>
      <c r="QOR54" s="22"/>
      <c r="QOS54" s="22"/>
      <c r="QOT54" s="22"/>
      <c r="QOU54" s="22"/>
      <c r="QOV54" s="22"/>
      <c r="QOW54" s="22"/>
      <c r="QOX54" s="22"/>
      <c r="QOY54" s="22"/>
      <c r="QOZ54" s="22"/>
      <c r="QPA54" s="22"/>
      <c r="QPB54" s="22"/>
      <c r="QPC54" s="22"/>
      <c r="QPD54" s="22"/>
      <c r="QPE54" s="22"/>
      <c r="QPF54" s="22"/>
      <c r="QPG54" s="22"/>
      <c r="QPH54" s="22"/>
      <c r="QPI54" s="22"/>
      <c r="QPJ54" s="22"/>
      <c r="QPK54" s="22"/>
      <c r="QPL54" s="22"/>
      <c r="QPM54" s="22"/>
      <c r="QPN54" s="22"/>
      <c r="QPO54" s="22"/>
      <c r="QPP54" s="22"/>
      <c r="QPQ54" s="22"/>
      <c r="QPR54" s="22"/>
      <c r="QPS54" s="22"/>
      <c r="QPT54" s="22"/>
      <c r="QPU54" s="22"/>
      <c r="QPV54" s="22"/>
      <c r="QPW54" s="22"/>
      <c r="QPX54" s="22"/>
      <c r="QPY54" s="22"/>
      <c r="QPZ54" s="22"/>
      <c r="QQA54" s="22"/>
      <c r="QQB54" s="22"/>
      <c r="QQC54" s="22"/>
      <c r="QQD54" s="22"/>
      <c r="QQE54" s="22"/>
      <c r="QQF54" s="22"/>
      <c r="QQG54" s="22"/>
      <c r="QQH54" s="22"/>
      <c r="QQI54" s="22"/>
      <c r="QQJ54" s="22"/>
      <c r="QQK54" s="22"/>
      <c r="QQL54" s="22"/>
      <c r="QQM54" s="22"/>
      <c r="QQN54" s="22"/>
      <c r="QQO54" s="22"/>
      <c r="QQP54" s="22"/>
      <c r="QQQ54" s="22"/>
      <c r="QQR54" s="22"/>
      <c r="QQS54" s="22"/>
      <c r="QQT54" s="22"/>
      <c r="QQU54" s="22"/>
      <c r="QQV54" s="22"/>
      <c r="QQW54" s="22"/>
      <c r="QQX54" s="22"/>
      <c r="QQY54" s="22"/>
      <c r="QQZ54" s="22"/>
      <c r="QRA54" s="22"/>
      <c r="QRB54" s="22"/>
      <c r="QRC54" s="22"/>
      <c r="QRD54" s="22"/>
      <c r="QRE54" s="22"/>
      <c r="QRF54" s="22"/>
      <c r="QRG54" s="22"/>
      <c r="QRH54" s="22"/>
      <c r="QRI54" s="22"/>
      <c r="QRJ54" s="22"/>
      <c r="QRK54" s="22"/>
      <c r="QRL54" s="22"/>
      <c r="QRM54" s="22"/>
      <c r="QRN54" s="22"/>
      <c r="QRO54" s="22"/>
      <c r="QRP54" s="22"/>
      <c r="QRQ54" s="22"/>
      <c r="QRR54" s="22"/>
      <c r="QRS54" s="22"/>
      <c r="QRT54" s="22"/>
      <c r="QRU54" s="22"/>
      <c r="QRV54" s="22"/>
      <c r="QRW54" s="22"/>
      <c r="QRX54" s="22"/>
      <c r="QRY54" s="22"/>
      <c r="QRZ54" s="22"/>
      <c r="QSA54" s="22"/>
      <c r="QSB54" s="22"/>
      <c r="QSC54" s="22"/>
      <c r="QSD54" s="22"/>
      <c r="QSE54" s="22"/>
      <c r="QSF54" s="22"/>
      <c r="QSG54" s="22"/>
      <c r="QSH54" s="22"/>
      <c r="QSI54" s="22"/>
      <c r="QSJ54" s="22"/>
      <c r="QSK54" s="22"/>
      <c r="QSL54" s="22"/>
      <c r="QSM54" s="22"/>
      <c r="QSN54" s="22"/>
      <c r="QSO54" s="22"/>
      <c r="QSP54" s="22"/>
      <c r="QSQ54" s="22"/>
      <c r="QSR54" s="22"/>
      <c r="QSS54" s="22"/>
      <c r="QST54" s="22"/>
      <c r="QSU54" s="22"/>
      <c r="QSV54" s="22"/>
      <c r="QSW54" s="22"/>
      <c r="QSX54" s="22"/>
      <c r="QSY54" s="22"/>
      <c r="QSZ54" s="22"/>
      <c r="QTA54" s="22"/>
      <c r="QTB54" s="22"/>
      <c r="QTC54" s="22"/>
      <c r="QTD54" s="22"/>
      <c r="QTE54" s="22"/>
      <c r="QTF54" s="22"/>
      <c r="QTG54" s="22"/>
      <c r="QTH54" s="22"/>
      <c r="QTI54" s="22"/>
      <c r="QTJ54" s="22"/>
      <c r="QTK54" s="22"/>
      <c r="QTL54" s="22"/>
      <c r="QTM54" s="22"/>
      <c r="QTN54" s="22"/>
      <c r="QTO54" s="22"/>
      <c r="QTP54" s="22"/>
      <c r="QTQ54" s="22"/>
      <c r="QTR54" s="22"/>
      <c r="QTS54" s="22"/>
      <c r="QTT54" s="22"/>
      <c r="QTU54" s="22"/>
      <c r="QTV54" s="22"/>
      <c r="QTW54" s="22"/>
      <c r="QTX54" s="22"/>
      <c r="QTY54" s="22"/>
      <c r="QTZ54" s="22"/>
      <c r="QUA54" s="22"/>
      <c r="QUB54" s="22"/>
      <c r="QUC54" s="22"/>
      <c r="QUD54" s="22"/>
      <c r="QUE54" s="22"/>
      <c r="QUF54" s="22"/>
      <c r="QUG54" s="22"/>
      <c r="QUH54" s="22"/>
      <c r="QUI54" s="22"/>
      <c r="QUJ54" s="22"/>
      <c r="QUK54" s="22"/>
      <c r="QUL54" s="22"/>
      <c r="QUM54" s="22"/>
      <c r="QUN54" s="22"/>
      <c r="QUO54" s="22"/>
      <c r="QUP54" s="22"/>
      <c r="QUQ54" s="22"/>
      <c r="QUR54" s="22"/>
      <c r="QUS54" s="22"/>
      <c r="QUT54" s="22"/>
      <c r="QUU54" s="22"/>
      <c r="QUV54" s="22"/>
      <c r="QUW54" s="22"/>
      <c r="QUX54" s="22"/>
      <c r="QUY54" s="22"/>
      <c r="QUZ54" s="22"/>
      <c r="QVA54" s="22"/>
      <c r="QVB54" s="22"/>
      <c r="QVC54" s="22"/>
      <c r="QVD54" s="22"/>
      <c r="QVE54" s="22"/>
      <c r="QVF54" s="22"/>
      <c r="QVG54" s="22"/>
      <c r="QVH54" s="22"/>
      <c r="QVI54" s="22"/>
      <c r="QVJ54" s="22"/>
      <c r="QVK54" s="22"/>
      <c r="QVL54" s="22"/>
      <c r="QVM54" s="22"/>
      <c r="QVN54" s="22"/>
      <c r="QVO54" s="22"/>
      <c r="QVP54" s="22"/>
      <c r="QVQ54" s="22"/>
      <c r="QVR54" s="22"/>
      <c r="QVS54" s="22"/>
      <c r="QVT54" s="22"/>
      <c r="QVU54" s="22"/>
      <c r="QVV54" s="22"/>
      <c r="QVW54" s="22"/>
      <c r="QVX54" s="22"/>
      <c r="QVY54" s="22"/>
      <c r="QVZ54" s="22"/>
      <c r="QWA54" s="22"/>
      <c r="QWB54" s="22"/>
      <c r="QWC54" s="22"/>
      <c r="QWD54" s="22"/>
      <c r="QWE54" s="22"/>
      <c r="QWF54" s="22"/>
      <c r="QWG54" s="22"/>
      <c r="QWH54" s="22"/>
      <c r="QWI54" s="22"/>
      <c r="QWJ54" s="22"/>
      <c r="QWK54" s="22"/>
      <c r="QWL54" s="22"/>
      <c r="QWM54" s="22"/>
      <c r="QWN54" s="22"/>
      <c r="QWO54" s="22"/>
      <c r="QWP54" s="22"/>
      <c r="QWQ54" s="22"/>
      <c r="QWR54" s="22"/>
      <c r="QWS54" s="22"/>
      <c r="QWT54" s="22"/>
      <c r="QWU54" s="22"/>
      <c r="QWV54" s="22"/>
      <c r="QWW54" s="22"/>
      <c r="QWX54" s="22"/>
      <c r="QWY54" s="22"/>
      <c r="QWZ54" s="22"/>
      <c r="QXA54" s="22"/>
      <c r="QXB54" s="22"/>
      <c r="QXC54" s="22"/>
      <c r="QXD54" s="22"/>
      <c r="QXE54" s="22"/>
      <c r="QXF54" s="22"/>
      <c r="QXG54" s="22"/>
      <c r="QXH54" s="22"/>
      <c r="QXI54" s="22"/>
      <c r="QXJ54" s="22"/>
      <c r="QXK54" s="22"/>
      <c r="QXL54" s="22"/>
      <c r="QXM54" s="22"/>
      <c r="QXN54" s="22"/>
      <c r="QXO54" s="22"/>
      <c r="QXP54" s="22"/>
      <c r="QXQ54" s="22"/>
      <c r="QXR54" s="22"/>
      <c r="QXS54" s="22"/>
      <c r="QXT54" s="22"/>
      <c r="QXU54" s="22"/>
      <c r="QXV54" s="22"/>
      <c r="QXW54" s="22"/>
      <c r="QXX54" s="22"/>
      <c r="QXY54" s="22"/>
      <c r="QXZ54" s="22"/>
      <c r="QYA54" s="22"/>
      <c r="QYB54" s="22"/>
      <c r="QYC54" s="22"/>
      <c r="QYD54" s="22"/>
      <c r="QYE54" s="22"/>
      <c r="QYF54" s="22"/>
      <c r="QYG54" s="22"/>
      <c r="QYH54" s="22"/>
      <c r="QYI54" s="22"/>
      <c r="QYJ54" s="22"/>
      <c r="QYK54" s="22"/>
      <c r="QYL54" s="22"/>
      <c r="QYM54" s="22"/>
      <c r="QYN54" s="22"/>
      <c r="QYO54" s="22"/>
      <c r="QYP54" s="22"/>
      <c r="QYQ54" s="22"/>
      <c r="QYR54" s="22"/>
      <c r="QYS54" s="22"/>
      <c r="QYT54" s="22"/>
      <c r="QYU54" s="22"/>
      <c r="QYV54" s="22"/>
      <c r="QYW54" s="22"/>
      <c r="QYX54" s="22"/>
      <c r="QYY54" s="22"/>
      <c r="QYZ54" s="22"/>
      <c r="QZA54" s="22"/>
      <c r="QZB54" s="22"/>
      <c r="QZC54" s="22"/>
      <c r="QZD54" s="22"/>
      <c r="QZE54" s="22"/>
      <c r="QZF54" s="22"/>
      <c r="QZG54" s="22"/>
      <c r="QZH54" s="22"/>
      <c r="QZI54" s="22"/>
      <c r="QZJ54" s="22"/>
      <c r="QZK54" s="22"/>
      <c r="QZL54" s="22"/>
      <c r="QZM54" s="22"/>
      <c r="QZN54" s="22"/>
      <c r="QZO54" s="22"/>
      <c r="QZP54" s="22"/>
      <c r="QZQ54" s="22"/>
      <c r="QZR54" s="22"/>
      <c r="QZS54" s="22"/>
      <c r="QZT54" s="22"/>
      <c r="QZU54" s="22"/>
      <c r="QZV54" s="22"/>
      <c r="QZW54" s="22"/>
      <c r="QZX54" s="22"/>
      <c r="QZY54" s="22"/>
      <c r="QZZ54" s="22"/>
      <c r="RAA54" s="22"/>
      <c r="RAB54" s="22"/>
      <c r="RAC54" s="22"/>
      <c r="RAD54" s="22"/>
      <c r="RAE54" s="22"/>
      <c r="RAF54" s="22"/>
      <c r="RAG54" s="22"/>
      <c r="RAH54" s="22"/>
      <c r="RAI54" s="22"/>
      <c r="RAJ54" s="22"/>
      <c r="RAK54" s="22"/>
      <c r="RAL54" s="22"/>
      <c r="RAM54" s="22"/>
      <c r="RAN54" s="22"/>
      <c r="RAO54" s="22"/>
      <c r="RAP54" s="22"/>
      <c r="RAQ54" s="22"/>
      <c r="RAR54" s="22"/>
      <c r="RAS54" s="22"/>
      <c r="RAT54" s="22"/>
      <c r="RAU54" s="22"/>
      <c r="RAV54" s="22"/>
      <c r="RAW54" s="22"/>
      <c r="RAX54" s="22"/>
      <c r="RAY54" s="22"/>
      <c r="RAZ54" s="22"/>
      <c r="RBA54" s="22"/>
      <c r="RBB54" s="22"/>
      <c r="RBC54" s="22"/>
      <c r="RBD54" s="22"/>
      <c r="RBE54" s="22"/>
      <c r="RBF54" s="22"/>
      <c r="RBG54" s="22"/>
      <c r="RBH54" s="22"/>
      <c r="RBI54" s="22"/>
      <c r="RBJ54" s="22"/>
      <c r="RBK54" s="22"/>
      <c r="RBL54" s="22"/>
      <c r="RBM54" s="22"/>
      <c r="RBN54" s="22"/>
      <c r="RBO54" s="22"/>
      <c r="RBP54" s="22"/>
      <c r="RBQ54" s="22"/>
      <c r="RBR54" s="22"/>
      <c r="RBS54" s="22"/>
      <c r="RBT54" s="22"/>
      <c r="RBU54" s="22"/>
      <c r="RBV54" s="22"/>
      <c r="RBW54" s="22"/>
      <c r="RBX54" s="22"/>
      <c r="RBY54" s="22"/>
      <c r="RBZ54" s="22"/>
      <c r="RCA54" s="22"/>
      <c r="RCB54" s="22"/>
      <c r="RCC54" s="22"/>
      <c r="RCD54" s="22"/>
      <c r="RCE54" s="22"/>
      <c r="RCF54" s="22"/>
      <c r="RCG54" s="22"/>
      <c r="RCH54" s="22"/>
      <c r="RCI54" s="22"/>
      <c r="RCJ54" s="22"/>
      <c r="RCK54" s="22"/>
      <c r="RCL54" s="22"/>
      <c r="RCM54" s="22"/>
      <c r="RCN54" s="22"/>
      <c r="RCO54" s="22"/>
      <c r="RCP54" s="22"/>
      <c r="RCQ54" s="22"/>
      <c r="RCR54" s="22"/>
      <c r="RCS54" s="22"/>
      <c r="RCT54" s="22"/>
      <c r="RCU54" s="22"/>
      <c r="RCV54" s="22"/>
      <c r="RCW54" s="22"/>
      <c r="RCX54" s="22"/>
      <c r="RCY54" s="22"/>
      <c r="RCZ54" s="22"/>
      <c r="RDA54" s="22"/>
      <c r="RDB54" s="22"/>
      <c r="RDC54" s="22"/>
      <c r="RDD54" s="22"/>
      <c r="RDE54" s="22"/>
      <c r="RDF54" s="22"/>
      <c r="RDG54" s="22"/>
      <c r="RDH54" s="22"/>
      <c r="RDI54" s="22"/>
      <c r="RDJ54" s="22"/>
      <c r="RDK54" s="22"/>
      <c r="RDL54" s="22"/>
      <c r="RDM54" s="22"/>
      <c r="RDN54" s="22"/>
      <c r="RDO54" s="22"/>
      <c r="RDP54" s="22"/>
      <c r="RDQ54" s="22"/>
      <c r="RDR54" s="22"/>
      <c r="RDS54" s="22"/>
      <c r="RDT54" s="22"/>
      <c r="RDU54" s="22"/>
      <c r="RDV54" s="22"/>
      <c r="RDW54" s="22"/>
      <c r="RDX54" s="22"/>
      <c r="RDY54" s="22"/>
      <c r="RDZ54" s="22"/>
      <c r="REA54" s="22"/>
      <c r="REB54" s="22"/>
      <c r="REC54" s="22"/>
      <c r="RED54" s="22"/>
      <c r="REE54" s="22"/>
      <c r="REF54" s="22"/>
      <c r="REG54" s="22"/>
      <c r="REH54" s="22"/>
      <c r="REI54" s="22"/>
      <c r="REJ54" s="22"/>
      <c r="REK54" s="22"/>
      <c r="REL54" s="22"/>
      <c r="REM54" s="22"/>
      <c r="REN54" s="22"/>
      <c r="REO54" s="22"/>
      <c r="REP54" s="22"/>
      <c r="REQ54" s="22"/>
      <c r="RER54" s="22"/>
      <c r="RES54" s="22"/>
      <c r="RET54" s="22"/>
      <c r="REU54" s="22"/>
      <c r="REV54" s="22"/>
      <c r="REW54" s="22"/>
      <c r="REX54" s="22"/>
      <c r="REY54" s="22"/>
      <c r="REZ54" s="22"/>
      <c r="RFA54" s="22"/>
      <c r="RFB54" s="22"/>
      <c r="RFC54" s="22"/>
      <c r="RFD54" s="22"/>
      <c r="RFE54" s="22"/>
      <c r="RFF54" s="22"/>
      <c r="RFG54" s="22"/>
      <c r="RFH54" s="22"/>
      <c r="RFI54" s="22"/>
      <c r="RFJ54" s="22"/>
      <c r="RFK54" s="22"/>
      <c r="RFL54" s="22"/>
      <c r="RFM54" s="22"/>
      <c r="RFN54" s="22"/>
      <c r="RFO54" s="22"/>
      <c r="RFP54" s="22"/>
      <c r="RFQ54" s="22"/>
      <c r="RFR54" s="22"/>
      <c r="RFS54" s="22"/>
      <c r="RFT54" s="22"/>
      <c r="RFU54" s="22"/>
      <c r="RFV54" s="22"/>
      <c r="RFW54" s="22"/>
      <c r="RFX54" s="22"/>
      <c r="RFY54" s="22"/>
      <c r="RFZ54" s="22"/>
      <c r="RGA54" s="22"/>
      <c r="RGB54" s="22"/>
      <c r="RGC54" s="22"/>
      <c r="RGD54" s="22"/>
      <c r="RGE54" s="22"/>
      <c r="RGF54" s="22"/>
      <c r="RGG54" s="22"/>
      <c r="RGH54" s="22"/>
      <c r="RGI54" s="22"/>
      <c r="RGJ54" s="22"/>
      <c r="RGK54" s="22"/>
      <c r="RGL54" s="22"/>
      <c r="RGM54" s="22"/>
      <c r="RGN54" s="22"/>
      <c r="RGO54" s="22"/>
      <c r="RGP54" s="22"/>
      <c r="RGQ54" s="22"/>
      <c r="RGR54" s="22"/>
      <c r="RGS54" s="22"/>
      <c r="RGT54" s="22"/>
      <c r="RGU54" s="22"/>
      <c r="RGV54" s="22"/>
      <c r="RGW54" s="22"/>
      <c r="RGX54" s="22"/>
      <c r="RGY54" s="22"/>
      <c r="RGZ54" s="22"/>
      <c r="RHA54" s="22"/>
      <c r="RHB54" s="22"/>
      <c r="RHC54" s="22"/>
      <c r="RHD54" s="22"/>
      <c r="RHE54" s="22"/>
      <c r="RHF54" s="22"/>
      <c r="RHG54" s="22"/>
      <c r="RHH54" s="22"/>
      <c r="RHI54" s="22"/>
      <c r="RHJ54" s="22"/>
      <c r="RHK54" s="22"/>
      <c r="RHL54" s="22"/>
      <c r="RHM54" s="22"/>
      <c r="RHN54" s="22"/>
      <c r="RHO54" s="22"/>
      <c r="RHP54" s="22"/>
      <c r="RHQ54" s="22"/>
      <c r="RHR54" s="22"/>
      <c r="RHS54" s="22"/>
      <c r="RHT54" s="22"/>
      <c r="RHU54" s="22"/>
      <c r="RHV54" s="22"/>
      <c r="RHW54" s="22"/>
      <c r="RHX54" s="22"/>
      <c r="RHY54" s="22"/>
      <c r="RHZ54" s="22"/>
      <c r="RIA54" s="22"/>
      <c r="RIB54" s="22"/>
      <c r="RIC54" s="22"/>
      <c r="RID54" s="22"/>
      <c r="RIE54" s="22"/>
      <c r="RIF54" s="22"/>
      <c r="RIG54" s="22"/>
      <c r="RIH54" s="22"/>
      <c r="RII54" s="22"/>
      <c r="RIJ54" s="22"/>
      <c r="RIK54" s="22"/>
      <c r="RIL54" s="22"/>
      <c r="RIM54" s="22"/>
      <c r="RIN54" s="22"/>
      <c r="RIO54" s="22"/>
      <c r="RIP54" s="22"/>
      <c r="RIQ54" s="22"/>
      <c r="RIR54" s="22"/>
      <c r="RIS54" s="22"/>
      <c r="RIT54" s="22"/>
      <c r="RIU54" s="22"/>
      <c r="RIV54" s="22"/>
      <c r="RIW54" s="22"/>
      <c r="RIX54" s="22"/>
      <c r="RIY54" s="22"/>
      <c r="RIZ54" s="22"/>
      <c r="RJA54" s="22"/>
      <c r="RJB54" s="22"/>
      <c r="RJC54" s="22"/>
      <c r="RJD54" s="22"/>
      <c r="RJE54" s="22"/>
      <c r="RJF54" s="22"/>
      <c r="RJG54" s="22"/>
      <c r="RJH54" s="22"/>
      <c r="RJI54" s="22"/>
      <c r="RJJ54" s="22"/>
      <c r="RJK54" s="22"/>
      <c r="RJL54" s="22"/>
      <c r="RJM54" s="22"/>
      <c r="RJN54" s="22"/>
      <c r="RJO54" s="22"/>
      <c r="RJP54" s="22"/>
      <c r="RJQ54" s="22"/>
      <c r="RJR54" s="22"/>
      <c r="RJS54" s="22"/>
      <c r="RJT54" s="22"/>
      <c r="RJU54" s="22"/>
      <c r="RJV54" s="22"/>
      <c r="RJW54" s="22"/>
      <c r="RJX54" s="22"/>
      <c r="RJY54" s="22"/>
      <c r="RJZ54" s="22"/>
      <c r="RKA54" s="22"/>
      <c r="RKB54" s="22"/>
      <c r="RKC54" s="22"/>
      <c r="RKD54" s="22"/>
      <c r="RKE54" s="22"/>
      <c r="RKF54" s="22"/>
      <c r="RKG54" s="22"/>
      <c r="RKH54" s="22"/>
      <c r="RKI54" s="22"/>
      <c r="RKJ54" s="22"/>
      <c r="RKK54" s="22"/>
      <c r="RKL54" s="22"/>
      <c r="RKM54" s="22"/>
      <c r="RKN54" s="22"/>
      <c r="RKO54" s="22"/>
      <c r="RKP54" s="22"/>
      <c r="RKQ54" s="22"/>
      <c r="RKR54" s="22"/>
      <c r="RKS54" s="22"/>
      <c r="RKT54" s="22"/>
      <c r="RKU54" s="22"/>
      <c r="RKV54" s="22"/>
      <c r="RKW54" s="22"/>
      <c r="RKX54" s="22"/>
      <c r="RKY54" s="22"/>
      <c r="RKZ54" s="22"/>
      <c r="RLA54" s="22"/>
      <c r="RLB54" s="22"/>
      <c r="RLC54" s="22"/>
      <c r="RLD54" s="22"/>
      <c r="RLE54" s="22"/>
      <c r="RLF54" s="22"/>
      <c r="RLG54" s="22"/>
      <c r="RLH54" s="22"/>
      <c r="RLI54" s="22"/>
      <c r="RLJ54" s="22"/>
      <c r="RLK54" s="22"/>
      <c r="RLL54" s="22"/>
      <c r="RLM54" s="22"/>
      <c r="RLN54" s="22"/>
      <c r="RLO54" s="22"/>
      <c r="RLP54" s="22"/>
      <c r="RLQ54" s="22"/>
      <c r="RLR54" s="22"/>
      <c r="RLS54" s="22"/>
      <c r="RLT54" s="22"/>
      <c r="RLU54" s="22"/>
      <c r="RLV54" s="22"/>
      <c r="RLW54" s="22"/>
      <c r="RLX54" s="22"/>
      <c r="RLY54" s="22"/>
      <c r="RLZ54" s="22"/>
      <c r="RMA54" s="22"/>
      <c r="RMB54" s="22"/>
      <c r="RMC54" s="22"/>
      <c r="RMD54" s="22"/>
      <c r="RME54" s="22"/>
      <c r="RMF54" s="22"/>
      <c r="RMG54" s="22"/>
      <c r="RMH54" s="22"/>
      <c r="RMI54" s="22"/>
      <c r="RMJ54" s="22"/>
      <c r="RMK54" s="22"/>
      <c r="RML54" s="22"/>
      <c r="RMM54" s="22"/>
      <c r="RMN54" s="22"/>
      <c r="RMO54" s="22"/>
      <c r="RMP54" s="22"/>
      <c r="RMQ54" s="22"/>
      <c r="RMR54" s="22"/>
      <c r="RMS54" s="22"/>
      <c r="RMT54" s="22"/>
      <c r="RMU54" s="22"/>
      <c r="RMV54" s="22"/>
      <c r="RMW54" s="22"/>
      <c r="RMX54" s="22"/>
      <c r="RMY54" s="22"/>
      <c r="RMZ54" s="22"/>
      <c r="RNA54" s="22"/>
      <c r="RNB54" s="22"/>
      <c r="RNC54" s="22"/>
      <c r="RND54" s="22"/>
      <c r="RNE54" s="22"/>
      <c r="RNF54" s="22"/>
      <c r="RNG54" s="22"/>
      <c r="RNH54" s="22"/>
      <c r="RNI54" s="22"/>
      <c r="RNJ54" s="22"/>
      <c r="RNK54" s="22"/>
      <c r="RNL54" s="22"/>
      <c r="RNM54" s="22"/>
      <c r="RNN54" s="22"/>
      <c r="RNO54" s="22"/>
      <c r="RNP54" s="22"/>
      <c r="RNQ54" s="22"/>
      <c r="RNR54" s="22"/>
      <c r="RNS54" s="22"/>
      <c r="RNT54" s="22"/>
      <c r="RNU54" s="22"/>
      <c r="RNV54" s="22"/>
      <c r="RNW54" s="22"/>
      <c r="RNX54" s="22"/>
      <c r="RNY54" s="22"/>
      <c r="RNZ54" s="22"/>
      <c r="ROA54" s="22"/>
      <c r="ROB54" s="22"/>
      <c r="ROC54" s="22"/>
      <c r="ROD54" s="22"/>
      <c r="ROE54" s="22"/>
      <c r="ROF54" s="22"/>
      <c r="ROG54" s="22"/>
      <c r="ROH54" s="22"/>
      <c r="ROI54" s="22"/>
      <c r="ROJ54" s="22"/>
      <c r="ROK54" s="22"/>
      <c r="ROL54" s="22"/>
      <c r="ROM54" s="22"/>
      <c r="RON54" s="22"/>
      <c r="ROO54" s="22"/>
      <c r="ROP54" s="22"/>
      <c r="ROQ54" s="22"/>
      <c r="ROR54" s="22"/>
      <c r="ROS54" s="22"/>
      <c r="ROT54" s="22"/>
      <c r="ROU54" s="22"/>
      <c r="ROV54" s="22"/>
      <c r="ROW54" s="22"/>
      <c r="ROX54" s="22"/>
      <c r="ROY54" s="22"/>
      <c r="ROZ54" s="22"/>
      <c r="RPA54" s="22"/>
      <c r="RPB54" s="22"/>
      <c r="RPC54" s="22"/>
      <c r="RPD54" s="22"/>
      <c r="RPE54" s="22"/>
      <c r="RPF54" s="22"/>
      <c r="RPG54" s="22"/>
      <c r="RPH54" s="22"/>
      <c r="RPI54" s="22"/>
      <c r="RPJ54" s="22"/>
      <c r="RPK54" s="22"/>
      <c r="RPL54" s="22"/>
      <c r="RPM54" s="22"/>
      <c r="RPN54" s="22"/>
      <c r="RPO54" s="22"/>
      <c r="RPP54" s="22"/>
      <c r="RPQ54" s="22"/>
      <c r="RPR54" s="22"/>
      <c r="RPS54" s="22"/>
      <c r="RPT54" s="22"/>
      <c r="RPU54" s="22"/>
      <c r="RPV54" s="22"/>
      <c r="RPW54" s="22"/>
      <c r="RPX54" s="22"/>
      <c r="RPY54" s="22"/>
      <c r="RPZ54" s="22"/>
      <c r="RQA54" s="22"/>
      <c r="RQB54" s="22"/>
      <c r="RQC54" s="22"/>
      <c r="RQD54" s="22"/>
      <c r="RQE54" s="22"/>
      <c r="RQF54" s="22"/>
      <c r="RQG54" s="22"/>
      <c r="RQH54" s="22"/>
      <c r="RQI54" s="22"/>
      <c r="RQJ54" s="22"/>
      <c r="RQK54" s="22"/>
      <c r="RQL54" s="22"/>
      <c r="RQM54" s="22"/>
      <c r="RQN54" s="22"/>
      <c r="RQO54" s="22"/>
      <c r="RQP54" s="22"/>
      <c r="RQQ54" s="22"/>
      <c r="RQR54" s="22"/>
      <c r="RQS54" s="22"/>
      <c r="RQT54" s="22"/>
      <c r="RQU54" s="22"/>
      <c r="RQV54" s="22"/>
      <c r="RQW54" s="22"/>
      <c r="RQX54" s="22"/>
      <c r="RQY54" s="22"/>
      <c r="RQZ54" s="22"/>
      <c r="RRA54" s="22"/>
      <c r="RRB54" s="22"/>
      <c r="RRC54" s="22"/>
      <c r="RRD54" s="22"/>
      <c r="RRE54" s="22"/>
      <c r="RRF54" s="22"/>
      <c r="RRG54" s="22"/>
      <c r="RRH54" s="22"/>
      <c r="RRI54" s="22"/>
      <c r="RRJ54" s="22"/>
      <c r="RRK54" s="22"/>
      <c r="RRL54" s="22"/>
      <c r="RRM54" s="22"/>
      <c r="RRN54" s="22"/>
      <c r="RRO54" s="22"/>
      <c r="RRP54" s="22"/>
      <c r="RRQ54" s="22"/>
      <c r="RRR54" s="22"/>
      <c r="RRS54" s="22"/>
      <c r="RRT54" s="22"/>
      <c r="RRU54" s="22"/>
      <c r="RRV54" s="22"/>
      <c r="RRW54" s="22"/>
      <c r="RRX54" s="22"/>
      <c r="RRY54" s="22"/>
      <c r="RRZ54" s="22"/>
      <c r="RSA54" s="22"/>
      <c r="RSB54" s="22"/>
      <c r="RSC54" s="22"/>
      <c r="RSD54" s="22"/>
      <c r="RSE54" s="22"/>
      <c r="RSF54" s="22"/>
      <c r="RSG54" s="22"/>
      <c r="RSH54" s="22"/>
      <c r="RSI54" s="22"/>
      <c r="RSJ54" s="22"/>
      <c r="RSK54" s="22"/>
      <c r="RSL54" s="22"/>
      <c r="RSM54" s="22"/>
      <c r="RSN54" s="22"/>
      <c r="RSO54" s="22"/>
      <c r="RSP54" s="22"/>
      <c r="RSQ54" s="22"/>
      <c r="RSR54" s="22"/>
      <c r="RSS54" s="22"/>
      <c r="RST54" s="22"/>
      <c r="RSU54" s="22"/>
      <c r="RSV54" s="22"/>
      <c r="RSW54" s="22"/>
      <c r="RSX54" s="22"/>
      <c r="RSY54" s="22"/>
      <c r="RSZ54" s="22"/>
      <c r="RTA54" s="22"/>
      <c r="RTB54" s="22"/>
      <c r="RTC54" s="22"/>
      <c r="RTD54" s="22"/>
      <c r="RTE54" s="22"/>
      <c r="RTF54" s="22"/>
      <c r="RTG54" s="22"/>
      <c r="RTH54" s="22"/>
      <c r="RTI54" s="22"/>
      <c r="RTJ54" s="22"/>
      <c r="RTK54" s="22"/>
      <c r="RTL54" s="22"/>
      <c r="RTM54" s="22"/>
      <c r="RTN54" s="22"/>
      <c r="RTO54" s="22"/>
      <c r="RTP54" s="22"/>
      <c r="RTQ54" s="22"/>
      <c r="RTR54" s="22"/>
      <c r="RTS54" s="22"/>
      <c r="RTT54" s="22"/>
      <c r="RTU54" s="22"/>
      <c r="RTV54" s="22"/>
      <c r="RTW54" s="22"/>
      <c r="RTX54" s="22"/>
      <c r="RTY54" s="22"/>
      <c r="RTZ54" s="22"/>
      <c r="RUA54" s="22"/>
      <c r="RUB54" s="22"/>
      <c r="RUC54" s="22"/>
      <c r="RUD54" s="22"/>
      <c r="RUE54" s="22"/>
      <c r="RUF54" s="22"/>
      <c r="RUG54" s="22"/>
      <c r="RUH54" s="22"/>
      <c r="RUI54" s="22"/>
      <c r="RUJ54" s="22"/>
      <c r="RUK54" s="22"/>
      <c r="RUL54" s="22"/>
      <c r="RUM54" s="22"/>
      <c r="RUN54" s="22"/>
      <c r="RUO54" s="22"/>
      <c r="RUP54" s="22"/>
      <c r="RUQ54" s="22"/>
      <c r="RUR54" s="22"/>
      <c r="RUS54" s="22"/>
      <c r="RUT54" s="22"/>
      <c r="RUU54" s="22"/>
      <c r="RUV54" s="22"/>
      <c r="RUW54" s="22"/>
      <c r="RUX54" s="22"/>
      <c r="RUY54" s="22"/>
      <c r="RUZ54" s="22"/>
      <c r="RVA54" s="22"/>
      <c r="RVB54" s="22"/>
      <c r="RVC54" s="22"/>
      <c r="RVD54" s="22"/>
      <c r="RVE54" s="22"/>
      <c r="RVF54" s="22"/>
      <c r="RVG54" s="22"/>
      <c r="RVH54" s="22"/>
      <c r="RVI54" s="22"/>
      <c r="RVJ54" s="22"/>
      <c r="RVK54" s="22"/>
      <c r="RVL54" s="22"/>
      <c r="RVM54" s="22"/>
      <c r="RVN54" s="22"/>
      <c r="RVO54" s="22"/>
      <c r="RVP54" s="22"/>
      <c r="RVQ54" s="22"/>
      <c r="RVR54" s="22"/>
      <c r="RVS54" s="22"/>
      <c r="RVT54" s="22"/>
      <c r="RVU54" s="22"/>
      <c r="RVV54" s="22"/>
      <c r="RVW54" s="22"/>
      <c r="RVX54" s="22"/>
      <c r="RVY54" s="22"/>
      <c r="RVZ54" s="22"/>
      <c r="RWA54" s="22"/>
      <c r="RWB54" s="22"/>
      <c r="RWC54" s="22"/>
      <c r="RWD54" s="22"/>
      <c r="RWE54" s="22"/>
      <c r="RWF54" s="22"/>
      <c r="RWG54" s="22"/>
      <c r="RWH54" s="22"/>
      <c r="RWI54" s="22"/>
      <c r="RWJ54" s="22"/>
      <c r="RWK54" s="22"/>
      <c r="RWL54" s="22"/>
      <c r="RWM54" s="22"/>
      <c r="RWN54" s="22"/>
      <c r="RWO54" s="22"/>
      <c r="RWP54" s="22"/>
      <c r="RWQ54" s="22"/>
      <c r="RWR54" s="22"/>
      <c r="RWS54" s="22"/>
      <c r="RWT54" s="22"/>
      <c r="RWU54" s="22"/>
      <c r="RWV54" s="22"/>
      <c r="RWW54" s="22"/>
      <c r="RWX54" s="22"/>
      <c r="RWY54" s="22"/>
      <c r="RWZ54" s="22"/>
      <c r="RXA54" s="22"/>
      <c r="RXB54" s="22"/>
      <c r="RXC54" s="22"/>
      <c r="RXD54" s="22"/>
      <c r="RXE54" s="22"/>
      <c r="RXF54" s="22"/>
      <c r="RXG54" s="22"/>
      <c r="RXH54" s="22"/>
      <c r="RXI54" s="22"/>
      <c r="RXJ54" s="22"/>
      <c r="RXK54" s="22"/>
      <c r="RXL54" s="22"/>
      <c r="RXM54" s="22"/>
      <c r="RXN54" s="22"/>
      <c r="RXO54" s="22"/>
      <c r="RXP54" s="22"/>
      <c r="RXQ54" s="22"/>
      <c r="RXR54" s="22"/>
      <c r="RXS54" s="22"/>
      <c r="RXT54" s="22"/>
      <c r="RXU54" s="22"/>
      <c r="RXV54" s="22"/>
      <c r="RXW54" s="22"/>
      <c r="RXX54" s="22"/>
      <c r="RXY54" s="22"/>
      <c r="RXZ54" s="22"/>
      <c r="RYA54" s="22"/>
      <c r="RYB54" s="22"/>
      <c r="RYC54" s="22"/>
      <c r="RYD54" s="22"/>
      <c r="RYE54" s="22"/>
      <c r="RYF54" s="22"/>
      <c r="RYG54" s="22"/>
      <c r="RYH54" s="22"/>
      <c r="RYI54" s="22"/>
      <c r="RYJ54" s="22"/>
      <c r="RYK54" s="22"/>
      <c r="RYL54" s="22"/>
      <c r="RYM54" s="22"/>
      <c r="RYN54" s="22"/>
      <c r="RYO54" s="22"/>
      <c r="RYP54" s="22"/>
      <c r="RYQ54" s="22"/>
      <c r="RYR54" s="22"/>
      <c r="RYS54" s="22"/>
      <c r="RYT54" s="22"/>
      <c r="RYU54" s="22"/>
      <c r="RYV54" s="22"/>
      <c r="RYW54" s="22"/>
      <c r="RYX54" s="22"/>
      <c r="RYY54" s="22"/>
      <c r="RYZ54" s="22"/>
      <c r="RZA54" s="22"/>
      <c r="RZB54" s="22"/>
      <c r="RZC54" s="22"/>
      <c r="RZD54" s="22"/>
      <c r="RZE54" s="22"/>
      <c r="RZF54" s="22"/>
      <c r="RZG54" s="22"/>
      <c r="RZH54" s="22"/>
      <c r="RZI54" s="22"/>
      <c r="RZJ54" s="22"/>
      <c r="RZK54" s="22"/>
      <c r="RZL54" s="22"/>
      <c r="RZM54" s="22"/>
      <c r="RZN54" s="22"/>
      <c r="RZO54" s="22"/>
      <c r="RZP54" s="22"/>
      <c r="RZQ54" s="22"/>
      <c r="RZR54" s="22"/>
      <c r="RZS54" s="22"/>
      <c r="RZT54" s="22"/>
      <c r="RZU54" s="22"/>
      <c r="RZV54" s="22"/>
      <c r="RZW54" s="22"/>
      <c r="RZX54" s="22"/>
      <c r="RZY54" s="22"/>
      <c r="RZZ54" s="22"/>
      <c r="SAA54" s="22"/>
      <c r="SAB54" s="22"/>
      <c r="SAC54" s="22"/>
      <c r="SAD54" s="22"/>
      <c r="SAE54" s="22"/>
      <c r="SAF54" s="22"/>
      <c r="SAG54" s="22"/>
      <c r="SAH54" s="22"/>
      <c r="SAI54" s="22"/>
      <c r="SAJ54" s="22"/>
      <c r="SAK54" s="22"/>
      <c r="SAL54" s="22"/>
      <c r="SAM54" s="22"/>
      <c r="SAN54" s="22"/>
      <c r="SAO54" s="22"/>
      <c r="SAP54" s="22"/>
      <c r="SAQ54" s="22"/>
      <c r="SAR54" s="22"/>
      <c r="SAS54" s="22"/>
      <c r="SAT54" s="22"/>
      <c r="SAU54" s="22"/>
      <c r="SAV54" s="22"/>
      <c r="SAW54" s="22"/>
      <c r="SAX54" s="22"/>
      <c r="SAY54" s="22"/>
      <c r="SAZ54" s="22"/>
      <c r="SBA54" s="22"/>
      <c r="SBB54" s="22"/>
      <c r="SBC54" s="22"/>
      <c r="SBD54" s="22"/>
      <c r="SBE54" s="22"/>
      <c r="SBF54" s="22"/>
      <c r="SBG54" s="22"/>
      <c r="SBH54" s="22"/>
      <c r="SBI54" s="22"/>
      <c r="SBJ54" s="22"/>
      <c r="SBK54" s="22"/>
      <c r="SBL54" s="22"/>
      <c r="SBM54" s="22"/>
      <c r="SBN54" s="22"/>
      <c r="SBO54" s="22"/>
      <c r="SBP54" s="22"/>
      <c r="SBQ54" s="22"/>
      <c r="SBR54" s="22"/>
      <c r="SBS54" s="22"/>
      <c r="SBT54" s="22"/>
      <c r="SBU54" s="22"/>
      <c r="SBV54" s="22"/>
      <c r="SBW54" s="22"/>
      <c r="SBX54" s="22"/>
      <c r="SBY54" s="22"/>
      <c r="SBZ54" s="22"/>
      <c r="SCA54" s="22"/>
      <c r="SCB54" s="22"/>
      <c r="SCC54" s="22"/>
      <c r="SCD54" s="22"/>
      <c r="SCE54" s="22"/>
      <c r="SCF54" s="22"/>
      <c r="SCG54" s="22"/>
      <c r="SCH54" s="22"/>
      <c r="SCI54" s="22"/>
      <c r="SCJ54" s="22"/>
      <c r="SCK54" s="22"/>
      <c r="SCL54" s="22"/>
      <c r="SCM54" s="22"/>
      <c r="SCN54" s="22"/>
      <c r="SCO54" s="22"/>
      <c r="SCP54" s="22"/>
      <c r="SCQ54" s="22"/>
      <c r="SCR54" s="22"/>
      <c r="SCS54" s="22"/>
      <c r="SCT54" s="22"/>
      <c r="SCU54" s="22"/>
      <c r="SCV54" s="22"/>
      <c r="SCW54" s="22"/>
      <c r="SCX54" s="22"/>
      <c r="SCY54" s="22"/>
      <c r="SCZ54" s="22"/>
      <c r="SDA54" s="22"/>
      <c r="SDB54" s="22"/>
      <c r="SDC54" s="22"/>
      <c r="SDD54" s="22"/>
      <c r="SDE54" s="22"/>
      <c r="SDF54" s="22"/>
      <c r="SDG54" s="22"/>
      <c r="SDH54" s="22"/>
      <c r="SDI54" s="22"/>
      <c r="SDJ54" s="22"/>
      <c r="SDK54" s="22"/>
      <c r="SDL54" s="22"/>
      <c r="SDM54" s="22"/>
      <c r="SDN54" s="22"/>
      <c r="SDO54" s="22"/>
      <c r="SDP54" s="22"/>
      <c r="SDQ54" s="22"/>
      <c r="SDR54" s="22"/>
      <c r="SDS54" s="22"/>
      <c r="SDT54" s="22"/>
      <c r="SDU54" s="22"/>
      <c r="SDV54" s="22"/>
      <c r="SDW54" s="22"/>
      <c r="SDX54" s="22"/>
      <c r="SDY54" s="22"/>
      <c r="SDZ54" s="22"/>
      <c r="SEA54" s="22"/>
      <c r="SEB54" s="22"/>
      <c r="SEC54" s="22"/>
      <c r="SED54" s="22"/>
      <c r="SEE54" s="22"/>
      <c r="SEF54" s="22"/>
      <c r="SEG54" s="22"/>
      <c r="SEH54" s="22"/>
      <c r="SEI54" s="22"/>
      <c r="SEJ54" s="22"/>
      <c r="SEK54" s="22"/>
      <c r="SEL54" s="22"/>
      <c r="SEM54" s="22"/>
      <c r="SEN54" s="22"/>
      <c r="SEO54" s="22"/>
      <c r="SEP54" s="22"/>
      <c r="SEQ54" s="22"/>
      <c r="SER54" s="22"/>
      <c r="SES54" s="22"/>
      <c r="SET54" s="22"/>
      <c r="SEU54" s="22"/>
      <c r="SEV54" s="22"/>
      <c r="SEW54" s="22"/>
      <c r="SEX54" s="22"/>
      <c r="SEY54" s="22"/>
      <c r="SEZ54" s="22"/>
      <c r="SFA54" s="22"/>
      <c r="SFB54" s="22"/>
      <c r="SFC54" s="22"/>
      <c r="SFD54" s="22"/>
      <c r="SFE54" s="22"/>
      <c r="SFF54" s="22"/>
      <c r="SFG54" s="22"/>
      <c r="SFH54" s="22"/>
      <c r="SFI54" s="22"/>
      <c r="SFJ54" s="22"/>
      <c r="SFK54" s="22"/>
      <c r="SFL54" s="22"/>
      <c r="SFM54" s="22"/>
      <c r="SFN54" s="22"/>
      <c r="SFO54" s="22"/>
      <c r="SFP54" s="22"/>
      <c r="SFQ54" s="22"/>
      <c r="SFR54" s="22"/>
      <c r="SFS54" s="22"/>
      <c r="SFT54" s="22"/>
      <c r="SFU54" s="22"/>
      <c r="SFV54" s="22"/>
      <c r="SFW54" s="22"/>
      <c r="SFX54" s="22"/>
      <c r="SFY54" s="22"/>
      <c r="SFZ54" s="22"/>
      <c r="SGA54" s="22"/>
      <c r="SGB54" s="22"/>
      <c r="SGC54" s="22"/>
      <c r="SGD54" s="22"/>
      <c r="SGE54" s="22"/>
      <c r="SGF54" s="22"/>
      <c r="SGG54" s="22"/>
      <c r="SGH54" s="22"/>
      <c r="SGI54" s="22"/>
      <c r="SGJ54" s="22"/>
      <c r="SGK54" s="22"/>
      <c r="SGL54" s="22"/>
      <c r="SGM54" s="22"/>
      <c r="SGN54" s="22"/>
      <c r="SGO54" s="22"/>
      <c r="SGP54" s="22"/>
      <c r="SGQ54" s="22"/>
      <c r="SGR54" s="22"/>
      <c r="SGS54" s="22"/>
      <c r="SGT54" s="22"/>
      <c r="SGU54" s="22"/>
      <c r="SGV54" s="22"/>
      <c r="SGW54" s="22"/>
      <c r="SGX54" s="22"/>
      <c r="SGY54" s="22"/>
      <c r="SGZ54" s="22"/>
      <c r="SHA54" s="22"/>
      <c r="SHB54" s="22"/>
      <c r="SHC54" s="22"/>
      <c r="SHD54" s="22"/>
      <c r="SHE54" s="22"/>
      <c r="SHF54" s="22"/>
      <c r="SHG54" s="22"/>
      <c r="SHH54" s="22"/>
      <c r="SHI54" s="22"/>
      <c r="SHJ54" s="22"/>
      <c r="SHK54" s="22"/>
      <c r="SHL54" s="22"/>
      <c r="SHM54" s="22"/>
      <c r="SHN54" s="22"/>
      <c r="SHO54" s="22"/>
      <c r="SHP54" s="22"/>
      <c r="SHQ54" s="22"/>
      <c r="SHR54" s="22"/>
      <c r="SHS54" s="22"/>
      <c r="SHT54" s="22"/>
      <c r="SHU54" s="22"/>
      <c r="SHV54" s="22"/>
      <c r="SHW54" s="22"/>
      <c r="SHX54" s="22"/>
      <c r="SHY54" s="22"/>
      <c r="SHZ54" s="22"/>
      <c r="SIA54" s="22"/>
      <c r="SIB54" s="22"/>
      <c r="SIC54" s="22"/>
      <c r="SID54" s="22"/>
      <c r="SIE54" s="22"/>
      <c r="SIF54" s="22"/>
      <c r="SIG54" s="22"/>
      <c r="SIH54" s="22"/>
      <c r="SII54" s="22"/>
      <c r="SIJ54" s="22"/>
      <c r="SIK54" s="22"/>
      <c r="SIL54" s="22"/>
      <c r="SIM54" s="22"/>
      <c r="SIN54" s="22"/>
      <c r="SIO54" s="22"/>
      <c r="SIP54" s="22"/>
      <c r="SIQ54" s="22"/>
      <c r="SIR54" s="22"/>
      <c r="SIS54" s="22"/>
      <c r="SIT54" s="22"/>
      <c r="SIU54" s="22"/>
      <c r="SIV54" s="22"/>
      <c r="SIW54" s="22"/>
      <c r="SIX54" s="22"/>
      <c r="SIY54" s="22"/>
      <c r="SIZ54" s="22"/>
      <c r="SJA54" s="22"/>
      <c r="SJB54" s="22"/>
      <c r="SJC54" s="22"/>
      <c r="SJD54" s="22"/>
      <c r="SJE54" s="22"/>
      <c r="SJF54" s="22"/>
      <c r="SJG54" s="22"/>
      <c r="SJH54" s="22"/>
      <c r="SJI54" s="22"/>
      <c r="SJJ54" s="22"/>
      <c r="SJK54" s="22"/>
      <c r="SJL54" s="22"/>
      <c r="SJM54" s="22"/>
      <c r="SJN54" s="22"/>
      <c r="SJO54" s="22"/>
      <c r="SJP54" s="22"/>
      <c r="SJQ54" s="22"/>
      <c r="SJR54" s="22"/>
      <c r="SJS54" s="22"/>
      <c r="SJT54" s="22"/>
      <c r="SJU54" s="22"/>
      <c r="SJV54" s="22"/>
      <c r="SJW54" s="22"/>
      <c r="SJX54" s="22"/>
      <c r="SJY54" s="22"/>
      <c r="SJZ54" s="22"/>
      <c r="SKA54" s="22"/>
      <c r="SKB54" s="22"/>
      <c r="SKC54" s="22"/>
      <c r="SKD54" s="22"/>
      <c r="SKE54" s="22"/>
      <c r="SKF54" s="22"/>
      <c r="SKG54" s="22"/>
      <c r="SKH54" s="22"/>
      <c r="SKI54" s="22"/>
      <c r="SKJ54" s="22"/>
      <c r="SKK54" s="22"/>
      <c r="SKL54" s="22"/>
      <c r="SKM54" s="22"/>
      <c r="SKN54" s="22"/>
      <c r="SKO54" s="22"/>
      <c r="SKP54" s="22"/>
      <c r="SKQ54" s="22"/>
      <c r="SKR54" s="22"/>
      <c r="SKS54" s="22"/>
      <c r="SKT54" s="22"/>
      <c r="SKU54" s="22"/>
      <c r="SKV54" s="22"/>
      <c r="SKW54" s="22"/>
      <c r="SKX54" s="22"/>
      <c r="SKY54" s="22"/>
      <c r="SKZ54" s="22"/>
      <c r="SLA54" s="22"/>
      <c r="SLB54" s="22"/>
      <c r="SLC54" s="22"/>
      <c r="SLD54" s="22"/>
      <c r="SLE54" s="22"/>
      <c r="SLF54" s="22"/>
      <c r="SLG54" s="22"/>
      <c r="SLH54" s="22"/>
      <c r="SLI54" s="22"/>
      <c r="SLJ54" s="22"/>
      <c r="SLK54" s="22"/>
      <c r="SLL54" s="22"/>
      <c r="SLM54" s="22"/>
      <c r="SLN54" s="22"/>
      <c r="SLO54" s="22"/>
      <c r="SLP54" s="22"/>
      <c r="SLQ54" s="22"/>
      <c r="SLR54" s="22"/>
      <c r="SLS54" s="22"/>
      <c r="SLT54" s="22"/>
      <c r="SLU54" s="22"/>
      <c r="SLV54" s="22"/>
      <c r="SLW54" s="22"/>
      <c r="SLX54" s="22"/>
      <c r="SLY54" s="22"/>
      <c r="SLZ54" s="22"/>
      <c r="SMA54" s="22"/>
      <c r="SMB54" s="22"/>
      <c r="SMC54" s="22"/>
      <c r="SMD54" s="22"/>
      <c r="SME54" s="22"/>
      <c r="SMF54" s="22"/>
      <c r="SMG54" s="22"/>
      <c r="SMH54" s="22"/>
      <c r="SMI54" s="22"/>
      <c r="SMJ54" s="22"/>
      <c r="SMK54" s="22"/>
      <c r="SML54" s="22"/>
      <c r="SMM54" s="22"/>
      <c r="SMN54" s="22"/>
      <c r="SMO54" s="22"/>
      <c r="SMP54" s="22"/>
      <c r="SMQ54" s="22"/>
      <c r="SMR54" s="22"/>
      <c r="SMS54" s="22"/>
      <c r="SMT54" s="22"/>
      <c r="SMU54" s="22"/>
      <c r="SMV54" s="22"/>
      <c r="SMW54" s="22"/>
      <c r="SMX54" s="22"/>
      <c r="SMY54" s="22"/>
      <c r="SMZ54" s="22"/>
      <c r="SNA54" s="22"/>
      <c r="SNB54" s="22"/>
      <c r="SNC54" s="22"/>
      <c r="SND54" s="22"/>
      <c r="SNE54" s="22"/>
      <c r="SNF54" s="22"/>
      <c r="SNG54" s="22"/>
      <c r="SNH54" s="22"/>
      <c r="SNI54" s="22"/>
      <c r="SNJ54" s="22"/>
      <c r="SNK54" s="22"/>
      <c r="SNL54" s="22"/>
      <c r="SNM54" s="22"/>
      <c r="SNN54" s="22"/>
      <c r="SNO54" s="22"/>
      <c r="SNP54" s="22"/>
      <c r="SNQ54" s="22"/>
      <c r="SNR54" s="22"/>
      <c r="SNS54" s="22"/>
      <c r="SNT54" s="22"/>
      <c r="SNU54" s="22"/>
      <c r="SNV54" s="22"/>
      <c r="SNW54" s="22"/>
      <c r="SNX54" s="22"/>
      <c r="SNY54" s="22"/>
      <c r="SNZ54" s="22"/>
      <c r="SOA54" s="22"/>
      <c r="SOB54" s="22"/>
      <c r="SOC54" s="22"/>
      <c r="SOD54" s="22"/>
      <c r="SOE54" s="22"/>
      <c r="SOF54" s="22"/>
      <c r="SOG54" s="22"/>
      <c r="SOH54" s="22"/>
      <c r="SOI54" s="22"/>
      <c r="SOJ54" s="22"/>
      <c r="SOK54" s="22"/>
      <c r="SOL54" s="22"/>
      <c r="SOM54" s="22"/>
      <c r="SON54" s="22"/>
      <c r="SOO54" s="22"/>
      <c r="SOP54" s="22"/>
      <c r="SOQ54" s="22"/>
      <c r="SOR54" s="22"/>
      <c r="SOS54" s="22"/>
      <c r="SOT54" s="22"/>
      <c r="SOU54" s="22"/>
      <c r="SOV54" s="22"/>
      <c r="SOW54" s="22"/>
      <c r="SOX54" s="22"/>
      <c r="SOY54" s="22"/>
      <c r="SOZ54" s="22"/>
      <c r="SPA54" s="22"/>
      <c r="SPB54" s="22"/>
      <c r="SPC54" s="22"/>
      <c r="SPD54" s="22"/>
      <c r="SPE54" s="22"/>
      <c r="SPF54" s="22"/>
      <c r="SPG54" s="22"/>
      <c r="SPH54" s="22"/>
      <c r="SPI54" s="22"/>
      <c r="SPJ54" s="22"/>
      <c r="SPK54" s="22"/>
      <c r="SPL54" s="22"/>
      <c r="SPM54" s="22"/>
      <c r="SPN54" s="22"/>
      <c r="SPO54" s="22"/>
      <c r="SPP54" s="22"/>
      <c r="SPQ54" s="22"/>
      <c r="SPR54" s="22"/>
      <c r="SPS54" s="22"/>
      <c r="SPT54" s="22"/>
      <c r="SPU54" s="22"/>
      <c r="SPV54" s="22"/>
      <c r="SPW54" s="22"/>
      <c r="SPX54" s="22"/>
      <c r="SPY54" s="22"/>
      <c r="SPZ54" s="22"/>
      <c r="SQA54" s="22"/>
      <c r="SQB54" s="22"/>
      <c r="SQC54" s="22"/>
      <c r="SQD54" s="22"/>
      <c r="SQE54" s="22"/>
      <c r="SQF54" s="22"/>
      <c r="SQG54" s="22"/>
      <c r="SQH54" s="22"/>
      <c r="SQI54" s="22"/>
      <c r="SQJ54" s="22"/>
      <c r="SQK54" s="22"/>
      <c r="SQL54" s="22"/>
      <c r="SQM54" s="22"/>
      <c r="SQN54" s="22"/>
      <c r="SQO54" s="22"/>
      <c r="SQP54" s="22"/>
      <c r="SQQ54" s="22"/>
      <c r="SQR54" s="22"/>
      <c r="SQS54" s="22"/>
      <c r="SQT54" s="22"/>
      <c r="SQU54" s="22"/>
      <c r="SQV54" s="22"/>
      <c r="SQW54" s="22"/>
      <c r="SQX54" s="22"/>
      <c r="SQY54" s="22"/>
      <c r="SQZ54" s="22"/>
      <c r="SRA54" s="22"/>
      <c r="SRB54" s="22"/>
      <c r="SRC54" s="22"/>
      <c r="SRD54" s="22"/>
      <c r="SRE54" s="22"/>
      <c r="SRF54" s="22"/>
      <c r="SRG54" s="22"/>
      <c r="SRH54" s="22"/>
      <c r="SRI54" s="22"/>
      <c r="SRJ54" s="22"/>
      <c r="SRK54" s="22"/>
      <c r="SRL54" s="22"/>
      <c r="SRM54" s="22"/>
      <c r="SRN54" s="22"/>
      <c r="SRO54" s="22"/>
      <c r="SRP54" s="22"/>
      <c r="SRQ54" s="22"/>
      <c r="SRR54" s="22"/>
      <c r="SRS54" s="22"/>
      <c r="SRT54" s="22"/>
      <c r="SRU54" s="22"/>
      <c r="SRV54" s="22"/>
      <c r="SRW54" s="22"/>
      <c r="SRX54" s="22"/>
      <c r="SRY54" s="22"/>
      <c r="SRZ54" s="22"/>
      <c r="SSA54" s="22"/>
      <c r="SSB54" s="22"/>
      <c r="SSC54" s="22"/>
      <c r="SSD54" s="22"/>
      <c r="SSE54" s="22"/>
      <c r="SSF54" s="22"/>
      <c r="SSG54" s="22"/>
      <c r="SSH54" s="22"/>
      <c r="SSI54" s="22"/>
      <c r="SSJ54" s="22"/>
      <c r="SSK54" s="22"/>
      <c r="SSL54" s="22"/>
      <c r="SSM54" s="22"/>
      <c r="SSN54" s="22"/>
      <c r="SSO54" s="22"/>
      <c r="SSP54" s="22"/>
      <c r="SSQ54" s="22"/>
      <c r="SSR54" s="22"/>
      <c r="SSS54" s="22"/>
      <c r="SST54" s="22"/>
      <c r="SSU54" s="22"/>
      <c r="SSV54" s="22"/>
      <c r="SSW54" s="22"/>
      <c r="SSX54" s="22"/>
      <c r="SSY54" s="22"/>
      <c r="SSZ54" s="22"/>
      <c r="STA54" s="22"/>
      <c r="STB54" s="22"/>
      <c r="STC54" s="22"/>
      <c r="STD54" s="22"/>
      <c r="STE54" s="22"/>
      <c r="STF54" s="22"/>
      <c r="STG54" s="22"/>
      <c r="STH54" s="22"/>
      <c r="STI54" s="22"/>
      <c r="STJ54" s="22"/>
      <c r="STK54" s="22"/>
      <c r="STL54" s="22"/>
      <c r="STM54" s="22"/>
      <c r="STN54" s="22"/>
      <c r="STO54" s="22"/>
      <c r="STP54" s="22"/>
      <c r="STQ54" s="22"/>
      <c r="STR54" s="22"/>
      <c r="STS54" s="22"/>
      <c r="STT54" s="22"/>
      <c r="STU54" s="22"/>
      <c r="STV54" s="22"/>
      <c r="STW54" s="22"/>
      <c r="STX54" s="22"/>
      <c r="STY54" s="22"/>
      <c r="STZ54" s="22"/>
      <c r="SUA54" s="22"/>
      <c r="SUB54" s="22"/>
      <c r="SUC54" s="22"/>
      <c r="SUD54" s="22"/>
      <c r="SUE54" s="22"/>
      <c r="SUF54" s="22"/>
      <c r="SUG54" s="22"/>
      <c r="SUH54" s="22"/>
      <c r="SUI54" s="22"/>
      <c r="SUJ54" s="22"/>
      <c r="SUK54" s="22"/>
      <c r="SUL54" s="22"/>
      <c r="SUM54" s="22"/>
      <c r="SUN54" s="22"/>
      <c r="SUO54" s="22"/>
      <c r="SUP54" s="22"/>
      <c r="SUQ54" s="22"/>
      <c r="SUR54" s="22"/>
      <c r="SUS54" s="22"/>
      <c r="SUT54" s="22"/>
      <c r="SUU54" s="22"/>
      <c r="SUV54" s="22"/>
      <c r="SUW54" s="22"/>
      <c r="SUX54" s="22"/>
      <c r="SUY54" s="22"/>
      <c r="SUZ54" s="22"/>
      <c r="SVA54" s="22"/>
      <c r="SVB54" s="22"/>
      <c r="SVC54" s="22"/>
      <c r="SVD54" s="22"/>
      <c r="SVE54" s="22"/>
      <c r="SVF54" s="22"/>
      <c r="SVG54" s="22"/>
      <c r="SVH54" s="22"/>
      <c r="SVI54" s="22"/>
      <c r="SVJ54" s="22"/>
      <c r="SVK54" s="22"/>
      <c r="SVL54" s="22"/>
      <c r="SVM54" s="22"/>
      <c r="SVN54" s="22"/>
      <c r="SVO54" s="22"/>
      <c r="SVP54" s="22"/>
      <c r="SVQ54" s="22"/>
      <c r="SVR54" s="22"/>
      <c r="SVS54" s="22"/>
      <c r="SVT54" s="22"/>
      <c r="SVU54" s="22"/>
      <c r="SVV54" s="22"/>
      <c r="SVW54" s="22"/>
      <c r="SVX54" s="22"/>
      <c r="SVY54" s="22"/>
      <c r="SVZ54" s="22"/>
      <c r="SWA54" s="22"/>
      <c r="SWB54" s="22"/>
      <c r="SWC54" s="22"/>
      <c r="SWD54" s="22"/>
      <c r="SWE54" s="22"/>
      <c r="SWF54" s="22"/>
      <c r="SWG54" s="22"/>
      <c r="SWH54" s="22"/>
      <c r="SWI54" s="22"/>
      <c r="SWJ54" s="22"/>
      <c r="SWK54" s="22"/>
      <c r="SWL54" s="22"/>
      <c r="SWM54" s="22"/>
      <c r="SWN54" s="22"/>
      <c r="SWO54" s="22"/>
      <c r="SWP54" s="22"/>
      <c r="SWQ54" s="22"/>
      <c r="SWR54" s="22"/>
      <c r="SWS54" s="22"/>
      <c r="SWT54" s="22"/>
      <c r="SWU54" s="22"/>
      <c r="SWV54" s="22"/>
      <c r="SWW54" s="22"/>
      <c r="SWX54" s="22"/>
      <c r="SWY54" s="22"/>
      <c r="SWZ54" s="22"/>
      <c r="SXA54" s="22"/>
      <c r="SXB54" s="22"/>
      <c r="SXC54" s="22"/>
      <c r="SXD54" s="22"/>
      <c r="SXE54" s="22"/>
      <c r="SXF54" s="22"/>
      <c r="SXG54" s="22"/>
      <c r="SXH54" s="22"/>
      <c r="SXI54" s="22"/>
      <c r="SXJ54" s="22"/>
      <c r="SXK54" s="22"/>
      <c r="SXL54" s="22"/>
      <c r="SXM54" s="22"/>
      <c r="SXN54" s="22"/>
      <c r="SXO54" s="22"/>
      <c r="SXP54" s="22"/>
      <c r="SXQ54" s="22"/>
      <c r="SXR54" s="22"/>
      <c r="SXS54" s="22"/>
      <c r="SXT54" s="22"/>
      <c r="SXU54" s="22"/>
      <c r="SXV54" s="22"/>
      <c r="SXW54" s="22"/>
      <c r="SXX54" s="22"/>
      <c r="SXY54" s="22"/>
      <c r="SXZ54" s="22"/>
      <c r="SYA54" s="22"/>
      <c r="SYB54" s="22"/>
      <c r="SYC54" s="22"/>
      <c r="SYD54" s="22"/>
      <c r="SYE54" s="22"/>
      <c r="SYF54" s="22"/>
      <c r="SYG54" s="22"/>
      <c r="SYH54" s="22"/>
      <c r="SYI54" s="22"/>
      <c r="SYJ54" s="22"/>
      <c r="SYK54" s="22"/>
      <c r="SYL54" s="22"/>
      <c r="SYM54" s="22"/>
      <c r="SYN54" s="22"/>
      <c r="SYO54" s="22"/>
      <c r="SYP54" s="22"/>
      <c r="SYQ54" s="22"/>
      <c r="SYR54" s="22"/>
      <c r="SYS54" s="22"/>
      <c r="SYT54" s="22"/>
      <c r="SYU54" s="22"/>
      <c r="SYV54" s="22"/>
      <c r="SYW54" s="22"/>
      <c r="SYX54" s="22"/>
      <c r="SYY54" s="22"/>
      <c r="SYZ54" s="22"/>
      <c r="SZA54" s="22"/>
      <c r="SZB54" s="22"/>
      <c r="SZC54" s="22"/>
      <c r="SZD54" s="22"/>
      <c r="SZE54" s="22"/>
      <c r="SZF54" s="22"/>
      <c r="SZG54" s="22"/>
      <c r="SZH54" s="22"/>
      <c r="SZI54" s="22"/>
      <c r="SZJ54" s="22"/>
      <c r="SZK54" s="22"/>
      <c r="SZL54" s="22"/>
      <c r="SZM54" s="22"/>
      <c r="SZN54" s="22"/>
      <c r="SZO54" s="22"/>
      <c r="SZP54" s="22"/>
      <c r="SZQ54" s="22"/>
      <c r="SZR54" s="22"/>
      <c r="SZS54" s="22"/>
      <c r="SZT54" s="22"/>
      <c r="SZU54" s="22"/>
      <c r="SZV54" s="22"/>
      <c r="SZW54" s="22"/>
      <c r="SZX54" s="22"/>
      <c r="SZY54" s="22"/>
      <c r="SZZ54" s="22"/>
      <c r="TAA54" s="22"/>
      <c r="TAB54" s="22"/>
      <c r="TAC54" s="22"/>
      <c r="TAD54" s="22"/>
      <c r="TAE54" s="22"/>
      <c r="TAF54" s="22"/>
      <c r="TAG54" s="22"/>
      <c r="TAH54" s="22"/>
      <c r="TAI54" s="22"/>
      <c r="TAJ54" s="22"/>
      <c r="TAK54" s="22"/>
      <c r="TAL54" s="22"/>
      <c r="TAM54" s="22"/>
      <c r="TAN54" s="22"/>
      <c r="TAO54" s="22"/>
      <c r="TAP54" s="22"/>
      <c r="TAQ54" s="22"/>
      <c r="TAR54" s="22"/>
      <c r="TAS54" s="22"/>
      <c r="TAT54" s="22"/>
      <c r="TAU54" s="22"/>
      <c r="TAV54" s="22"/>
      <c r="TAW54" s="22"/>
      <c r="TAX54" s="22"/>
      <c r="TAY54" s="22"/>
      <c r="TAZ54" s="22"/>
      <c r="TBA54" s="22"/>
      <c r="TBB54" s="22"/>
      <c r="TBC54" s="22"/>
      <c r="TBD54" s="22"/>
      <c r="TBE54" s="22"/>
      <c r="TBF54" s="22"/>
      <c r="TBG54" s="22"/>
      <c r="TBH54" s="22"/>
      <c r="TBI54" s="22"/>
      <c r="TBJ54" s="22"/>
      <c r="TBK54" s="22"/>
      <c r="TBL54" s="22"/>
      <c r="TBM54" s="22"/>
      <c r="TBN54" s="22"/>
      <c r="TBO54" s="22"/>
      <c r="TBP54" s="22"/>
      <c r="TBQ54" s="22"/>
      <c r="TBR54" s="22"/>
      <c r="TBS54" s="22"/>
      <c r="TBT54" s="22"/>
      <c r="TBU54" s="22"/>
      <c r="TBV54" s="22"/>
      <c r="TBW54" s="22"/>
      <c r="TBX54" s="22"/>
      <c r="TBY54" s="22"/>
      <c r="TBZ54" s="22"/>
      <c r="TCA54" s="22"/>
      <c r="TCB54" s="22"/>
      <c r="TCC54" s="22"/>
      <c r="TCD54" s="22"/>
      <c r="TCE54" s="22"/>
      <c r="TCF54" s="22"/>
      <c r="TCG54" s="22"/>
      <c r="TCH54" s="22"/>
      <c r="TCI54" s="22"/>
      <c r="TCJ54" s="22"/>
      <c r="TCK54" s="22"/>
      <c r="TCL54" s="22"/>
      <c r="TCM54" s="22"/>
      <c r="TCN54" s="22"/>
      <c r="TCO54" s="22"/>
      <c r="TCP54" s="22"/>
      <c r="TCQ54" s="22"/>
      <c r="TCR54" s="22"/>
      <c r="TCS54" s="22"/>
      <c r="TCT54" s="22"/>
      <c r="TCU54" s="22"/>
      <c r="TCV54" s="22"/>
      <c r="TCW54" s="22"/>
      <c r="TCX54" s="22"/>
      <c r="TCY54" s="22"/>
      <c r="TCZ54" s="22"/>
      <c r="TDA54" s="22"/>
      <c r="TDB54" s="22"/>
      <c r="TDC54" s="22"/>
      <c r="TDD54" s="22"/>
      <c r="TDE54" s="22"/>
      <c r="TDF54" s="22"/>
      <c r="TDG54" s="22"/>
      <c r="TDH54" s="22"/>
      <c r="TDI54" s="22"/>
      <c r="TDJ54" s="22"/>
      <c r="TDK54" s="22"/>
      <c r="TDL54" s="22"/>
      <c r="TDM54" s="22"/>
      <c r="TDN54" s="22"/>
      <c r="TDO54" s="22"/>
      <c r="TDP54" s="22"/>
      <c r="TDQ54" s="22"/>
      <c r="TDR54" s="22"/>
      <c r="TDS54" s="22"/>
      <c r="TDT54" s="22"/>
      <c r="TDU54" s="22"/>
      <c r="TDV54" s="22"/>
      <c r="TDW54" s="22"/>
      <c r="TDX54" s="22"/>
      <c r="TDY54" s="22"/>
      <c r="TDZ54" s="22"/>
      <c r="TEA54" s="22"/>
      <c r="TEB54" s="22"/>
      <c r="TEC54" s="22"/>
      <c r="TED54" s="22"/>
      <c r="TEE54" s="22"/>
      <c r="TEF54" s="22"/>
      <c r="TEG54" s="22"/>
      <c r="TEH54" s="22"/>
      <c r="TEI54" s="22"/>
      <c r="TEJ54" s="22"/>
      <c r="TEK54" s="22"/>
      <c r="TEL54" s="22"/>
      <c r="TEM54" s="22"/>
      <c r="TEN54" s="22"/>
      <c r="TEO54" s="22"/>
      <c r="TEP54" s="22"/>
      <c r="TEQ54" s="22"/>
      <c r="TER54" s="22"/>
      <c r="TES54" s="22"/>
      <c r="TET54" s="22"/>
      <c r="TEU54" s="22"/>
      <c r="TEV54" s="22"/>
      <c r="TEW54" s="22"/>
      <c r="TEX54" s="22"/>
      <c r="TEY54" s="22"/>
      <c r="TEZ54" s="22"/>
      <c r="TFA54" s="22"/>
      <c r="TFB54" s="22"/>
      <c r="TFC54" s="22"/>
      <c r="TFD54" s="22"/>
      <c r="TFE54" s="22"/>
      <c r="TFF54" s="22"/>
      <c r="TFG54" s="22"/>
      <c r="TFH54" s="22"/>
      <c r="TFI54" s="22"/>
      <c r="TFJ54" s="22"/>
      <c r="TFK54" s="22"/>
      <c r="TFL54" s="22"/>
      <c r="TFM54" s="22"/>
      <c r="TFN54" s="22"/>
      <c r="TFO54" s="22"/>
      <c r="TFP54" s="22"/>
      <c r="TFQ54" s="22"/>
      <c r="TFR54" s="22"/>
      <c r="TFS54" s="22"/>
      <c r="TFT54" s="22"/>
      <c r="TFU54" s="22"/>
      <c r="TFV54" s="22"/>
      <c r="TFW54" s="22"/>
      <c r="TFX54" s="22"/>
      <c r="TFY54" s="22"/>
      <c r="TFZ54" s="22"/>
      <c r="TGA54" s="22"/>
      <c r="TGB54" s="22"/>
      <c r="TGC54" s="22"/>
      <c r="TGD54" s="22"/>
      <c r="TGE54" s="22"/>
      <c r="TGF54" s="22"/>
      <c r="TGG54" s="22"/>
      <c r="TGH54" s="22"/>
      <c r="TGI54" s="22"/>
      <c r="TGJ54" s="22"/>
      <c r="TGK54" s="22"/>
      <c r="TGL54" s="22"/>
      <c r="TGM54" s="22"/>
      <c r="TGN54" s="22"/>
      <c r="TGO54" s="22"/>
      <c r="TGP54" s="22"/>
      <c r="TGQ54" s="22"/>
      <c r="TGR54" s="22"/>
      <c r="TGS54" s="22"/>
      <c r="TGT54" s="22"/>
      <c r="TGU54" s="22"/>
      <c r="TGV54" s="22"/>
      <c r="TGW54" s="22"/>
      <c r="TGX54" s="22"/>
      <c r="TGY54" s="22"/>
      <c r="TGZ54" s="22"/>
      <c r="THA54" s="22"/>
      <c r="THB54" s="22"/>
      <c r="THC54" s="22"/>
      <c r="THD54" s="22"/>
      <c r="THE54" s="22"/>
      <c r="THF54" s="22"/>
      <c r="THG54" s="22"/>
      <c r="THH54" s="22"/>
      <c r="THI54" s="22"/>
      <c r="THJ54" s="22"/>
      <c r="THK54" s="22"/>
      <c r="THL54" s="22"/>
      <c r="THM54" s="22"/>
      <c r="THN54" s="22"/>
      <c r="THO54" s="22"/>
      <c r="THP54" s="22"/>
      <c r="THQ54" s="22"/>
      <c r="THR54" s="22"/>
      <c r="THS54" s="22"/>
      <c r="THT54" s="22"/>
      <c r="THU54" s="22"/>
      <c r="THV54" s="22"/>
      <c r="THW54" s="22"/>
      <c r="THX54" s="22"/>
      <c r="THY54" s="22"/>
      <c r="THZ54" s="22"/>
      <c r="TIA54" s="22"/>
      <c r="TIB54" s="22"/>
      <c r="TIC54" s="22"/>
      <c r="TID54" s="22"/>
      <c r="TIE54" s="22"/>
      <c r="TIF54" s="22"/>
      <c r="TIG54" s="22"/>
      <c r="TIH54" s="22"/>
      <c r="TII54" s="22"/>
      <c r="TIJ54" s="22"/>
      <c r="TIK54" s="22"/>
      <c r="TIL54" s="22"/>
      <c r="TIM54" s="22"/>
      <c r="TIN54" s="22"/>
      <c r="TIO54" s="22"/>
      <c r="TIP54" s="22"/>
      <c r="TIQ54" s="22"/>
      <c r="TIR54" s="22"/>
      <c r="TIS54" s="22"/>
      <c r="TIT54" s="22"/>
      <c r="TIU54" s="22"/>
      <c r="TIV54" s="22"/>
      <c r="TIW54" s="22"/>
      <c r="TIX54" s="22"/>
      <c r="TIY54" s="22"/>
      <c r="TIZ54" s="22"/>
      <c r="TJA54" s="22"/>
      <c r="TJB54" s="22"/>
      <c r="TJC54" s="22"/>
      <c r="TJD54" s="22"/>
      <c r="TJE54" s="22"/>
      <c r="TJF54" s="22"/>
      <c r="TJG54" s="22"/>
      <c r="TJH54" s="22"/>
      <c r="TJI54" s="22"/>
      <c r="TJJ54" s="22"/>
      <c r="TJK54" s="22"/>
      <c r="TJL54" s="22"/>
      <c r="TJM54" s="22"/>
      <c r="TJN54" s="22"/>
      <c r="TJO54" s="22"/>
      <c r="TJP54" s="22"/>
      <c r="TJQ54" s="22"/>
      <c r="TJR54" s="22"/>
      <c r="TJS54" s="22"/>
      <c r="TJT54" s="22"/>
      <c r="TJU54" s="22"/>
      <c r="TJV54" s="22"/>
      <c r="TJW54" s="22"/>
      <c r="TJX54" s="22"/>
      <c r="TJY54" s="22"/>
      <c r="TJZ54" s="22"/>
      <c r="TKA54" s="22"/>
      <c r="TKB54" s="22"/>
      <c r="TKC54" s="22"/>
      <c r="TKD54" s="22"/>
      <c r="TKE54" s="22"/>
      <c r="TKF54" s="22"/>
      <c r="TKG54" s="22"/>
      <c r="TKH54" s="22"/>
      <c r="TKI54" s="22"/>
      <c r="TKJ54" s="22"/>
      <c r="TKK54" s="22"/>
      <c r="TKL54" s="22"/>
      <c r="TKM54" s="22"/>
      <c r="TKN54" s="22"/>
      <c r="TKO54" s="22"/>
      <c r="TKP54" s="22"/>
      <c r="TKQ54" s="22"/>
      <c r="TKR54" s="22"/>
      <c r="TKS54" s="22"/>
      <c r="TKT54" s="22"/>
      <c r="TKU54" s="22"/>
      <c r="TKV54" s="22"/>
      <c r="TKW54" s="22"/>
      <c r="TKX54" s="22"/>
      <c r="TKY54" s="22"/>
      <c r="TKZ54" s="22"/>
      <c r="TLA54" s="22"/>
      <c r="TLB54" s="22"/>
      <c r="TLC54" s="22"/>
      <c r="TLD54" s="22"/>
      <c r="TLE54" s="22"/>
      <c r="TLF54" s="22"/>
      <c r="TLG54" s="22"/>
      <c r="TLH54" s="22"/>
      <c r="TLI54" s="22"/>
      <c r="TLJ54" s="22"/>
      <c r="TLK54" s="22"/>
      <c r="TLL54" s="22"/>
      <c r="TLM54" s="22"/>
      <c r="TLN54" s="22"/>
      <c r="TLO54" s="22"/>
      <c r="TLP54" s="22"/>
      <c r="TLQ54" s="22"/>
      <c r="TLR54" s="22"/>
      <c r="TLS54" s="22"/>
      <c r="TLT54" s="22"/>
      <c r="TLU54" s="22"/>
      <c r="TLV54" s="22"/>
      <c r="TLW54" s="22"/>
      <c r="TLX54" s="22"/>
      <c r="TLY54" s="22"/>
      <c r="TLZ54" s="22"/>
      <c r="TMA54" s="22"/>
      <c r="TMB54" s="22"/>
      <c r="TMC54" s="22"/>
      <c r="TMD54" s="22"/>
      <c r="TME54" s="22"/>
      <c r="TMF54" s="22"/>
      <c r="TMG54" s="22"/>
      <c r="TMH54" s="22"/>
      <c r="TMI54" s="22"/>
      <c r="TMJ54" s="22"/>
      <c r="TMK54" s="22"/>
      <c r="TML54" s="22"/>
      <c r="TMM54" s="22"/>
      <c r="TMN54" s="22"/>
      <c r="TMO54" s="22"/>
      <c r="TMP54" s="22"/>
      <c r="TMQ54" s="22"/>
      <c r="TMR54" s="22"/>
      <c r="TMS54" s="22"/>
      <c r="TMT54" s="22"/>
      <c r="TMU54" s="22"/>
      <c r="TMV54" s="22"/>
      <c r="TMW54" s="22"/>
      <c r="TMX54" s="22"/>
      <c r="TMY54" s="22"/>
      <c r="TMZ54" s="22"/>
      <c r="TNA54" s="22"/>
      <c r="TNB54" s="22"/>
      <c r="TNC54" s="22"/>
      <c r="TND54" s="22"/>
      <c r="TNE54" s="22"/>
      <c r="TNF54" s="22"/>
      <c r="TNG54" s="22"/>
      <c r="TNH54" s="22"/>
      <c r="TNI54" s="22"/>
      <c r="TNJ54" s="22"/>
      <c r="TNK54" s="22"/>
      <c r="TNL54" s="22"/>
      <c r="TNM54" s="22"/>
      <c r="TNN54" s="22"/>
      <c r="TNO54" s="22"/>
      <c r="TNP54" s="22"/>
      <c r="TNQ54" s="22"/>
      <c r="TNR54" s="22"/>
      <c r="TNS54" s="22"/>
      <c r="TNT54" s="22"/>
      <c r="TNU54" s="22"/>
      <c r="TNV54" s="22"/>
      <c r="TNW54" s="22"/>
      <c r="TNX54" s="22"/>
      <c r="TNY54" s="22"/>
      <c r="TNZ54" s="22"/>
      <c r="TOA54" s="22"/>
      <c r="TOB54" s="22"/>
      <c r="TOC54" s="22"/>
      <c r="TOD54" s="22"/>
      <c r="TOE54" s="22"/>
      <c r="TOF54" s="22"/>
      <c r="TOG54" s="22"/>
      <c r="TOH54" s="22"/>
      <c r="TOI54" s="22"/>
      <c r="TOJ54" s="22"/>
      <c r="TOK54" s="22"/>
      <c r="TOL54" s="22"/>
      <c r="TOM54" s="22"/>
      <c r="TON54" s="22"/>
      <c r="TOO54" s="22"/>
      <c r="TOP54" s="22"/>
      <c r="TOQ54" s="22"/>
      <c r="TOR54" s="22"/>
      <c r="TOS54" s="22"/>
      <c r="TOT54" s="22"/>
      <c r="TOU54" s="22"/>
      <c r="TOV54" s="22"/>
      <c r="TOW54" s="22"/>
      <c r="TOX54" s="22"/>
      <c r="TOY54" s="22"/>
      <c r="TOZ54" s="22"/>
      <c r="TPA54" s="22"/>
      <c r="TPB54" s="22"/>
      <c r="TPC54" s="22"/>
      <c r="TPD54" s="22"/>
      <c r="TPE54" s="22"/>
      <c r="TPF54" s="22"/>
      <c r="TPG54" s="22"/>
      <c r="TPH54" s="22"/>
      <c r="TPI54" s="22"/>
      <c r="TPJ54" s="22"/>
      <c r="TPK54" s="22"/>
      <c r="TPL54" s="22"/>
      <c r="TPM54" s="22"/>
      <c r="TPN54" s="22"/>
      <c r="TPO54" s="22"/>
      <c r="TPP54" s="22"/>
      <c r="TPQ54" s="22"/>
      <c r="TPR54" s="22"/>
      <c r="TPS54" s="22"/>
      <c r="TPT54" s="22"/>
      <c r="TPU54" s="22"/>
      <c r="TPV54" s="22"/>
      <c r="TPW54" s="22"/>
      <c r="TPX54" s="22"/>
      <c r="TPY54" s="22"/>
      <c r="TPZ54" s="22"/>
      <c r="TQA54" s="22"/>
      <c r="TQB54" s="22"/>
      <c r="TQC54" s="22"/>
      <c r="TQD54" s="22"/>
      <c r="TQE54" s="22"/>
      <c r="TQF54" s="22"/>
      <c r="TQG54" s="22"/>
      <c r="TQH54" s="22"/>
      <c r="TQI54" s="22"/>
      <c r="TQJ54" s="22"/>
      <c r="TQK54" s="22"/>
      <c r="TQL54" s="22"/>
      <c r="TQM54" s="22"/>
      <c r="TQN54" s="22"/>
      <c r="TQO54" s="22"/>
      <c r="TQP54" s="22"/>
      <c r="TQQ54" s="22"/>
      <c r="TQR54" s="22"/>
      <c r="TQS54" s="22"/>
      <c r="TQT54" s="22"/>
      <c r="TQU54" s="22"/>
      <c r="TQV54" s="22"/>
      <c r="TQW54" s="22"/>
      <c r="TQX54" s="22"/>
      <c r="TQY54" s="22"/>
      <c r="TQZ54" s="22"/>
      <c r="TRA54" s="22"/>
      <c r="TRB54" s="22"/>
      <c r="TRC54" s="22"/>
      <c r="TRD54" s="22"/>
      <c r="TRE54" s="22"/>
      <c r="TRF54" s="22"/>
      <c r="TRG54" s="22"/>
      <c r="TRH54" s="22"/>
      <c r="TRI54" s="22"/>
      <c r="TRJ54" s="22"/>
      <c r="TRK54" s="22"/>
      <c r="TRL54" s="22"/>
      <c r="TRM54" s="22"/>
      <c r="TRN54" s="22"/>
      <c r="TRO54" s="22"/>
      <c r="TRP54" s="22"/>
      <c r="TRQ54" s="22"/>
      <c r="TRR54" s="22"/>
      <c r="TRS54" s="22"/>
      <c r="TRT54" s="22"/>
      <c r="TRU54" s="22"/>
      <c r="TRV54" s="22"/>
      <c r="TRW54" s="22"/>
      <c r="TRX54" s="22"/>
      <c r="TRY54" s="22"/>
      <c r="TRZ54" s="22"/>
      <c r="TSA54" s="22"/>
      <c r="TSB54" s="22"/>
      <c r="TSC54" s="22"/>
      <c r="TSD54" s="22"/>
      <c r="TSE54" s="22"/>
      <c r="TSF54" s="22"/>
      <c r="TSG54" s="22"/>
      <c r="TSH54" s="22"/>
      <c r="TSI54" s="22"/>
      <c r="TSJ54" s="22"/>
      <c r="TSK54" s="22"/>
      <c r="TSL54" s="22"/>
      <c r="TSM54" s="22"/>
      <c r="TSN54" s="22"/>
      <c r="TSO54" s="22"/>
      <c r="TSP54" s="22"/>
      <c r="TSQ54" s="22"/>
      <c r="TSR54" s="22"/>
      <c r="TSS54" s="22"/>
      <c r="TST54" s="22"/>
      <c r="TSU54" s="22"/>
      <c r="TSV54" s="22"/>
      <c r="TSW54" s="22"/>
      <c r="TSX54" s="22"/>
      <c r="TSY54" s="22"/>
      <c r="TSZ54" s="22"/>
      <c r="TTA54" s="22"/>
      <c r="TTB54" s="22"/>
      <c r="TTC54" s="22"/>
      <c r="TTD54" s="22"/>
      <c r="TTE54" s="22"/>
      <c r="TTF54" s="22"/>
      <c r="TTG54" s="22"/>
      <c r="TTH54" s="22"/>
      <c r="TTI54" s="22"/>
      <c r="TTJ54" s="22"/>
      <c r="TTK54" s="22"/>
      <c r="TTL54" s="22"/>
      <c r="TTM54" s="22"/>
      <c r="TTN54" s="22"/>
      <c r="TTO54" s="22"/>
      <c r="TTP54" s="22"/>
      <c r="TTQ54" s="22"/>
      <c r="TTR54" s="22"/>
      <c r="TTS54" s="22"/>
      <c r="TTT54" s="22"/>
      <c r="TTU54" s="22"/>
      <c r="TTV54" s="22"/>
      <c r="TTW54" s="22"/>
      <c r="TTX54" s="22"/>
      <c r="TTY54" s="22"/>
      <c r="TTZ54" s="22"/>
      <c r="TUA54" s="22"/>
      <c r="TUB54" s="22"/>
      <c r="TUC54" s="22"/>
      <c r="TUD54" s="22"/>
      <c r="TUE54" s="22"/>
      <c r="TUF54" s="22"/>
      <c r="TUG54" s="22"/>
      <c r="TUH54" s="22"/>
      <c r="TUI54" s="22"/>
      <c r="TUJ54" s="22"/>
      <c r="TUK54" s="22"/>
      <c r="TUL54" s="22"/>
      <c r="TUM54" s="22"/>
      <c r="TUN54" s="22"/>
      <c r="TUO54" s="22"/>
      <c r="TUP54" s="22"/>
      <c r="TUQ54" s="22"/>
      <c r="TUR54" s="22"/>
      <c r="TUS54" s="22"/>
      <c r="TUT54" s="22"/>
      <c r="TUU54" s="22"/>
      <c r="TUV54" s="22"/>
      <c r="TUW54" s="22"/>
      <c r="TUX54" s="22"/>
      <c r="TUY54" s="22"/>
      <c r="TUZ54" s="22"/>
      <c r="TVA54" s="22"/>
      <c r="TVB54" s="22"/>
      <c r="TVC54" s="22"/>
      <c r="TVD54" s="22"/>
      <c r="TVE54" s="22"/>
      <c r="TVF54" s="22"/>
      <c r="TVG54" s="22"/>
      <c r="TVH54" s="22"/>
      <c r="TVI54" s="22"/>
      <c r="TVJ54" s="22"/>
      <c r="TVK54" s="22"/>
      <c r="TVL54" s="22"/>
      <c r="TVM54" s="22"/>
      <c r="TVN54" s="22"/>
      <c r="TVO54" s="22"/>
      <c r="TVP54" s="22"/>
      <c r="TVQ54" s="22"/>
      <c r="TVR54" s="22"/>
      <c r="TVS54" s="22"/>
      <c r="TVT54" s="22"/>
      <c r="TVU54" s="22"/>
      <c r="TVV54" s="22"/>
      <c r="TVW54" s="22"/>
      <c r="TVX54" s="22"/>
      <c r="TVY54" s="22"/>
      <c r="TVZ54" s="22"/>
      <c r="TWA54" s="22"/>
      <c r="TWB54" s="22"/>
      <c r="TWC54" s="22"/>
      <c r="TWD54" s="22"/>
      <c r="TWE54" s="22"/>
      <c r="TWF54" s="22"/>
      <c r="TWG54" s="22"/>
      <c r="TWH54" s="22"/>
      <c r="TWI54" s="22"/>
      <c r="TWJ54" s="22"/>
      <c r="TWK54" s="22"/>
      <c r="TWL54" s="22"/>
      <c r="TWM54" s="22"/>
      <c r="TWN54" s="22"/>
      <c r="TWO54" s="22"/>
      <c r="TWP54" s="22"/>
      <c r="TWQ54" s="22"/>
      <c r="TWR54" s="22"/>
      <c r="TWS54" s="22"/>
      <c r="TWT54" s="22"/>
      <c r="TWU54" s="22"/>
      <c r="TWV54" s="22"/>
      <c r="TWW54" s="22"/>
      <c r="TWX54" s="22"/>
      <c r="TWY54" s="22"/>
      <c r="TWZ54" s="22"/>
      <c r="TXA54" s="22"/>
      <c r="TXB54" s="22"/>
      <c r="TXC54" s="22"/>
      <c r="TXD54" s="22"/>
      <c r="TXE54" s="22"/>
      <c r="TXF54" s="22"/>
      <c r="TXG54" s="22"/>
      <c r="TXH54" s="22"/>
      <c r="TXI54" s="22"/>
      <c r="TXJ54" s="22"/>
      <c r="TXK54" s="22"/>
      <c r="TXL54" s="22"/>
      <c r="TXM54" s="22"/>
      <c r="TXN54" s="22"/>
      <c r="TXO54" s="22"/>
      <c r="TXP54" s="22"/>
      <c r="TXQ54" s="22"/>
      <c r="TXR54" s="22"/>
      <c r="TXS54" s="22"/>
      <c r="TXT54" s="22"/>
      <c r="TXU54" s="22"/>
      <c r="TXV54" s="22"/>
      <c r="TXW54" s="22"/>
      <c r="TXX54" s="22"/>
      <c r="TXY54" s="22"/>
      <c r="TXZ54" s="22"/>
      <c r="TYA54" s="22"/>
      <c r="TYB54" s="22"/>
      <c r="TYC54" s="22"/>
      <c r="TYD54" s="22"/>
      <c r="TYE54" s="22"/>
      <c r="TYF54" s="22"/>
      <c r="TYG54" s="22"/>
      <c r="TYH54" s="22"/>
      <c r="TYI54" s="22"/>
      <c r="TYJ54" s="22"/>
      <c r="TYK54" s="22"/>
      <c r="TYL54" s="22"/>
      <c r="TYM54" s="22"/>
      <c r="TYN54" s="22"/>
      <c r="TYO54" s="22"/>
      <c r="TYP54" s="22"/>
      <c r="TYQ54" s="22"/>
      <c r="TYR54" s="22"/>
      <c r="TYS54" s="22"/>
      <c r="TYT54" s="22"/>
      <c r="TYU54" s="22"/>
      <c r="TYV54" s="22"/>
      <c r="TYW54" s="22"/>
      <c r="TYX54" s="22"/>
      <c r="TYY54" s="22"/>
      <c r="TYZ54" s="22"/>
      <c r="TZA54" s="22"/>
      <c r="TZB54" s="22"/>
      <c r="TZC54" s="22"/>
      <c r="TZD54" s="22"/>
      <c r="TZE54" s="22"/>
      <c r="TZF54" s="22"/>
      <c r="TZG54" s="22"/>
      <c r="TZH54" s="22"/>
      <c r="TZI54" s="22"/>
      <c r="TZJ54" s="22"/>
      <c r="TZK54" s="22"/>
      <c r="TZL54" s="22"/>
      <c r="TZM54" s="22"/>
      <c r="TZN54" s="22"/>
      <c r="TZO54" s="22"/>
      <c r="TZP54" s="22"/>
      <c r="TZQ54" s="22"/>
      <c r="TZR54" s="22"/>
      <c r="TZS54" s="22"/>
      <c r="TZT54" s="22"/>
      <c r="TZU54" s="22"/>
      <c r="TZV54" s="22"/>
      <c r="TZW54" s="22"/>
      <c r="TZX54" s="22"/>
      <c r="TZY54" s="22"/>
      <c r="TZZ54" s="22"/>
      <c r="UAA54" s="22"/>
      <c r="UAB54" s="22"/>
      <c r="UAC54" s="22"/>
      <c r="UAD54" s="22"/>
      <c r="UAE54" s="22"/>
      <c r="UAF54" s="22"/>
      <c r="UAG54" s="22"/>
      <c r="UAH54" s="22"/>
      <c r="UAI54" s="22"/>
      <c r="UAJ54" s="22"/>
      <c r="UAK54" s="22"/>
      <c r="UAL54" s="22"/>
      <c r="UAM54" s="22"/>
      <c r="UAN54" s="22"/>
      <c r="UAO54" s="22"/>
      <c r="UAP54" s="22"/>
      <c r="UAQ54" s="22"/>
      <c r="UAR54" s="22"/>
      <c r="UAS54" s="22"/>
      <c r="UAT54" s="22"/>
      <c r="UAU54" s="22"/>
      <c r="UAV54" s="22"/>
      <c r="UAW54" s="22"/>
      <c r="UAX54" s="22"/>
      <c r="UAY54" s="22"/>
      <c r="UAZ54" s="22"/>
      <c r="UBA54" s="22"/>
      <c r="UBB54" s="22"/>
      <c r="UBC54" s="22"/>
      <c r="UBD54" s="22"/>
      <c r="UBE54" s="22"/>
      <c r="UBF54" s="22"/>
      <c r="UBG54" s="22"/>
      <c r="UBH54" s="22"/>
      <c r="UBI54" s="22"/>
      <c r="UBJ54" s="22"/>
      <c r="UBK54" s="22"/>
      <c r="UBL54" s="22"/>
      <c r="UBM54" s="22"/>
      <c r="UBN54" s="22"/>
      <c r="UBO54" s="22"/>
      <c r="UBP54" s="22"/>
      <c r="UBQ54" s="22"/>
      <c r="UBR54" s="22"/>
      <c r="UBS54" s="22"/>
      <c r="UBT54" s="22"/>
      <c r="UBU54" s="22"/>
      <c r="UBV54" s="22"/>
      <c r="UBW54" s="22"/>
      <c r="UBX54" s="22"/>
      <c r="UBY54" s="22"/>
      <c r="UBZ54" s="22"/>
      <c r="UCA54" s="22"/>
      <c r="UCB54" s="22"/>
      <c r="UCC54" s="22"/>
      <c r="UCD54" s="22"/>
      <c r="UCE54" s="22"/>
      <c r="UCF54" s="22"/>
      <c r="UCG54" s="22"/>
      <c r="UCH54" s="22"/>
      <c r="UCI54" s="22"/>
      <c r="UCJ54" s="22"/>
      <c r="UCK54" s="22"/>
      <c r="UCL54" s="22"/>
      <c r="UCM54" s="22"/>
      <c r="UCN54" s="22"/>
      <c r="UCO54" s="22"/>
      <c r="UCP54" s="22"/>
      <c r="UCQ54" s="22"/>
      <c r="UCR54" s="22"/>
      <c r="UCS54" s="22"/>
      <c r="UCT54" s="22"/>
      <c r="UCU54" s="22"/>
      <c r="UCV54" s="22"/>
      <c r="UCW54" s="22"/>
      <c r="UCX54" s="22"/>
      <c r="UCY54" s="22"/>
      <c r="UCZ54" s="22"/>
      <c r="UDA54" s="22"/>
      <c r="UDB54" s="22"/>
      <c r="UDC54" s="22"/>
      <c r="UDD54" s="22"/>
      <c r="UDE54" s="22"/>
      <c r="UDF54" s="22"/>
      <c r="UDG54" s="22"/>
      <c r="UDH54" s="22"/>
      <c r="UDI54" s="22"/>
      <c r="UDJ54" s="22"/>
      <c r="UDK54" s="22"/>
      <c r="UDL54" s="22"/>
      <c r="UDM54" s="22"/>
      <c r="UDN54" s="22"/>
      <c r="UDO54" s="22"/>
      <c r="UDP54" s="22"/>
      <c r="UDQ54" s="22"/>
      <c r="UDR54" s="22"/>
      <c r="UDS54" s="22"/>
      <c r="UDT54" s="22"/>
      <c r="UDU54" s="22"/>
      <c r="UDV54" s="22"/>
      <c r="UDW54" s="22"/>
      <c r="UDX54" s="22"/>
      <c r="UDY54" s="22"/>
      <c r="UDZ54" s="22"/>
      <c r="UEA54" s="22"/>
      <c r="UEB54" s="22"/>
      <c r="UEC54" s="22"/>
      <c r="UED54" s="22"/>
      <c r="UEE54" s="22"/>
      <c r="UEF54" s="22"/>
      <c r="UEG54" s="22"/>
      <c r="UEH54" s="22"/>
      <c r="UEI54" s="22"/>
      <c r="UEJ54" s="22"/>
      <c r="UEK54" s="22"/>
      <c r="UEL54" s="22"/>
      <c r="UEM54" s="22"/>
      <c r="UEN54" s="22"/>
      <c r="UEO54" s="22"/>
      <c r="UEP54" s="22"/>
      <c r="UEQ54" s="22"/>
      <c r="UER54" s="22"/>
      <c r="UES54" s="22"/>
      <c r="UET54" s="22"/>
      <c r="UEU54" s="22"/>
      <c r="UEV54" s="22"/>
      <c r="UEW54" s="22"/>
      <c r="UEX54" s="22"/>
      <c r="UEY54" s="22"/>
      <c r="UEZ54" s="22"/>
      <c r="UFA54" s="22"/>
      <c r="UFB54" s="22"/>
      <c r="UFC54" s="22"/>
      <c r="UFD54" s="22"/>
      <c r="UFE54" s="22"/>
      <c r="UFF54" s="22"/>
      <c r="UFG54" s="22"/>
      <c r="UFH54" s="22"/>
      <c r="UFI54" s="22"/>
      <c r="UFJ54" s="22"/>
      <c r="UFK54" s="22"/>
      <c r="UFL54" s="22"/>
      <c r="UFM54" s="22"/>
      <c r="UFN54" s="22"/>
      <c r="UFO54" s="22"/>
      <c r="UFP54" s="22"/>
      <c r="UFQ54" s="22"/>
      <c r="UFR54" s="22"/>
      <c r="UFS54" s="22"/>
      <c r="UFT54" s="22"/>
      <c r="UFU54" s="22"/>
      <c r="UFV54" s="22"/>
      <c r="UFW54" s="22"/>
      <c r="UFX54" s="22"/>
      <c r="UFY54" s="22"/>
      <c r="UFZ54" s="22"/>
      <c r="UGA54" s="22"/>
      <c r="UGB54" s="22"/>
      <c r="UGC54" s="22"/>
      <c r="UGD54" s="22"/>
      <c r="UGE54" s="22"/>
      <c r="UGF54" s="22"/>
      <c r="UGG54" s="22"/>
      <c r="UGH54" s="22"/>
      <c r="UGI54" s="22"/>
      <c r="UGJ54" s="22"/>
      <c r="UGK54" s="22"/>
      <c r="UGL54" s="22"/>
      <c r="UGM54" s="22"/>
      <c r="UGN54" s="22"/>
      <c r="UGO54" s="22"/>
      <c r="UGP54" s="22"/>
      <c r="UGQ54" s="22"/>
      <c r="UGR54" s="22"/>
      <c r="UGS54" s="22"/>
      <c r="UGT54" s="22"/>
      <c r="UGU54" s="22"/>
      <c r="UGV54" s="22"/>
      <c r="UGW54" s="22"/>
      <c r="UGX54" s="22"/>
      <c r="UGY54" s="22"/>
      <c r="UGZ54" s="22"/>
      <c r="UHA54" s="22"/>
      <c r="UHB54" s="22"/>
      <c r="UHC54" s="22"/>
      <c r="UHD54" s="22"/>
      <c r="UHE54" s="22"/>
      <c r="UHF54" s="22"/>
      <c r="UHG54" s="22"/>
      <c r="UHH54" s="22"/>
      <c r="UHI54" s="22"/>
      <c r="UHJ54" s="22"/>
      <c r="UHK54" s="22"/>
      <c r="UHL54" s="22"/>
      <c r="UHM54" s="22"/>
      <c r="UHN54" s="22"/>
      <c r="UHO54" s="22"/>
      <c r="UHP54" s="22"/>
      <c r="UHQ54" s="22"/>
      <c r="UHR54" s="22"/>
      <c r="UHS54" s="22"/>
      <c r="UHT54" s="22"/>
      <c r="UHU54" s="22"/>
      <c r="UHV54" s="22"/>
      <c r="UHW54" s="22"/>
      <c r="UHX54" s="22"/>
      <c r="UHY54" s="22"/>
      <c r="UHZ54" s="22"/>
      <c r="UIA54" s="22"/>
      <c r="UIB54" s="22"/>
      <c r="UIC54" s="22"/>
      <c r="UID54" s="22"/>
      <c r="UIE54" s="22"/>
      <c r="UIF54" s="22"/>
      <c r="UIG54" s="22"/>
      <c r="UIH54" s="22"/>
      <c r="UII54" s="22"/>
      <c r="UIJ54" s="22"/>
      <c r="UIK54" s="22"/>
      <c r="UIL54" s="22"/>
      <c r="UIM54" s="22"/>
      <c r="UIN54" s="22"/>
      <c r="UIO54" s="22"/>
      <c r="UIP54" s="22"/>
      <c r="UIQ54" s="22"/>
      <c r="UIR54" s="22"/>
      <c r="UIS54" s="22"/>
      <c r="UIT54" s="22"/>
      <c r="UIU54" s="22"/>
      <c r="UIV54" s="22"/>
      <c r="UIW54" s="22"/>
      <c r="UIX54" s="22"/>
      <c r="UIY54" s="22"/>
      <c r="UIZ54" s="22"/>
      <c r="UJA54" s="22"/>
      <c r="UJB54" s="22"/>
      <c r="UJC54" s="22"/>
      <c r="UJD54" s="22"/>
      <c r="UJE54" s="22"/>
      <c r="UJF54" s="22"/>
      <c r="UJG54" s="22"/>
      <c r="UJH54" s="22"/>
      <c r="UJI54" s="22"/>
      <c r="UJJ54" s="22"/>
      <c r="UJK54" s="22"/>
      <c r="UJL54" s="22"/>
      <c r="UJM54" s="22"/>
      <c r="UJN54" s="22"/>
      <c r="UJO54" s="22"/>
      <c r="UJP54" s="22"/>
      <c r="UJQ54" s="22"/>
      <c r="UJR54" s="22"/>
      <c r="UJS54" s="22"/>
      <c r="UJT54" s="22"/>
      <c r="UJU54" s="22"/>
      <c r="UJV54" s="22"/>
      <c r="UJW54" s="22"/>
      <c r="UJX54" s="22"/>
      <c r="UJY54" s="22"/>
      <c r="UJZ54" s="22"/>
      <c r="UKA54" s="22"/>
      <c r="UKB54" s="22"/>
      <c r="UKC54" s="22"/>
      <c r="UKD54" s="22"/>
      <c r="UKE54" s="22"/>
      <c r="UKF54" s="22"/>
      <c r="UKG54" s="22"/>
      <c r="UKH54" s="22"/>
      <c r="UKI54" s="22"/>
      <c r="UKJ54" s="22"/>
      <c r="UKK54" s="22"/>
      <c r="UKL54" s="22"/>
      <c r="UKM54" s="22"/>
      <c r="UKN54" s="22"/>
      <c r="UKO54" s="22"/>
      <c r="UKP54" s="22"/>
      <c r="UKQ54" s="22"/>
      <c r="UKR54" s="22"/>
      <c r="UKS54" s="22"/>
      <c r="UKT54" s="22"/>
      <c r="UKU54" s="22"/>
      <c r="UKV54" s="22"/>
      <c r="UKW54" s="22"/>
      <c r="UKX54" s="22"/>
      <c r="UKY54" s="22"/>
      <c r="UKZ54" s="22"/>
      <c r="ULA54" s="22"/>
      <c r="ULB54" s="22"/>
      <c r="ULC54" s="22"/>
      <c r="ULD54" s="22"/>
      <c r="ULE54" s="22"/>
      <c r="ULF54" s="22"/>
      <c r="ULG54" s="22"/>
      <c r="ULH54" s="22"/>
      <c r="ULI54" s="22"/>
      <c r="ULJ54" s="22"/>
      <c r="ULK54" s="22"/>
      <c r="ULL54" s="22"/>
      <c r="ULM54" s="22"/>
      <c r="ULN54" s="22"/>
      <c r="ULO54" s="22"/>
      <c r="ULP54" s="22"/>
      <c r="ULQ54" s="22"/>
      <c r="ULR54" s="22"/>
      <c r="ULS54" s="22"/>
      <c r="ULT54" s="22"/>
      <c r="ULU54" s="22"/>
      <c r="ULV54" s="22"/>
      <c r="ULW54" s="22"/>
      <c r="ULX54" s="22"/>
      <c r="ULY54" s="22"/>
      <c r="ULZ54" s="22"/>
      <c r="UMA54" s="22"/>
      <c r="UMB54" s="22"/>
      <c r="UMC54" s="22"/>
      <c r="UMD54" s="22"/>
      <c r="UME54" s="22"/>
      <c r="UMF54" s="22"/>
      <c r="UMG54" s="22"/>
      <c r="UMH54" s="22"/>
      <c r="UMI54" s="22"/>
      <c r="UMJ54" s="22"/>
      <c r="UMK54" s="22"/>
      <c r="UML54" s="22"/>
      <c r="UMM54" s="22"/>
      <c r="UMN54" s="22"/>
      <c r="UMO54" s="22"/>
      <c r="UMP54" s="22"/>
      <c r="UMQ54" s="22"/>
      <c r="UMR54" s="22"/>
      <c r="UMS54" s="22"/>
      <c r="UMT54" s="22"/>
      <c r="UMU54" s="22"/>
      <c r="UMV54" s="22"/>
      <c r="UMW54" s="22"/>
      <c r="UMX54" s="22"/>
      <c r="UMY54" s="22"/>
      <c r="UMZ54" s="22"/>
      <c r="UNA54" s="22"/>
      <c r="UNB54" s="22"/>
      <c r="UNC54" s="22"/>
      <c r="UND54" s="22"/>
      <c r="UNE54" s="22"/>
      <c r="UNF54" s="22"/>
      <c r="UNG54" s="22"/>
      <c r="UNH54" s="22"/>
      <c r="UNI54" s="22"/>
      <c r="UNJ54" s="22"/>
      <c r="UNK54" s="22"/>
      <c r="UNL54" s="22"/>
      <c r="UNM54" s="22"/>
      <c r="UNN54" s="22"/>
      <c r="UNO54" s="22"/>
      <c r="UNP54" s="22"/>
      <c r="UNQ54" s="22"/>
      <c r="UNR54" s="22"/>
      <c r="UNS54" s="22"/>
      <c r="UNT54" s="22"/>
      <c r="UNU54" s="22"/>
      <c r="UNV54" s="22"/>
      <c r="UNW54" s="22"/>
      <c r="UNX54" s="22"/>
      <c r="UNY54" s="22"/>
      <c r="UNZ54" s="22"/>
      <c r="UOA54" s="22"/>
      <c r="UOB54" s="22"/>
      <c r="UOC54" s="22"/>
      <c r="UOD54" s="22"/>
      <c r="UOE54" s="22"/>
      <c r="UOF54" s="22"/>
      <c r="UOG54" s="22"/>
      <c r="UOH54" s="22"/>
      <c r="UOI54" s="22"/>
      <c r="UOJ54" s="22"/>
      <c r="UOK54" s="22"/>
      <c r="UOL54" s="22"/>
      <c r="UOM54" s="22"/>
      <c r="UON54" s="22"/>
      <c r="UOO54" s="22"/>
      <c r="UOP54" s="22"/>
      <c r="UOQ54" s="22"/>
      <c r="UOR54" s="22"/>
      <c r="UOS54" s="22"/>
      <c r="UOT54" s="22"/>
      <c r="UOU54" s="22"/>
      <c r="UOV54" s="22"/>
      <c r="UOW54" s="22"/>
      <c r="UOX54" s="22"/>
      <c r="UOY54" s="22"/>
      <c r="UOZ54" s="22"/>
      <c r="UPA54" s="22"/>
      <c r="UPB54" s="22"/>
      <c r="UPC54" s="22"/>
      <c r="UPD54" s="22"/>
      <c r="UPE54" s="22"/>
      <c r="UPF54" s="22"/>
      <c r="UPG54" s="22"/>
      <c r="UPH54" s="22"/>
      <c r="UPI54" s="22"/>
      <c r="UPJ54" s="22"/>
      <c r="UPK54" s="22"/>
      <c r="UPL54" s="22"/>
      <c r="UPM54" s="22"/>
      <c r="UPN54" s="22"/>
      <c r="UPO54" s="22"/>
      <c r="UPP54" s="22"/>
      <c r="UPQ54" s="22"/>
      <c r="UPR54" s="22"/>
      <c r="UPS54" s="22"/>
      <c r="UPT54" s="22"/>
      <c r="UPU54" s="22"/>
      <c r="UPV54" s="22"/>
      <c r="UPW54" s="22"/>
      <c r="UPX54" s="22"/>
      <c r="UPY54" s="22"/>
      <c r="UPZ54" s="22"/>
      <c r="UQA54" s="22"/>
      <c r="UQB54" s="22"/>
      <c r="UQC54" s="22"/>
      <c r="UQD54" s="22"/>
      <c r="UQE54" s="22"/>
      <c r="UQF54" s="22"/>
      <c r="UQG54" s="22"/>
      <c r="UQH54" s="22"/>
      <c r="UQI54" s="22"/>
      <c r="UQJ54" s="22"/>
      <c r="UQK54" s="22"/>
      <c r="UQL54" s="22"/>
      <c r="UQM54" s="22"/>
      <c r="UQN54" s="22"/>
      <c r="UQO54" s="22"/>
      <c r="UQP54" s="22"/>
      <c r="UQQ54" s="22"/>
      <c r="UQR54" s="22"/>
      <c r="UQS54" s="22"/>
      <c r="UQT54" s="22"/>
      <c r="UQU54" s="22"/>
      <c r="UQV54" s="22"/>
      <c r="UQW54" s="22"/>
      <c r="UQX54" s="22"/>
      <c r="UQY54" s="22"/>
      <c r="UQZ54" s="22"/>
      <c r="URA54" s="22"/>
      <c r="URB54" s="22"/>
      <c r="URC54" s="22"/>
      <c r="URD54" s="22"/>
      <c r="URE54" s="22"/>
      <c r="URF54" s="22"/>
      <c r="URG54" s="22"/>
      <c r="URH54" s="22"/>
      <c r="URI54" s="22"/>
      <c r="URJ54" s="22"/>
      <c r="URK54" s="22"/>
      <c r="URL54" s="22"/>
      <c r="URM54" s="22"/>
      <c r="URN54" s="22"/>
      <c r="URO54" s="22"/>
      <c r="URP54" s="22"/>
      <c r="URQ54" s="22"/>
      <c r="URR54" s="22"/>
      <c r="URS54" s="22"/>
      <c r="URT54" s="22"/>
      <c r="URU54" s="22"/>
      <c r="URV54" s="22"/>
      <c r="URW54" s="22"/>
      <c r="URX54" s="22"/>
      <c r="URY54" s="22"/>
      <c r="URZ54" s="22"/>
      <c r="USA54" s="22"/>
      <c r="USB54" s="22"/>
      <c r="USC54" s="22"/>
      <c r="USD54" s="22"/>
      <c r="USE54" s="22"/>
      <c r="USF54" s="22"/>
      <c r="USG54" s="22"/>
      <c r="USH54" s="22"/>
      <c r="USI54" s="22"/>
      <c r="USJ54" s="22"/>
      <c r="USK54" s="22"/>
      <c r="USL54" s="22"/>
      <c r="USM54" s="22"/>
      <c r="USN54" s="22"/>
      <c r="USO54" s="22"/>
      <c r="USP54" s="22"/>
      <c r="USQ54" s="22"/>
      <c r="USR54" s="22"/>
      <c r="USS54" s="22"/>
      <c r="UST54" s="22"/>
      <c r="USU54" s="22"/>
      <c r="USV54" s="22"/>
      <c r="USW54" s="22"/>
      <c r="USX54" s="22"/>
      <c r="USY54" s="22"/>
      <c r="USZ54" s="22"/>
      <c r="UTA54" s="22"/>
      <c r="UTB54" s="22"/>
      <c r="UTC54" s="22"/>
      <c r="UTD54" s="22"/>
      <c r="UTE54" s="22"/>
      <c r="UTF54" s="22"/>
      <c r="UTG54" s="22"/>
      <c r="UTH54" s="22"/>
      <c r="UTI54" s="22"/>
      <c r="UTJ54" s="22"/>
      <c r="UTK54" s="22"/>
      <c r="UTL54" s="22"/>
      <c r="UTM54" s="22"/>
      <c r="UTN54" s="22"/>
      <c r="UTO54" s="22"/>
      <c r="UTP54" s="22"/>
      <c r="UTQ54" s="22"/>
      <c r="UTR54" s="22"/>
      <c r="UTS54" s="22"/>
      <c r="UTT54" s="22"/>
      <c r="UTU54" s="22"/>
      <c r="UTV54" s="22"/>
      <c r="UTW54" s="22"/>
      <c r="UTX54" s="22"/>
      <c r="UTY54" s="22"/>
      <c r="UTZ54" s="22"/>
      <c r="UUA54" s="22"/>
      <c r="UUB54" s="22"/>
      <c r="UUC54" s="22"/>
      <c r="UUD54" s="22"/>
      <c r="UUE54" s="22"/>
      <c r="UUF54" s="22"/>
      <c r="UUG54" s="22"/>
      <c r="UUH54" s="22"/>
      <c r="UUI54" s="22"/>
      <c r="UUJ54" s="22"/>
      <c r="UUK54" s="22"/>
      <c r="UUL54" s="22"/>
      <c r="UUM54" s="22"/>
      <c r="UUN54" s="22"/>
      <c r="UUO54" s="22"/>
      <c r="UUP54" s="22"/>
      <c r="UUQ54" s="22"/>
      <c r="UUR54" s="22"/>
      <c r="UUS54" s="22"/>
      <c r="UUT54" s="22"/>
      <c r="UUU54" s="22"/>
      <c r="UUV54" s="22"/>
      <c r="UUW54" s="22"/>
      <c r="UUX54" s="22"/>
      <c r="UUY54" s="22"/>
      <c r="UUZ54" s="22"/>
      <c r="UVA54" s="22"/>
      <c r="UVB54" s="22"/>
      <c r="UVC54" s="22"/>
      <c r="UVD54" s="22"/>
      <c r="UVE54" s="22"/>
      <c r="UVF54" s="22"/>
      <c r="UVG54" s="22"/>
      <c r="UVH54" s="22"/>
      <c r="UVI54" s="22"/>
      <c r="UVJ54" s="22"/>
      <c r="UVK54" s="22"/>
      <c r="UVL54" s="22"/>
      <c r="UVM54" s="22"/>
      <c r="UVN54" s="22"/>
      <c r="UVO54" s="22"/>
      <c r="UVP54" s="22"/>
      <c r="UVQ54" s="22"/>
      <c r="UVR54" s="22"/>
      <c r="UVS54" s="22"/>
      <c r="UVT54" s="22"/>
      <c r="UVU54" s="22"/>
      <c r="UVV54" s="22"/>
      <c r="UVW54" s="22"/>
      <c r="UVX54" s="22"/>
      <c r="UVY54" s="22"/>
      <c r="UVZ54" s="22"/>
      <c r="UWA54" s="22"/>
      <c r="UWB54" s="22"/>
      <c r="UWC54" s="22"/>
      <c r="UWD54" s="22"/>
      <c r="UWE54" s="22"/>
      <c r="UWF54" s="22"/>
      <c r="UWG54" s="22"/>
      <c r="UWH54" s="22"/>
      <c r="UWI54" s="22"/>
      <c r="UWJ54" s="22"/>
      <c r="UWK54" s="22"/>
      <c r="UWL54" s="22"/>
      <c r="UWM54" s="22"/>
      <c r="UWN54" s="22"/>
      <c r="UWO54" s="22"/>
      <c r="UWP54" s="22"/>
      <c r="UWQ54" s="22"/>
      <c r="UWR54" s="22"/>
      <c r="UWS54" s="22"/>
      <c r="UWT54" s="22"/>
      <c r="UWU54" s="22"/>
      <c r="UWV54" s="22"/>
      <c r="UWW54" s="22"/>
      <c r="UWX54" s="22"/>
      <c r="UWY54" s="22"/>
      <c r="UWZ54" s="22"/>
      <c r="UXA54" s="22"/>
      <c r="UXB54" s="22"/>
      <c r="UXC54" s="22"/>
      <c r="UXD54" s="22"/>
      <c r="UXE54" s="22"/>
      <c r="UXF54" s="22"/>
      <c r="UXG54" s="22"/>
      <c r="UXH54" s="22"/>
      <c r="UXI54" s="22"/>
      <c r="UXJ54" s="22"/>
      <c r="UXK54" s="22"/>
      <c r="UXL54" s="22"/>
      <c r="UXM54" s="22"/>
      <c r="UXN54" s="22"/>
      <c r="UXO54" s="22"/>
      <c r="UXP54" s="22"/>
      <c r="UXQ54" s="22"/>
      <c r="UXR54" s="22"/>
      <c r="UXS54" s="22"/>
      <c r="UXT54" s="22"/>
      <c r="UXU54" s="22"/>
      <c r="UXV54" s="22"/>
      <c r="UXW54" s="22"/>
      <c r="UXX54" s="22"/>
      <c r="UXY54" s="22"/>
      <c r="UXZ54" s="22"/>
      <c r="UYA54" s="22"/>
      <c r="UYB54" s="22"/>
      <c r="UYC54" s="22"/>
      <c r="UYD54" s="22"/>
      <c r="UYE54" s="22"/>
      <c r="UYF54" s="22"/>
      <c r="UYG54" s="22"/>
      <c r="UYH54" s="22"/>
      <c r="UYI54" s="22"/>
      <c r="UYJ54" s="22"/>
      <c r="UYK54" s="22"/>
      <c r="UYL54" s="22"/>
      <c r="UYM54" s="22"/>
      <c r="UYN54" s="22"/>
      <c r="UYO54" s="22"/>
      <c r="UYP54" s="22"/>
      <c r="UYQ54" s="22"/>
      <c r="UYR54" s="22"/>
      <c r="UYS54" s="22"/>
      <c r="UYT54" s="22"/>
      <c r="UYU54" s="22"/>
      <c r="UYV54" s="22"/>
      <c r="UYW54" s="22"/>
      <c r="UYX54" s="22"/>
      <c r="UYY54" s="22"/>
      <c r="UYZ54" s="22"/>
      <c r="UZA54" s="22"/>
      <c r="UZB54" s="22"/>
      <c r="UZC54" s="22"/>
      <c r="UZD54" s="22"/>
      <c r="UZE54" s="22"/>
      <c r="UZF54" s="22"/>
      <c r="UZG54" s="22"/>
      <c r="UZH54" s="22"/>
      <c r="UZI54" s="22"/>
      <c r="UZJ54" s="22"/>
      <c r="UZK54" s="22"/>
      <c r="UZL54" s="22"/>
      <c r="UZM54" s="22"/>
      <c r="UZN54" s="22"/>
      <c r="UZO54" s="22"/>
      <c r="UZP54" s="22"/>
      <c r="UZQ54" s="22"/>
      <c r="UZR54" s="22"/>
      <c r="UZS54" s="22"/>
      <c r="UZT54" s="22"/>
      <c r="UZU54" s="22"/>
      <c r="UZV54" s="22"/>
      <c r="UZW54" s="22"/>
      <c r="UZX54" s="22"/>
      <c r="UZY54" s="22"/>
      <c r="UZZ54" s="22"/>
      <c r="VAA54" s="22"/>
      <c r="VAB54" s="22"/>
      <c r="VAC54" s="22"/>
      <c r="VAD54" s="22"/>
      <c r="VAE54" s="22"/>
      <c r="VAF54" s="22"/>
      <c r="VAG54" s="22"/>
      <c r="VAH54" s="22"/>
      <c r="VAI54" s="22"/>
      <c r="VAJ54" s="22"/>
      <c r="VAK54" s="22"/>
      <c r="VAL54" s="22"/>
      <c r="VAM54" s="22"/>
      <c r="VAN54" s="22"/>
      <c r="VAO54" s="22"/>
      <c r="VAP54" s="22"/>
      <c r="VAQ54" s="22"/>
      <c r="VAR54" s="22"/>
      <c r="VAS54" s="22"/>
      <c r="VAT54" s="22"/>
      <c r="VAU54" s="22"/>
      <c r="VAV54" s="22"/>
      <c r="VAW54" s="22"/>
      <c r="VAX54" s="22"/>
      <c r="VAY54" s="22"/>
      <c r="VAZ54" s="22"/>
      <c r="VBA54" s="22"/>
      <c r="VBB54" s="22"/>
      <c r="VBC54" s="22"/>
      <c r="VBD54" s="22"/>
      <c r="VBE54" s="22"/>
      <c r="VBF54" s="22"/>
      <c r="VBG54" s="22"/>
      <c r="VBH54" s="22"/>
      <c r="VBI54" s="22"/>
      <c r="VBJ54" s="22"/>
      <c r="VBK54" s="22"/>
      <c r="VBL54" s="22"/>
      <c r="VBM54" s="22"/>
      <c r="VBN54" s="22"/>
      <c r="VBO54" s="22"/>
      <c r="VBP54" s="22"/>
      <c r="VBQ54" s="22"/>
      <c r="VBR54" s="22"/>
      <c r="VBS54" s="22"/>
      <c r="VBT54" s="22"/>
      <c r="VBU54" s="22"/>
      <c r="VBV54" s="22"/>
      <c r="VBW54" s="22"/>
      <c r="VBX54" s="22"/>
      <c r="VBY54" s="22"/>
      <c r="VBZ54" s="22"/>
      <c r="VCA54" s="22"/>
      <c r="VCB54" s="22"/>
      <c r="VCC54" s="22"/>
      <c r="VCD54" s="22"/>
      <c r="VCE54" s="22"/>
      <c r="VCF54" s="22"/>
      <c r="VCG54" s="22"/>
      <c r="VCH54" s="22"/>
      <c r="VCI54" s="22"/>
      <c r="VCJ54" s="22"/>
      <c r="VCK54" s="22"/>
      <c r="VCL54" s="22"/>
      <c r="VCM54" s="22"/>
      <c r="VCN54" s="22"/>
      <c r="VCO54" s="22"/>
      <c r="VCP54" s="22"/>
      <c r="VCQ54" s="22"/>
      <c r="VCR54" s="22"/>
      <c r="VCS54" s="22"/>
      <c r="VCT54" s="22"/>
      <c r="VCU54" s="22"/>
      <c r="VCV54" s="22"/>
      <c r="VCW54" s="22"/>
      <c r="VCX54" s="22"/>
      <c r="VCY54" s="22"/>
      <c r="VCZ54" s="22"/>
      <c r="VDA54" s="22"/>
      <c r="VDB54" s="22"/>
      <c r="VDC54" s="22"/>
      <c r="VDD54" s="22"/>
      <c r="VDE54" s="22"/>
      <c r="VDF54" s="22"/>
      <c r="VDG54" s="22"/>
      <c r="VDH54" s="22"/>
      <c r="VDI54" s="22"/>
      <c r="VDJ54" s="22"/>
      <c r="VDK54" s="22"/>
      <c r="VDL54" s="22"/>
      <c r="VDM54" s="22"/>
      <c r="VDN54" s="22"/>
      <c r="VDO54" s="22"/>
      <c r="VDP54" s="22"/>
      <c r="VDQ54" s="22"/>
      <c r="VDR54" s="22"/>
      <c r="VDS54" s="22"/>
      <c r="VDT54" s="22"/>
      <c r="VDU54" s="22"/>
      <c r="VDV54" s="22"/>
      <c r="VDW54" s="22"/>
      <c r="VDX54" s="22"/>
      <c r="VDY54" s="22"/>
      <c r="VDZ54" s="22"/>
      <c r="VEA54" s="22"/>
      <c r="VEB54" s="22"/>
      <c r="VEC54" s="22"/>
      <c r="VED54" s="22"/>
      <c r="VEE54" s="22"/>
      <c r="VEF54" s="22"/>
      <c r="VEG54" s="22"/>
      <c r="VEH54" s="22"/>
      <c r="VEI54" s="22"/>
      <c r="VEJ54" s="22"/>
      <c r="VEK54" s="22"/>
      <c r="VEL54" s="22"/>
      <c r="VEM54" s="22"/>
      <c r="VEN54" s="22"/>
      <c r="VEO54" s="22"/>
      <c r="VEP54" s="22"/>
      <c r="VEQ54" s="22"/>
      <c r="VER54" s="22"/>
      <c r="VES54" s="22"/>
      <c r="VET54" s="22"/>
      <c r="VEU54" s="22"/>
      <c r="VEV54" s="22"/>
      <c r="VEW54" s="22"/>
      <c r="VEX54" s="22"/>
      <c r="VEY54" s="22"/>
      <c r="VEZ54" s="22"/>
      <c r="VFA54" s="22"/>
      <c r="VFB54" s="22"/>
      <c r="VFC54" s="22"/>
      <c r="VFD54" s="22"/>
      <c r="VFE54" s="22"/>
      <c r="VFF54" s="22"/>
      <c r="VFG54" s="22"/>
      <c r="VFH54" s="22"/>
      <c r="VFI54" s="22"/>
      <c r="VFJ54" s="22"/>
      <c r="VFK54" s="22"/>
      <c r="VFL54" s="22"/>
      <c r="VFM54" s="22"/>
      <c r="VFN54" s="22"/>
      <c r="VFO54" s="22"/>
      <c r="VFP54" s="22"/>
      <c r="VFQ54" s="22"/>
      <c r="VFR54" s="22"/>
      <c r="VFS54" s="22"/>
      <c r="VFT54" s="22"/>
      <c r="VFU54" s="22"/>
      <c r="VFV54" s="22"/>
      <c r="VFW54" s="22"/>
      <c r="VFX54" s="22"/>
      <c r="VFY54" s="22"/>
      <c r="VFZ54" s="22"/>
      <c r="VGA54" s="22"/>
      <c r="VGB54" s="22"/>
      <c r="VGC54" s="22"/>
      <c r="VGD54" s="22"/>
      <c r="VGE54" s="22"/>
      <c r="VGF54" s="22"/>
      <c r="VGG54" s="22"/>
      <c r="VGH54" s="22"/>
      <c r="VGI54" s="22"/>
      <c r="VGJ54" s="22"/>
      <c r="VGK54" s="22"/>
      <c r="VGL54" s="22"/>
      <c r="VGM54" s="22"/>
      <c r="VGN54" s="22"/>
      <c r="VGO54" s="22"/>
      <c r="VGP54" s="22"/>
      <c r="VGQ54" s="22"/>
      <c r="VGR54" s="22"/>
      <c r="VGS54" s="22"/>
      <c r="VGT54" s="22"/>
      <c r="VGU54" s="22"/>
      <c r="VGV54" s="22"/>
      <c r="VGW54" s="22"/>
      <c r="VGX54" s="22"/>
      <c r="VGY54" s="22"/>
      <c r="VGZ54" s="22"/>
      <c r="VHA54" s="22"/>
      <c r="VHB54" s="22"/>
      <c r="VHC54" s="22"/>
      <c r="VHD54" s="22"/>
      <c r="VHE54" s="22"/>
      <c r="VHF54" s="22"/>
      <c r="VHG54" s="22"/>
      <c r="VHH54" s="22"/>
      <c r="VHI54" s="22"/>
      <c r="VHJ54" s="22"/>
      <c r="VHK54" s="22"/>
      <c r="VHL54" s="22"/>
      <c r="VHM54" s="22"/>
      <c r="VHN54" s="22"/>
      <c r="VHO54" s="22"/>
      <c r="VHP54" s="22"/>
      <c r="VHQ54" s="22"/>
      <c r="VHR54" s="22"/>
      <c r="VHS54" s="22"/>
      <c r="VHT54" s="22"/>
      <c r="VHU54" s="22"/>
      <c r="VHV54" s="22"/>
      <c r="VHW54" s="22"/>
      <c r="VHX54" s="22"/>
      <c r="VHY54" s="22"/>
      <c r="VHZ54" s="22"/>
      <c r="VIA54" s="22"/>
      <c r="VIB54" s="22"/>
      <c r="VIC54" s="22"/>
      <c r="VID54" s="22"/>
      <c r="VIE54" s="22"/>
      <c r="VIF54" s="22"/>
      <c r="VIG54" s="22"/>
      <c r="VIH54" s="22"/>
      <c r="VII54" s="22"/>
      <c r="VIJ54" s="22"/>
      <c r="VIK54" s="22"/>
      <c r="VIL54" s="22"/>
      <c r="VIM54" s="22"/>
      <c r="VIN54" s="22"/>
      <c r="VIO54" s="22"/>
      <c r="VIP54" s="22"/>
      <c r="VIQ54" s="22"/>
      <c r="VIR54" s="22"/>
      <c r="VIS54" s="22"/>
      <c r="VIT54" s="22"/>
      <c r="VIU54" s="22"/>
      <c r="VIV54" s="22"/>
      <c r="VIW54" s="22"/>
      <c r="VIX54" s="22"/>
      <c r="VIY54" s="22"/>
      <c r="VIZ54" s="22"/>
      <c r="VJA54" s="22"/>
      <c r="VJB54" s="22"/>
      <c r="VJC54" s="22"/>
      <c r="VJD54" s="22"/>
      <c r="VJE54" s="22"/>
      <c r="VJF54" s="22"/>
      <c r="VJG54" s="22"/>
      <c r="VJH54" s="22"/>
      <c r="VJI54" s="22"/>
      <c r="VJJ54" s="22"/>
      <c r="VJK54" s="22"/>
      <c r="VJL54" s="22"/>
      <c r="VJM54" s="22"/>
      <c r="VJN54" s="22"/>
      <c r="VJO54" s="22"/>
      <c r="VJP54" s="22"/>
      <c r="VJQ54" s="22"/>
      <c r="VJR54" s="22"/>
      <c r="VJS54" s="22"/>
      <c r="VJT54" s="22"/>
      <c r="VJU54" s="22"/>
      <c r="VJV54" s="22"/>
      <c r="VJW54" s="22"/>
      <c r="VJX54" s="22"/>
      <c r="VJY54" s="22"/>
      <c r="VJZ54" s="22"/>
      <c r="VKA54" s="22"/>
      <c r="VKB54" s="22"/>
      <c r="VKC54" s="22"/>
      <c r="VKD54" s="22"/>
      <c r="VKE54" s="22"/>
      <c r="VKF54" s="22"/>
      <c r="VKG54" s="22"/>
      <c r="VKH54" s="22"/>
      <c r="VKI54" s="22"/>
      <c r="VKJ54" s="22"/>
      <c r="VKK54" s="22"/>
      <c r="VKL54" s="22"/>
      <c r="VKM54" s="22"/>
      <c r="VKN54" s="22"/>
      <c r="VKO54" s="22"/>
      <c r="VKP54" s="22"/>
      <c r="VKQ54" s="22"/>
      <c r="VKR54" s="22"/>
      <c r="VKS54" s="22"/>
      <c r="VKT54" s="22"/>
      <c r="VKU54" s="22"/>
      <c r="VKV54" s="22"/>
      <c r="VKW54" s="22"/>
      <c r="VKX54" s="22"/>
      <c r="VKY54" s="22"/>
      <c r="VKZ54" s="22"/>
      <c r="VLA54" s="22"/>
      <c r="VLB54" s="22"/>
      <c r="VLC54" s="22"/>
      <c r="VLD54" s="22"/>
      <c r="VLE54" s="22"/>
      <c r="VLF54" s="22"/>
      <c r="VLG54" s="22"/>
      <c r="VLH54" s="22"/>
      <c r="VLI54" s="22"/>
      <c r="VLJ54" s="22"/>
      <c r="VLK54" s="22"/>
      <c r="VLL54" s="22"/>
      <c r="VLM54" s="22"/>
      <c r="VLN54" s="22"/>
      <c r="VLO54" s="22"/>
      <c r="VLP54" s="22"/>
      <c r="VLQ54" s="22"/>
      <c r="VLR54" s="22"/>
      <c r="VLS54" s="22"/>
      <c r="VLT54" s="22"/>
      <c r="VLU54" s="22"/>
      <c r="VLV54" s="22"/>
      <c r="VLW54" s="22"/>
      <c r="VLX54" s="22"/>
      <c r="VLY54" s="22"/>
      <c r="VLZ54" s="22"/>
      <c r="VMA54" s="22"/>
      <c r="VMB54" s="22"/>
      <c r="VMC54" s="22"/>
      <c r="VMD54" s="22"/>
      <c r="VME54" s="22"/>
      <c r="VMF54" s="22"/>
      <c r="VMG54" s="22"/>
      <c r="VMH54" s="22"/>
      <c r="VMI54" s="22"/>
      <c r="VMJ54" s="22"/>
      <c r="VMK54" s="22"/>
      <c r="VML54" s="22"/>
      <c r="VMM54" s="22"/>
      <c r="VMN54" s="22"/>
      <c r="VMO54" s="22"/>
      <c r="VMP54" s="22"/>
      <c r="VMQ54" s="22"/>
      <c r="VMR54" s="22"/>
      <c r="VMS54" s="22"/>
      <c r="VMT54" s="22"/>
      <c r="VMU54" s="22"/>
      <c r="VMV54" s="22"/>
      <c r="VMW54" s="22"/>
      <c r="VMX54" s="22"/>
      <c r="VMY54" s="22"/>
      <c r="VMZ54" s="22"/>
      <c r="VNA54" s="22"/>
      <c r="VNB54" s="22"/>
      <c r="VNC54" s="22"/>
      <c r="VND54" s="22"/>
      <c r="VNE54" s="22"/>
      <c r="VNF54" s="22"/>
      <c r="VNG54" s="22"/>
      <c r="VNH54" s="22"/>
      <c r="VNI54" s="22"/>
      <c r="VNJ54" s="22"/>
      <c r="VNK54" s="22"/>
      <c r="VNL54" s="22"/>
      <c r="VNM54" s="22"/>
      <c r="VNN54" s="22"/>
      <c r="VNO54" s="22"/>
      <c r="VNP54" s="22"/>
      <c r="VNQ54" s="22"/>
      <c r="VNR54" s="22"/>
      <c r="VNS54" s="22"/>
      <c r="VNT54" s="22"/>
      <c r="VNU54" s="22"/>
      <c r="VNV54" s="22"/>
      <c r="VNW54" s="22"/>
      <c r="VNX54" s="22"/>
      <c r="VNY54" s="22"/>
      <c r="VNZ54" s="22"/>
      <c r="VOA54" s="22"/>
      <c r="VOB54" s="22"/>
      <c r="VOC54" s="22"/>
      <c r="VOD54" s="22"/>
      <c r="VOE54" s="22"/>
      <c r="VOF54" s="22"/>
      <c r="VOG54" s="22"/>
      <c r="VOH54" s="22"/>
      <c r="VOI54" s="22"/>
      <c r="VOJ54" s="22"/>
      <c r="VOK54" s="22"/>
      <c r="VOL54" s="22"/>
      <c r="VOM54" s="22"/>
      <c r="VON54" s="22"/>
      <c r="VOO54" s="22"/>
      <c r="VOP54" s="22"/>
      <c r="VOQ54" s="22"/>
      <c r="VOR54" s="22"/>
      <c r="VOS54" s="22"/>
      <c r="VOT54" s="22"/>
      <c r="VOU54" s="22"/>
      <c r="VOV54" s="22"/>
      <c r="VOW54" s="22"/>
      <c r="VOX54" s="22"/>
      <c r="VOY54" s="22"/>
      <c r="VOZ54" s="22"/>
      <c r="VPA54" s="22"/>
      <c r="VPB54" s="22"/>
      <c r="VPC54" s="22"/>
      <c r="VPD54" s="22"/>
      <c r="VPE54" s="22"/>
      <c r="VPF54" s="22"/>
      <c r="VPG54" s="22"/>
      <c r="VPH54" s="22"/>
      <c r="VPI54" s="22"/>
      <c r="VPJ54" s="22"/>
      <c r="VPK54" s="22"/>
      <c r="VPL54" s="22"/>
      <c r="VPM54" s="22"/>
      <c r="VPN54" s="22"/>
      <c r="VPO54" s="22"/>
      <c r="VPP54" s="22"/>
      <c r="VPQ54" s="22"/>
      <c r="VPR54" s="22"/>
      <c r="VPS54" s="22"/>
      <c r="VPT54" s="22"/>
      <c r="VPU54" s="22"/>
      <c r="VPV54" s="22"/>
      <c r="VPW54" s="22"/>
      <c r="VPX54" s="22"/>
      <c r="VPY54" s="22"/>
      <c r="VPZ54" s="22"/>
      <c r="VQA54" s="22"/>
      <c r="VQB54" s="22"/>
      <c r="VQC54" s="22"/>
      <c r="VQD54" s="22"/>
      <c r="VQE54" s="22"/>
      <c r="VQF54" s="22"/>
      <c r="VQG54" s="22"/>
      <c r="VQH54" s="22"/>
      <c r="VQI54" s="22"/>
      <c r="VQJ54" s="22"/>
      <c r="VQK54" s="22"/>
      <c r="VQL54" s="22"/>
      <c r="VQM54" s="22"/>
      <c r="VQN54" s="22"/>
      <c r="VQO54" s="22"/>
      <c r="VQP54" s="22"/>
      <c r="VQQ54" s="22"/>
      <c r="VQR54" s="22"/>
      <c r="VQS54" s="22"/>
      <c r="VQT54" s="22"/>
      <c r="VQU54" s="22"/>
      <c r="VQV54" s="22"/>
      <c r="VQW54" s="22"/>
      <c r="VQX54" s="22"/>
      <c r="VQY54" s="22"/>
      <c r="VQZ54" s="22"/>
      <c r="VRA54" s="22"/>
      <c r="VRB54" s="22"/>
      <c r="VRC54" s="22"/>
      <c r="VRD54" s="22"/>
      <c r="VRE54" s="22"/>
      <c r="VRF54" s="22"/>
      <c r="VRG54" s="22"/>
      <c r="VRH54" s="22"/>
      <c r="VRI54" s="22"/>
      <c r="VRJ54" s="22"/>
      <c r="VRK54" s="22"/>
      <c r="VRL54" s="22"/>
      <c r="VRM54" s="22"/>
      <c r="VRN54" s="22"/>
      <c r="VRO54" s="22"/>
      <c r="VRP54" s="22"/>
      <c r="VRQ54" s="22"/>
      <c r="VRR54" s="22"/>
      <c r="VRS54" s="22"/>
      <c r="VRT54" s="22"/>
      <c r="VRU54" s="22"/>
      <c r="VRV54" s="22"/>
      <c r="VRW54" s="22"/>
      <c r="VRX54" s="22"/>
      <c r="VRY54" s="22"/>
      <c r="VRZ54" s="22"/>
      <c r="VSA54" s="22"/>
      <c r="VSB54" s="22"/>
      <c r="VSC54" s="22"/>
      <c r="VSD54" s="22"/>
      <c r="VSE54" s="22"/>
      <c r="VSF54" s="22"/>
      <c r="VSG54" s="22"/>
      <c r="VSH54" s="22"/>
      <c r="VSI54" s="22"/>
      <c r="VSJ54" s="22"/>
      <c r="VSK54" s="22"/>
      <c r="VSL54" s="22"/>
      <c r="VSM54" s="22"/>
      <c r="VSN54" s="22"/>
      <c r="VSO54" s="22"/>
      <c r="VSP54" s="22"/>
      <c r="VSQ54" s="22"/>
      <c r="VSR54" s="22"/>
      <c r="VSS54" s="22"/>
      <c r="VST54" s="22"/>
      <c r="VSU54" s="22"/>
      <c r="VSV54" s="22"/>
      <c r="VSW54" s="22"/>
      <c r="VSX54" s="22"/>
      <c r="VSY54" s="22"/>
      <c r="VSZ54" s="22"/>
      <c r="VTA54" s="22"/>
      <c r="VTB54" s="22"/>
      <c r="VTC54" s="22"/>
      <c r="VTD54" s="22"/>
      <c r="VTE54" s="22"/>
      <c r="VTF54" s="22"/>
      <c r="VTG54" s="22"/>
      <c r="VTH54" s="22"/>
      <c r="VTI54" s="22"/>
      <c r="VTJ54" s="22"/>
      <c r="VTK54" s="22"/>
      <c r="VTL54" s="22"/>
      <c r="VTM54" s="22"/>
      <c r="VTN54" s="22"/>
      <c r="VTO54" s="22"/>
      <c r="VTP54" s="22"/>
      <c r="VTQ54" s="22"/>
      <c r="VTR54" s="22"/>
      <c r="VTS54" s="22"/>
      <c r="VTT54" s="22"/>
      <c r="VTU54" s="22"/>
      <c r="VTV54" s="22"/>
      <c r="VTW54" s="22"/>
      <c r="VTX54" s="22"/>
      <c r="VTY54" s="22"/>
      <c r="VTZ54" s="22"/>
      <c r="VUA54" s="22"/>
      <c r="VUB54" s="22"/>
      <c r="VUC54" s="22"/>
      <c r="VUD54" s="22"/>
      <c r="VUE54" s="22"/>
      <c r="VUF54" s="22"/>
      <c r="VUG54" s="22"/>
      <c r="VUH54" s="22"/>
      <c r="VUI54" s="22"/>
      <c r="VUJ54" s="22"/>
      <c r="VUK54" s="22"/>
      <c r="VUL54" s="22"/>
      <c r="VUM54" s="22"/>
      <c r="VUN54" s="22"/>
      <c r="VUO54" s="22"/>
      <c r="VUP54" s="22"/>
      <c r="VUQ54" s="22"/>
      <c r="VUR54" s="22"/>
      <c r="VUS54" s="22"/>
      <c r="VUT54" s="22"/>
      <c r="VUU54" s="22"/>
      <c r="VUV54" s="22"/>
      <c r="VUW54" s="22"/>
      <c r="VUX54" s="22"/>
      <c r="VUY54" s="22"/>
      <c r="VUZ54" s="22"/>
      <c r="VVA54" s="22"/>
      <c r="VVB54" s="22"/>
      <c r="VVC54" s="22"/>
      <c r="VVD54" s="22"/>
      <c r="VVE54" s="22"/>
      <c r="VVF54" s="22"/>
      <c r="VVG54" s="22"/>
      <c r="VVH54" s="22"/>
      <c r="VVI54" s="22"/>
      <c r="VVJ54" s="22"/>
      <c r="VVK54" s="22"/>
      <c r="VVL54" s="22"/>
      <c r="VVM54" s="22"/>
      <c r="VVN54" s="22"/>
      <c r="VVO54" s="22"/>
      <c r="VVP54" s="22"/>
      <c r="VVQ54" s="22"/>
      <c r="VVR54" s="22"/>
      <c r="VVS54" s="22"/>
      <c r="VVT54" s="22"/>
      <c r="VVU54" s="22"/>
      <c r="VVV54" s="22"/>
      <c r="VVW54" s="22"/>
      <c r="VVX54" s="22"/>
      <c r="VVY54" s="22"/>
      <c r="VVZ54" s="22"/>
      <c r="VWA54" s="22"/>
      <c r="VWB54" s="22"/>
      <c r="VWC54" s="22"/>
      <c r="VWD54" s="22"/>
      <c r="VWE54" s="22"/>
      <c r="VWF54" s="22"/>
      <c r="VWG54" s="22"/>
      <c r="VWH54" s="22"/>
      <c r="VWI54" s="22"/>
      <c r="VWJ54" s="22"/>
      <c r="VWK54" s="22"/>
      <c r="VWL54" s="22"/>
      <c r="VWM54" s="22"/>
      <c r="VWN54" s="22"/>
      <c r="VWO54" s="22"/>
      <c r="VWP54" s="22"/>
      <c r="VWQ54" s="22"/>
      <c r="VWR54" s="22"/>
      <c r="VWS54" s="22"/>
      <c r="VWT54" s="22"/>
      <c r="VWU54" s="22"/>
      <c r="VWV54" s="22"/>
      <c r="VWW54" s="22"/>
      <c r="VWX54" s="22"/>
      <c r="VWY54" s="22"/>
      <c r="VWZ54" s="22"/>
      <c r="VXA54" s="22"/>
      <c r="VXB54" s="22"/>
      <c r="VXC54" s="22"/>
      <c r="VXD54" s="22"/>
      <c r="VXE54" s="22"/>
      <c r="VXF54" s="22"/>
      <c r="VXG54" s="22"/>
      <c r="VXH54" s="22"/>
      <c r="VXI54" s="22"/>
      <c r="VXJ54" s="22"/>
      <c r="VXK54" s="22"/>
      <c r="VXL54" s="22"/>
      <c r="VXM54" s="22"/>
      <c r="VXN54" s="22"/>
      <c r="VXO54" s="22"/>
      <c r="VXP54" s="22"/>
      <c r="VXQ54" s="22"/>
      <c r="VXR54" s="22"/>
      <c r="VXS54" s="22"/>
      <c r="VXT54" s="22"/>
      <c r="VXU54" s="22"/>
      <c r="VXV54" s="22"/>
      <c r="VXW54" s="22"/>
      <c r="VXX54" s="22"/>
      <c r="VXY54" s="22"/>
      <c r="VXZ54" s="22"/>
      <c r="VYA54" s="22"/>
      <c r="VYB54" s="22"/>
      <c r="VYC54" s="22"/>
      <c r="VYD54" s="22"/>
      <c r="VYE54" s="22"/>
      <c r="VYF54" s="22"/>
      <c r="VYG54" s="22"/>
      <c r="VYH54" s="22"/>
      <c r="VYI54" s="22"/>
      <c r="VYJ54" s="22"/>
      <c r="VYK54" s="22"/>
      <c r="VYL54" s="22"/>
      <c r="VYM54" s="22"/>
      <c r="VYN54" s="22"/>
      <c r="VYO54" s="22"/>
      <c r="VYP54" s="22"/>
      <c r="VYQ54" s="22"/>
      <c r="VYR54" s="22"/>
      <c r="VYS54" s="22"/>
      <c r="VYT54" s="22"/>
      <c r="VYU54" s="22"/>
      <c r="VYV54" s="22"/>
      <c r="VYW54" s="22"/>
      <c r="VYX54" s="22"/>
      <c r="VYY54" s="22"/>
      <c r="VYZ54" s="22"/>
      <c r="VZA54" s="22"/>
      <c r="VZB54" s="22"/>
      <c r="VZC54" s="22"/>
      <c r="VZD54" s="22"/>
      <c r="VZE54" s="22"/>
      <c r="VZF54" s="22"/>
      <c r="VZG54" s="22"/>
      <c r="VZH54" s="22"/>
      <c r="VZI54" s="22"/>
      <c r="VZJ54" s="22"/>
      <c r="VZK54" s="22"/>
      <c r="VZL54" s="22"/>
      <c r="VZM54" s="22"/>
      <c r="VZN54" s="22"/>
      <c r="VZO54" s="22"/>
      <c r="VZP54" s="22"/>
      <c r="VZQ54" s="22"/>
      <c r="VZR54" s="22"/>
      <c r="VZS54" s="22"/>
      <c r="VZT54" s="22"/>
      <c r="VZU54" s="22"/>
      <c r="VZV54" s="22"/>
      <c r="VZW54" s="22"/>
      <c r="VZX54" s="22"/>
      <c r="VZY54" s="22"/>
      <c r="VZZ54" s="22"/>
      <c r="WAA54" s="22"/>
      <c r="WAB54" s="22"/>
      <c r="WAC54" s="22"/>
      <c r="WAD54" s="22"/>
      <c r="WAE54" s="22"/>
      <c r="WAF54" s="22"/>
      <c r="WAG54" s="22"/>
      <c r="WAH54" s="22"/>
      <c r="WAI54" s="22"/>
      <c r="WAJ54" s="22"/>
      <c r="WAK54" s="22"/>
      <c r="WAL54" s="22"/>
      <c r="WAM54" s="22"/>
      <c r="WAN54" s="22"/>
      <c r="WAO54" s="22"/>
      <c r="WAP54" s="22"/>
      <c r="WAQ54" s="22"/>
      <c r="WAR54" s="22"/>
      <c r="WAS54" s="22"/>
      <c r="WAT54" s="22"/>
      <c r="WAU54" s="22"/>
      <c r="WAV54" s="22"/>
      <c r="WAW54" s="22"/>
      <c r="WAX54" s="22"/>
      <c r="WAY54" s="22"/>
      <c r="WAZ54" s="22"/>
      <c r="WBA54" s="22"/>
      <c r="WBB54" s="22"/>
      <c r="WBC54" s="22"/>
      <c r="WBD54" s="22"/>
      <c r="WBE54" s="22"/>
      <c r="WBF54" s="22"/>
      <c r="WBG54" s="22"/>
      <c r="WBH54" s="22"/>
      <c r="WBI54" s="22"/>
      <c r="WBJ54" s="22"/>
      <c r="WBK54" s="22"/>
      <c r="WBL54" s="22"/>
      <c r="WBM54" s="22"/>
      <c r="WBN54" s="22"/>
      <c r="WBO54" s="22"/>
      <c r="WBP54" s="22"/>
      <c r="WBQ54" s="22"/>
      <c r="WBR54" s="22"/>
      <c r="WBS54" s="22"/>
      <c r="WBT54" s="22"/>
      <c r="WBU54" s="22"/>
      <c r="WBV54" s="22"/>
      <c r="WBW54" s="22"/>
      <c r="WBX54" s="22"/>
      <c r="WBY54" s="22"/>
      <c r="WBZ54" s="22"/>
      <c r="WCA54" s="22"/>
      <c r="WCB54" s="22"/>
      <c r="WCC54" s="22"/>
      <c r="WCD54" s="22"/>
      <c r="WCE54" s="22"/>
      <c r="WCF54" s="22"/>
      <c r="WCG54" s="22"/>
      <c r="WCH54" s="22"/>
      <c r="WCI54" s="22"/>
      <c r="WCJ54" s="22"/>
      <c r="WCK54" s="22"/>
      <c r="WCL54" s="22"/>
      <c r="WCM54" s="22"/>
      <c r="WCN54" s="22"/>
      <c r="WCO54" s="22"/>
      <c r="WCP54" s="22"/>
      <c r="WCQ54" s="22"/>
      <c r="WCR54" s="22"/>
      <c r="WCS54" s="22"/>
      <c r="WCT54" s="22"/>
      <c r="WCU54" s="22"/>
      <c r="WCV54" s="22"/>
      <c r="WCW54" s="22"/>
      <c r="WCX54" s="22"/>
      <c r="WCY54" s="22"/>
      <c r="WCZ54" s="22"/>
      <c r="WDA54" s="22"/>
      <c r="WDB54" s="22"/>
      <c r="WDC54" s="22"/>
      <c r="WDD54" s="22"/>
      <c r="WDE54" s="22"/>
      <c r="WDF54" s="22"/>
      <c r="WDG54" s="22"/>
      <c r="WDH54" s="22"/>
      <c r="WDI54" s="22"/>
      <c r="WDJ54" s="22"/>
      <c r="WDK54" s="22"/>
      <c r="WDL54" s="22"/>
      <c r="WDM54" s="22"/>
      <c r="WDN54" s="22"/>
      <c r="WDO54" s="22"/>
      <c r="WDP54" s="22"/>
      <c r="WDQ54" s="22"/>
      <c r="WDR54" s="22"/>
      <c r="WDS54" s="22"/>
      <c r="WDT54" s="22"/>
      <c r="WDU54" s="22"/>
      <c r="WDV54" s="22"/>
      <c r="WDW54" s="22"/>
      <c r="WDX54" s="22"/>
      <c r="WDY54" s="22"/>
      <c r="WDZ54" s="22"/>
      <c r="WEA54" s="22"/>
      <c r="WEB54" s="22"/>
      <c r="WEC54" s="22"/>
      <c r="WED54" s="22"/>
      <c r="WEE54" s="22"/>
      <c r="WEF54" s="22"/>
      <c r="WEG54" s="22"/>
      <c r="WEH54" s="22"/>
      <c r="WEI54" s="22"/>
      <c r="WEJ54" s="22"/>
      <c r="WEK54" s="22"/>
      <c r="WEL54" s="22"/>
      <c r="WEM54" s="22"/>
      <c r="WEN54" s="22"/>
      <c r="WEO54" s="22"/>
      <c r="WEP54" s="22"/>
      <c r="WEQ54" s="22"/>
      <c r="WER54" s="22"/>
      <c r="WES54" s="22"/>
      <c r="WET54" s="22"/>
      <c r="WEU54" s="22"/>
      <c r="WEV54" s="22"/>
      <c r="WEW54" s="22"/>
      <c r="WEX54" s="22"/>
      <c r="WEY54" s="22"/>
      <c r="WEZ54" s="22"/>
      <c r="WFA54" s="22"/>
      <c r="WFB54" s="22"/>
      <c r="WFC54" s="22"/>
      <c r="WFD54" s="22"/>
      <c r="WFE54" s="22"/>
      <c r="WFF54" s="22"/>
      <c r="WFG54" s="22"/>
      <c r="WFH54" s="22"/>
      <c r="WFI54" s="22"/>
      <c r="WFJ54" s="22"/>
      <c r="WFK54" s="22"/>
      <c r="WFL54" s="22"/>
      <c r="WFM54" s="22"/>
      <c r="WFN54" s="22"/>
      <c r="WFO54" s="22"/>
      <c r="WFP54" s="22"/>
      <c r="WFQ54" s="22"/>
      <c r="WFR54" s="22"/>
      <c r="WFS54" s="22"/>
      <c r="WFT54" s="22"/>
      <c r="WFU54" s="22"/>
      <c r="WFV54" s="22"/>
      <c r="WFW54" s="22"/>
      <c r="WFX54" s="22"/>
      <c r="WFY54" s="22"/>
      <c r="WFZ54" s="22"/>
      <c r="WGA54" s="22"/>
      <c r="WGB54" s="22"/>
      <c r="WGC54" s="22"/>
      <c r="WGD54" s="22"/>
      <c r="WGE54" s="22"/>
      <c r="WGF54" s="22"/>
      <c r="WGG54" s="22"/>
      <c r="WGH54" s="22"/>
      <c r="WGI54" s="22"/>
      <c r="WGJ54" s="22"/>
      <c r="WGK54" s="22"/>
      <c r="WGL54" s="22"/>
      <c r="WGM54" s="22"/>
      <c r="WGN54" s="22"/>
      <c r="WGO54" s="22"/>
      <c r="WGP54" s="22"/>
      <c r="WGQ54" s="22"/>
      <c r="WGR54" s="22"/>
      <c r="WGS54" s="22"/>
      <c r="WGT54" s="22"/>
      <c r="WGU54" s="22"/>
      <c r="WGV54" s="22"/>
      <c r="WGW54" s="22"/>
      <c r="WGX54" s="22"/>
      <c r="WGY54" s="22"/>
      <c r="WGZ54" s="22"/>
      <c r="WHA54" s="22"/>
      <c r="WHB54" s="22"/>
      <c r="WHC54" s="22"/>
      <c r="WHD54" s="22"/>
      <c r="WHE54" s="22"/>
      <c r="WHF54" s="22"/>
      <c r="WHG54" s="22"/>
      <c r="WHH54" s="22"/>
      <c r="WHI54" s="22"/>
      <c r="WHJ54" s="22"/>
      <c r="WHK54" s="22"/>
      <c r="WHL54" s="22"/>
      <c r="WHM54" s="22"/>
      <c r="WHN54" s="22"/>
      <c r="WHO54" s="22"/>
      <c r="WHP54" s="22"/>
      <c r="WHQ54" s="22"/>
      <c r="WHR54" s="22"/>
      <c r="WHS54" s="22"/>
      <c r="WHT54" s="22"/>
      <c r="WHU54" s="22"/>
      <c r="WHV54" s="22"/>
      <c r="WHW54" s="22"/>
      <c r="WHX54" s="22"/>
      <c r="WHY54" s="22"/>
      <c r="WHZ54" s="22"/>
      <c r="WIA54" s="22"/>
      <c r="WIB54" s="22"/>
      <c r="WIC54" s="22"/>
      <c r="WID54" s="22"/>
      <c r="WIE54" s="22"/>
      <c r="WIF54" s="22"/>
      <c r="WIG54" s="22"/>
      <c r="WIH54" s="22"/>
      <c r="WII54" s="22"/>
      <c r="WIJ54" s="22"/>
      <c r="WIK54" s="22"/>
      <c r="WIL54" s="22"/>
      <c r="WIM54" s="22"/>
      <c r="WIN54" s="22"/>
      <c r="WIO54" s="22"/>
      <c r="WIP54" s="22"/>
      <c r="WIQ54" s="22"/>
      <c r="WIR54" s="22"/>
      <c r="WIS54" s="22"/>
      <c r="WIT54" s="22"/>
      <c r="WIU54" s="22"/>
      <c r="WIV54" s="22"/>
      <c r="WIW54" s="22"/>
      <c r="WIX54" s="22"/>
      <c r="WIY54" s="22"/>
      <c r="WIZ54" s="22"/>
      <c r="WJA54" s="22"/>
      <c r="WJB54" s="22"/>
      <c r="WJC54" s="22"/>
      <c r="WJD54" s="22"/>
      <c r="WJE54" s="22"/>
      <c r="WJF54" s="22"/>
      <c r="WJG54" s="22"/>
      <c r="WJH54" s="22"/>
      <c r="WJI54" s="22"/>
      <c r="WJJ54" s="22"/>
      <c r="WJK54" s="22"/>
      <c r="WJL54" s="22"/>
      <c r="WJM54" s="22"/>
      <c r="WJN54" s="22"/>
      <c r="WJO54" s="22"/>
      <c r="WJP54" s="22"/>
      <c r="WJQ54" s="22"/>
      <c r="WJR54" s="22"/>
      <c r="WJS54" s="22"/>
      <c r="WJT54" s="22"/>
      <c r="WJU54" s="22"/>
      <c r="WJV54" s="22"/>
      <c r="WJW54" s="22"/>
      <c r="WJX54" s="22"/>
      <c r="WJY54" s="22"/>
      <c r="WJZ54" s="22"/>
      <c r="WKA54" s="22"/>
      <c r="WKB54" s="22"/>
      <c r="WKC54" s="22"/>
      <c r="WKD54" s="22"/>
      <c r="WKE54" s="22"/>
      <c r="WKF54" s="22"/>
      <c r="WKG54" s="22"/>
      <c r="WKH54" s="22"/>
      <c r="WKI54" s="22"/>
      <c r="WKJ54" s="22"/>
      <c r="WKK54" s="22"/>
      <c r="WKL54" s="22"/>
      <c r="WKM54" s="22"/>
      <c r="WKN54" s="22"/>
      <c r="WKO54" s="22"/>
      <c r="WKP54" s="22"/>
      <c r="WKQ54" s="22"/>
      <c r="WKR54" s="22"/>
      <c r="WKS54" s="22"/>
      <c r="WKT54" s="22"/>
      <c r="WKU54" s="22"/>
      <c r="WKV54" s="22"/>
      <c r="WKW54" s="22"/>
      <c r="WKX54" s="22"/>
      <c r="WKY54" s="22"/>
      <c r="WKZ54" s="22"/>
      <c r="WLA54" s="22"/>
      <c r="WLB54" s="22"/>
      <c r="WLC54" s="22"/>
      <c r="WLD54" s="22"/>
      <c r="WLE54" s="22"/>
      <c r="WLF54" s="22"/>
      <c r="WLG54" s="22"/>
      <c r="WLH54" s="22"/>
      <c r="WLI54" s="22"/>
      <c r="WLJ54" s="22"/>
      <c r="WLK54" s="22"/>
      <c r="WLL54" s="22"/>
      <c r="WLM54" s="22"/>
      <c r="WLN54" s="22"/>
      <c r="WLO54" s="22"/>
      <c r="WLP54" s="22"/>
      <c r="WLQ54" s="22"/>
      <c r="WLR54" s="22"/>
      <c r="WLS54" s="22"/>
      <c r="WLT54" s="22"/>
      <c r="WLU54" s="22"/>
      <c r="WLV54" s="22"/>
      <c r="WLW54" s="22"/>
      <c r="WLX54" s="22"/>
      <c r="WLY54" s="22"/>
      <c r="WLZ54" s="22"/>
      <c r="WMA54" s="22"/>
      <c r="WMB54" s="22"/>
      <c r="WMC54" s="22"/>
      <c r="WMD54" s="22"/>
      <c r="WME54" s="22"/>
      <c r="WMF54" s="22"/>
      <c r="WMG54" s="22"/>
      <c r="WMH54" s="22"/>
      <c r="WMI54" s="22"/>
      <c r="WMJ54" s="22"/>
      <c r="WMK54" s="22"/>
      <c r="WML54" s="22"/>
      <c r="WMM54" s="22"/>
      <c r="WMN54" s="22"/>
      <c r="WMO54" s="22"/>
      <c r="WMP54" s="22"/>
      <c r="WMQ54" s="22"/>
      <c r="WMR54" s="22"/>
      <c r="WMS54" s="22"/>
      <c r="WMT54" s="22"/>
      <c r="WMU54" s="22"/>
      <c r="WMV54" s="22"/>
      <c r="WMW54" s="22"/>
      <c r="WMX54" s="22"/>
      <c r="WMY54" s="22"/>
      <c r="WMZ54" s="22"/>
      <c r="WNA54" s="22"/>
      <c r="WNB54" s="22"/>
      <c r="WNC54" s="22"/>
      <c r="WND54" s="22"/>
      <c r="WNE54" s="22"/>
      <c r="WNF54" s="22"/>
      <c r="WNG54" s="22"/>
      <c r="WNH54" s="22"/>
      <c r="WNI54" s="22"/>
      <c r="WNJ54" s="22"/>
      <c r="WNK54" s="22"/>
      <c r="WNL54" s="22"/>
      <c r="WNM54" s="22"/>
      <c r="WNN54" s="22"/>
      <c r="WNO54" s="22"/>
      <c r="WNP54" s="22"/>
      <c r="WNQ54" s="22"/>
      <c r="WNR54" s="22"/>
      <c r="WNS54" s="22"/>
      <c r="WNT54" s="22"/>
      <c r="WNU54" s="22"/>
      <c r="WNV54" s="22"/>
      <c r="WNW54" s="22"/>
      <c r="WNX54" s="22"/>
      <c r="WNY54" s="22"/>
      <c r="WNZ54" s="22"/>
      <c r="WOA54" s="22"/>
      <c r="WOB54" s="22"/>
      <c r="WOC54" s="22"/>
      <c r="WOD54" s="22"/>
      <c r="WOE54" s="22"/>
      <c r="WOF54" s="22"/>
      <c r="WOG54" s="22"/>
      <c r="WOH54" s="22"/>
      <c r="WOI54" s="22"/>
      <c r="WOJ54" s="22"/>
      <c r="WOK54" s="22"/>
      <c r="WOL54" s="22"/>
      <c r="WOM54" s="22"/>
      <c r="WON54" s="22"/>
      <c r="WOO54" s="22"/>
      <c r="WOP54" s="22"/>
      <c r="WOQ54" s="22"/>
      <c r="WOR54" s="22"/>
      <c r="WOS54" s="22"/>
      <c r="WOT54" s="22"/>
      <c r="WOU54" s="22"/>
      <c r="WOV54" s="22"/>
      <c r="WOW54" s="22"/>
      <c r="WOX54" s="22"/>
      <c r="WOY54" s="22"/>
      <c r="WOZ54" s="22"/>
      <c r="WPA54" s="22"/>
      <c r="WPB54" s="22"/>
      <c r="WPC54" s="22"/>
      <c r="WPD54" s="22"/>
      <c r="WPE54" s="22"/>
      <c r="WPF54" s="22"/>
      <c r="WPG54" s="22"/>
      <c r="WPH54" s="22"/>
      <c r="WPI54" s="22"/>
      <c r="WPJ54" s="22"/>
      <c r="WPK54" s="22"/>
      <c r="WPL54" s="22"/>
      <c r="WPM54" s="22"/>
      <c r="WPN54" s="22"/>
      <c r="WPO54" s="22"/>
      <c r="WPP54" s="22"/>
      <c r="WPQ54" s="22"/>
      <c r="WPR54" s="22"/>
      <c r="WPS54" s="22"/>
      <c r="WPT54" s="22"/>
      <c r="WPU54" s="22"/>
      <c r="WPV54" s="22"/>
      <c r="WPW54" s="22"/>
      <c r="WPX54" s="22"/>
      <c r="WPY54" s="22"/>
      <c r="WPZ54" s="22"/>
      <c r="WQA54" s="22"/>
      <c r="WQB54" s="22"/>
      <c r="WQC54" s="22"/>
      <c r="WQD54" s="22"/>
      <c r="WQE54" s="22"/>
      <c r="WQF54" s="22"/>
      <c r="WQG54" s="22"/>
      <c r="WQH54" s="22"/>
      <c r="WQI54" s="22"/>
      <c r="WQJ54" s="22"/>
      <c r="WQK54" s="22"/>
      <c r="WQL54" s="22"/>
      <c r="WQM54" s="22"/>
      <c r="WQN54" s="22"/>
      <c r="WQO54" s="22"/>
      <c r="WQP54" s="22"/>
      <c r="WQQ54" s="22"/>
      <c r="WQR54" s="22"/>
      <c r="WQS54" s="22"/>
      <c r="WQT54" s="22"/>
      <c r="WQU54" s="22"/>
      <c r="WQV54" s="22"/>
      <c r="WQW54" s="22"/>
      <c r="WQX54" s="22"/>
      <c r="WQY54" s="22"/>
      <c r="WQZ54" s="22"/>
      <c r="WRA54" s="22"/>
      <c r="WRB54" s="22"/>
      <c r="WRC54" s="22"/>
      <c r="WRD54" s="22"/>
      <c r="WRE54" s="22"/>
      <c r="WRF54" s="22"/>
      <c r="WRG54" s="22"/>
      <c r="WRH54" s="22"/>
      <c r="WRI54" s="22"/>
      <c r="WRJ54" s="22"/>
      <c r="WRK54" s="22"/>
      <c r="WRL54" s="22"/>
      <c r="WRM54" s="22"/>
      <c r="WRN54" s="22"/>
      <c r="WRO54" s="22"/>
      <c r="WRP54" s="22"/>
      <c r="WRQ54" s="22"/>
      <c r="WRR54" s="22"/>
      <c r="WRS54" s="22"/>
      <c r="WRT54" s="22"/>
      <c r="WRU54" s="22"/>
      <c r="WRV54" s="22"/>
      <c r="WRW54" s="22"/>
      <c r="WRX54" s="22"/>
      <c r="WRY54" s="22"/>
      <c r="WRZ54" s="22"/>
      <c r="WSA54" s="22"/>
      <c r="WSB54" s="22"/>
      <c r="WSC54" s="22"/>
      <c r="WSD54" s="22"/>
      <c r="WSE54" s="22"/>
      <c r="WSF54" s="22"/>
      <c r="WSG54" s="22"/>
      <c r="WSH54" s="22"/>
      <c r="WSI54" s="22"/>
      <c r="WSJ54" s="22"/>
      <c r="WSK54" s="22"/>
      <c r="WSL54" s="22"/>
      <c r="WSM54" s="22"/>
      <c r="WSN54" s="22"/>
      <c r="WSO54" s="22"/>
      <c r="WSP54" s="22"/>
      <c r="WSQ54" s="22"/>
      <c r="WSR54" s="22"/>
      <c r="WSS54" s="22"/>
      <c r="WST54" s="22"/>
      <c r="WSU54" s="22"/>
      <c r="WSV54" s="22"/>
      <c r="WSW54" s="22"/>
      <c r="WSX54" s="22"/>
      <c r="WSY54" s="22"/>
      <c r="WSZ54" s="22"/>
      <c r="WTA54" s="22"/>
      <c r="WTB54" s="22"/>
      <c r="WTC54" s="22"/>
      <c r="WTD54" s="22"/>
      <c r="WTE54" s="22"/>
      <c r="WTF54" s="22"/>
      <c r="WTG54" s="22"/>
      <c r="WTH54" s="22"/>
      <c r="WTI54" s="22"/>
      <c r="WTJ54" s="22"/>
      <c r="WTK54" s="22"/>
      <c r="WTL54" s="22"/>
      <c r="WTM54" s="22"/>
      <c r="WTN54" s="22"/>
      <c r="WTO54" s="22"/>
      <c r="WTP54" s="22"/>
      <c r="WTQ54" s="22"/>
      <c r="WTR54" s="22"/>
      <c r="WTS54" s="22"/>
      <c r="WTT54" s="22"/>
      <c r="WTU54" s="22"/>
      <c r="WTV54" s="22"/>
      <c r="WTW54" s="22"/>
      <c r="WTX54" s="22"/>
      <c r="WTY54" s="22"/>
      <c r="WTZ54" s="22"/>
      <c r="WUA54" s="22"/>
      <c r="WUB54" s="22"/>
      <c r="WUC54" s="22"/>
      <c r="WUD54" s="22"/>
      <c r="WUE54" s="22"/>
      <c r="WUF54" s="22"/>
      <c r="WUG54" s="22"/>
      <c r="WUH54" s="22"/>
      <c r="WUI54" s="22"/>
      <c r="WUJ54" s="22"/>
      <c r="WUK54" s="22"/>
      <c r="WUL54" s="22"/>
      <c r="WUM54" s="22"/>
      <c r="WUN54" s="22"/>
      <c r="WUO54" s="22"/>
      <c r="WUP54" s="22"/>
      <c r="WUQ54" s="22"/>
      <c r="WUR54" s="22"/>
      <c r="WUS54" s="22"/>
      <c r="WUT54" s="22"/>
      <c r="WUU54" s="22"/>
      <c r="WUV54" s="22"/>
      <c r="WUW54" s="22"/>
      <c r="WUX54" s="22"/>
      <c r="WUY54" s="22"/>
      <c r="WUZ54" s="22"/>
      <c r="WVA54" s="22"/>
      <c r="WVB54" s="22"/>
      <c r="WVC54" s="22"/>
      <c r="WVD54" s="22"/>
      <c r="WVE54" s="22"/>
      <c r="WVF54" s="22"/>
      <c r="WVG54" s="22"/>
      <c r="WVH54" s="22"/>
      <c r="WVI54" s="22"/>
      <c r="WVJ54" s="22"/>
      <c r="WVK54" s="22"/>
      <c r="WVL54" s="22"/>
      <c r="WVM54" s="22"/>
      <c r="WVN54" s="22"/>
      <c r="WVO54" s="22"/>
      <c r="WVP54" s="22"/>
      <c r="WVQ54" s="22"/>
      <c r="WVR54" s="22"/>
      <c r="WVS54" s="22"/>
      <c r="WVT54" s="22"/>
      <c r="WVU54" s="22"/>
      <c r="WVV54" s="22"/>
      <c r="WVW54" s="22"/>
      <c r="WVX54" s="22"/>
      <c r="WVY54" s="22"/>
      <c r="WVZ54" s="22"/>
      <c r="WWA54" s="22"/>
      <c r="WWB54" s="22"/>
      <c r="WWC54" s="22"/>
      <c r="WWD54" s="22"/>
      <c r="WWE54" s="22"/>
      <c r="WWF54" s="22"/>
      <c r="WWG54" s="22"/>
      <c r="WWH54" s="22"/>
      <c r="WWI54" s="22"/>
      <c r="WWJ54" s="22"/>
      <c r="WWK54" s="22"/>
      <c r="WWL54" s="22"/>
      <c r="WWM54" s="22"/>
      <c r="WWN54" s="22"/>
      <c r="WWO54" s="22"/>
      <c r="WWP54" s="22"/>
      <c r="WWQ54" s="22"/>
      <c r="WWR54" s="22"/>
      <c r="WWS54" s="22"/>
      <c r="WWT54" s="22"/>
      <c r="WWU54" s="22"/>
      <c r="WWV54" s="22"/>
      <c r="WWW54" s="22"/>
      <c r="WWX54" s="22"/>
      <c r="WWY54" s="22"/>
      <c r="WWZ54" s="22"/>
      <c r="WXA54" s="22"/>
      <c r="WXB54" s="22"/>
      <c r="WXC54" s="22"/>
      <c r="WXD54" s="22"/>
      <c r="WXE54" s="22"/>
      <c r="WXF54" s="22"/>
      <c r="WXG54" s="22"/>
      <c r="WXH54" s="22"/>
      <c r="WXI54" s="22"/>
      <c r="WXJ54" s="22"/>
      <c r="WXK54" s="22"/>
      <c r="WXL54" s="22"/>
      <c r="WXM54" s="22"/>
      <c r="WXN54" s="22"/>
      <c r="WXO54" s="22"/>
      <c r="WXP54" s="22"/>
      <c r="WXQ54" s="22"/>
      <c r="WXR54" s="22"/>
      <c r="WXS54" s="22"/>
      <c r="WXT54" s="22"/>
      <c r="WXU54" s="22"/>
      <c r="WXV54" s="22"/>
      <c r="WXW54" s="22"/>
      <c r="WXX54" s="22"/>
      <c r="WXY54" s="22"/>
      <c r="WXZ54" s="22"/>
      <c r="WYA54" s="22"/>
      <c r="WYB54" s="22"/>
      <c r="WYC54" s="22"/>
      <c r="WYD54" s="22"/>
      <c r="WYE54" s="22"/>
      <c r="WYF54" s="22"/>
      <c r="WYG54" s="22"/>
      <c r="WYH54" s="22"/>
      <c r="WYI54" s="22"/>
      <c r="WYJ54" s="22"/>
      <c r="WYK54" s="22"/>
      <c r="WYL54" s="22"/>
      <c r="WYM54" s="22"/>
      <c r="WYN54" s="22"/>
      <c r="WYO54" s="22"/>
      <c r="WYP54" s="22"/>
      <c r="WYQ54" s="22"/>
      <c r="WYR54" s="22"/>
      <c r="WYS54" s="22"/>
      <c r="WYT54" s="22"/>
      <c r="WYU54" s="22"/>
      <c r="WYV54" s="22"/>
      <c r="WYW54" s="22"/>
      <c r="WYX54" s="22"/>
      <c r="WYY54" s="22"/>
      <c r="WYZ54" s="22"/>
      <c r="WZA54" s="22"/>
      <c r="WZB54" s="22"/>
      <c r="WZC54" s="22"/>
      <c r="WZD54" s="22"/>
      <c r="WZE54" s="22"/>
      <c r="WZF54" s="22"/>
      <c r="WZG54" s="22"/>
      <c r="WZH54" s="22"/>
      <c r="WZI54" s="22"/>
      <c r="WZJ54" s="22"/>
      <c r="WZK54" s="22"/>
      <c r="WZL54" s="22"/>
      <c r="WZM54" s="22"/>
      <c r="WZN54" s="22"/>
      <c r="WZO54" s="22"/>
      <c r="WZP54" s="22"/>
      <c r="WZQ54" s="22"/>
      <c r="WZR54" s="22"/>
      <c r="WZS54" s="22"/>
      <c r="WZT54" s="22"/>
      <c r="WZU54" s="22"/>
      <c r="WZV54" s="22"/>
      <c r="WZW54" s="22"/>
      <c r="WZX54" s="22"/>
      <c r="WZY54" s="22"/>
      <c r="WZZ54" s="22"/>
      <c r="XAA54" s="22"/>
      <c r="XAB54" s="22"/>
      <c r="XAC54" s="22"/>
      <c r="XAD54" s="22"/>
      <c r="XAE54" s="22"/>
      <c r="XAF54" s="22"/>
      <c r="XAG54" s="22"/>
      <c r="XAH54" s="22"/>
      <c r="XAI54" s="22"/>
      <c r="XAJ54" s="22"/>
      <c r="XAK54" s="22"/>
      <c r="XAL54" s="22"/>
      <c r="XAM54" s="22"/>
      <c r="XAN54" s="22"/>
      <c r="XAO54" s="22"/>
      <c r="XAP54" s="22"/>
      <c r="XAQ54" s="22"/>
      <c r="XAR54" s="22"/>
      <c r="XAS54" s="22"/>
      <c r="XAT54" s="22"/>
      <c r="XAU54" s="22"/>
      <c r="XAV54" s="22"/>
      <c r="XAW54" s="22"/>
      <c r="XAX54" s="22"/>
      <c r="XAY54" s="22"/>
      <c r="XAZ54" s="22"/>
      <c r="XBA54" s="22"/>
      <c r="XBB54" s="22"/>
      <c r="XBC54" s="22"/>
      <c r="XBD54" s="22"/>
      <c r="XBE54" s="22"/>
      <c r="XBF54" s="22"/>
      <c r="XBG54" s="22"/>
      <c r="XBH54" s="22"/>
      <c r="XBI54" s="22"/>
      <c r="XBJ54" s="22"/>
      <c r="XBK54" s="22"/>
      <c r="XBL54" s="22"/>
      <c r="XBM54" s="22"/>
      <c r="XBN54" s="22"/>
      <c r="XBO54" s="22"/>
      <c r="XBP54" s="22"/>
      <c r="XBQ54" s="22"/>
      <c r="XBR54" s="22"/>
      <c r="XBS54" s="22"/>
      <c r="XBT54" s="22"/>
      <c r="XBU54" s="22"/>
      <c r="XBV54" s="22"/>
      <c r="XBW54" s="22"/>
      <c r="XBX54" s="22"/>
      <c r="XBY54" s="22"/>
      <c r="XBZ54" s="22"/>
      <c r="XCA54" s="22"/>
      <c r="XCB54" s="22"/>
      <c r="XCC54" s="22"/>
      <c r="XCD54" s="22"/>
      <c r="XCE54" s="22"/>
      <c r="XCF54" s="22"/>
      <c r="XCG54" s="22"/>
      <c r="XCH54" s="22"/>
      <c r="XCI54" s="22"/>
      <c r="XCJ54" s="22"/>
      <c r="XCK54" s="22"/>
      <c r="XCL54" s="22"/>
      <c r="XCM54" s="22"/>
      <c r="XCN54" s="22"/>
      <c r="XCO54" s="22"/>
      <c r="XCP54" s="22"/>
      <c r="XCQ54" s="22"/>
      <c r="XCR54" s="22"/>
      <c r="XCS54" s="22"/>
      <c r="XCT54" s="22"/>
      <c r="XCU54" s="22"/>
      <c r="XCV54" s="22"/>
      <c r="XCW54" s="22"/>
      <c r="XCX54" s="22"/>
      <c r="XCY54" s="22"/>
      <c r="XCZ54" s="22"/>
      <c r="XDA54" s="22"/>
      <c r="XDB54" s="22"/>
      <c r="XDC54" s="22"/>
      <c r="XDD54" s="22"/>
      <c r="XDE54" s="22"/>
      <c r="XDF54" s="22"/>
      <c r="XDG54" s="22"/>
      <c r="XDH54" s="22"/>
      <c r="XDI54" s="22"/>
      <c r="XDJ54" s="22"/>
      <c r="XDK54" s="22"/>
      <c r="XDL54" s="22"/>
      <c r="XDM54" s="22"/>
      <c r="XDN54" s="22"/>
      <c r="XDO54" s="22"/>
      <c r="XDP54" s="22"/>
      <c r="XDQ54" s="22"/>
      <c r="XDR54" s="22"/>
      <c r="XDS54" s="22"/>
      <c r="XDT54" s="22"/>
      <c r="XDU54" s="22"/>
      <c r="XDV54" s="22"/>
      <c r="XDW54" s="22"/>
      <c r="XDX54" s="22"/>
      <c r="XDY54" s="22"/>
      <c r="XDZ54" s="22"/>
      <c r="XEA54" s="22"/>
      <c r="XEB54" s="22"/>
      <c r="XEC54" s="22"/>
      <c r="XED54" s="22"/>
      <c r="XEE54" s="22"/>
      <c r="XEF54" s="22"/>
      <c r="XEG54" s="22"/>
      <c r="XEH54" s="22"/>
      <c r="XEI54" s="22"/>
      <c r="XEJ54" s="22"/>
      <c r="XEK54" s="22"/>
      <c r="XEL54" s="22"/>
      <c r="XEM54" s="22"/>
      <c r="XEN54" s="22"/>
      <c r="XEO54" s="22"/>
      <c r="XEP54" s="22"/>
      <c r="XEQ54" s="22"/>
      <c r="XER54" s="22"/>
      <c r="XES54" s="22"/>
      <c r="XET54" s="22"/>
      <c r="XEU54" s="22"/>
      <c r="XEV54" s="22"/>
      <c r="XEW54" s="22"/>
      <c r="XEX54" s="22"/>
      <c r="XEY54" s="22"/>
      <c r="XEZ54" s="22"/>
      <c r="XFA54" s="22"/>
      <c r="XFB54" s="22"/>
      <c r="XFC54" s="22"/>
      <c r="XFD54" s="22"/>
    </row>
    <row r="55" spans="1:16384">
      <c r="A55" s="4" t="s">
        <v>105</v>
      </c>
      <c r="B55" s="51">
        <v>3</v>
      </c>
      <c r="C55" s="52" t="s">
        <v>101</v>
      </c>
      <c r="D55" s="6">
        <v>43509</v>
      </c>
      <c r="E55" s="3">
        <v>36</v>
      </c>
      <c r="F55" s="3">
        <f t="shared" si="5"/>
        <v>108</v>
      </c>
      <c r="G55" s="6"/>
      <c r="H55" s="3" t="s">
        <v>106</v>
      </c>
      <c r="I55" s="47"/>
      <c r="J55" s="1"/>
    </row>
    <row r="56" spans="1:16384">
      <c r="A56" s="4" t="s">
        <v>105</v>
      </c>
      <c r="B56" s="53">
        <v>3</v>
      </c>
      <c r="C56" s="54" t="s">
        <v>102</v>
      </c>
      <c r="D56" s="6">
        <v>43516</v>
      </c>
      <c r="E56" s="3">
        <v>1592.1</v>
      </c>
      <c r="F56" s="3">
        <f t="shared" si="5"/>
        <v>4776.2999999999993</v>
      </c>
      <c r="G56" s="6"/>
      <c r="H56" s="3" t="s">
        <v>106</v>
      </c>
      <c r="I56" s="47"/>
      <c r="J56" s="1"/>
    </row>
    <row r="57" spans="1:16384">
      <c r="A57" s="4" t="s">
        <v>105</v>
      </c>
      <c r="B57" s="53">
        <v>1</v>
      </c>
      <c r="C57" s="54" t="s">
        <v>103</v>
      </c>
      <c r="D57" s="6">
        <v>43516</v>
      </c>
      <c r="E57" s="3">
        <v>548</v>
      </c>
      <c r="F57" s="3">
        <f t="shared" si="5"/>
        <v>548</v>
      </c>
      <c r="G57" s="6"/>
      <c r="H57" s="3" t="s">
        <v>46</v>
      </c>
      <c r="I57" s="47"/>
      <c r="J57" s="1"/>
    </row>
    <row r="58" spans="1:16384">
      <c r="A58" s="4" t="s">
        <v>105</v>
      </c>
      <c r="B58" s="53">
        <v>1</v>
      </c>
      <c r="C58" s="54" t="s">
        <v>103</v>
      </c>
      <c r="D58" s="5">
        <v>43523</v>
      </c>
      <c r="E58" s="3">
        <v>548</v>
      </c>
      <c r="F58" s="3">
        <f t="shared" si="5"/>
        <v>548</v>
      </c>
      <c r="G58" s="6"/>
      <c r="H58" s="3" t="s">
        <v>46</v>
      </c>
      <c r="I58" s="47"/>
      <c r="J58" s="1"/>
    </row>
    <row r="59" spans="1:16384">
      <c r="A59" s="4" t="s">
        <v>105</v>
      </c>
      <c r="B59" s="51">
        <v>2</v>
      </c>
      <c r="C59" s="52" t="s">
        <v>104</v>
      </c>
      <c r="D59" s="6">
        <v>43509</v>
      </c>
      <c r="E59" s="3">
        <v>27.3</v>
      </c>
      <c r="F59" s="3">
        <f t="shared" si="5"/>
        <v>54.6</v>
      </c>
      <c r="G59" s="17"/>
      <c r="H59" s="3" t="s">
        <v>46</v>
      </c>
      <c r="I59" s="47"/>
      <c r="J59" s="18"/>
    </row>
    <row r="60" spans="1:16384">
      <c r="A60" s="4" t="s">
        <v>109</v>
      </c>
      <c r="B60" s="51">
        <v>5</v>
      </c>
      <c r="C60" s="52" t="s">
        <v>107</v>
      </c>
      <c r="D60" s="6">
        <v>43516</v>
      </c>
      <c r="E60" s="3">
        <v>1794.6</v>
      </c>
      <c r="F60" s="3">
        <f t="shared" ref="F60:F67" si="6">E60*B60</f>
        <v>8973</v>
      </c>
      <c r="G60" s="6"/>
      <c r="H60" s="3" t="s">
        <v>110</v>
      </c>
      <c r="I60" s="47"/>
      <c r="J60" s="1"/>
    </row>
    <row r="61" spans="1:16384">
      <c r="A61" s="57" t="s">
        <v>109</v>
      </c>
      <c r="B61" s="58">
        <v>4</v>
      </c>
      <c r="C61" s="52" t="s">
        <v>108</v>
      </c>
      <c r="D61" s="59" t="s">
        <v>116</v>
      </c>
      <c r="E61" s="3">
        <v>1725</v>
      </c>
      <c r="F61" s="3">
        <f t="shared" si="6"/>
        <v>6900</v>
      </c>
      <c r="G61" s="6" t="s">
        <v>117</v>
      </c>
      <c r="H61" s="3" t="s">
        <v>111</v>
      </c>
      <c r="I61" s="47"/>
      <c r="J61" s="1"/>
    </row>
    <row r="62" spans="1:16384">
      <c r="A62" s="4" t="s">
        <v>112</v>
      </c>
      <c r="B62" s="51">
        <v>2</v>
      </c>
      <c r="C62" s="52" t="s">
        <v>87</v>
      </c>
      <c r="D62" s="6">
        <v>43537</v>
      </c>
      <c r="E62" s="3">
        <v>2879.15</v>
      </c>
      <c r="F62" s="3">
        <f t="shared" si="6"/>
        <v>5758.3</v>
      </c>
      <c r="G62" s="20"/>
      <c r="H62" s="19" t="s">
        <v>113</v>
      </c>
      <c r="I62" s="47"/>
      <c r="J62" s="21"/>
    </row>
    <row r="63" spans="1:16384">
      <c r="A63" s="4" t="s">
        <v>112</v>
      </c>
      <c r="B63" s="53">
        <v>10</v>
      </c>
      <c r="C63" s="52" t="s">
        <v>70</v>
      </c>
      <c r="D63" s="6">
        <v>43516</v>
      </c>
      <c r="E63" s="3">
        <v>26.6</v>
      </c>
      <c r="F63" s="3">
        <f t="shared" si="6"/>
        <v>266</v>
      </c>
      <c r="G63" s="6"/>
      <c r="H63" s="3" t="s">
        <v>114</v>
      </c>
      <c r="I63" s="47"/>
      <c r="J63" s="1"/>
    </row>
    <row r="64" spans="1:16384">
      <c r="A64" s="4" t="s">
        <v>129</v>
      </c>
      <c r="B64" s="53">
        <v>3</v>
      </c>
      <c r="C64" s="52" t="s">
        <v>108</v>
      </c>
      <c r="D64" s="6">
        <v>43517</v>
      </c>
      <c r="E64" s="12">
        <v>1886</v>
      </c>
      <c r="F64" s="12">
        <f t="shared" si="6"/>
        <v>5658</v>
      </c>
      <c r="G64" s="6"/>
      <c r="H64" s="3" t="s">
        <v>115</v>
      </c>
      <c r="I64" s="47"/>
      <c r="J64" s="1"/>
    </row>
    <row r="65" spans="1:10">
      <c r="A65" s="4" t="s">
        <v>122</v>
      </c>
      <c r="B65" s="51">
        <v>20</v>
      </c>
      <c r="C65" s="52" t="s">
        <v>119</v>
      </c>
      <c r="D65" s="5">
        <v>43523</v>
      </c>
      <c r="E65" s="3">
        <v>3186.96</v>
      </c>
      <c r="F65" s="3">
        <f t="shared" si="6"/>
        <v>63739.199999999997</v>
      </c>
      <c r="G65" s="6"/>
      <c r="H65" s="3" t="s">
        <v>20</v>
      </c>
      <c r="I65" s="47"/>
      <c r="J65" s="1"/>
    </row>
    <row r="66" spans="1:10">
      <c r="A66" s="4" t="s">
        <v>123</v>
      </c>
      <c r="B66" s="51">
        <v>8</v>
      </c>
      <c r="C66" s="52" t="s">
        <v>120</v>
      </c>
      <c r="D66" s="5">
        <v>43523</v>
      </c>
      <c r="E66" s="3">
        <v>17.2</v>
      </c>
      <c r="F66" s="3">
        <f t="shared" si="6"/>
        <v>137.6</v>
      </c>
      <c r="G66" s="20"/>
      <c r="H66" s="19" t="s">
        <v>157</v>
      </c>
      <c r="I66" s="47"/>
      <c r="J66" s="21"/>
    </row>
    <row r="67" spans="1:10">
      <c r="A67" s="4" t="s">
        <v>126</v>
      </c>
      <c r="B67" s="51">
        <v>6</v>
      </c>
      <c r="C67" s="52" t="s">
        <v>10</v>
      </c>
      <c r="D67" s="6">
        <v>43551</v>
      </c>
      <c r="E67" s="3">
        <v>1739</v>
      </c>
      <c r="F67" s="3">
        <f t="shared" si="6"/>
        <v>10434</v>
      </c>
      <c r="G67" s="6"/>
      <c r="H67" s="3" t="s">
        <v>166</v>
      </c>
      <c r="I67" s="47"/>
      <c r="J67" s="1"/>
    </row>
    <row r="68" spans="1:10">
      <c r="A68" s="4" t="s">
        <v>126</v>
      </c>
      <c r="B68" s="53">
        <v>100</v>
      </c>
      <c r="C68" s="52" t="s">
        <v>95</v>
      </c>
      <c r="D68" s="5">
        <v>43523</v>
      </c>
      <c r="E68" s="3">
        <v>373.23</v>
      </c>
      <c r="F68" s="3">
        <f t="shared" ref="F68:F74" si="7">E68*B68</f>
        <v>37323</v>
      </c>
      <c r="G68" s="6"/>
      <c r="H68" s="3" t="s">
        <v>157</v>
      </c>
      <c r="I68" s="47"/>
      <c r="J68" s="1"/>
    </row>
    <row r="69" spans="1:10">
      <c r="A69" s="4" t="s">
        <v>126</v>
      </c>
      <c r="B69" s="53">
        <v>50</v>
      </c>
      <c r="C69" s="52" t="s">
        <v>124</v>
      </c>
      <c r="D69" s="5">
        <v>43523</v>
      </c>
      <c r="E69" s="3">
        <v>8.1999999999999993</v>
      </c>
      <c r="F69" s="3">
        <f t="shared" si="7"/>
        <v>409.99999999999994</v>
      </c>
      <c r="G69" s="6"/>
      <c r="H69" s="3" t="s">
        <v>167</v>
      </c>
      <c r="I69" s="47"/>
      <c r="J69" s="1"/>
    </row>
    <row r="70" spans="1:10">
      <c r="A70" s="4" t="s">
        <v>126</v>
      </c>
      <c r="B70" s="51">
        <v>10</v>
      </c>
      <c r="C70" s="52" t="s">
        <v>125</v>
      </c>
      <c r="D70" s="6">
        <v>43537</v>
      </c>
      <c r="E70" s="3">
        <v>431.3</v>
      </c>
      <c r="F70" s="3">
        <f t="shared" si="7"/>
        <v>4313</v>
      </c>
      <c r="G70" s="6"/>
      <c r="H70" s="3" t="s">
        <v>168</v>
      </c>
      <c r="I70" s="47"/>
      <c r="J70" s="21"/>
    </row>
    <row r="71" spans="1:10">
      <c r="A71" s="4" t="s">
        <v>121</v>
      </c>
      <c r="B71" s="51">
        <v>1</v>
      </c>
      <c r="C71" s="52" t="s">
        <v>127</v>
      </c>
      <c r="D71" s="6">
        <v>43537</v>
      </c>
      <c r="E71" s="3">
        <v>808</v>
      </c>
      <c r="F71" s="3">
        <f t="shared" si="7"/>
        <v>808</v>
      </c>
      <c r="G71" s="6"/>
      <c r="H71" s="3" t="s">
        <v>128</v>
      </c>
      <c r="I71" s="47"/>
      <c r="J71" s="1"/>
    </row>
    <row r="72" spans="1:10">
      <c r="A72" s="4" t="s">
        <v>131</v>
      </c>
      <c r="B72" s="51">
        <v>60</v>
      </c>
      <c r="C72" s="52" t="s">
        <v>130</v>
      </c>
      <c r="D72" s="6">
        <v>43530</v>
      </c>
      <c r="E72" s="3">
        <v>7.3</v>
      </c>
      <c r="F72" s="3">
        <f t="shared" si="7"/>
        <v>438</v>
      </c>
      <c r="G72" s="6"/>
      <c r="H72" s="3" t="s">
        <v>157</v>
      </c>
      <c r="I72" s="47"/>
      <c r="J72" s="18"/>
    </row>
    <row r="73" spans="1:10">
      <c r="A73" s="4" t="s">
        <v>131</v>
      </c>
      <c r="B73" s="53">
        <v>70</v>
      </c>
      <c r="C73" s="52" t="s">
        <v>64</v>
      </c>
      <c r="D73" s="6">
        <v>43530</v>
      </c>
      <c r="E73" s="3">
        <v>9.3000000000000007</v>
      </c>
      <c r="F73" s="3">
        <f t="shared" si="7"/>
        <v>651</v>
      </c>
      <c r="G73" s="6"/>
      <c r="H73" s="3" t="s">
        <v>157</v>
      </c>
      <c r="I73" s="47"/>
      <c r="J73" s="1"/>
    </row>
    <row r="74" spans="1:10">
      <c r="A74" s="4" t="s">
        <v>131</v>
      </c>
      <c r="B74" s="53">
        <v>20</v>
      </c>
      <c r="C74" s="52" t="s">
        <v>120</v>
      </c>
      <c r="D74" s="6">
        <v>43530</v>
      </c>
      <c r="E74" s="3">
        <v>17.2</v>
      </c>
      <c r="F74" s="3">
        <f t="shared" si="7"/>
        <v>344</v>
      </c>
      <c r="G74" s="6"/>
      <c r="H74" s="3" t="s">
        <v>157</v>
      </c>
      <c r="I74" s="47"/>
      <c r="J74" s="1"/>
    </row>
    <row r="75" spans="1:10">
      <c r="A75" s="4" t="s">
        <v>133</v>
      </c>
      <c r="B75" s="51">
        <v>3</v>
      </c>
      <c r="C75" s="52" t="s">
        <v>147</v>
      </c>
      <c r="D75" s="6">
        <v>43537</v>
      </c>
      <c r="E75" s="3">
        <v>36</v>
      </c>
      <c r="F75" s="3">
        <f t="shared" ref="F75:F83" si="8">E75*B75</f>
        <v>108</v>
      </c>
      <c r="G75" s="6"/>
      <c r="H75" s="3" t="s">
        <v>134</v>
      </c>
      <c r="I75" s="47"/>
      <c r="J75" s="1"/>
    </row>
    <row r="76" spans="1:10">
      <c r="A76" s="4" t="s">
        <v>133</v>
      </c>
      <c r="B76" s="53">
        <v>1</v>
      </c>
      <c r="C76" s="52" t="s">
        <v>132</v>
      </c>
      <c r="D76" s="6">
        <v>43530</v>
      </c>
      <c r="E76" s="3">
        <v>1157.0999999999999</v>
      </c>
      <c r="F76" s="3">
        <f t="shared" si="8"/>
        <v>1157.0999999999999</v>
      </c>
      <c r="G76" s="6"/>
      <c r="H76" s="3" t="s">
        <v>135</v>
      </c>
      <c r="I76" s="47"/>
      <c r="J76" s="1"/>
    </row>
    <row r="77" spans="1:10">
      <c r="A77" s="4" t="s">
        <v>138</v>
      </c>
      <c r="B77" s="53">
        <v>2</v>
      </c>
      <c r="C77" s="52" t="s">
        <v>136</v>
      </c>
      <c r="D77" s="6">
        <v>43539</v>
      </c>
      <c r="E77" s="12">
        <v>3443</v>
      </c>
      <c r="F77" s="12">
        <f t="shared" si="8"/>
        <v>6886</v>
      </c>
      <c r="G77" s="6"/>
      <c r="H77" s="3" t="s">
        <v>135</v>
      </c>
      <c r="I77" s="47"/>
      <c r="J77" s="1"/>
    </row>
    <row r="78" spans="1:10">
      <c r="A78" s="4" t="s">
        <v>138</v>
      </c>
      <c r="B78" s="53">
        <v>5</v>
      </c>
      <c r="C78" s="52" t="s">
        <v>137</v>
      </c>
      <c r="D78" s="6">
        <v>43539</v>
      </c>
      <c r="E78" s="12">
        <v>3724</v>
      </c>
      <c r="F78" s="12">
        <f t="shared" si="8"/>
        <v>18620</v>
      </c>
      <c r="G78" s="6"/>
      <c r="H78" s="3" t="s">
        <v>135</v>
      </c>
      <c r="I78" s="47"/>
      <c r="J78" s="1"/>
    </row>
    <row r="79" spans="1:10">
      <c r="A79" s="4" t="s">
        <v>139</v>
      </c>
      <c r="B79" s="51">
        <v>1</v>
      </c>
      <c r="C79" s="52" t="s">
        <v>140</v>
      </c>
      <c r="D79" s="6">
        <v>43529</v>
      </c>
      <c r="E79" s="3">
        <v>100</v>
      </c>
      <c r="F79" s="3">
        <f t="shared" si="8"/>
        <v>100</v>
      </c>
      <c r="G79" s="6"/>
      <c r="H79" s="3" t="s">
        <v>141</v>
      </c>
      <c r="I79" s="47"/>
      <c r="J79" s="1"/>
    </row>
    <row r="80" spans="1:10">
      <c r="A80" s="4" t="s">
        <v>142</v>
      </c>
      <c r="B80" s="51">
        <v>1</v>
      </c>
      <c r="C80" s="52" t="s">
        <v>143</v>
      </c>
      <c r="D80" s="6">
        <v>43530</v>
      </c>
      <c r="E80" s="3">
        <v>186</v>
      </c>
      <c r="F80" s="3">
        <f>E80*B80</f>
        <v>186</v>
      </c>
      <c r="G80" s="6"/>
      <c r="H80" s="3" t="s">
        <v>146</v>
      </c>
      <c r="I80" s="47"/>
      <c r="J80" s="1"/>
    </row>
    <row r="81" spans="1:10">
      <c r="A81" s="4" t="s">
        <v>142</v>
      </c>
      <c r="B81" s="51">
        <v>9</v>
      </c>
      <c r="C81" s="52" t="s">
        <v>143</v>
      </c>
      <c r="D81" s="6">
        <v>43537</v>
      </c>
      <c r="E81" s="3">
        <v>186</v>
      </c>
      <c r="F81" s="3">
        <f t="shared" si="8"/>
        <v>1674</v>
      </c>
      <c r="G81" s="6"/>
      <c r="H81" s="3" t="s">
        <v>146</v>
      </c>
      <c r="I81" s="47"/>
      <c r="J81" s="1"/>
    </row>
    <row r="82" spans="1:10">
      <c r="A82" s="4" t="s">
        <v>142</v>
      </c>
      <c r="B82" s="53">
        <v>6</v>
      </c>
      <c r="C82" s="52" t="s">
        <v>144</v>
      </c>
      <c r="D82" s="6">
        <v>43551</v>
      </c>
      <c r="E82" s="3">
        <v>74</v>
      </c>
      <c r="F82" s="3">
        <f t="shared" si="8"/>
        <v>444</v>
      </c>
      <c r="G82" s="6"/>
      <c r="H82" s="3" t="s">
        <v>146</v>
      </c>
      <c r="I82" s="47"/>
      <c r="J82" s="1"/>
    </row>
    <row r="83" spans="1:10">
      <c r="A83" s="4" t="s">
        <v>142</v>
      </c>
      <c r="B83" s="53">
        <v>150</v>
      </c>
      <c r="C83" s="52" t="s">
        <v>145</v>
      </c>
      <c r="D83" s="6">
        <v>43530</v>
      </c>
      <c r="E83" s="3">
        <v>5.2</v>
      </c>
      <c r="F83" s="3">
        <f t="shared" si="8"/>
        <v>780</v>
      </c>
      <c r="G83" s="6"/>
      <c r="H83" s="3" t="s">
        <v>20</v>
      </c>
      <c r="I83" s="47"/>
      <c r="J83" s="1"/>
    </row>
    <row r="84" spans="1:10">
      <c r="A84" s="4" t="s">
        <v>149</v>
      </c>
      <c r="B84" s="51">
        <v>1</v>
      </c>
      <c r="C84" s="52" t="s">
        <v>148</v>
      </c>
      <c r="D84" s="6">
        <v>43529</v>
      </c>
      <c r="E84" s="3">
        <v>15</v>
      </c>
      <c r="F84" s="3">
        <f t="shared" ref="F84:F91" si="9">E84*B84</f>
        <v>15</v>
      </c>
      <c r="G84" s="6"/>
      <c r="H84" s="3" t="s">
        <v>154</v>
      </c>
      <c r="I84" s="47"/>
      <c r="J84" s="1"/>
    </row>
    <row r="85" spans="1:10">
      <c r="A85" s="4" t="s">
        <v>150</v>
      </c>
      <c r="B85" s="51">
        <v>60</v>
      </c>
      <c r="C85" s="52" t="s">
        <v>81</v>
      </c>
      <c r="D85" s="6">
        <v>43530</v>
      </c>
      <c r="E85" s="3">
        <v>138</v>
      </c>
      <c r="F85" s="3">
        <f t="shared" si="9"/>
        <v>8280</v>
      </c>
      <c r="G85" s="6"/>
      <c r="H85" s="3" t="s">
        <v>152</v>
      </c>
      <c r="I85" s="47"/>
      <c r="J85" s="1"/>
    </row>
    <row r="86" spans="1:10">
      <c r="A86" s="4" t="s">
        <v>150</v>
      </c>
      <c r="B86" s="53">
        <v>1</v>
      </c>
      <c r="C86" s="52" t="s">
        <v>151</v>
      </c>
      <c r="D86" s="6">
        <v>43537</v>
      </c>
      <c r="E86" s="3">
        <v>68.400000000000006</v>
      </c>
      <c r="F86" s="3">
        <f t="shared" si="9"/>
        <v>68.400000000000006</v>
      </c>
      <c r="G86" s="6"/>
      <c r="H86" s="3" t="s">
        <v>152</v>
      </c>
      <c r="I86" s="47"/>
      <c r="J86" s="1"/>
    </row>
    <row r="87" spans="1:10">
      <c r="A87" s="4" t="s">
        <v>150</v>
      </c>
      <c r="B87" s="53">
        <v>2</v>
      </c>
      <c r="C87" s="52" t="s">
        <v>151</v>
      </c>
      <c r="D87" s="6">
        <v>43530</v>
      </c>
      <c r="E87" s="3">
        <v>68.400000000000006</v>
      </c>
      <c r="F87" s="3">
        <f t="shared" si="9"/>
        <v>136.80000000000001</v>
      </c>
      <c r="G87" s="6"/>
      <c r="H87" s="3" t="s">
        <v>153</v>
      </c>
      <c r="I87" s="47"/>
      <c r="J87" s="1"/>
    </row>
    <row r="88" spans="1:10">
      <c r="A88" s="4" t="s">
        <v>156</v>
      </c>
      <c r="B88" s="51">
        <v>1</v>
      </c>
      <c r="C88" s="52" t="s">
        <v>155</v>
      </c>
      <c r="D88" s="6">
        <v>43537</v>
      </c>
      <c r="E88" s="3">
        <v>809</v>
      </c>
      <c r="F88" s="3">
        <f t="shared" si="9"/>
        <v>809</v>
      </c>
      <c r="G88" s="6"/>
      <c r="H88" s="3" t="s">
        <v>173</v>
      </c>
      <c r="I88" s="47"/>
      <c r="J88" s="1"/>
    </row>
    <row r="89" spans="1:10">
      <c r="A89" s="4" t="s">
        <v>156</v>
      </c>
      <c r="B89" s="53">
        <v>3</v>
      </c>
      <c r="C89" s="52" t="s">
        <v>1067</v>
      </c>
      <c r="D89" s="6">
        <v>43558</v>
      </c>
      <c r="E89" s="3">
        <v>3698</v>
      </c>
      <c r="F89" s="3">
        <f t="shared" si="9"/>
        <v>11094</v>
      </c>
      <c r="G89" s="6"/>
      <c r="H89" s="3" t="s">
        <v>174</v>
      </c>
      <c r="I89" s="47"/>
      <c r="J89" s="1"/>
    </row>
    <row r="90" spans="1:10">
      <c r="A90" s="4" t="s">
        <v>159</v>
      </c>
      <c r="B90" s="51">
        <v>5</v>
      </c>
      <c r="C90" s="52" t="s">
        <v>158</v>
      </c>
      <c r="D90" s="6">
        <v>43565</v>
      </c>
      <c r="E90" s="3">
        <v>4218</v>
      </c>
      <c r="F90" s="3">
        <f t="shared" si="9"/>
        <v>21090</v>
      </c>
      <c r="G90" s="6"/>
      <c r="H90" s="3" t="s">
        <v>164</v>
      </c>
      <c r="I90" s="47"/>
      <c r="J90" s="1"/>
    </row>
    <row r="91" spans="1:10">
      <c r="A91" s="4" t="s">
        <v>160</v>
      </c>
      <c r="B91" s="51">
        <v>1</v>
      </c>
      <c r="C91" s="52" t="s">
        <v>161</v>
      </c>
      <c r="D91" s="6">
        <v>43551</v>
      </c>
      <c r="E91" s="3">
        <v>2064</v>
      </c>
      <c r="F91" s="3">
        <f t="shared" si="9"/>
        <v>2064</v>
      </c>
      <c r="G91" s="6"/>
      <c r="H91" s="3" t="s">
        <v>172</v>
      </c>
      <c r="I91" s="47"/>
      <c r="J91" s="1"/>
    </row>
    <row r="92" spans="1:10">
      <c r="A92" s="4" t="s">
        <v>160</v>
      </c>
      <c r="B92" s="53">
        <v>2</v>
      </c>
      <c r="C92" s="52" t="s">
        <v>162</v>
      </c>
      <c r="D92" s="6">
        <v>43537</v>
      </c>
      <c r="E92" s="3">
        <v>167</v>
      </c>
      <c r="F92" s="3">
        <f t="shared" ref="F92:F104" si="10">E92*B92</f>
        <v>334</v>
      </c>
      <c r="G92" s="6"/>
      <c r="H92" s="3" t="s">
        <v>172</v>
      </c>
      <c r="I92" s="47"/>
      <c r="J92" s="1"/>
    </row>
    <row r="93" spans="1:10">
      <c r="A93" s="4" t="s">
        <v>160</v>
      </c>
      <c r="B93" s="53">
        <v>1</v>
      </c>
      <c r="C93" s="52" t="s">
        <v>163</v>
      </c>
      <c r="D93" s="6">
        <v>43537</v>
      </c>
      <c r="E93" s="3">
        <v>0.9</v>
      </c>
      <c r="F93" s="3">
        <f t="shared" si="10"/>
        <v>0.9</v>
      </c>
      <c r="G93" s="6"/>
      <c r="H93" s="3" t="s">
        <v>165</v>
      </c>
      <c r="I93" s="47"/>
      <c r="J93" s="1"/>
    </row>
    <row r="94" spans="1:10">
      <c r="A94" s="14" t="s">
        <v>169</v>
      </c>
      <c r="B94" s="51">
        <v>1</v>
      </c>
      <c r="C94" s="52" t="s">
        <v>170</v>
      </c>
      <c r="D94" s="6">
        <v>43537</v>
      </c>
      <c r="E94" s="3">
        <v>515</v>
      </c>
      <c r="F94" s="3">
        <f t="shared" si="10"/>
        <v>515</v>
      </c>
      <c r="G94" s="6"/>
      <c r="H94" s="3" t="s">
        <v>175</v>
      </c>
      <c r="I94" s="47"/>
      <c r="J94" s="1"/>
    </row>
    <row r="95" spans="1:10">
      <c r="A95" s="14" t="s">
        <v>169</v>
      </c>
      <c r="B95" s="53">
        <v>100</v>
      </c>
      <c r="C95" s="52" t="s">
        <v>58</v>
      </c>
      <c r="D95" s="6">
        <v>43537</v>
      </c>
      <c r="E95" s="3">
        <v>258.3</v>
      </c>
      <c r="F95" s="3">
        <f t="shared" si="10"/>
        <v>25830</v>
      </c>
      <c r="G95" s="6"/>
      <c r="H95" s="3" t="s">
        <v>171</v>
      </c>
      <c r="I95" s="47"/>
      <c r="J95" s="1"/>
    </row>
    <row r="96" spans="1:10">
      <c r="A96" s="14" t="s">
        <v>177</v>
      </c>
      <c r="B96" s="51">
        <v>3</v>
      </c>
      <c r="C96" s="52" t="s">
        <v>176</v>
      </c>
      <c r="D96" s="6">
        <v>43551</v>
      </c>
      <c r="E96" s="3">
        <v>414</v>
      </c>
      <c r="F96" s="3">
        <f t="shared" si="10"/>
        <v>1242</v>
      </c>
      <c r="G96" s="6"/>
      <c r="H96" s="3" t="s">
        <v>178</v>
      </c>
      <c r="I96" s="47"/>
      <c r="J96" s="1"/>
    </row>
    <row r="97" spans="1:10">
      <c r="A97" s="14" t="s">
        <v>181</v>
      </c>
      <c r="B97" s="51">
        <v>2</v>
      </c>
      <c r="C97" s="52" t="s">
        <v>179</v>
      </c>
      <c r="D97" s="6">
        <v>43537</v>
      </c>
      <c r="E97" s="3">
        <v>9.1</v>
      </c>
      <c r="F97" s="3">
        <f t="shared" si="10"/>
        <v>18.2</v>
      </c>
      <c r="G97" s="6"/>
      <c r="H97" s="3" t="s">
        <v>182</v>
      </c>
      <c r="I97" s="47"/>
      <c r="J97" s="1"/>
    </row>
    <row r="98" spans="1:10">
      <c r="A98" s="14" t="s">
        <v>181</v>
      </c>
      <c r="B98" s="53">
        <v>6</v>
      </c>
      <c r="C98" s="52" t="s">
        <v>176</v>
      </c>
      <c r="D98" s="6">
        <v>43551</v>
      </c>
      <c r="E98" s="3">
        <v>414</v>
      </c>
      <c r="F98" s="3">
        <f t="shared" si="10"/>
        <v>2484</v>
      </c>
      <c r="G98" s="6"/>
      <c r="H98" s="3" t="s">
        <v>182</v>
      </c>
      <c r="I98" s="47"/>
      <c r="J98" s="1"/>
    </row>
    <row r="99" spans="1:10">
      <c r="A99" s="14" t="s">
        <v>181</v>
      </c>
      <c r="B99" s="53">
        <v>6</v>
      </c>
      <c r="C99" s="52" t="s">
        <v>180</v>
      </c>
      <c r="D99" s="6">
        <v>43551</v>
      </c>
      <c r="E99" s="3">
        <v>783</v>
      </c>
      <c r="F99" s="3">
        <f t="shared" si="10"/>
        <v>4698</v>
      </c>
      <c r="G99" s="6"/>
      <c r="H99" s="3" t="s">
        <v>182</v>
      </c>
      <c r="I99" s="47"/>
      <c r="J99" s="1"/>
    </row>
    <row r="100" spans="1:10">
      <c r="A100" s="14" t="s">
        <v>183</v>
      </c>
      <c r="B100" s="51">
        <v>200</v>
      </c>
      <c r="C100" s="52" t="s">
        <v>145</v>
      </c>
      <c r="D100" s="6">
        <v>43537</v>
      </c>
      <c r="E100" s="3">
        <v>5.2</v>
      </c>
      <c r="F100" s="3">
        <f t="shared" si="10"/>
        <v>1040</v>
      </c>
      <c r="G100" s="6"/>
      <c r="H100" s="3" t="s">
        <v>20</v>
      </c>
      <c r="I100" s="47"/>
      <c r="J100" s="1"/>
    </row>
    <row r="101" spans="1:10">
      <c r="A101" s="14" t="s">
        <v>184</v>
      </c>
      <c r="B101" s="53">
        <v>10</v>
      </c>
      <c r="C101" s="52" t="s">
        <v>119</v>
      </c>
      <c r="D101" s="6">
        <v>43551</v>
      </c>
      <c r="E101" s="3">
        <v>3186.96</v>
      </c>
      <c r="F101" s="3">
        <f t="shared" si="10"/>
        <v>31869.599999999999</v>
      </c>
      <c r="G101" s="6"/>
      <c r="H101" s="3" t="s">
        <v>20</v>
      </c>
      <c r="I101" s="47"/>
      <c r="J101" s="1"/>
    </row>
    <row r="102" spans="1:10">
      <c r="A102" s="14" t="s">
        <v>186</v>
      </c>
      <c r="B102" s="51">
        <v>2</v>
      </c>
      <c r="C102" s="52" t="s">
        <v>179</v>
      </c>
      <c r="D102" s="6">
        <v>43551</v>
      </c>
      <c r="E102" s="3">
        <v>9.1</v>
      </c>
      <c r="F102" s="3">
        <f t="shared" si="10"/>
        <v>18.2</v>
      </c>
      <c r="G102" s="6"/>
      <c r="H102" s="3" t="s">
        <v>182</v>
      </c>
      <c r="I102" s="47"/>
      <c r="J102" s="1"/>
    </row>
    <row r="103" spans="1:10">
      <c r="A103" s="14" t="s">
        <v>186</v>
      </c>
      <c r="B103" s="53">
        <v>45</v>
      </c>
      <c r="C103" s="52" t="s">
        <v>185</v>
      </c>
      <c r="D103" s="6">
        <v>43551</v>
      </c>
      <c r="E103" s="3">
        <v>7.1</v>
      </c>
      <c r="F103" s="3">
        <f t="shared" si="10"/>
        <v>319.5</v>
      </c>
      <c r="G103" s="6"/>
      <c r="H103" s="3" t="s">
        <v>182</v>
      </c>
      <c r="I103" s="47"/>
      <c r="J103" s="1"/>
    </row>
    <row r="104" spans="1:10">
      <c r="A104" s="14" t="s">
        <v>186</v>
      </c>
      <c r="B104" s="53">
        <v>100</v>
      </c>
      <c r="C104" s="52" t="s">
        <v>145</v>
      </c>
      <c r="D104" s="6">
        <v>43551</v>
      </c>
      <c r="E104" s="3">
        <v>5.2</v>
      </c>
      <c r="F104" s="3">
        <f t="shared" si="10"/>
        <v>520</v>
      </c>
      <c r="G104" s="6"/>
      <c r="H104" s="3" t="s">
        <v>20</v>
      </c>
      <c r="I104" s="47"/>
      <c r="J104" s="1"/>
    </row>
    <row r="105" spans="1:10">
      <c r="A105" s="14" t="s">
        <v>189</v>
      </c>
      <c r="B105" s="51">
        <v>4</v>
      </c>
      <c r="C105" s="52" t="s">
        <v>187</v>
      </c>
      <c r="D105" s="6">
        <v>43551</v>
      </c>
      <c r="E105" s="3">
        <v>910</v>
      </c>
      <c r="F105" s="3">
        <f t="shared" ref="F105:F111" si="11">E105*B105</f>
        <v>3640</v>
      </c>
      <c r="G105" s="6"/>
      <c r="H105" s="3" t="s">
        <v>190</v>
      </c>
      <c r="I105" s="47"/>
      <c r="J105" s="1"/>
    </row>
    <row r="106" spans="1:10">
      <c r="A106" s="14" t="s">
        <v>189</v>
      </c>
      <c r="B106" s="53">
        <v>20</v>
      </c>
      <c r="C106" s="52" t="s">
        <v>188</v>
      </c>
      <c r="D106" s="6">
        <v>43551</v>
      </c>
      <c r="E106" s="3">
        <v>79</v>
      </c>
      <c r="F106" s="3">
        <f t="shared" si="11"/>
        <v>1580</v>
      </c>
      <c r="G106" s="6"/>
      <c r="H106" s="3" t="s">
        <v>191</v>
      </c>
      <c r="I106" s="47"/>
      <c r="J106" s="1"/>
    </row>
    <row r="107" spans="1:10">
      <c r="A107" s="14" t="s">
        <v>199</v>
      </c>
      <c r="B107" s="53">
        <v>50</v>
      </c>
      <c r="C107" s="52" t="s">
        <v>192</v>
      </c>
      <c r="D107" s="6">
        <v>43539</v>
      </c>
      <c r="E107" s="12">
        <v>9.4</v>
      </c>
      <c r="F107" s="12">
        <f t="shared" si="11"/>
        <v>470</v>
      </c>
      <c r="G107" s="6"/>
      <c r="H107" s="3" t="s">
        <v>193</v>
      </c>
      <c r="I107" s="47"/>
      <c r="J107" s="1"/>
    </row>
    <row r="108" spans="1:10">
      <c r="A108" s="14" t="s">
        <v>197</v>
      </c>
      <c r="B108" s="51">
        <v>2</v>
      </c>
      <c r="C108" s="52" t="s">
        <v>194</v>
      </c>
      <c r="D108" s="6">
        <v>43587</v>
      </c>
      <c r="E108" s="3">
        <v>1426</v>
      </c>
      <c r="F108" s="3">
        <f t="shared" si="11"/>
        <v>2852</v>
      </c>
      <c r="G108" s="6"/>
      <c r="H108" s="3" t="s">
        <v>193</v>
      </c>
      <c r="I108" s="47"/>
      <c r="J108" s="1"/>
    </row>
    <row r="109" spans="1:10">
      <c r="A109" s="14" t="s">
        <v>197</v>
      </c>
      <c r="B109" s="53">
        <v>310</v>
      </c>
      <c r="C109" s="52" t="s">
        <v>195</v>
      </c>
      <c r="D109" s="6">
        <v>43587</v>
      </c>
      <c r="E109" s="3">
        <v>113.03</v>
      </c>
      <c r="F109" s="3">
        <f>E109*B109</f>
        <v>35039.300000000003</v>
      </c>
      <c r="G109" s="6"/>
      <c r="H109" s="3" t="s">
        <v>20</v>
      </c>
      <c r="I109" s="47"/>
      <c r="J109" s="1"/>
    </row>
    <row r="110" spans="1:10">
      <c r="A110" s="14" t="s">
        <v>197</v>
      </c>
      <c r="B110" s="53">
        <v>90</v>
      </c>
      <c r="C110" s="52" t="s">
        <v>195</v>
      </c>
      <c r="D110" s="6">
        <v>43613</v>
      </c>
      <c r="E110" s="3">
        <v>113.03</v>
      </c>
      <c r="F110" s="3">
        <f t="shared" si="11"/>
        <v>10172.700000000001</v>
      </c>
      <c r="G110" s="6"/>
      <c r="H110" s="3" t="s">
        <v>20</v>
      </c>
      <c r="I110" s="47"/>
      <c r="J110" s="1"/>
    </row>
    <row r="111" spans="1:10">
      <c r="A111" s="14" t="s">
        <v>197</v>
      </c>
      <c r="B111" s="53">
        <v>1</v>
      </c>
      <c r="C111" s="52" t="s">
        <v>196</v>
      </c>
      <c r="D111" s="6">
        <v>43551</v>
      </c>
      <c r="E111" s="3">
        <v>106.05</v>
      </c>
      <c r="F111" s="3">
        <f t="shared" si="11"/>
        <v>106.05</v>
      </c>
      <c r="G111" s="6"/>
      <c r="H111" s="3" t="s">
        <v>198</v>
      </c>
      <c r="I111" s="47"/>
      <c r="J111" s="1"/>
    </row>
    <row r="112" spans="1:10">
      <c r="A112" s="14" t="s">
        <v>200</v>
      </c>
      <c r="B112" s="53">
        <v>100</v>
      </c>
      <c r="C112" s="52" t="s">
        <v>16</v>
      </c>
      <c r="D112" s="6">
        <v>43573</v>
      </c>
      <c r="E112" s="3">
        <v>293.76</v>
      </c>
      <c r="F112" s="3">
        <f t="shared" ref="F112:F119" si="12">E112*B112</f>
        <v>29376</v>
      </c>
      <c r="G112" s="6" t="s">
        <v>320</v>
      </c>
      <c r="H112" s="3" t="s">
        <v>201</v>
      </c>
      <c r="I112" s="47"/>
      <c r="J112" s="1"/>
    </row>
    <row r="113" spans="1:10">
      <c r="A113" s="14" t="s">
        <v>206</v>
      </c>
      <c r="B113" s="51">
        <v>1</v>
      </c>
      <c r="C113" s="52" t="s">
        <v>202</v>
      </c>
      <c r="D113" s="6">
        <v>43558</v>
      </c>
      <c r="E113" s="3">
        <v>5020</v>
      </c>
      <c r="F113" s="3">
        <f t="shared" si="12"/>
        <v>5020</v>
      </c>
      <c r="G113" s="26"/>
      <c r="H113" s="3" t="s">
        <v>20</v>
      </c>
      <c r="I113" s="47"/>
      <c r="J113" s="1"/>
    </row>
    <row r="114" spans="1:10">
      <c r="A114" s="14" t="s">
        <v>206</v>
      </c>
      <c r="B114" s="53">
        <v>50</v>
      </c>
      <c r="C114" s="52" t="s">
        <v>95</v>
      </c>
      <c r="D114" s="6">
        <v>43551</v>
      </c>
      <c r="E114" s="3">
        <v>373.23</v>
      </c>
      <c r="F114" s="3">
        <f t="shared" si="12"/>
        <v>18661.5</v>
      </c>
      <c r="G114" s="6"/>
      <c r="H114" s="3" t="s">
        <v>20</v>
      </c>
      <c r="I114" s="47"/>
      <c r="J114" s="3"/>
    </row>
    <row r="115" spans="1:10">
      <c r="A115" s="14" t="s">
        <v>206</v>
      </c>
      <c r="B115" s="53">
        <v>1</v>
      </c>
      <c r="C115" s="52" t="s">
        <v>203</v>
      </c>
      <c r="D115" s="6">
        <v>43572</v>
      </c>
      <c r="E115" s="3">
        <v>4296.03</v>
      </c>
      <c r="F115" s="3">
        <f t="shared" si="12"/>
        <v>4296.03</v>
      </c>
      <c r="G115" s="6"/>
      <c r="H115" s="3" t="s">
        <v>217</v>
      </c>
      <c r="I115" s="47"/>
      <c r="J115" s="1"/>
    </row>
    <row r="116" spans="1:10">
      <c r="A116" s="14" t="s">
        <v>206</v>
      </c>
      <c r="B116" s="51">
        <v>2</v>
      </c>
      <c r="C116" s="52" t="s">
        <v>204</v>
      </c>
      <c r="D116" s="6">
        <v>43551</v>
      </c>
      <c r="E116" s="3">
        <v>5.6</v>
      </c>
      <c r="F116" s="3">
        <f t="shared" si="12"/>
        <v>11.2</v>
      </c>
      <c r="G116" s="6"/>
      <c r="H116" s="3" t="s">
        <v>218</v>
      </c>
      <c r="I116" s="47"/>
      <c r="J116" s="1"/>
    </row>
    <row r="117" spans="1:10">
      <c r="A117" s="14" t="s">
        <v>206</v>
      </c>
      <c r="B117" s="51">
        <v>12</v>
      </c>
      <c r="C117" s="52" t="s">
        <v>147</v>
      </c>
      <c r="D117" s="6">
        <v>43558</v>
      </c>
      <c r="E117" s="3">
        <v>36</v>
      </c>
      <c r="F117" s="3">
        <f t="shared" si="12"/>
        <v>432</v>
      </c>
      <c r="G117" s="6"/>
      <c r="H117" s="3" t="s">
        <v>23</v>
      </c>
      <c r="I117" s="47"/>
      <c r="J117" s="1"/>
    </row>
    <row r="118" spans="1:10">
      <c r="A118" s="14" t="s">
        <v>206</v>
      </c>
      <c r="B118" s="51">
        <v>8</v>
      </c>
      <c r="C118" s="52" t="s">
        <v>19</v>
      </c>
      <c r="D118" s="6">
        <v>43551</v>
      </c>
      <c r="E118" s="3">
        <v>68.400000000000006</v>
      </c>
      <c r="F118" s="3">
        <f t="shared" si="12"/>
        <v>547.20000000000005</v>
      </c>
      <c r="G118" s="26"/>
      <c r="H118" s="60" t="s">
        <v>219</v>
      </c>
      <c r="I118" s="47"/>
      <c r="J118" s="1"/>
    </row>
    <row r="119" spans="1:10">
      <c r="A119" s="14" t="s">
        <v>207</v>
      </c>
      <c r="B119" s="51">
        <v>20</v>
      </c>
      <c r="C119" s="52" t="s">
        <v>208</v>
      </c>
      <c r="D119" s="6">
        <v>43551</v>
      </c>
      <c r="E119" s="3">
        <v>372.38</v>
      </c>
      <c r="F119" s="3">
        <f t="shared" si="12"/>
        <v>7447.6</v>
      </c>
      <c r="G119" s="6"/>
      <c r="H119" s="3" t="s">
        <v>209</v>
      </c>
      <c r="I119" s="47"/>
      <c r="J119" s="1"/>
    </row>
    <row r="120" spans="1:10">
      <c r="A120" s="14" t="s">
        <v>220</v>
      </c>
      <c r="B120" s="51">
        <v>1</v>
      </c>
      <c r="C120" s="52" t="s">
        <v>211</v>
      </c>
      <c r="D120" s="6">
        <v>43558</v>
      </c>
      <c r="E120" s="3">
        <v>6209</v>
      </c>
      <c r="F120" s="3">
        <f t="shared" ref="F120:F127" si="13">B120*E120</f>
        <v>6209</v>
      </c>
      <c r="G120" s="6"/>
      <c r="H120" s="3" t="s">
        <v>216</v>
      </c>
      <c r="I120" s="47"/>
      <c r="J120" s="1"/>
    </row>
    <row r="121" spans="1:10">
      <c r="A121" s="14" t="s">
        <v>220</v>
      </c>
      <c r="B121" s="53">
        <v>2</v>
      </c>
      <c r="C121" s="52" t="s">
        <v>212</v>
      </c>
      <c r="D121" s="6">
        <v>43558</v>
      </c>
      <c r="E121" s="3">
        <v>1226</v>
      </c>
      <c r="F121" s="3">
        <f t="shared" si="13"/>
        <v>2452</v>
      </c>
      <c r="G121" s="6"/>
      <c r="H121" s="3" t="s">
        <v>216</v>
      </c>
      <c r="I121" s="47"/>
      <c r="J121" s="1"/>
    </row>
    <row r="122" spans="1:10">
      <c r="A122" s="14" t="s">
        <v>220</v>
      </c>
      <c r="B122" s="53">
        <v>4</v>
      </c>
      <c r="C122" s="52" t="s">
        <v>213</v>
      </c>
      <c r="D122" s="6">
        <v>43558</v>
      </c>
      <c r="E122" s="3">
        <v>221</v>
      </c>
      <c r="F122" s="3">
        <f t="shared" si="13"/>
        <v>884</v>
      </c>
      <c r="G122" s="6"/>
      <c r="H122" s="3" t="s">
        <v>216</v>
      </c>
      <c r="I122" s="47"/>
      <c r="J122" s="1"/>
    </row>
    <row r="123" spans="1:10">
      <c r="A123" s="14" t="s">
        <v>220</v>
      </c>
      <c r="B123" s="51">
        <v>1</v>
      </c>
      <c r="C123" s="52" t="s">
        <v>214</v>
      </c>
      <c r="D123" s="6">
        <v>43558</v>
      </c>
      <c r="E123" s="3">
        <v>161</v>
      </c>
      <c r="F123" s="3">
        <f t="shared" si="13"/>
        <v>161</v>
      </c>
      <c r="G123" s="6"/>
      <c r="H123" s="3" t="s">
        <v>216</v>
      </c>
      <c r="I123" s="47"/>
      <c r="J123" s="1"/>
    </row>
    <row r="124" spans="1:10">
      <c r="A124" s="14" t="s">
        <v>220</v>
      </c>
      <c r="B124" s="51">
        <v>8</v>
      </c>
      <c r="C124" s="52" t="s">
        <v>215</v>
      </c>
      <c r="D124" s="6">
        <v>43558</v>
      </c>
      <c r="E124" s="3">
        <v>8316</v>
      </c>
      <c r="F124" s="3">
        <f t="shared" si="13"/>
        <v>66528</v>
      </c>
      <c r="G124" s="6"/>
      <c r="H124" s="3" t="s">
        <v>216</v>
      </c>
      <c r="I124" s="47"/>
      <c r="J124" s="1"/>
    </row>
    <row r="125" spans="1:10">
      <c r="A125" s="14" t="s">
        <v>221</v>
      </c>
      <c r="B125" s="51">
        <v>1</v>
      </c>
      <c r="C125" s="52" t="s">
        <v>222</v>
      </c>
      <c r="D125" s="6">
        <v>43549</v>
      </c>
      <c r="E125" s="3">
        <v>561</v>
      </c>
      <c r="F125" s="3">
        <f t="shared" si="13"/>
        <v>561</v>
      </c>
      <c r="G125" s="6"/>
      <c r="H125" s="3" t="s">
        <v>225</v>
      </c>
      <c r="I125" s="47"/>
      <c r="J125" s="1"/>
    </row>
    <row r="126" spans="1:10">
      <c r="A126" s="14" t="s">
        <v>221</v>
      </c>
      <c r="B126" s="53">
        <v>1</v>
      </c>
      <c r="C126" s="52" t="s">
        <v>223</v>
      </c>
      <c r="D126" s="6">
        <v>43549</v>
      </c>
      <c r="E126" s="3">
        <v>190</v>
      </c>
      <c r="F126" s="3">
        <f t="shared" si="13"/>
        <v>190</v>
      </c>
      <c r="G126" s="6"/>
      <c r="H126" s="3" t="s">
        <v>225</v>
      </c>
      <c r="I126" s="47"/>
      <c r="J126" s="1"/>
    </row>
    <row r="127" spans="1:10">
      <c r="A127" s="14" t="s">
        <v>221</v>
      </c>
      <c r="B127" s="53">
        <v>1</v>
      </c>
      <c r="C127" s="52" t="s">
        <v>224</v>
      </c>
      <c r="D127" s="6">
        <v>43549</v>
      </c>
      <c r="E127" s="3">
        <v>1.4</v>
      </c>
      <c r="F127" s="3">
        <f t="shared" si="13"/>
        <v>1.4</v>
      </c>
      <c r="G127" s="6"/>
      <c r="H127" s="3" t="s">
        <v>225</v>
      </c>
      <c r="I127" s="47"/>
      <c r="J127" s="1"/>
    </row>
    <row r="128" spans="1:10">
      <c r="A128" s="14" t="s">
        <v>226</v>
      </c>
      <c r="B128" s="51">
        <v>50</v>
      </c>
      <c r="C128" s="52" t="s">
        <v>64</v>
      </c>
      <c r="D128" s="6">
        <v>43551</v>
      </c>
      <c r="E128" s="3">
        <v>9.3000000000000007</v>
      </c>
      <c r="F128" s="3">
        <f t="shared" ref="F128:F134" si="14">E128*B128</f>
        <v>465.00000000000006</v>
      </c>
      <c r="G128" s="6"/>
      <c r="H128" s="3" t="s">
        <v>230</v>
      </c>
      <c r="I128" s="47"/>
      <c r="J128" s="1"/>
    </row>
    <row r="129" spans="1:10">
      <c r="A129" s="14" t="s">
        <v>226</v>
      </c>
      <c r="B129" s="53">
        <v>2</v>
      </c>
      <c r="C129" s="52" t="s">
        <v>227</v>
      </c>
      <c r="D129" s="6">
        <v>43579</v>
      </c>
      <c r="E129" s="3">
        <v>7904</v>
      </c>
      <c r="F129" s="3">
        <f t="shared" si="14"/>
        <v>15808</v>
      </c>
      <c r="G129" s="6"/>
      <c r="H129" s="3" t="s">
        <v>231</v>
      </c>
      <c r="I129" s="47"/>
      <c r="J129" s="1"/>
    </row>
    <row r="130" spans="1:10">
      <c r="A130" s="14" t="s">
        <v>226</v>
      </c>
      <c r="B130" s="53">
        <v>1</v>
      </c>
      <c r="C130" s="52" t="s">
        <v>228</v>
      </c>
      <c r="D130" s="6">
        <v>43600</v>
      </c>
      <c r="E130" s="3">
        <v>301</v>
      </c>
      <c r="F130" s="3">
        <f>E130*B130</f>
        <v>301</v>
      </c>
      <c r="G130" s="6"/>
      <c r="H130" s="3" t="s">
        <v>61</v>
      </c>
      <c r="I130" s="47"/>
      <c r="J130" s="1"/>
    </row>
    <row r="131" spans="1:10">
      <c r="A131" s="14" t="s">
        <v>226</v>
      </c>
      <c r="B131" s="53">
        <v>5</v>
      </c>
      <c r="C131" s="52" t="s">
        <v>228</v>
      </c>
      <c r="D131" s="6">
        <v>43558</v>
      </c>
      <c r="E131" s="3">
        <v>301</v>
      </c>
      <c r="F131" s="3">
        <f t="shared" si="14"/>
        <v>1505</v>
      </c>
      <c r="G131" s="6"/>
      <c r="H131" s="3" t="s">
        <v>61</v>
      </c>
      <c r="I131" s="47"/>
      <c r="J131" s="1"/>
    </row>
    <row r="132" spans="1:10">
      <c r="A132" s="14" t="s">
        <v>226</v>
      </c>
      <c r="B132" s="51">
        <v>8</v>
      </c>
      <c r="C132" s="52" t="s">
        <v>229</v>
      </c>
      <c r="D132" s="6">
        <v>43551</v>
      </c>
      <c r="E132" s="3">
        <v>168.6</v>
      </c>
      <c r="F132" s="3">
        <f t="shared" si="14"/>
        <v>1348.8</v>
      </c>
      <c r="G132" s="6"/>
      <c r="H132" s="3" t="s">
        <v>231</v>
      </c>
      <c r="I132" s="47"/>
      <c r="J132" s="1"/>
    </row>
    <row r="133" spans="1:10">
      <c r="A133" s="14" t="s">
        <v>234</v>
      </c>
      <c r="B133" s="51">
        <v>7</v>
      </c>
      <c r="C133" s="52" t="s">
        <v>232</v>
      </c>
      <c r="D133" s="6">
        <v>43572</v>
      </c>
      <c r="E133" s="3">
        <v>1005</v>
      </c>
      <c r="F133" s="3">
        <f t="shared" si="14"/>
        <v>7035</v>
      </c>
      <c r="G133" s="6"/>
      <c r="H133" s="3" t="s">
        <v>235</v>
      </c>
      <c r="I133" s="47"/>
      <c r="J133" s="1"/>
    </row>
    <row r="134" spans="1:10">
      <c r="A134" s="14" t="s">
        <v>234</v>
      </c>
      <c r="B134" s="53">
        <v>9</v>
      </c>
      <c r="C134" s="52" t="s">
        <v>233</v>
      </c>
      <c r="D134" s="6">
        <v>43551</v>
      </c>
      <c r="E134" s="3">
        <v>1148</v>
      </c>
      <c r="F134" s="3">
        <f t="shared" si="14"/>
        <v>10332</v>
      </c>
      <c r="G134" s="26"/>
      <c r="H134" s="3" t="s">
        <v>235</v>
      </c>
      <c r="I134" s="47"/>
      <c r="J134" s="1"/>
    </row>
    <row r="135" spans="1:10" ht="13.5" customHeight="1">
      <c r="A135" s="14" t="s">
        <v>237</v>
      </c>
      <c r="B135" s="51">
        <v>6</v>
      </c>
      <c r="C135" s="52" t="s">
        <v>9</v>
      </c>
      <c r="D135" s="6">
        <v>43558</v>
      </c>
      <c r="E135" s="3">
        <v>394.54</v>
      </c>
      <c r="F135" s="3">
        <f t="shared" ref="F135:F158" si="15">E135*B135</f>
        <v>2367.2400000000002</v>
      </c>
      <c r="G135" s="6"/>
      <c r="H135" s="3" t="s">
        <v>238</v>
      </c>
      <c r="I135" s="47"/>
      <c r="J135" s="1"/>
    </row>
    <row r="136" spans="1:10">
      <c r="A136" s="14" t="s">
        <v>237</v>
      </c>
      <c r="B136" s="53">
        <v>1</v>
      </c>
      <c r="C136" s="52" t="s">
        <v>236</v>
      </c>
      <c r="D136" s="6">
        <v>43565</v>
      </c>
      <c r="E136" s="3">
        <v>777</v>
      </c>
      <c r="F136" s="3">
        <f t="shared" si="15"/>
        <v>777</v>
      </c>
      <c r="G136" s="6"/>
      <c r="H136" s="3" t="s">
        <v>48</v>
      </c>
      <c r="I136" s="47"/>
      <c r="J136" s="1"/>
    </row>
    <row r="137" spans="1:10">
      <c r="A137" s="14" t="s">
        <v>242</v>
      </c>
      <c r="B137" s="51">
        <v>10</v>
      </c>
      <c r="C137" s="52" t="s">
        <v>240</v>
      </c>
      <c r="D137" s="6">
        <v>43558</v>
      </c>
      <c r="E137" s="3">
        <v>183</v>
      </c>
      <c r="F137" s="3">
        <f t="shared" si="15"/>
        <v>1830</v>
      </c>
      <c r="G137" s="6"/>
      <c r="H137" s="3" t="s">
        <v>247</v>
      </c>
      <c r="I137" s="47"/>
      <c r="J137" s="1"/>
    </row>
    <row r="138" spans="1:10">
      <c r="A138" s="14" t="s">
        <v>242</v>
      </c>
      <c r="B138" s="53">
        <v>8</v>
      </c>
      <c r="C138" s="52" t="s">
        <v>241</v>
      </c>
      <c r="D138" s="6">
        <v>43565</v>
      </c>
      <c r="E138" s="3">
        <v>65.900000000000006</v>
      </c>
      <c r="F138" s="3">
        <f t="shared" si="15"/>
        <v>527.20000000000005</v>
      </c>
      <c r="G138" s="26"/>
      <c r="H138" s="3" t="s">
        <v>246</v>
      </c>
      <c r="I138" s="47"/>
      <c r="J138" s="1"/>
    </row>
    <row r="139" spans="1:10">
      <c r="A139" s="14" t="s">
        <v>243</v>
      </c>
      <c r="B139" s="51">
        <v>5</v>
      </c>
      <c r="C139" s="52" t="s">
        <v>39</v>
      </c>
      <c r="D139" s="6">
        <v>43558</v>
      </c>
      <c r="E139" s="3">
        <v>17.7</v>
      </c>
      <c r="F139" s="3">
        <f t="shared" si="15"/>
        <v>88.5</v>
      </c>
      <c r="G139" s="6"/>
      <c r="H139" s="3" t="s">
        <v>244</v>
      </c>
      <c r="I139" s="47"/>
      <c r="J139" s="1"/>
    </row>
    <row r="140" spans="1:10">
      <c r="A140" s="14" t="s">
        <v>243</v>
      </c>
      <c r="B140" s="53">
        <v>5</v>
      </c>
      <c r="C140" s="52" t="s">
        <v>40</v>
      </c>
      <c r="D140" s="6">
        <v>43558</v>
      </c>
      <c r="E140" s="3">
        <v>15.6</v>
      </c>
      <c r="F140" s="3">
        <f t="shared" si="15"/>
        <v>78</v>
      </c>
      <c r="G140" s="6"/>
      <c r="H140" s="3" t="s">
        <v>244</v>
      </c>
      <c r="I140" s="47"/>
      <c r="J140" s="1"/>
    </row>
    <row r="141" spans="1:10">
      <c r="A141" s="14" t="s">
        <v>243</v>
      </c>
      <c r="B141" s="53">
        <v>5</v>
      </c>
      <c r="C141" s="52" t="s">
        <v>239</v>
      </c>
      <c r="D141" s="6">
        <v>43558</v>
      </c>
      <c r="E141" s="3">
        <v>21.8</v>
      </c>
      <c r="F141" s="3">
        <f t="shared" si="15"/>
        <v>109</v>
      </c>
      <c r="G141" s="6"/>
      <c r="H141" s="3" t="s">
        <v>244</v>
      </c>
      <c r="I141" s="47"/>
      <c r="J141" s="1"/>
    </row>
    <row r="142" spans="1:10">
      <c r="A142" s="14" t="s">
        <v>243</v>
      </c>
      <c r="B142" s="51">
        <v>5</v>
      </c>
      <c r="C142" s="52" t="s">
        <v>245</v>
      </c>
      <c r="D142" s="6">
        <v>43558</v>
      </c>
      <c r="E142" s="3">
        <v>13.7</v>
      </c>
      <c r="F142" s="3">
        <f t="shared" si="15"/>
        <v>68.5</v>
      </c>
      <c r="G142" s="6"/>
      <c r="H142" s="3" t="s">
        <v>244</v>
      </c>
      <c r="I142" s="1"/>
      <c r="J142" s="1"/>
    </row>
    <row r="143" spans="1:10">
      <c r="A143" s="61" t="s">
        <v>248</v>
      </c>
      <c r="B143" s="51">
        <v>50</v>
      </c>
      <c r="C143" s="52" t="s">
        <v>124</v>
      </c>
      <c r="D143" s="6">
        <v>43558</v>
      </c>
      <c r="E143" s="3">
        <v>8.1999999999999993</v>
      </c>
      <c r="F143" s="3">
        <f t="shared" si="15"/>
        <v>409.99999999999994</v>
      </c>
      <c r="G143" s="6"/>
      <c r="H143" s="3" t="s">
        <v>249</v>
      </c>
      <c r="I143" s="47"/>
      <c r="J143" s="1"/>
    </row>
    <row r="144" spans="1:10">
      <c r="A144" s="61" t="s">
        <v>250</v>
      </c>
      <c r="B144" s="51">
        <v>1</v>
      </c>
      <c r="C144" s="52" t="s">
        <v>255</v>
      </c>
      <c r="D144" s="6">
        <v>43572</v>
      </c>
      <c r="E144" s="3">
        <v>887</v>
      </c>
      <c r="F144" s="3">
        <f t="shared" si="15"/>
        <v>887</v>
      </c>
      <c r="G144" s="6"/>
      <c r="H144" s="3" t="s">
        <v>251</v>
      </c>
      <c r="I144" s="1"/>
      <c r="J144" s="1"/>
    </row>
    <row r="145" spans="1:10">
      <c r="A145" s="61" t="s">
        <v>250</v>
      </c>
      <c r="B145" s="53">
        <v>40</v>
      </c>
      <c r="C145" s="52" t="s">
        <v>185</v>
      </c>
      <c r="D145" s="6">
        <v>43565</v>
      </c>
      <c r="E145" s="3">
        <v>7.1</v>
      </c>
      <c r="F145" s="3">
        <f t="shared" si="15"/>
        <v>284</v>
      </c>
      <c r="G145" s="6"/>
      <c r="H145" s="3" t="s">
        <v>99</v>
      </c>
      <c r="I145" s="47"/>
      <c r="J145" s="1"/>
    </row>
    <row r="146" spans="1:10">
      <c r="A146" s="61" t="s">
        <v>252</v>
      </c>
      <c r="B146" s="53">
        <v>5</v>
      </c>
      <c r="C146" s="52" t="s">
        <v>256</v>
      </c>
      <c r="D146" s="6">
        <v>43586</v>
      </c>
      <c r="E146" s="12">
        <v>3343</v>
      </c>
      <c r="F146" s="12">
        <f t="shared" si="15"/>
        <v>16715</v>
      </c>
      <c r="G146" s="28"/>
      <c r="H146" s="3" t="s">
        <v>99</v>
      </c>
      <c r="I146" s="1"/>
      <c r="J146" s="1"/>
    </row>
    <row r="147" spans="1:10">
      <c r="A147" s="61" t="s">
        <v>252</v>
      </c>
      <c r="B147" s="53">
        <v>2</v>
      </c>
      <c r="C147" s="52" t="s">
        <v>257</v>
      </c>
      <c r="D147" s="6">
        <v>43586</v>
      </c>
      <c r="E147" s="12">
        <v>245</v>
      </c>
      <c r="F147" s="12">
        <f t="shared" si="15"/>
        <v>490</v>
      </c>
      <c r="G147" s="6"/>
      <c r="H147" s="3" t="s">
        <v>99</v>
      </c>
      <c r="I147" s="47"/>
      <c r="J147" s="1"/>
    </row>
    <row r="148" spans="1:10">
      <c r="A148" s="61" t="s">
        <v>252</v>
      </c>
      <c r="B148" s="53">
        <v>8</v>
      </c>
      <c r="C148" s="52" t="s">
        <v>258</v>
      </c>
      <c r="D148" s="6">
        <v>43586</v>
      </c>
      <c r="E148" s="3">
        <v>41.3</v>
      </c>
      <c r="F148" s="12">
        <f t="shared" si="15"/>
        <v>330.4</v>
      </c>
      <c r="G148" s="6"/>
      <c r="H148" s="3" t="s">
        <v>99</v>
      </c>
      <c r="I148" s="47"/>
      <c r="J148" s="1"/>
    </row>
    <row r="149" spans="1:10">
      <c r="A149" s="61" t="s">
        <v>253</v>
      </c>
      <c r="B149" s="53">
        <v>10</v>
      </c>
      <c r="C149" s="52" t="s">
        <v>259</v>
      </c>
      <c r="D149" s="6">
        <v>43586</v>
      </c>
      <c r="E149" s="12">
        <v>2293</v>
      </c>
      <c r="F149" s="12">
        <f t="shared" si="15"/>
        <v>22930</v>
      </c>
      <c r="G149" s="6"/>
      <c r="H149" s="3" t="s">
        <v>99</v>
      </c>
      <c r="I149" s="47"/>
      <c r="J149" s="1"/>
    </row>
    <row r="150" spans="1:10">
      <c r="A150" s="61" t="s">
        <v>253</v>
      </c>
      <c r="B150" s="53">
        <v>20</v>
      </c>
      <c r="C150" s="52" t="s">
        <v>74</v>
      </c>
      <c r="D150" s="6">
        <v>43586</v>
      </c>
      <c r="E150" s="12">
        <v>41.3</v>
      </c>
      <c r="F150" s="12">
        <f t="shared" si="15"/>
        <v>826</v>
      </c>
      <c r="G150" s="6"/>
      <c r="H150" s="3" t="s">
        <v>99</v>
      </c>
      <c r="I150" s="1"/>
      <c r="J150" s="1"/>
    </row>
    <row r="151" spans="1:10">
      <c r="A151" s="61" t="s">
        <v>254</v>
      </c>
      <c r="B151" s="53">
        <v>20</v>
      </c>
      <c r="C151" s="52" t="s">
        <v>260</v>
      </c>
      <c r="D151" s="6">
        <v>43586</v>
      </c>
      <c r="E151" s="12">
        <v>10.4</v>
      </c>
      <c r="F151" s="12">
        <f t="shared" si="15"/>
        <v>208</v>
      </c>
      <c r="G151" s="6"/>
      <c r="H151" s="3" t="s">
        <v>99</v>
      </c>
      <c r="I151" s="47"/>
      <c r="J151" s="1"/>
    </row>
    <row r="152" spans="1:10">
      <c r="A152" s="61" t="s">
        <v>288</v>
      </c>
      <c r="B152" s="51">
        <v>5</v>
      </c>
      <c r="C152" s="52" t="s">
        <v>125</v>
      </c>
      <c r="D152" s="6">
        <v>43572</v>
      </c>
      <c r="E152" s="3">
        <v>431.3</v>
      </c>
      <c r="F152" s="3">
        <f t="shared" si="15"/>
        <v>2156.5</v>
      </c>
      <c r="G152" s="6"/>
      <c r="H152" s="3" t="s">
        <v>261</v>
      </c>
      <c r="I152" s="47"/>
      <c r="J152" s="1"/>
    </row>
    <row r="153" spans="1:10">
      <c r="A153" s="14" t="s">
        <v>289</v>
      </c>
      <c r="B153" s="51">
        <v>20</v>
      </c>
      <c r="C153" s="52" t="s">
        <v>107</v>
      </c>
      <c r="D153" s="6">
        <v>43579</v>
      </c>
      <c r="E153" s="3">
        <v>1794.6</v>
      </c>
      <c r="F153" s="3">
        <f t="shared" si="15"/>
        <v>35892</v>
      </c>
      <c r="G153" s="6"/>
      <c r="H153" s="3" t="s">
        <v>311</v>
      </c>
      <c r="I153" s="47"/>
      <c r="J153" s="1"/>
    </row>
    <row r="154" spans="1:10">
      <c r="A154" s="14" t="s">
        <v>289</v>
      </c>
      <c r="B154" s="53">
        <v>10</v>
      </c>
      <c r="C154" s="52" t="s">
        <v>262</v>
      </c>
      <c r="D154" s="6">
        <v>43565</v>
      </c>
      <c r="E154" s="3">
        <v>258.3</v>
      </c>
      <c r="F154" s="3">
        <f t="shared" si="15"/>
        <v>2583</v>
      </c>
      <c r="G154" s="6"/>
      <c r="H154" s="3" t="s">
        <v>312</v>
      </c>
      <c r="I154" s="47"/>
      <c r="J154" s="1"/>
    </row>
    <row r="155" spans="1:10">
      <c r="A155" s="14" t="s">
        <v>289</v>
      </c>
      <c r="B155" s="53">
        <v>1</v>
      </c>
      <c r="C155" s="52" t="s">
        <v>263</v>
      </c>
      <c r="D155" s="6">
        <v>43579</v>
      </c>
      <c r="E155" s="3">
        <v>2037</v>
      </c>
      <c r="F155" s="3">
        <f t="shared" si="15"/>
        <v>2037</v>
      </c>
      <c r="G155" s="6"/>
      <c r="H155" s="3" t="s">
        <v>48</v>
      </c>
      <c r="I155" s="47"/>
      <c r="J155" s="1"/>
    </row>
    <row r="156" spans="1:10">
      <c r="A156" s="14" t="s">
        <v>289</v>
      </c>
      <c r="B156" s="51">
        <v>50</v>
      </c>
      <c r="C156" s="52" t="s">
        <v>16</v>
      </c>
      <c r="D156" s="6">
        <v>43588</v>
      </c>
      <c r="E156" s="3">
        <v>293.76</v>
      </c>
      <c r="F156" s="3">
        <f t="shared" si="15"/>
        <v>14688</v>
      </c>
      <c r="G156" s="6" t="s">
        <v>375</v>
      </c>
      <c r="H156" s="3" t="s">
        <v>61</v>
      </c>
      <c r="I156" s="47"/>
      <c r="J156" s="1"/>
    </row>
    <row r="157" spans="1:10">
      <c r="A157" s="14" t="s">
        <v>289</v>
      </c>
      <c r="B157" s="51">
        <v>50</v>
      </c>
      <c r="C157" s="52" t="s">
        <v>228</v>
      </c>
      <c r="D157" s="6">
        <v>43600</v>
      </c>
      <c r="E157" s="3">
        <v>301</v>
      </c>
      <c r="F157" s="3">
        <f t="shared" si="15"/>
        <v>15050</v>
      </c>
      <c r="G157" s="6"/>
      <c r="H157" s="3" t="s">
        <v>61</v>
      </c>
      <c r="I157" s="47"/>
      <c r="J157" s="1"/>
    </row>
    <row r="158" spans="1:10">
      <c r="A158" s="14" t="s">
        <v>290</v>
      </c>
      <c r="B158" s="51">
        <v>1</v>
      </c>
      <c r="C158" s="52" t="s">
        <v>264</v>
      </c>
      <c r="D158" s="6">
        <v>43572</v>
      </c>
      <c r="E158" s="3">
        <v>1259</v>
      </c>
      <c r="F158" s="3">
        <f t="shared" si="15"/>
        <v>1259</v>
      </c>
      <c r="G158" s="6"/>
      <c r="H158" s="3" t="s">
        <v>269</v>
      </c>
      <c r="I158" s="47"/>
      <c r="J158" s="1"/>
    </row>
    <row r="159" spans="1:10">
      <c r="A159" s="14" t="s">
        <v>290</v>
      </c>
      <c r="B159" s="53">
        <v>50</v>
      </c>
      <c r="C159" s="52" t="s">
        <v>265</v>
      </c>
      <c r="D159" s="6">
        <v>43565</v>
      </c>
      <c r="E159" s="3">
        <v>70</v>
      </c>
      <c r="F159" s="3">
        <f t="shared" ref="F159:F164" si="16">E159*B159</f>
        <v>3500</v>
      </c>
      <c r="G159" s="6"/>
      <c r="H159" s="3" t="s">
        <v>270</v>
      </c>
      <c r="I159" s="47"/>
      <c r="J159" s="1"/>
    </row>
    <row r="160" spans="1:10">
      <c r="A160" s="14" t="s">
        <v>290</v>
      </c>
      <c r="B160" s="53">
        <v>2</v>
      </c>
      <c r="C160" s="52" t="s">
        <v>266</v>
      </c>
      <c r="D160" s="6">
        <v>43565</v>
      </c>
      <c r="E160" s="3">
        <v>1592.1</v>
      </c>
      <c r="F160" s="3">
        <f t="shared" si="16"/>
        <v>3184.2</v>
      </c>
      <c r="G160" s="6"/>
      <c r="H160" s="3" t="s">
        <v>270</v>
      </c>
      <c r="I160" s="47"/>
      <c r="J160" s="1"/>
    </row>
    <row r="161" spans="1:10">
      <c r="A161" s="14" t="s">
        <v>290</v>
      </c>
      <c r="B161" s="51">
        <v>2</v>
      </c>
      <c r="C161" s="52" t="s">
        <v>267</v>
      </c>
      <c r="D161" s="6">
        <v>43579</v>
      </c>
      <c r="E161" s="3">
        <v>2110.5500000000002</v>
      </c>
      <c r="F161" s="3">
        <f t="shared" si="16"/>
        <v>4221.1000000000004</v>
      </c>
      <c r="G161" s="6"/>
      <c r="H161" s="3" t="s">
        <v>270</v>
      </c>
      <c r="I161" s="47"/>
      <c r="J161" s="1"/>
    </row>
    <row r="162" spans="1:10">
      <c r="A162" s="14" t="s">
        <v>290</v>
      </c>
      <c r="B162" s="51">
        <v>40</v>
      </c>
      <c r="C162" s="52" t="s">
        <v>69</v>
      </c>
      <c r="D162" s="6">
        <v>43588</v>
      </c>
      <c r="E162" s="3">
        <v>1205.5999999999999</v>
      </c>
      <c r="F162" s="3">
        <f t="shared" si="16"/>
        <v>48224</v>
      </c>
      <c r="G162" s="6" t="s">
        <v>375</v>
      </c>
      <c r="H162" s="3" t="s">
        <v>270</v>
      </c>
      <c r="I162" s="47"/>
      <c r="J162" s="1"/>
    </row>
    <row r="163" spans="1:10">
      <c r="A163" s="14" t="s">
        <v>290</v>
      </c>
      <c r="B163" s="51">
        <v>5</v>
      </c>
      <c r="C163" s="52" t="s">
        <v>268</v>
      </c>
      <c r="D163" s="6">
        <v>43572</v>
      </c>
      <c r="E163" s="3">
        <v>742.11</v>
      </c>
      <c r="F163" s="3">
        <f t="shared" si="16"/>
        <v>3710.55</v>
      </c>
      <c r="G163" s="6"/>
      <c r="H163" s="3" t="s">
        <v>270</v>
      </c>
      <c r="I163" s="47"/>
      <c r="J163" s="1"/>
    </row>
    <row r="164" spans="1:10">
      <c r="A164" s="14" t="s">
        <v>290</v>
      </c>
      <c r="B164" s="51">
        <v>40</v>
      </c>
      <c r="C164" s="52" t="s">
        <v>70</v>
      </c>
      <c r="D164" s="6">
        <v>43565</v>
      </c>
      <c r="E164" s="3">
        <v>26.6</v>
      </c>
      <c r="F164" s="3">
        <f t="shared" si="16"/>
        <v>1064</v>
      </c>
      <c r="G164" s="6"/>
      <c r="H164" s="3" t="s">
        <v>270</v>
      </c>
      <c r="I164" s="47"/>
      <c r="J164" s="1"/>
    </row>
    <row r="165" spans="1:10">
      <c r="A165" s="14" t="s">
        <v>291</v>
      </c>
      <c r="B165" s="51">
        <v>1</v>
      </c>
      <c r="C165" s="52" t="s">
        <v>271</v>
      </c>
      <c r="D165" s="6">
        <v>43565</v>
      </c>
      <c r="E165" s="3">
        <v>520.29999999999995</v>
      </c>
      <c r="F165" s="3">
        <f t="shared" ref="F165:F209" si="17">E165*B165</f>
        <v>520.29999999999995</v>
      </c>
      <c r="G165" s="6"/>
      <c r="H165" s="3" t="s">
        <v>313</v>
      </c>
      <c r="I165" s="47"/>
      <c r="J165" s="1"/>
    </row>
    <row r="166" spans="1:10">
      <c r="A166" s="14" t="s">
        <v>291</v>
      </c>
      <c r="B166" s="53">
        <v>4</v>
      </c>
      <c r="C166" s="52" t="s">
        <v>272</v>
      </c>
      <c r="D166" s="6">
        <v>43565</v>
      </c>
      <c r="E166" s="3">
        <v>186.2</v>
      </c>
      <c r="F166" s="3">
        <f t="shared" si="17"/>
        <v>744.8</v>
      </c>
      <c r="G166" s="6"/>
      <c r="H166" s="3" t="s">
        <v>313</v>
      </c>
      <c r="I166" s="47"/>
      <c r="J166" s="1"/>
    </row>
    <row r="167" spans="1:10">
      <c r="A167" s="14" t="s">
        <v>291</v>
      </c>
      <c r="B167" s="53">
        <v>4</v>
      </c>
      <c r="C167" s="52" t="s">
        <v>272</v>
      </c>
      <c r="D167" s="6">
        <v>43579</v>
      </c>
      <c r="E167" s="3">
        <v>186.2</v>
      </c>
      <c r="F167" s="3">
        <f t="shared" si="17"/>
        <v>744.8</v>
      </c>
      <c r="G167" s="6"/>
      <c r="H167" s="3" t="s">
        <v>313</v>
      </c>
      <c r="I167" s="47"/>
      <c r="J167" s="1"/>
    </row>
    <row r="168" spans="1:10" ht="16.8" customHeight="1">
      <c r="A168" s="14" t="s">
        <v>291</v>
      </c>
      <c r="B168" s="53">
        <v>1</v>
      </c>
      <c r="C168" s="52" t="s">
        <v>273</v>
      </c>
      <c r="D168" s="6">
        <v>43607</v>
      </c>
      <c r="E168" s="3">
        <v>507</v>
      </c>
      <c r="F168" s="3">
        <f t="shared" si="17"/>
        <v>507</v>
      </c>
      <c r="G168" s="6"/>
      <c r="H168" s="3" t="s">
        <v>313</v>
      </c>
      <c r="I168" s="47"/>
      <c r="J168" s="1"/>
    </row>
    <row r="169" spans="1:10" ht="16.8" customHeight="1">
      <c r="A169" s="14" t="s">
        <v>365</v>
      </c>
      <c r="B169" s="51">
        <v>1</v>
      </c>
      <c r="C169" s="52" t="s">
        <v>366</v>
      </c>
      <c r="D169" s="6">
        <v>43607</v>
      </c>
      <c r="E169" s="3">
        <v>18.75</v>
      </c>
      <c r="F169" s="3">
        <f t="shared" si="17"/>
        <v>18.75</v>
      </c>
      <c r="G169" s="6"/>
      <c r="H169" s="3" t="s">
        <v>367</v>
      </c>
      <c r="I169" s="47"/>
      <c r="J169" s="1"/>
    </row>
    <row r="170" spans="1:10">
      <c r="A170" s="14" t="s">
        <v>291</v>
      </c>
      <c r="B170" s="51">
        <v>50</v>
      </c>
      <c r="C170" s="52" t="s">
        <v>274</v>
      </c>
      <c r="D170" s="6">
        <v>43684</v>
      </c>
      <c r="E170" s="3">
        <v>152</v>
      </c>
      <c r="F170" s="3">
        <f t="shared" si="17"/>
        <v>7600</v>
      </c>
      <c r="G170" s="6"/>
      <c r="H170" s="3" t="s">
        <v>314</v>
      </c>
      <c r="I170" s="47"/>
      <c r="J170" s="1"/>
    </row>
    <row r="171" spans="1:10">
      <c r="A171" s="14" t="s">
        <v>292</v>
      </c>
      <c r="B171" s="51">
        <v>10</v>
      </c>
      <c r="C171" s="52" t="s">
        <v>279</v>
      </c>
      <c r="D171" s="6">
        <v>43565</v>
      </c>
      <c r="E171" s="3">
        <v>46.92</v>
      </c>
      <c r="F171" s="3">
        <f t="shared" si="17"/>
        <v>469.20000000000005</v>
      </c>
      <c r="G171" s="6"/>
      <c r="H171" s="3" t="s">
        <v>276</v>
      </c>
      <c r="I171" s="47"/>
      <c r="J171" s="1"/>
    </row>
    <row r="172" spans="1:10">
      <c r="A172" s="14" t="s">
        <v>292</v>
      </c>
      <c r="B172" s="53">
        <v>1</v>
      </c>
      <c r="C172" s="52" t="s">
        <v>1068</v>
      </c>
      <c r="D172" s="6">
        <v>43565</v>
      </c>
      <c r="E172" s="3">
        <v>46.2</v>
      </c>
      <c r="F172" s="3">
        <f t="shared" si="17"/>
        <v>46.2</v>
      </c>
      <c r="G172" s="6"/>
      <c r="H172" s="3" t="s">
        <v>23</v>
      </c>
      <c r="I172" s="47"/>
      <c r="J172" s="1"/>
    </row>
    <row r="173" spans="1:10">
      <c r="A173" s="14" t="s">
        <v>292</v>
      </c>
      <c r="B173" s="53">
        <v>4</v>
      </c>
      <c r="C173" s="52" t="s">
        <v>1068</v>
      </c>
      <c r="D173" s="6">
        <v>43579</v>
      </c>
      <c r="E173" s="3">
        <v>46.2</v>
      </c>
      <c r="F173" s="3">
        <f t="shared" si="17"/>
        <v>184.8</v>
      </c>
      <c r="G173" s="6"/>
      <c r="H173" s="3" t="s">
        <v>276</v>
      </c>
      <c r="I173" s="47"/>
      <c r="J173" s="1"/>
    </row>
    <row r="174" spans="1:10">
      <c r="A174" s="14" t="s">
        <v>292</v>
      </c>
      <c r="B174" s="53">
        <v>2</v>
      </c>
      <c r="C174" s="52" t="s">
        <v>11</v>
      </c>
      <c r="D174" s="6">
        <v>43565</v>
      </c>
      <c r="E174" s="3">
        <v>91.5</v>
      </c>
      <c r="F174" s="3">
        <f t="shared" si="17"/>
        <v>183</v>
      </c>
      <c r="G174" s="6"/>
      <c r="H174" s="3" t="s">
        <v>23</v>
      </c>
      <c r="I174" s="47"/>
      <c r="J174" s="1"/>
    </row>
    <row r="175" spans="1:10">
      <c r="A175" s="14" t="s">
        <v>292</v>
      </c>
      <c r="B175" s="53">
        <v>2</v>
      </c>
      <c r="C175" s="52" t="s">
        <v>11</v>
      </c>
      <c r="D175" s="6">
        <v>43572</v>
      </c>
      <c r="E175" s="3">
        <v>91.5</v>
      </c>
      <c r="F175" s="3">
        <f t="shared" si="17"/>
        <v>183</v>
      </c>
      <c r="G175" s="6"/>
      <c r="H175" s="3" t="s">
        <v>276</v>
      </c>
      <c r="I175" s="47"/>
      <c r="J175" s="1"/>
    </row>
    <row r="176" spans="1:10">
      <c r="A176" s="14" t="s">
        <v>293</v>
      </c>
      <c r="B176" s="51">
        <v>5</v>
      </c>
      <c r="C176" s="52" t="s">
        <v>277</v>
      </c>
      <c r="D176" s="6">
        <v>43587</v>
      </c>
      <c r="E176" s="3">
        <v>1220</v>
      </c>
      <c r="F176" s="3">
        <f t="shared" si="17"/>
        <v>6100</v>
      </c>
      <c r="G176" s="6"/>
      <c r="H176" s="3" t="s">
        <v>280</v>
      </c>
      <c r="I176" s="47"/>
      <c r="J176" s="1"/>
    </row>
    <row r="177" spans="1:10" ht="14.25" customHeight="1">
      <c r="A177" s="14" t="s">
        <v>293</v>
      </c>
      <c r="B177" s="53">
        <v>1</v>
      </c>
      <c r="C177" s="52" t="s">
        <v>285</v>
      </c>
      <c r="D177" s="6">
        <v>43572</v>
      </c>
      <c r="E177" s="3">
        <v>38</v>
      </c>
      <c r="F177" s="3">
        <f t="shared" si="17"/>
        <v>38</v>
      </c>
      <c r="G177" s="36"/>
      <c r="H177" s="3" t="s">
        <v>281</v>
      </c>
      <c r="I177" s="47"/>
      <c r="J177" s="3"/>
    </row>
    <row r="178" spans="1:10">
      <c r="A178" s="14" t="s">
        <v>293</v>
      </c>
      <c r="B178" s="53">
        <v>1</v>
      </c>
      <c r="C178" s="52" t="s">
        <v>278</v>
      </c>
      <c r="D178" s="6">
        <v>43593</v>
      </c>
      <c r="E178" s="3">
        <v>4184</v>
      </c>
      <c r="F178" s="3">
        <f t="shared" si="17"/>
        <v>4184</v>
      </c>
      <c r="G178" s="6"/>
      <c r="H178" s="3" t="s">
        <v>281</v>
      </c>
      <c r="I178" s="47"/>
      <c r="J178" s="1"/>
    </row>
    <row r="179" spans="1:10">
      <c r="A179" s="14" t="s">
        <v>293</v>
      </c>
      <c r="B179" s="51">
        <v>10</v>
      </c>
      <c r="C179" s="52" t="s">
        <v>179</v>
      </c>
      <c r="D179" s="6">
        <v>43572</v>
      </c>
      <c r="E179" s="3">
        <v>9.1</v>
      </c>
      <c r="F179" s="3">
        <f t="shared" si="17"/>
        <v>91</v>
      </c>
      <c r="G179" s="26"/>
      <c r="H179" s="3" t="s">
        <v>282</v>
      </c>
      <c r="I179" s="47"/>
      <c r="J179" s="3"/>
    </row>
    <row r="180" spans="1:10">
      <c r="A180" s="14" t="s">
        <v>293</v>
      </c>
      <c r="B180" s="51">
        <v>80</v>
      </c>
      <c r="C180" s="52" t="s">
        <v>279</v>
      </c>
      <c r="D180" s="6">
        <v>43572</v>
      </c>
      <c r="E180" s="3">
        <v>46.92</v>
      </c>
      <c r="F180" s="3">
        <f t="shared" si="17"/>
        <v>3753.6000000000004</v>
      </c>
      <c r="G180" s="6"/>
      <c r="H180" s="3" t="s">
        <v>283</v>
      </c>
      <c r="I180" s="47"/>
      <c r="J180" s="1"/>
    </row>
    <row r="181" spans="1:10">
      <c r="A181" s="14" t="s">
        <v>293</v>
      </c>
      <c r="B181" s="51">
        <v>100</v>
      </c>
      <c r="C181" s="52" t="s">
        <v>64</v>
      </c>
      <c r="D181" s="6">
        <v>43572</v>
      </c>
      <c r="E181" s="3">
        <v>9.3000000000000007</v>
      </c>
      <c r="F181" s="3">
        <f t="shared" si="17"/>
        <v>930.00000000000011</v>
      </c>
      <c r="G181" s="6"/>
      <c r="H181" s="3" t="s">
        <v>284</v>
      </c>
      <c r="I181" s="47"/>
      <c r="J181" s="1"/>
    </row>
    <row r="182" spans="1:10">
      <c r="A182" s="14" t="s">
        <v>318</v>
      </c>
      <c r="B182" s="51">
        <v>1</v>
      </c>
      <c r="C182" s="52" t="s">
        <v>72</v>
      </c>
      <c r="D182" s="6">
        <v>43587</v>
      </c>
      <c r="E182" s="3">
        <v>2150</v>
      </c>
      <c r="F182" s="3">
        <f t="shared" si="17"/>
        <v>2150</v>
      </c>
      <c r="G182" s="6"/>
      <c r="H182" s="3" t="s">
        <v>23</v>
      </c>
      <c r="I182" s="47"/>
      <c r="J182" s="3"/>
    </row>
    <row r="183" spans="1:10">
      <c r="A183" s="14" t="s">
        <v>318</v>
      </c>
      <c r="B183" s="53">
        <v>2</v>
      </c>
      <c r="C183" s="52" t="s">
        <v>607</v>
      </c>
      <c r="D183" s="6">
        <v>43587</v>
      </c>
      <c r="E183" s="3">
        <v>198.49</v>
      </c>
      <c r="F183" s="3">
        <f t="shared" si="17"/>
        <v>396.98</v>
      </c>
      <c r="G183" s="6"/>
      <c r="H183" s="3" t="s">
        <v>23</v>
      </c>
      <c r="I183" s="47"/>
      <c r="J183" s="1"/>
    </row>
    <row r="184" spans="1:10">
      <c r="A184" s="14" t="s">
        <v>318</v>
      </c>
      <c r="B184" s="53">
        <v>4</v>
      </c>
      <c r="C184" s="52" t="s">
        <v>287</v>
      </c>
      <c r="D184" s="6">
        <v>43587</v>
      </c>
      <c r="E184" s="3">
        <v>36</v>
      </c>
      <c r="F184" s="3">
        <f t="shared" si="17"/>
        <v>144</v>
      </c>
      <c r="G184" s="6"/>
      <c r="H184" s="3" t="s">
        <v>23</v>
      </c>
      <c r="I184" s="47"/>
      <c r="J184" s="1"/>
    </row>
    <row r="185" spans="1:10">
      <c r="A185" s="14" t="s">
        <v>319</v>
      </c>
      <c r="B185" s="51">
        <v>1</v>
      </c>
      <c r="C185" s="52" t="s">
        <v>606</v>
      </c>
      <c r="D185" s="6">
        <v>43587</v>
      </c>
      <c r="E185" s="3">
        <v>2500</v>
      </c>
      <c r="F185" s="3">
        <f t="shared" si="17"/>
        <v>2500</v>
      </c>
      <c r="G185" s="6"/>
      <c r="H185" s="3" t="s">
        <v>23</v>
      </c>
      <c r="I185" s="47"/>
      <c r="J185" s="1"/>
    </row>
    <row r="186" spans="1:10">
      <c r="A186" s="14" t="s">
        <v>319</v>
      </c>
      <c r="B186" s="53">
        <v>2</v>
      </c>
      <c r="C186" s="52" t="s">
        <v>607</v>
      </c>
      <c r="D186" s="6">
        <v>43587</v>
      </c>
      <c r="E186" s="3">
        <v>198.49</v>
      </c>
      <c r="F186" s="3">
        <f t="shared" si="17"/>
        <v>396.98</v>
      </c>
      <c r="G186" s="6"/>
      <c r="H186" s="3" t="s">
        <v>23</v>
      </c>
      <c r="I186" s="47"/>
      <c r="J186" s="1"/>
    </row>
    <row r="187" spans="1:10">
      <c r="A187" s="14" t="s">
        <v>319</v>
      </c>
      <c r="B187" s="53">
        <v>4</v>
      </c>
      <c r="C187" s="52" t="s">
        <v>287</v>
      </c>
      <c r="D187" s="6">
        <v>43587</v>
      </c>
      <c r="E187" s="3">
        <v>36</v>
      </c>
      <c r="F187" s="3">
        <f t="shared" si="17"/>
        <v>144</v>
      </c>
      <c r="G187" s="6"/>
      <c r="H187" s="3" t="s">
        <v>23</v>
      </c>
      <c r="I187" s="47"/>
      <c r="J187" s="1"/>
    </row>
    <row r="188" spans="1:10">
      <c r="A188" s="14" t="s">
        <v>355</v>
      </c>
      <c r="B188" s="51">
        <v>1</v>
      </c>
      <c r="C188" s="52" t="s">
        <v>354</v>
      </c>
      <c r="D188" s="6">
        <v>43579</v>
      </c>
      <c r="E188" s="3">
        <v>3145</v>
      </c>
      <c r="F188" s="3">
        <f t="shared" si="17"/>
        <v>3145</v>
      </c>
      <c r="G188" s="6"/>
      <c r="H188" s="3" t="s">
        <v>313</v>
      </c>
      <c r="I188" s="47"/>
      <c r="J188" s="1"/>
    </row>
    <row r="189" spans="1:10">
      <c r="A189" s="14" t="s">
        <v>355</v>
      </c>
      <c r="B189" s="53">
        <v>1</v>
      </c>
      <c r="C189" s="52" t="s">
        <v>264</v>
      </c>
      <c r="D189" s="6">
        <v>43579</v>
      </c>
      <c r="E189" s="3">
        <v>1259</v>
      </c>
      <c r="F189" s="3">
        <f t="shared" si="17"/>
        <v>1259</v>
      </c>
      <c r="G189" s="6"/>
      <c r="H189" s="3" t="s">
        <v>313</v>
      </c>
      <c r="I189" s="47"/>
      <c r="J189" s="1"/>
    </row>
    <row r="190" spans="1:10">
      <c r="A190" s="14" t="s">
        <v>294</v>
      </c>
      <c r="B190" s="64">
        <v>3</v>
      </c>
      <c r="C190" s="52" t="s">
        <v>295</v>
      </c>
      <c r="D190" s="6">
        <v>43572</v>
      </c>
      <c r="E190" s="3">
        <v>250</v>
      </c>
      <c r="F190" s="3">
        <f t="shared" si="17"/>
        <v>750</v>
      </c>
      <c r="G190" s="6"/>
      <c r="H190" s="3" t="s">
        <v>310</v>
      </c>
      <c r="I190" s="47"/>
      <c r="J190" s="1"/>
    </row>
    <row r="191" spans="1:10">
      <c r="A191" s="14" t="s">
        <v>294</v>
      </c>
      <c r="B191" s="53">
        <v>1</v>
      </c>
      <c r="C191" s="52" t="s">
        <v>296</v>
      </c>
      <c r="D191" s="6">
        <v>43593</v>
      </c>
      <c r="E191" s="3">
        <v>2110</v>
      </c>
      <c r="F191" s="3">
        <f t="shared" si="17"/>
        <v>2110</v>
      </c>
      <c r="G191" s="6"/>
      <c r="H191" s="3" t="s">
        <v>75</v>
      </c>
      <c r="I191" s="47"/>
      <c r="J191" s="1"/>
    </row>
    <row r="192" spans="1:10">
      <c r="A192" s="14" t="s">
        <v>294</v>
      </c>
      <c r="B192" s="53">
        <v>2</v>
      </c>
      <c r="C192" s="52" t="s">
        <v>36</v>
      </c>
      <c r="D192" s="6">
        <v>43572</v>
      </c>
      <c r="E192" s="3">
        <v>65.5</v>
      </c>
      <c r="F192" s="3">
        <f t="shared" si="17"/>
        <v>131</v>
      </c>
      <c r="G192" s="6"/>
      <c r="H192" s="3" t="s">
        <v>310</v>
      </c>
      <c r="I192" s="47"/>
      <c r="J192" s="1"/>
    </row>
    <row r="193" spans="1:10" ht="15" customHeight="1">
      <c r="A193" s="14" t="s">
        <v>294</v>
      </c>
      <c r="B193" s="51">
        <v>4</v>
      </c>
      <c r="C193" s="52" t="s">
        <v>297</v>
      </c>
      <c r="D193" s="6">
        <v>43572</v>
      </c>
      <c r="E193" s="3">
        <v>40.4</v>
      </c>
      <c r="F193" s="3">
        <f t="shared" si="17"/>
        <v>161.6</v>
      </c>
      <c r="G193" s="32"/>
      <c r="H193" s="3" t="s">
        <v>310</v>
      </c>
      <c r="I193" s="48"/>
      <c r="J193" s="1"/>
    </row>
    <row r="194" spans="1:10">
      <c r="A194" s="14" t="s">
        <v>301</v>
      </c>
      <c r="B194" s="51">
        <v>40</v>
      </c>
      <c r="C194" s="52" t="s">
        <v>298</v>
      </c>
      <c r="D194" s="6">
        <v>43579</v>
      </c>
      <c r="E194" s="3">
        <v>188</v>
      </c>
      <c r="F194" s="3">
        <f t="shared" si="17"/>
        <v>7520</v>
      </c>
      <c r="G194" s="6"/>
      <c r="H194" s="3" t="s">
        <v>302</v>
      </c>
      <c r="I194" s="48"/>
      <c r="J194" s="1"/>
    </row>
    <row r="195" spans="1:10">
      <c r="A195" s="14" t="s">
        <v>301</v>
      </c>
      <c r="B195" s="53">
        <v>20</v>
      </c>
      <c r="C195" s="52" t="s">
        <v>299</v>
      </c>
      <c r="D195" s="6">
        <v>43572</v>
      </c>
      <c r="E195" s="3">
        <v>243.66</v>
      </c>
      <c r="F195" s="3">
        <f t="shared" si="17"/>
        <v>4873.2</v>
      </c>
      <c r="G195" s="32"/>
      <c r="H195" s="3" t="s">
        <v>303</v>
      </c>
      <c r="I195" s="48"/>
      <c r="J195" s="1"/>
    </row>
    <row r="196" spans="1:10">
      <c r="A196" s="14" t="s">
        <v>301</v>
      </c>
      <c r="B196" s="53">
        <v>10</v>
      </c>
      <c r="C196" s="52" t="s">
        <v>300</v>
      </c>
      <c r="D196" s="6">
        <v>43587</v>
      </c>
      <c r="E196" s="3">
        <v>1696.6</v>
      </c>
      <c r="F196" s="3">
        <f t="shared" si="17"/>
        <v>16966</v>
      </c>
      <c r="G196" s="6"/>
      <c r="H196" s="3" t="s">
        <v>303</v>
      </c>
      <c r="I196" s="48"/>
      <c r="J196" s="1"/>
    </row>
    <row r="197" spans="1:10">
      <c r="A197" s="14" t="s">
        <v>301</v>
      </c>
      <c r="B197" s="51">
        <v>20</v>
      </c>
      <c r="C197" s="52" t="s">
        <v>70</v>
      </c>
      <c r="D197" s="6">
        <v>43572</v>
      </c>
      <c r="E197" s="3">
        <v>26.6</v>
      </c>
      <c r="F197" s="3">
        <f t="shared" si="17"/>
        <v>532</v>
      </c>
      <c r="G197" s="6"/>
      <c r="H197" s="3" t="s">
        <v>303</v>
      </c>
      <c r="I197" s="48"/>
      <c r="J197" s="1"/>
    </row>
    <row r="198" spans="1:10">
      <c r="A198" s="14" t="s">
        <v>301</v>
      </c>
      <c r="B198" s="51">
        <v>20</v>
      </c>
      <c r="C198" s="52" t="s">
        <v>15</v>
      </c>
      <c r="D198" s="6">
        <v>43579</v>
      </c>
      <c r="E198" s="3">
        <v>348.65</v>
      </c>
      <c r="F198" s="3">
        <f t="shared" si="17"/>
        <v>6973</v>
      </c>
      <c r="G198" s="6"/>
      <c r="H198" s="3" t="s">
        <v>303</v>
      </c>
      <c r="I198" s="48"/>
      <c r="J198" s="1"/>
    </row>
    <row r="199" spans="1:10">
      <c r="A199" s="14" t="s">
        <v>306</v>
      </c>
      <c r="B199" s="51">
        <v>1</v>
      </c>
      <c r="C199" s="52" t="s">
        <v>304</v>
      </c>
      <c r="D199" s="6">
        <v>43579</v>
      </c>
      <c r="E199" s="3">
        <v>656</v>
      </c>
      <c r="F199" s="3">
        <f t="shared" si="17"/>
        <v>656</v>
      </c>
      <c r="G199" s="6"/>
      <c r="H199" s="3" t="s">
        <v>309</v>
      </c>
      <c r="I199" s="48"/>
      <c r="J199" s="1"/>
    </row>
    <row r="200" spans="1:10">
      <c r="A200" s="14" t="s">
        <v>306</v>
      </c>
      <c r="B200" s="53">
        <v>12</v>
      </c>
      <c r="C200" s="52" t="s">
        <v>144</v>
      </c>
      <c r="D200" s="6">
        <v>43579</v>
      </c>
      <c r="E200" s="3">
        <v>74</v>
      </c>
      <c r="F200" s="3">
        <f t="shared" si="17"/>
        <v>888</v>
      </c>
      <c r="G200" s="6"/>
      <c r="H200" s="3" t="s">
        <v>309</v>
      </c>
      <c r="I200" s="48"/>
      <c r="J200" s="1"/>
    </row>
    <row r="201" spans="1:10">
      <c r="A201" s="14" t="s">
        <v>306</v>
      </c>
      <c r="B201" s="53">
        <v>5</v>
      </c>
      <c r="C201" s="52" t="s">
        <v>107</v>
      </c>
      <c r="D201" s="6">
        <v>43588</v>
      </c>
      <c r="E201" s="3">
        <v>1794.6</v>
      </c>
      <c r="F201" s="3">
        <f t="shared" si="17"/>
        <v>8973</v>
      </c>
      <c r="G201" s="6" t="s">
        <v>375</v>
      </c>
      <c r="H201" s="3" t="s">
        <v>303</v>
      </c>
      <c r="I201" s="48"/>
      <c r="J201" s="1"/>
    </row>
    <row r="202" spans="1:10">
      <c r="A202" s="14" t="s">
        <v>306</v>
      </c>
      <c r="B202" s="51">
        <v>5</v>
      </c>
      <c r="C202" s="52" t="s">
        <v>305</v>
      </c>
      <c r="D202" s="6">
        <v>43572</v>
      </c>
      <c r="E202" s="3">
        <v>1422</v>
      </c>
      <c r="F202" s="3">
        <f t="shared" si="17"/>
        <v>7110</v>
      </c>
      <c r="G202" s="26"/>
      <c r="H202" s="3" t="s">
        <v>303</v>
      </c>
      <c r="I202" s="48"/>
      <c r="J202" s="1"/>
    </row>
    <row r="203" spans="1:10">
      <c r="A203" s="14" t="s">
        <v>307</v>
      </c>
      <c r="B203" s="51">
        <v>9</v>
      </c>
      <c r="C203" s="52" t="s">
        <v>233</v>
      </c>
      <c r="D203" s="6">
        <v>43579</v>
      </c>
      <c r="E203" s="3">
        <v>1158</v>
      </c>
      <c r="F203" s="3">
        <f t="shared" si="17"/>
        <v>10422</v>
      </c>
      <c r="G203" s="6"/>
      <c r="H203" s="3" t="s">
        <v>308</v>
      </c>
      <c r="I203" s="48"/>
      <c r="J203" s="1"/>
    </row>
    <row r="204" spans="1:10">
      <c r="A204" s="14" t="s">
        <v>316</v>
      </c>
      <c r="B204" s="62">
        <v>40</v>
      </c>
      <c r="C204" s="52" t="s">
        <v>315</v>
      </c>
      <c r="D204" s="6">
        <v>43586</v>
      </c>
      <c r="E204" s="63">
        <v>10.5</v>
      </c>
      <c r="F204" s="63">
        <f t="shared" si="17"/>
        <v>420</v>
      </c>
      <c r="G204" s="6"/>
      <c r="H204" s="3" t="s">
        <v>99</v>
      </c>
      <c r="I204" s="48"/>
      <c r="J204" s="1"/>
    </row>
    <row r="205" spans="1:10">
      <c r="A205" s="14" t="s">
        <v>316</v>
      </c>
      <c r="B205" s="62">
        <v>30</v>
      </c>
      <c r="C205" s="52" t="s">
        <v>125</v>
      </c>
      <c r="D205" s="6">
        <v>43586</v>
      </c>
      <c r="E205" s="63">
        <v>464.55</v>
      </c>
      <c r="F205" s="63">
        <f t="shared" si="17"/>
        <v>13936.5</v>
      </c>
      <c r="G205" s="6"/>
      <c r="H205" s="3" t="s">
        <v>317</v>
      </c>
      <c r="I205" s="48"/>
      <c r="J205" s="1"/>
    </row>
    <row r="206" spans="1:10">
      <c r="A206" s="14" t="s">
        <v>323</v>
      </c>
      <c r="B206" s="51">
        <v>1</v>
      </c>
      <c r="C206" s="52" t="s">
        <v>9</v>
      </c>
      <c r="D206" s="6">
        <v>43579</v>
      </c>
      <c r="E206" s="3">
        <v>394.54</v>
      </c>
      <c r="F206" s="3">
        <f t="shared" si="17"/>
        <v>394.54</v>
      </c>
      <c r="G206" s="6"/>
      <c r="H206" s="3" t="s">
        <v>325</v>
      </c>
      <c r="I206" s="48"/>
      <c r="J206" s="1"/>
    </row>
    <row r="207" spans="1:10">
      <c r="A207" s="14" t="s">
        <v>323</v>
      </c>
      <c r="B207" s="53">
        <v>4</v>
      </c>
      <c r="C207" s="52" t="s">
        <v>36</v>
      </c>
      <c r="D207" s="6">
        <v>43579</v>
      </c>
      <c r="E207" s="3">
        <v>65.5</v>
      </c>
      <c r="F207" s="3">
        <f t="shared" si="17"/>
        <v>262</v>
      </c>
      <c r="G207" s="6"/>
      <c r="H207" s="3" t="s">
        <v>326</v>
      </c>
      <c r="I207" s="48"/>
      <c r="J207" s="1"/>
    </row>
    <row r="208" spans="1:10">
      <c r="A208" s="14" t="s">
        <v>323</v>
      </c>
      <c r="B208" s="53">
        <v>20</v>
      </c>
      <c r="C208" s="52" t="s">
        <v>321</v>
      </c>
      <c r="D208" s="6">
        <v>43588</v>
      </c>
      <c r="E208" s="3">
        <v>420.64</v>
      </c>
      <c r="F208" s="3">
        <f t="shared" si="17"/>
        <v>8412.7999999999993</v>
      </c>
      <c r="G208" s="6" t="s">
        <v>375</v>
      </c>
      <c r="H208" s="3" t="s">
        <v>634</v>
      </c>
      <c r="I208" s="48"/>
      <c r="J208" s="1"/>
    </row>
    <row r="209" spans="1:16384">
      <c r="A209" s="14" t="s">
        <v>323</v>
      </c>
      <c r="B209" s="51">
        <v>100</v>
      </c>
      <c r="C209" s="52" t="s">
        <v>322</v>
      </c>
      <c r="D209" s="6">
        <v>43588</v>
      </c>
      <c r="E209" s="3">
        <v>125.84</v>
      </c>
      <c r="F209" s="3">
        <f t="shared" si="17"/>
        <v>12584</v>
      </c>
      <c r="G209" s="6" t="s">
        <v>375</v>
      </c>
      <c r="H209" s="3" t="s">
        <v>324</v>
      </c>
      <c r="I209" s="48"/>
      <c r="J209" s="1"/>
    </row>
    <row r="210" spans="1:16384">
      <c r="A210" s="14" t="s">
        <v>327</v>
      </c>
      <c r="B210" s="51">
        <v>1</v>
      </c>
      <c r="C210" s="52" t="s">
        <v>328</v>
      </c>
      <c r="D210" s="6">
        <v>43579</v>
      </c>
      <c r="E210" s="3">
        <v>198</v>
      </c>
      <c r="F210" s="3">
        <f>B210*E210</f>
        <v>198</v>
      </c>
      <c r="G210" s="3"/>
      <c r="H210" s="3" t="s">
        <v>331</v>
      </c>
      <c r="I210" s="48"/>
      <c r="J210" s="1"/>
    </row>
    <row r="211" spans="1:16384">
      <c r="A211" s="14" t="s">
        <v>327</v>
      </c>
      <c r="B211" s="53">
        <v>1</v>
      </c>
      <c r="C211" s="52" t="s">
        <v>329</v>
      </c>
      <c r="D211" s="6">
        <v>43593</v>
      </c>
      <c r="E211" s="3">
        <v>214</v>
      </c>
      <c r="F211" s="3">
        <f>B211*E211</f>
        <v>214</v>
      </c>
      <c r="G211" s="31"/>
      <c r="H211" s="3" t="s">
        <v>190</v>
      </c>
      <c r="I211" s="48"/>
      <c r="J211" s="1"/>
    </row>
    <row r="212" spans="1:16384">
      <c r="A212" s="14" t="s">
        <v>327</v>
      </c>
      <c r="B212" s="53">
        <v>30</v>
      </c>
      <c r="C212" s="52" t="s">
        <v>298</v>
      </c>
      <c r="D212" s="6">
        <v>43579</v>
      </c>
      <c r="E212" s="3">
        <v>188</v>
      </c>
      <c r="F212" s="3">
        <f>B212*E212</f>
        <v>5640</v>
      </c>
      <c r="G212" s="11"/>
      <c r="H212" s="3" t="s">
        <v>330</v>
      </c>
      <c r="I212" s="48"/>
      <c r="J212" s="1"/>
    </row>
    <row r="213" spans="1:16384">
      <c r="A213" s="14" t="s">
        <v>332</v>
      </c>
      <c r="B213" s="51">
        <v>1</v>
      </c>
      <c r="C213" s="52" t="s">
        <v>148</v>
      </c>
      <c r="D213" s="6">
        <v>43578</v>
      </c>
      <c r="E213" s="3">
        <v>15</v>
      </c>
      <c r="F213" s="3">
        <f t="shared" ref="F213:F253" si="18">E213*B213</f>
        <v>15</v>
      </c>
      <c r="G213" s="3"/>
      <c r="H213" s="3" t="s">
        <v>333</v>
      </c>
      <c r="I213" s="48"/>
      <c r="J213" s="1"/>
    </row>
    <row r="214" spans="1:16384">
      <c r="A214" s="14" t="s">
        <v>332</v>
      </c>
      <c r="B214" s="53">
        <v>1</v>
      </c>
      <c r="C214" s="52" t="s">
        <v>148</v>
      </c>
      <c r="D214" s="6">
        <v>43578</v>
      </c>
      <c r="E214" s="3">
        <v>15</v>
      </c>
      <c r="F214" s="3">
        <f t="shared" si="18"/>
        <v>15</v>
      </c>
      <c r="G214" s="3"/>
      <c r="H214" s="3" t="s">
        <v>333</v>
      </c>
      <c r="I214" s="48"/>
      <c r="J214" s="1"/>
    </row>
    <row r="215" spans="1:16384">
      <c r="A215" s="14" t="s">
        <v>337</v>
      </c>
      <c r="B215" s="51">
        <v>100</v>
      </c>
      <c r="C215" s="52" t="s">
        <v>334</v>
      </c>
      <c r="D215" s="6">
        <v>43579</v>
      </c>
      <c r="E215" s="3">
        <v>151.30000000000001</v>
      </c>
      <c r="F215" s="3">
        <f t="shared" si="18"/>
        <v>15130.000000000002</v>
      </c>
      <c r="G215" s="3"/>
      <c r="H215" s="3" t="s">
        <v>350</v>
      </c>
      <c r="I215" s="48"/>
      <c r="J215" s="1"/>
    </row>
    <row r="216" spans="1:16384">
      <c r="A216" s="14" t="s">
        <v>337</v>
      </c>
      <c r="B216" s="53">
        <v>5</v>
      </c>
      <c r="C216" s="52" t="s">
        <v>335</v>
      </c>
      <c r="D216" s="6">
        <v>43587</v>
      </c>
      <c r="E216" s="3">
        <v>1232</v>
      </c>
      <c r="F216" s="3">
        <f t="shared" si="18"/>
        <v>6160</v>
      </c>
      <c r="G216" s="3"/>
      <c r="H216" s="3" t="s">
        <v>338</v>
      </c>
      <c r="I216" s="48"/>
      <c r="J216" s="1"/>
    </row>
    <row r="217" spans="1:16384">
      <c r="A217" s="14" t="s">
        <v>337</v>
      </c>
      <c r="B217" s="53">
        <v>20</v>
      </c>
      <c r="C217" s="52" t="s">
        <v>336</v>
      </c>
      <c r="D217" s="6">
        <v>43579</v>
      </c>
      <c r="E217" s="3">
        <v>39.4</v>
      </c>
      <c r="F217" s="3">
        <f t="shared" si="18"/>
        <v>788</v>
      </c>
      <c r="G217" s="3"/>
      <c r="H217" s="16" t="s">
        <v>339</v>
      </c>
      <c r="I217" s="48"/>
      <c r="J217" s="16"/>
      <c r="P217" s="38"/>
      <c r="Q217" s="39"/>
      <c r="R217" s="38"/>
      <c r="S217" s="39"/>
      <c r="T217" s="38"/>
      <c r="U217" s="39"/>
      <c r="V217" s="38"/>
      <c r="W217" s="39"/>
      <c r="X217" s="38"/>
      <c r="Y217" s="39"/>
      <c r="Z217" s="38"/>
      <c r="AA217" s="39"/>
      <c r="AB217" s="38"/>
      <c r="AC217" s="39"/>
      <c r="AD217" s="38"/>
      <c r="AE217" s="39"/>
      <c r="AF217" s="38"/>
      <c r="AG217" s="39"/>
      <c r="AH217" s="38"/>
      <c r="AI217" s="39"/>
      <c r="AJ217" s="38"/>
      <c r="AK217" s="39"/>
      <c r="AL217" s="38"/>
      <c r="AM217" s="39"/>
      <c r="AN217" s="38"/>
      <c r="AO217" s="39"/>
      <c r="AP217" s="38"/>
      <c r="AQ217" s="39"/>
      <c r="AR217" s="38"/>
      <c r="AS217" s="39"/>
      <c r="AT217" s="38"/>
      <c r="AU217" s="39"/>
      <c r="AV217" s="38"/>
      <c r="AW217" s="39"/>
      <c r="AX217" s="38"/>
      <c r="AY217" s="39"/>
      <c r="AZ217" s="38"/>
      <c r="BA217" s="39"/>
      <c r="BB217" s="38"/>
      <c r="BC217" s="39"/>
      <c r="BD217" s="38"/>
      <c r="BE217" s="39"/>
      <c r="BF217" s="38"/>
      <c r="BG217" s="39"/>
      <c r="BH217" s="38"/>
      <c r="BI217" s="39"/>
      <c r="BJ217" s="38"/>
      <c r="BK217" s="39"/>
      <c r="BL217" s="38"/>
      <c r="BM217" s="39"/>
      <c r="BN217" s="38"/>
      <c r="BO217" s="39"/>
      <c r="BP217" s="38"/>
      <c r="BQ217" s="39"/>
      <c r="BR217" s="38"/>
      <c r="BS217" s="39"/>
      <c r="BT217" s="38"/>
      <c r="BU217" s="39"/>
      <c r="BV217" s="38"/>
      <c r="BW217" s="39"/>
      <c r="BX217" s="38"/>
      <c r="BY217" s="39"/>
      <c r="BZ217" s="38"/>
      <c r="CA217" s="39"/>
      <c r="CB217" s="38"/>
      <c r="CC217" s="39"/>
      <c r="CD217" s="38"/>
      <c r="CE217" s="39"/>
      <c r="CF217" s="38"/>
      <c r="CG217" s="39"/>
      <c r="CH217" s="38"/>
      <c r="CI217" s="39"/>
      <c r="CJ217" s="38"/>
      <c r="CK217" s="39"/>
      <c r="CL217" s="38"/>
      <c r="CM217" s="39"/>
      <c r="CN217" s="38"/>
      <c r="CO217" s="39"/>
      <c r="CP217" s="38"/>
      <c r="CQ217" s="39"/>
      <c r="CR217" s="38"/>
      <c r="CS217" s="39"/>
      <c r="CT217" s="38"/>
      <c r="CU217" s="39"/>
      <c r="CV217" s="38"/>
      <c r="CW217" s="39"/>
      <c r="CX217" s="38"/>
      <c r="CY217" s="39"/>
      <c r="CZ217" s="38"/>
      <c r="DA217" s="39"/>
      <c r="DB217" s="38"/>
      <c r="DC217" s="39"/>
      <c r="DD217" s="38"/>
      <c r="DE217" s="39"/>
      <c r="DF217" s="38"/>
      <c r="DG217" s="39"/>
      <c r="DH217" s="38"/>
      <c r="DI217" s="39"/>
      <c r="DJ217" s="38"/>
      <c r="DK217" s="39"/>
      <c r="DL217" s="38"/>
      <c r="DM217" s="39"/>
      <c r="DN217" s="38"/>
      <c r="DO217" s="39"/>
      <c r="DP217" s="38"/>
      <c r="DQ217" s="39"/>
      <c r="DR217" s="38"/>
      <c r="DS217" s="39"/>
      <c r="DT217" s="38"/>
      <c r="DU217" s="39"/>
      <c r="DV217" s="38"/>
      <c r="DW217" s="39"/>
      <c r="DX217" s="38"/>
      <c r="DY217" s="39"/>
      <c r="DZ217" s="38"/>
      <c r="EA217" s="39"/>
      <c r="EB217" s="38"/>
      <c r="EC217" s="39"/>
      <c r="ED217" s="38"/>
      <c r="EE217" s="39"/>
      <c r="EF217" s="38"/>
      <c r="EG217" s="39"/>
      <c r="EH217" s="38"/>
      <c r="EI217" s="39"/>
      <c r="EJ217" s="38"/>
      <c r="EK217" s="39"/>
      <c r="EL217" s="38"/>
      <c r="EM217" s="39"/>
      <c r="EN217" s="38"/>
      <c r="EO217" s="39"/>
      <c r="EP217" s="38"/>
      <c r="EQ217" s="39"/>
      <c r="ER217" s="38"/>
      <c r="ES217" s="39"/>
      <c r="ET217" s="38"/>
      <c r="EU217" s="39"/>
      <c r="EV217" s="38"/>
      <c r="EW217" s="39"/>
      <c r="EX217" s="38"/>
      <c r="EY217" s="39"/>
      <c r="EZ217" s="38"/>
      <c r="FA217" s="39"/>
      <c r="FB217" s="38"/>
      <c r="FC217" s="39"/>
      <c r="FD217" s="38"/>
      <c r="FE217" s="39"/>
      <c r="FF217" s="38"/>
      <c r="FG217" s="39"/>
      <c r="FH217" s="38"/>
      <c r="FI217" s="39"/>
      <c r="FJ217" s="38"/>
      <c r="FK217" s="39"/>
      <c r="FL217" s="38"/>
      <c r="FM217" s="39"/>
      <c r="FN217" s="38"/>
      <c r="FO217" s="39"/>
      <c r="FP217" s="38"/>
      <c r="FQ217" s="39"/>
      <c r="FR217" s="38"/>
      <c r="FS217" s="39"/>
      <c r="FT217" s="38"/>
      <c r="FU217" s="39"/>
      <c r="FV217" s="38"/>
      <c r="FW217" s="39"/>
      <c r="FX217" s="38"/>
      <c r="FY217" s="39"/>
      <c r="FZ217" s="38"/>
      <c r="GA217" s="39"/>
      <c r="GB217" s="38"/>
      <c r="GC217" s="39"/>
      <c r="GD217" s="38"/>
      <c r="GE217" s="39"/>
      <c r="GF217" s="38"/>
      <c r="GG217" s="39"/>
      <c r="GH217" s="38"/>
      <c r="GI217" s="39"/>
      <c r="GJ217" s="38"/>
      <c r="GK217" s="39"/>
      <c r="GL217" s="38"/>
      <c r="GM217" s="39"/>
      <c r="GN217" s="38"/>
      <c r="GO217" s="39"/>
      <c r="GP217" s="38"/>
      <c r="GQ217" s="39"/>
      <c r="GR217" s="38"/>
      <c r="GS217" s="39"/>
      <c r="GT217" s="38"/>
      <c r="GU217" s="39"/>
      <c r="GV217" s="38"/>
      <c r="GW217" s="39"/>
      <c r="GX217" s="38"/>
      <c r="GY217" s="39"/>
      <c r="GZ217" s="38"/>
      <c r="HA217" s="39"/>
      <c r="HB217" s="38"/>
      <c r="HC217" s="39"/>
      <c r="HD217" s="38"/>
      <c r="HE217" s="39"/>
      <c r="HF217" s="38"/>
      <c r="HG217" s="39"/>
      <c r="HH217" s="38"/>
      <c r="HI217" s="39"/>
      <c r="HJ217" s="38"/>
      <c r="HK217" s="39"/>
      <c r="HL217" s="38"/>
      <c r="HM217" s="39"/>
      <c r="HN217" s="38"/>
      <c r="HO217" s="39"/>
      <c r="HP217" s="38"/>
      <c r="HQ217" s="39"/>
      <c r="HR217" s="38"/>
      <c r="HS217" s="39"/>
      <c r="HT217" s="38"/>
      <c r="HU217" s="39"/>
      <c r="HV217" s="38"/>
      <c r="HW217" s="39"/>
      <c r="HX217" s="38"/>
      <c r="HY217" s="39"/>
      <c r="HZ217" s="38"/>
      <c r="IA217" s="39"/>
      <c r="IB217" s="38"/>
      <c r="IC217" s="39"/>
      <c r="ID217" s="38"/>
      <c r="IE217" s="39"/>
      <c r="IF217" s="38"/>
      <c r="IG217" s="39"/>
      <c r="IH217" s="38"/>
      <c r="II217" s="39"/>
      <c r="IJ217" s="38"/>
      <c r="IK217" s="39"/>
      <c r="IL217" s="38"/>
      <c r="IM217" s="39"/>
      <c r="IN217" s="38"/>
      <c r="IO217" s="39"/>
      <c r="IP217" s="38"/>
      <c r="IQ217" s="39"/>
      <c r="IR217" s="38"/>
      <c r="IS217" s="39"/>
      <c r="IT217" s="38"/>
      <c r="IU217" s="39"/>
      <c r="IV217" s="38"/>
      <c r="IW217" s="39"/>
      <c r="IX217" s="38"/>
      <c r="IY217" s="39"/>
      <c r="IZ217" s="38"/>
      <c r="JA217" s="39"/>
      <c r="JB217" s="38"/>
      <c r="JC217" s="39"/>
      <c r="JD217" s="38"/>
      <c r="JE217" s="39"/>
      <c r="JF217" s="38"/>
      <c r="JG217" s="39"/>
      <c r="JH217" s="38"/>
      <c r="JI217" s="39"/>
      <c r="JJ217" s="38"/>
      <c r="JK217" s="39"/>
      <c r="JL217" s="38"/>
      <c r="JM217" s="39"/>
      <c r="JN217" s="38"/>
      <c r="JO217" s="39"/>
      <c r="JP217" s="38"/>
      <c r="JQ217" s="39"/>
      <c r="JR217" s="38"/>
      <c r="JS217" s="39"/>
      <c r="JT217" s="38"/>
      <c r="JU217" s="39"/>
      <c r="JV217" s="38"/>
      <c r="JW217" s="39"/>
      <c r="JX217" s="38"/>
      <c r="JY217" s="39"/>
      <c r="JZ217" s="38"/>
      <c r="KA217" s="39"/>
      <c r="KB217" s="38"/>
      <c r="KC217" s="39"/>
      <c r="KD217" s="38"/>
      <c r="KE217" s="39"/>
      <c r="KF217" s="38"/>
      <c r="KG217" s="39"/>
      <c r="KH217" s="38"/>
      <c r="KI217" s="39"/>
      <c r="KJ217" s="38"/>
      <c r="KK217" s="39"/>
      <c r="KL217" s="38"/>
      <c r="KM217" s="39"/>
      <c r="KN217" s="38"/>
      <c r="KO217" s="39"/>
      <c r="KP217" s="38"/>
      <c r="KQ217" s="39"/>
      <c r="KR217" s="38"/>
      <c r="KS217" s="39"/>
      <c r="KT217" s="38"/>
      <c r="KU217" s="39"/>
      <c r="KV217" s="38"/>
      <c r="KW217" s="39"/>
      <c r="KX217" s="38"/>
      <c r="KY217" s="39"/>
      <c r="KZ217" s="38"/>
      <c r="LA217" s="39"/>
      <c r="LB217" s="38"/>
      <c r="LC217" s="39"/>
      <c r="LD217" s="38"/>
      <c r="LE217" s="39"/>
      <c r="LF217" s="38"/>
      <c r="LG217" s="39"/>
      <c r="LH217" s="38"/>
      <c r="LI217" s="39"/>
      <c r="LJ217" s="38"/>
      <c r="LK217" s="39"/>
      <c r="LL217" s="38"/>
      <c r="LM217" s="39"/>
      <c r="LN217" s="38"/>
      <c r="LO217" s="39"/>
      <c r="LP217" s="38"/>
      <c r="LQ217" s="39"/>
      <c r="LR217" s="38"/>
      <c r="LS217" s="39"/>
      <c r="LT217" s="38"/>
      <c r="LU217" s="39"/>
      <c r="LV217" s="38"/>
      <c r="LW217" s="39"/>
      <c r="LX217" s="38"/>
      <c r="LY217" s="39"/>
      <c r="LZ217" s="38"/>
      <c r="MA217" s="39"/>
      <c r="MB217" s="38"/>
      <c r="MC217" s="39"/>
      <c r="MD217" s="38"/>
      <c r="ME217" s="39"/>
      <c r="MF217" s="38"/>
      <c r="MG217" s="39"/>
      <c r="MH217" s="38"/>
      <c r="MI217" s="39"/>
      <c r="MJ217" s="38"/>
      <c r="MK217" s="39"/>
      <c r="ML217" s="38"/>
      <c r="MM217" s="39"/>
      <c r="MN217" s="38"/>
      <c r="MO217" s="39"/>
      <c r="MP217" s="38"/>
      <c r="MQ217" s="39"/>
      <c r="MR217" s="38"/>
      <c r="MS217" s="39"/>
      <c r="MT217" s="38"/>
      <c r="MU217" s="39"/>
      <c r="MV217" s="38"/>
      <c r="MW217" s="39"/>
      <c r="MX217" s="38"/>
      <c r="MY217" s="39"/>
      <c r="MZ217" s="38"/>
      <c r="NA217" s="39"/>
      <c r="NB217" s="38"/>
      <c r="NC217" s="39"/>
      <c r="ND217" s="38"/>
      <c r="NE217" s="39"/>
      <c r="NF217" s="38"/>
      <c r="NG217" s="39"/>
      <c r="NH217" s="38"/>
      <c r="NI217" s="39"/>
      <c r="NJ217" s="38"/>
      <c r="NK217" s="39"/>
      <c r="NL217" s="38"/>
      <c r="NM217" s="39"/>
      <c r="NN217" s="38"/>
      <c r="NO217" s="39"/>
      <c r="NP217" s="38"/>
      <c r="NQ217" s="39"/>
      <c r="NR217" s="38"/>
      <c r="NS217" s="39"/>
      <c r="NT217" s="38"/>
      <c r="NU217" s="39"/>
      <c r="NV217" s="38"/>
      <c r="NW217" s="39"/>
      <c r="NX217" s="38"/>
      <c r="NY217" s="39"/>
      <c r="NZ217" s="38"/>
      <c r="OA217" s="39"/>
      <c r="OB217" s="38"/>
      <c r="OC217" s="39"/>
      <c r="OD217" s="38"/>
      <c r="OE217" s="39"/>
      <c r="OF217" s="38"/>
      <c r="OG217" s="39"/>
      <c r="OH217" s="38"/>
      <c r="OI217" s="39"/>
      <c r="OJ217" s="38"/>
      <c r="OK217" s="39"/>
      <c r="OL217" s="38"/>
      <c r="OM217" s="39"/>
      <c r="ON217" s="38"/>
      <c r="OO217" s="39"/>
      <c r="OP217" s="38"/>
      <c r="OQ217" s="39"/>
      <c r="OR217" s="38"/>
      <c r="OS217" s="39"/>
      <c r="OT217" s="38"/>
      <c r="OU217" s="39"/>
      <c r="OV217" s="38"/>
      <c r="OW217" s="39"/>
      <c r="OX217" s="38"/>
      <c r="OY217" s="39"/>
      <c r="OZ217" s="38"/>
      <c r="PA217" s="39"/>
      <c r="PB217" s="38"/>
      <c r="PC217" s="39"/>
      <c r="PD217" s="38"/>
      <c r="PE217" s="39"/>
      <c r="PF217" s="38"/>
      <c r="PG217" s="39"/>
      <c r="PH217" s="38"/>
      <c r="PI217" s="39"/>
      <c r="PJ217" s="38"/>
      <c r="PK217" s="39"/>
      <c r="PL217" s="38"/>
      <c r="PM217" s="39"/>
      <c r="PN217" s="38"/>
      <c r="PO217" s="39"/>
      <c r="PP217" s="38"/>
      <c r="PQ217" s="39"/>
      <c r="PR217" s="38"/>
      <c r="PS217" s="39"/>
      <c r="PT217" s="38"/>
      <c r="PU217" s="39"/>
      <c r="PV217" s="38"/>
      <c r="PW217" s="39"/>
      <c r="PX217" s="38"/>
      <c r="PY217" s="39"/>
      <c r="PZ217" s="38"/>
      <c r="QA217" s="39"/>
      <c r="QB217" s="38"/>
      <c r="QC217" s="39"/>
      <c r="QD217" s="38"/>
      <c r="QE217" s="39"/>
      <c r="QF217" s="38"/>
      <c r="QG217" s="39"/>
      <c r="QH217" s="38"/>
      <c r="QI217" s="39"/>
      <c r="QJ217" s="38"/>
      <c r="QK217" s="39"/>
      <c r="QL217" s="38"/>
      <c r="QM217" s="39"/>
      <c r="QN217" s="38"/>
      <c r="QO217" s="39"/>
      <c r="QP217" s="38"/>
      <c r="QQ217" s="39"/>
      <c r="QR217" s="38"/>
      <c r="QS217" s="39"/>
      <c r="QT217" s="38"/>
      <c r="QU217" s="39"/>
      <c r="QV217" s="38"/>
      <c r="QW217" s="39"/>
      <c r="QX217" s="38"/>
      <c r="QY217" s="39"/>
      <c r="QZ217" s="38"/>
      <c r="RA217" s="39"/>
      <c r="RB217" s="38"/>
      <c r="RC217" s="39"/>
      <c r="RD217" s="38"/>
      <c r="RE217" s="39"/>
      <c r="RF217" s="38"/>
      <c r="RG217" s="39"/>
      <c r="RH217" s="38"/>
      <c r="RI217" s="39"/>
      <c r="RJ217" s="38"/>
      <c r="RK217" s="39"/>
      <c r="RL217" s="38"/>
      <c r="RM217" s="39"/>
      <c r="RN217" s="38"/>
      <c r="RO217" s="39"/>
      <c r="RP217" s="38"/>
      <c r="RQ217" s="39"/>
      <c r="RR217" s="38"/>
      <c r="RS217" s="39"/>
      <c r="RT217" s="38"/>
      <c r="RU217" s="39"/>
      <c r="RV217" s="38"/>
      <c r="RW217" s="39"/>
      <c r="RX217" s="38"/>
      <c r="RY217" s="39"/>
      <c r="RZ217" s="38"/>
      <c r="SA217" s="39"/>
      <c r="SB217" s="38"/>
      <c r="SC217" s="39"/>
      <c r="SD217" s="38"/>
      <c r="SE217" s="39"/>
      <c r="SF217" s="38"/>
      <c r="SG217" s="39"/>
      <c r="SH217" s="38"/>
      <c r="SI217" s="39"/>
      <c r="SJ217" s="38"/>
      <c r="SK217" s="39"/>
      <c r="SL217" s="38"/>
      <c r="SM217" s="39"/>
      <c r="SN217" s="38"/>
      <c r="SO217" s="39"/>
      <c r="SP217" s="38"/>
      <c r="SQ217" s="39"/>
      <c r="SR217" s="38"/>
      <c r="SS217" s="39"/>
      <c r="ST217" s="38"/>
      <c r="SU217" s="39"/>
      <c r="SV217" s="38"/>
      <c r="SW217" s="39"/>
      <c r="SX217" s="38"/>
      <c r="SY217" s="39"/>
      <c r="SZ217" s="38"/>
      <c r="TA217" s="39"/>
      <c r="TB217" s="38"/>
      <c r="TC217" s="39"/>
      <c r="TD217" s="38"/>
      <c r="TE217" s="39"/>
      <c r="TF217" s="38"/>
      <c r="TG217" s="39"/>
      <c r="TH217" s="38"/>
      <c r="TI217" s="39"/>
      <c r="TJ217" s="38"/>
      <c r="TK217" s="39"/>
      <c r="TL217" s="38"/>
      <c r="TM217" s="39"/>
      <c r="TN217" s="38"/>
      <c r="TO217" s="39"/>
      <c r="TP217" s="38"/>
      <c r="TQ217" s="39"/>
      <c r="TR217" s="38"/>
      <c r="TS217" s="39"/>
      <c r="TT217" s="38"/>
      <c r="TU217" s="39"/>
      <c r="TV217" s="38"/>
      <c r="TW217" s="39"/>
      <c r="TX217" s="38"/>
      <c r="TY217" s="39"/>
      <c r="TZ217" s="38"/>
      <c r="UA217" s="39"/>
      <c r="UB217" s="38"/>
      <c r="UC217" s="39"/>
      <c r="UD217" s="38"/>
      <c r="UE217" s="39"/>
      <c r="UF217" s="38"/>
      <c r="UG217" s="39"/>
      <c r="UH217" s="38"/>
      <c r="UI217" s="39"/>
      <c r="UJ217" s="38"/>
      <c r="UK217" s="39"/>
      <c r="UL217" s="38"/>
      <c r="UM217" s="39"/>
      <c r="UN217" s="38"/>
      <c r="UO217" s="39"/>
      <c r="UP217" s="38"/>
      <c r="UQ217" s="39"/>
      <c r="UR217" s="38"/>
      <c r="US217" s="39"/>
      <c r="UT217" s="38"/>
      <c r="UU217" s="39"/>
      <c r="UV217" s="38"/>
      <c r="UW217" s="39"/>
      <c r="UX217" s="38"/>
      <c r="UY217" s="39"/>
      <c r="UZ217" s="38"/>
      <c r="VA217" s="39"/>
      <c r="VB217" s="38"/>
      <c r="VC217" s="39"/>
      <c r="VD217" s="38"/>
      <c r="VE217" s="39"/>
      <c r="VF217" s="38"/>
      <c r="VG217" s="39"/>
      <c r="VH217" s="38"/>
      <c r="VI217" s="39"/>
      <c r="VJ217" s="38"/>
      <c r="VK217" s="39"/>
      <c r="VL217" s="38"/>
      <c r="VM217" s="39"/>
      <c r="VN217" s="38"/>
      <c r="VO217" s="39"/>
      <c r="VP217" s="38"/>
      <c r="VQ217" s="39"/>
      <c r="VR217" s="38"/>
      <c r="VS217" s="39"/>
      <c r="VT217" s="38"/>
      <c r="VU217" s="39"/>
      <c r="VV217" s="38"/>
      <c r="VW217" s="39"/>
      <c r="VX217" s="38"/>
      <c r="VY217" s="39"/>
      <c r="VZ217" s="38"/>
      <c r="WA217" s="39"/>
      <c r="WB217" s="38"/>
      <c r="WC217" s="39"/>
      <c r="WD217" s="38"/>
      <c r="WE217" s="39"/>
      <c r="WF217" s="38"/>
      <c r="WG217" s="39"/>
      <c r="WH217" s="38"/>
      <c r="WI217" s="39"/>
      <c r="WJ217" s="38"/>
      <c r="WK217" s="39"/>
      <c r="WL217" s="38"/>
      <c r="WM217" s="39"/>
      <c r="WN217" s="38"/>
      <c r="WO217" s="39"/>
      <c r="WP217" s="38"/>
      <c r="WQ217" s="39"/>
      <c r="WR217" s="38"/>
      <c r="WS217" s="39"/>
      <c r="WT217" s="38"/>
      <c r="WU217" s="39"/>
      <c r="WV217" s="38"/>
      <c r="WW217" s="39"/>
      <c r="WX217" s="38"/>
      <c r="WY217" s="39"/>
      <c r="WZ217" s="38"/>
      <c r="XA217" s="39"/>
      <c r="XB217" s="38"/>
      <c r="XC217" s="39"/>
      <c r="XD217" s="38"/>
      <c r="XE217" s="39"/>
      <c r="XF217" s="38"/>
      <c r="XG217" s="39"/>
      <c r="XH217" s="38"/>
      <c r="XI217" s="39"/>
      <c r="XJ217" s="38"/>
      <c r="XK217" s="39"/>
      <c r="XL217" s="38"/>
      <c r="XM217" s="39"/>
      <c r="XN217" s="38"/>
      <c r="XO217" s="39"/>
      <c r="XP217" s="38"/>
      <c r="XQ217" s="39"/>
      <c r="XR217" s="38"/>
      <c r="XS217" s="39"/>
      <c r="XT217" s="38"/>
      <c r="XU217" s="39"/>
      <c r="XV217" s="38"/>
      <c r="XW217" s="39"/>
      <c r="XX217" s="38"/>
      <c r="XY217" s="39"/>
      <c r="XZ217" s="38"/>
      <c r="YA217" s="39"/>
      <c r="YB217" s="38"/>
      <c r="YC217" s="39"/>
      <c r="YD217" s="38"/>
      <c r="YE217" s="39"/>
      <c r="YF217" s="38"/>
      <c r="YG217" s="39"/>
      <c r="YH217" s="38"/>
      <c r="YI217" s="39"/>
      <c r="YJ217" s="38"/>
      <c r="YK217" s="39"/>
      <c r="YL217" s="38"/>
      <c r="YM217" s="39"/>
      <c r="YN217" s="38"/>
      <c r="YO217" s="39"/>
      <c r="YP217" s="38"/>
      <c r="YQ217" s="39"/>
      <c r="YR217" s="38"/>
      <c r="YS217" s="39"/>
      <c r="YT217" s="38"/>
      <c r="YU217" s="39"/>
      <c r="YV217" s="38"/>
      <c r="YW217" s="39"/>
      <c r="YX217" s="38"/>
      <c r="YY217" s="39"/>
      <c r="YZ217" s="38"/>
      <c r="ZA217" s="39"/>
      <c r="ZB217" s="38"/>
      <c r="ZC217" s="39"/>
      <c r="ZD217" s="38"/>
      <c r="ZE217" s="39"/>
      <c r="ZF217" s="38"/>
      <c r="ZG217" s="39"/>
      <c r="ZH217" s="38"/>
      <c r="ZI217" s="39"/>
      <c r="ZJ217" s="38"/>
      <c r="ZK217" s="39"/>
      <c r="ZL217" s="38"/>
      <c r="ZM217" s="39"/>
      <c r="ZN217" s="38"/>
      <c r="ZO217" s="39"/>
      <c r="ZP217" s="38"/>
      <c r="ZQ217" s="39"/>
      <c r="ZR217" s="38"/>
      <c r="ZS217" s="39"/>
      <c r="ZT217" s="38"/>
      <c r="ZU217" s="39"/>
      <c r="ZV217" s="38"/>
      <c r="ZW217" s="39"/>
      <c r="ZX217" s="38"/>
      <c r="ZY217" s="39"/>
      <c r="ZZ217" s="38"/>
      <c r="AAA217" s="39"/>
      <c r="AAB217" s="38"/>
      <c r="AAC217" s="39"/>
      <c r="AAD217" s="38"/>
      <c r="AAE217" s="39"/>
      <c r="AAF217" s="38"/>
      <c r="AAG217" s="39"/>
      <c r="AAH217" s="38"/>
      <c r="AAI217" s="39"/>
      <c r="AAJ217" s="38"/>
      <c r="AAK217" s="39"/>
      <c r="AAL217" s="38"/>
      <c r="AAM217" s="39"/>
      <c r="AAN217" s="38"/>
      <c r="AAO217" s="39"/>
      <c r="AAP217" s="38"/>
      <c r="AAQ217" s="39"/>
      <c r="AAR217" s="38"/>
      <c r="AAS217" s="39"/>
      <c r="AAT217" s="38"/>
      <c r="AAU217" s="39"/>
      <c r="AAV217" s="38"/>
      <c r="AAW217" s="39"/>
      <c r="AAX217" s="38"/>
      <c r="AAY217" s="39"/>
      <c r="AAZ217" s="38"/>
      <c r="ABA217" s="39"/>
      <c r="ABB217" s="38"/>
      <c r="ABC217" s="39"/>
      <c r="ABD217" s="38"/>
      <c r="ABE217" s="39"/>
      <c r="ABF217" s="38"/>
      <c r="ABG217" s="39"/>
      <c r="ABH217" s="38"/>
      <c r="ABI217" s="39"/>
      <c r="ABJ217" s="38"/>
      <c r="ABK217" s="39"/>
      <c r="ABL217" s="38"/>
      <c r="ABM217" s="39"/>
      <c r="ABN217" s="38"/>
      <c r="ABO217" s="39"/>
      <c r="ABP217" s="38"/>
      <c r="ABQ217" s="39"/>
      <c r="ABR217" s="38"/>
      <c r="ABS217" s="39"/>
      <c r="ABT217" s="38"/>
      <c r="ABU217" s="39"/>
      <c r="ABV217" s="38"/>
      <c r="ABW217" s="39"/>
      <c r="ABX217" s="38"/>
      <c r="ABY217" s="39"/>
      <c r="ABZ217" s="38"/>
      <c r="ACA217" s="39"/>
      <c r="ACB217" s="38"/>
      <c r="ACC217" s="39"/>
      <c r="ACD217" s="38"/>
      <c r="ACE217" s="39"/>
      <c r="ACF217" s="38"/>
      <c r="ACG217" s="39"/>
      <c r="ACH217" s="38"/>
      <c r="ACI217" s="39"/>
      <c r="ACJ217" s="38"/>
      <c r="ACK217" s="39"/>
      <c r="ACL217" s="38"/>
      <c r="ACM217" s="39"/>
      <c r="ACN217" s="38"/>
      <c r="ACO217" s="39"/>
      <c r="ACP217" s="38"/>
      <c r="ACQ217" s="39"/>
      <c r="ACR217" s="38"/>
      <c r="ACS217" s="39"/>
      <c r="ACT217" s="38"/>
      <c r="ACU217" s="39"/>
      <c r="ACV217" s="38"/>
      <c r="ACW217" s="39"/>
      <c r="ACX217" s="38"/>
      <c r="ACY217" s="39"/>
      <c r="ACZ217" s="38"/>
      <c r="ADA217" s="39"/>
      <c r="ADB217" s="38"/>
      <c r="ADC217" s="39"/>
      <c r="ADD217" s="38"/>
      <c r="ADE217" s="39"/>
      <c r="ADF217" s="38"/>
      <c r="ADG217" s="39"/>
      <c r="ADH217" s="38"/>
      <c r="ADI217" s="39"/>
      <c r="ADJ217" s="38"/>
      <c r="ADK217" s="39"/>
      <c r="ADL217" s="38"/>
      <c r="ADM217" s="39"/>
      <c r="ADN217" s="38"/>
      <c r="ADO217" s="39"/>
      <c r="ADP217" s="38"/>
      <c r="ADQ217" s="39"/>
      <c r="ADR217" s="38"/>
      <c r="ADS217" s="39"/>
      <c r="ADT217" s="38"/>
      <c r="ADU217" s="39"/>
      <c r="ADV217" s="38"/>
      <c r="ADW217" s="39"/>
      <c r="ADX217" s="38"/>
      <c r="ADY217" s="39"/>
      <c r="ADZ217" s="38"/>
      <c r="AEA217" s="39"/>
      <c r="AEB217" s="38"/>
      <c r="AEC217" s="39"/>
      <c r="AED217" s="38"/>
      <c r="AEE217" s="39"/>
      <c r="AEF217" s="38"/>
      <c r="AEG217" s="39"/>
      <c r="AEH217" s="38"/>
      <c r="AEI217" s="39"/>
      <c r="AEJ217" s="38"/>
      <c r="AEK217" s="39"/>
      <c r="AEL217" s="38"/>
      <c r="AEM217" s="39"/>
      <c r="AEN217" s="38"/>
      <c r="AEO217" s="39"/>
      <c r="AEP217" s="38"/>
      <c r="AEQ217" s="39"/>
      <c r="AER217" s="38"/>
      <c r="AES217" s="39"/>
      <c r="AET217" s="38"/>
      <c r="AEU217" s="39"/>
      <c r="AEV217" s="38"/>
      <c r="AEW217" s="39"/>
      <c r="AEX217" s="38"/>
      <c r="AEY217" s="39"/>
      <c r="AEZ217" s="38"/>
      <c r="AFA217" s="39"/>
      <c r="AFB217" s="38"/>
      <c r="AFC217" s="39"/>
      <c r="AFD217" s="38"/>
      <c r="AFE217" s="39"/>
      <c r="AFF217" s="38"/>
      <c r="AFG217" s="39"/>
      <c r="AFH217" s="38"/>
      <c r="AFI217" s="39"/>
      <c r="AFJ217" s="38"/>
      <c r="AFK217" s="39"/>
      <c r="AFL217" s="38"/>
      <c r="AFM217" s="39"/>
      <c r="AFN217" s="38"/>
      <c r="AFO217" s="39"/>
      <c r="AFP217" s="38"/>
      <c r="AFQ217" s="39"/>
      <c r="AFR217" s="38"/>
      <c r="AFS217" s="39"/>
      <c r="AFT217" s="38"/>
      <c r="AFU217" s="39"/>
      <c r="AFV217" s="38"/>
      <c r="AFW217" s="39"/>
      <c r="AFX217" s="38"/>
      <c r="AFY217" s="39"/>
      <c r="AFZ217" s="38"/>
      <c r="AGA217" s="39"/>
      <c r="AGB217" s="38"/>
      <c r="AGC217" s="39"/>
      <c r="AGD217" s="38"/>
      <c r="AGE217" s="39"/>
      <c r="AGF217" s="38"/>
      <c r="AGG217" s="39"/>
      <c r="AGH217" s="38"/>
      <c r="AGI217" s="39"/>
      <c r="AGJ217" s="38"/>
      <c r="AGK217" s="39"/>
      <c r="AGL217" s="38"/>
      <c r="AGM217" s="39"/>
      <c r="AGN217" s="38"/>
      <c r="AGO217" s="39"/>
      <c r="AGP217" s="38"/>
      <c r="AGQ217" s="39"/>
      <c r="AGR217" s="38"/>
      <c r="AGS217" s="39"/>
      <c r="AGT217" s="38"/>
      <c r="AGU217" s="39"/>
      <c r="AGV217" s="38"/>
      <c r="AGW217" s="39"/>
      <c r="AGX217" s="38"/>
      <c r="AGY217" s="39"/>
      <c r="AGZ217" s="38"/>
      <c r="AHA217" s="39"/>
      <c r="AHB217" s="38"/>
      <c r="AHC217" s="39"/>
      <c r="AHD217" s="38"/>
      <c r="AHE217" s="39"/>
      <c r="AHF217" s="38"/>
      <c r="AHG217" s="39"/>
      <c r="AHH217" s="38"/>
      <c r="AHI217" s="39"/>
      <c r="AHJ217" s="38"/>
      <c r="AHK217" s="39"/>
      <c r="AHL217" s="38"/>
      <c r="AHM217" s="39"/>
      <c r="AHN217" s="38"/>
      <c r="AHO217" s="39"/>
      <c r="AHP217" s="38"/>
      <c r="AHQ217" s="39"/>
      <c r="AHR217" s="38"/>
      <c r="AHS217" s="39"/>
      <c r="AHT217" s="38"/>
      <c r="AHU217" s="39"/>
      <c r="AHV217" s="38"/>
      <c r="AHW217" s="39"/>
      <c r="AHX217" s="38"/>
      <c r="AHY217" s="39"/>
      <c r="AHZ217" s="38"/>
      <c r="AIA217" s="39"/>
      <c r="AIB217" s="38"/>
      <c r="AIC217" s="39"/>
      <c r="AID217" s="38"/>
      <c r="AIE217" s="39"/>
      <c r="AIF217" s="38"/>
      <c r="AIG217" s="39"/>
      <c r="AIH217" s="38"/>
      <c r="AII217" s="39"/>
      <c r="AIJ217" s="38"/>
      <c r="AIK217" s="39"/>
      <c r="AIL217" s="38"/>
      <c r="AIM217" s="39"/>
      <c r="AIN217" s="38"/>
      <c r="AIO217" s="39"/>
      <c r="AIP217" s="38"/>
      <c r="AIQ217" s="39"/>
      <c r="AIR217" s="38"/>
      <c r="AIS217" s="39"/>
      <c r="AIT217" s="38"/>
      <c r="AIU217" s="39"/>
      <c r="AIV217" s="38"/>
      <c r="AIW217" s="39"/>
      <c r="AIX217" s="38"/>
      <c r="AIY217" s="39"/>
      <c r="AIZ217" s="38"/>
      <c r="AJA217" s="39"/>
      <c r="AJB217" s="38"/>
      <c r="AJC217" s="39"/>
      <c r="AJD217" s="38"/>
      <c r="AJE217" s="39"/>
      <c r="AJF217" s="38"/>
      <c r="AJG217" s="39"/>
      <c r="AJH217" s="38"/>
      <c r="AJI217" s="39"/>
      <c r="AJJ217" s="38"/>
      <c r="AJK217" s="39"/>
      <c r="AJL217" s="38"/>
      <c r="AJM217" s="39"/>
      <c r="AJN217" s="38"/>
      <c r="AJO217" s="39"/>
      <c r="AJP217" s="38"/>
      <c r="AJQ217" s="39"/>
      <c r="AJR217" s="38"/>
      <c r="AJS217" s="39"/>
      <c r="AJT217" s="38"/>
      <c r="AJU217" s="39"/>
      <c r="AJV217" s="38"/>
      <c r="AJW217" s="39"/>
      <c r="AJX217" s="38"/>
      <c r="AJY217" s="39"/>
      <c r="AJZ217" s="38"/>
      <c r="AKA217" s="39"/>
      <c r="AKB217" s="38"/>
      <c r="AKC217" s="39"/>
      <c r="AKD217" s="38"/>
      <c r="AKE217" s="39"/>
      <c r="AKF217" s="38"/>
      <c r="AKG217" s="39"/>
      <c r="AKH217" s="38"/>
      <c r="AKI217" s="39"/>
      <c r="AKJ217" s="38"/>
      <c r="AKK217" s="39"/>
      <c r="AKL217" s="38"/>
      <c r="AKM217" s="39"/>
      <c r="AKN217" s="38"/>
      <c r="AKO217" s="39"/>
      <c r="AKP217" s="38"/>
      <c r="AKQ217" s="39"/>
      <c r="AKR217" s="38"/>
      <c r="AKS217" s="39"/>
      <c r="AKT217" s="38"/>
      <c r="AKU217" s="39"/>
      <c r="AKV217" s="38"/>
      <c r="AKW217" s="39"/>
      <c r="AKX217" s="38"/>
      <c r="AKY217" s="39"/>
      <c r="AKZ217" s="38"/>
      <c r="ALA217" s="39"/>
      <c r="ALB217" s="38"/>
      <c r="ALC217" s="39"/>
      <c r="ALD217" s="38"/>
      <c r="ALE217" s="39"/>
      <c r="ALF217" s="38"/>
      <c r="ALG217" s="39"/>
      <c r="ALH217" s="38"/>
      <c r="ALI217" s="39"/>
      <c r="ALJ217" s="38"/>
      <c r="ALK217" s="39"/>
      <c r="ALL217" s="38"/>
      <c r="ALM217" s="39"/>
      <c r="ALN217" s="38"/>
      <c r="ALO217" s="39"/>
      <c r="ALP217" s="38"/>
      <c r="ALQ217" s="39"/>
      <c r="ALR217" s="38"/>
      <c r="ALS217" s="39"/>
      <c r="ALT217" s="38"/>
      <c r="ALU217" s="39"/>
      <c r="ALV217" s="38"/>
      <c r="ALW217" s="39"/>
      <c r="ALX217" s="38"/>
      <c r="ALY217" s="39"/>
      <c r="ALZ217" s="38"/>
      <c r="AMA217" s="39"/>
      <c r="AMB217" s="38"/>
      <c r="AMC217" s="39"/>
      <c r="AMD217" s="38"/>
      <c r="AME217" s="39"/>
      <c r="AMF217" s="38"/>
      <c r="AMG217" s="39"/>
      <c r="AMH217" s="38"/>
      <c r="AMI217" s="39"/>
      <c r="AMJ217" s="38"/>
      <c r="AMK217" s="39"/>
      <c r="AML217" s="38"/>
      <c r="AMM217" s="39"/>
      <c r="AMN217" s="38"/>
      <c r="AMO217" s="39"/>
      <c r="AMP217" s="38"/>
      <c r="AMQ217" s="39"/>
      <c r="AMR217" s="38"/>
      <c r="AMS217" s="39"/>
      <c r="AMT217" s="38"/>
      <c r="AMU217" s="39"/>
      <c r="AMV217" s="38"/>
      <c r="AMW217" s="39"/>
      <c r="AMX217" s="38"/>
      <c r="AMY217" s="39"/>
      <c r="AMZ217" s="38"/>
      <c r="ANA217" s="39"/>
      <c r="ANB217" s="38"/>
      <c r="ANC217" s="39"/>
      <c r="AND217" s="38"/>
      <c r="ANE217" s="39"/>
      <c r="ANF217" s="38"/>
      <c r="ANG217" s="39"/>
      <c r="ANH217" s="38"/>
      <c r="ANI217" s="39"/>
      <c r="ANJ217" s="38"/>
      <c r="ANK217" s="39"/>
      <c r="ANL217" s="38"/>
      <c r="ANM217" s="39"/>
      <c r="ANN217" s="38"/>
      <c r="ANO217" s="39"/>
      <c r="ANP217" s="38"/>
      <c r="ANQ217" s="39"/>
      <c r="ANR217" s="38"/>
      <c r="ANS217" s="39"/>
      <c r="ANT217" s="38"/>
      <c r="ANU217" s="39"/>
      <c r="ANV217" s="38"/>
      <c r="ANW217" s="39"/>
      <c r="ANX217" s="38"/>
      <c r="ANY217" s="39"/>
      <c r="ANZ217" s="38"/>
      <c r="AOA217" s="39"/>
      <c r="AOB217" s="38"/>
      <c r="AOC217" s="39"/>
      <c r="AOD217" s="38"/>
      <c r="AOE217" s="39"/>
      <c r="AOF217" s="38"/>
      <c r="AOG217" s="39"/>
      <c r="AOH217" s="38"/>
      <c r="AOI217" s="39"/>
      <c r="AOJ217" s="38"/>
      <c r="AOK217" s="39"/>
      <c r="AOL217" s="38"/>
      <c r="AOM217" s="39"/>
      <c r="AON217" s="38"/>
      <c r="AOO217" s="39"/>
      <c r="AOP217" s="38"/>
      <c r="AOQ217" s="39"/>
      <c r="AOR217" s="38"/>
      <c r="AOS217" s="39"/>
      <c r="AOT217" s="38"/>
      <c r="AOU217" s="39"/>
      <c r="AOV217" s="38"/>
      <c r="AOW217" s="39"/>
      <c r="AOX217" s="38"/>
      <c r="AOY217" s="39"/>
      <c r="AOZ217" s="38"/>
      <c r="APA217" s="39"/>
      <c r="APB217" s="38"/>
      <c r="APC217" s="39"/>
      <c r="APD217" s="38"/>
      <c r="APE217" s="39"/>
      <c r="APF217" s="38"/>
      <c r="APG217" s="39"/>
      <c r="APH217" s="38"/>
      <c r="API217" s="39"/>
      <c r="APJ217" s="38"/>
      <c r="APK217" s="39"/>
      <c r="APL217" s="38"/>
      <c r="APM217" s="39"/>
      <c r="APN217" s="38"/>
      <c r="APO217" s="39"/>
      <c r="APP217" s="38"/>
      <c r="APQ217" s="39"/>
      <c r="APR217" s="38"/>
      <c r="APS217" s="39"/>
      <c r="APT217" s="38"/>
      <c r="APU217" s="39"/>
      <c r="APV217" s="38"/>
      <c r="APW217" s="39"/>
      <c r="APX217" s="38"/>
      <c r="APY217" s="39"/>
      <c r="APZ217" s="38"/>
      <c r="AQA217" s="39"/>
      <c r="AQB217" s="38"/>
      <c r="AQC217" s="39"/>
      <c r="AQD217" s="38"/>
      <c r="AQE217" s="39"/>
      <c r="AQF217" s="38"/>
      <c r="AQG217" s="39"/>
      <c r="AQH217" s="38"/>
      <c r="AQI217" s="39"/>
      <c r="AQJ217" s="38"/>
      <c r="AQK217" s="39"/>
      <c r="AQL217" s="38"/>
      <c r="AQM217" s="39"/>
      <c r="AQN217" s="38"/>
      <c r="AQO217" s="39"/>
      <c r="AQP217" s="38"/>
      <c r="AQQ217" s="39"/>
      <c r="AQR217" s="38"/>
      <c r="AQS217" s="39"/>
      <c r="AQT217" s="38"/>
      <c r="AQU217" s="39"/>
      <c r="AQV217" s="38"/>
      <c r="AQW217" s="39"/>
      <c r="AQX217" s="38"/>
      <c r="AQY217" s="39"/>
      <c r="AQZ217" s="38"/>
      <c r="ARA217" s="39"/>
      <c r="ARB217" s="38"/>
      <c r="ARC217" s="39"/>
      <c r="ARD217" s="38"/>
      <c r="ARE217" s="39"/>
      <c r="ARF217" s="38"/>
      <c r="ARG217" s="39"/>
      <c r="ARH217" s="38"/>
      <c r="ARI217" s="39"/>
      <c r="ARJ217" s="38"/>
      <c r="ARK217" s="39"/>
      <c r="ARL217" s="38"/>
      <c r="ARM217" s="39"/>
      <c r="ARN217" s="38"/>
      <c r="ARO217" s="39"/>
      <c r="ARP217" s="38"/>
      <c r="ARQ217" s="39"/>
      <c r="ARR217" s="38"/>
      <c r="ARS217" s="39"/>
      <c r="ART217" s="38"/>
      <c r="ARU217" s="39"/>
      <c r="ARV217" s="38"/>
      <c r="ARW217" s="39"/>
      <c r="ARX217" s="38"/>
      <c r="ARY217" s="39"/>
      <c r="ARZ217" s="38"/>
      <c r="ASA217" s="39"/>
      <c r="ASB217" s="38"/>
      <c r="ASC217" s="39"/>
      <c r="ASD217" s="38"/>
      <c r="ASE217" s="39"/>
      <c r="ASF217" s="38"/>
      <c r="ASG217" s="39"/>
      <c r="ASH217" s="38"/>
      <c r="ASI217" s="39"/>
      <c r="ASJ217" s="38"/>
      <c r="ASK217" s="39"/>
      <c r="ASL217" s="38"/>
      <c r="ASM217" s="39"/>
      <c r="ASN217" s="38"/>
      <c r="ASO217" s="39"/>
      <c r="ASP217" s="38"/>
      <c r="ASQ217" s="39"/>
      <c r="ASR217" s="38"/>
      <c r="ASS217" s="39"/>
      <c r="AST217" s="38"/>
      <c r="ASU217" s="39"/>
      <c r="ASV217" s="38"/>
      <c r="ASW217" s="39"/>
      <c r="ASX217" s="38"/>
      <c r="ASY217" s="39"/>
      <c r="ASZ217" s="38"/>
      <c r="ATA217" s="39"/>
      <c r="ATB217" s="38"/>
      <c r="ATC217" s="39"/>
      <c r="ATD217" s="38"/>
      <c r="ATE217" s="39"/>
      <c r="ATF217" s="38"/>
      <c r="ATG217" s="39"/>
      <c r="ATH217" s="38"/>
      <c r="ATI217" s="39"/>
      <c r="ATJ217" s="38"/>
      <c r="ATK217" s="39"/>
      <c r="ATL217" s="38"/>
      <c r="ATM217" s="39"/>
      <c r="ATN217" s="38"/>
      <c r="ATO217" s="39"/>
      <c r="ATP217" s="38"/>
      <c r="ATQ217" s="39"/>
      <c r="ATR217" s="38"/>
      <c r="ATS217" s="39"/>
      <c r="ATT217" s="38"/>
      <c r="ATU217" s="39"/>
      <c r="ATV217" s="38"/>
      <c r="ATW217" s="39"/>
      <c r="ATX217" s="38"/>
      <c r="ATY217" s="39"/>
      <c r="ATZ217" s="38"/>
      <c r="AUA217" s="39"/>
      <c r="AUB217" s="38"/>
      <c r="AUC217" s="39"/>
      <c r="AUD217" s="38"/>
      <c r="AUE217" s="39"/>
      <c r="AUF217" s="38"/>
      <c r="AUG217" s="39"/>
      <c r="AUH217" s="38"/>
      <c r="AUI217" s="39"/>
      <c r="AUJ217" s="38"/>
      <c r="AUK217" s="39"/>
      <c r="AUL217" s="38"/>
      <c r="AUM217" s="39"/>
      <c r="AUN217" s="38"/>
      <c r="AUO217" s="39"/>
      <c r="AUP217" s="38"/>
      <c r="AUQ217" s="39"/>
      <c r="AUR217" s="38"/>
      <c r="AUS217" s="39"/>
      <c r="AUT217" s="38"/>
      <c r="AUU217" s="39"/>
      <c r="AUV217" s="38"/>
      <c r="AUW217" s="39"/>
      <c r="AUX217" s="38"/>
      <c r="AUY217" s="39"/>
      <c r="AUZ217" s="38"/>
      <c r="AVA217" s="39"/>
      <c r="AVB217" s="38"/>
      <c r="AVC217" s="39"/>
      <c r="AVD217" s="38"/>
      <c r="AVE217" s="39"/>
      <c r="AVF217" s="38"/>
      <c r="AVG217" s="39"/>
      <c r="AVH217" s="38"/>
      <c r="AVI217" s="39"/>
      <c r="AVJ217" s="38"/>
      <c r="AVK217" s="39"/>
      <c r="AVL217" s="38"/>
      <c r="AVM217" s="39"/>
      <c r="AVN217" s="38"/>
      <c r="AVO217" s="39"/>
      <c r="AVP217" s="38"/>
      <c r="AVQ217" s="39"/>
      <c r="AVR217" s="38"/>
      <c r="AVS217" s="39"/>
      <c r="AVT217" s="38"/>
      <c r="AVU217" s="39"/>
      <c r="AVV217" s="38"/>
      <c r="AVW217" s="39"/>
      <c r="AVX217" s="38"/>
      <c r="AVY217" s="39"/>
      <c r="AVZ217" s="38"/>
      <c r="AWA217" s="39"/>
      <c r="AWB217" s="38"/>
      <c r="AWC217" s="39"/>
      <c r="AWD217" s="38"/>
      <c r="AWE217" s="39"/>
      <c r="AWF217" s="38"/>
      <c r="AWG217" s="39"/>
      <c r="AWH217" s="38"/>
      <c r="AWI217" s="39"/>
      <c r="AWJ217" s="38"/>
      <c r="AWK217" s="39"/>
      <c r="AWL217" s="38"/>
      <c r="AWM217" s="39"/>
      <c r="AWN217" s="38"/>
      <c r="AWO217" s="39"/>
      <c r="AWP217" s="38"/>
      <c r="AWQ217" s="39"/>
      <c r="AWR217" s="38"/>
      <c r="AWS217" s="39"/>
      <c r="AWT217" s="38"/>
      <c r="AWU217" s="39"/>
      <c r="AWV217" s="38"/>
      <c r="AWW217" s="39"/>
      <c r="AWX217" s="38"/>
      <c r="AWY217" s="39"/>
      <c r="AWZ217" s="38"/>
      <c r="AXA217" s="39"/>
      <c r="AXB217" s="38"/>
      <c r="AXC217" s="39"/>
      <c r="AXD217" s="38"/>
      <c r="AXE217" s="39"/>
      <c r="AXF217" s="38"/>
      <c r="AXG217" s="39"/>
      <c r="AXH217" s="38"/>
      <c r="AXI217" s="39"/>
      <c r="AXJ217" s="38"/>
      <c r="AXK217" s="39"/>
      <c r="AXL217" s="38"/>
      <c r="AXM217" s="39"/>
      <c r="AXN217" s="38"/>
      <c r="AXO217" s="39"/>
      <c r="AXP217" s="38"/>
      <c r="AXQ217" s="39"/>
      <c r="AXR217" s="38"/>
      <c r="AXS217" s="39"/>
      <c r="AXT217" s="38"/>
      <c r="AXU217" s="39"/>
      <c r="AXV217" s="38"/>
      <c r="AXW217" s="39"/>
      <c r="AXX217" s="38"/>
      <c r="AXY217" s="39"/>
      <c r="AXZ217" s="38"/>
      <c r="AYA217" s="39"/>
      <c r="AYB217" s="38"/>
      <c r="AYC217" s="39"/>
      <c r="AYD217" s="38"/>
      <c r="AYE217" s="39"/>
      <c r="AYF217" s="38"/>
      <c r="AYG217" s="39"/>
      <c r="AYH217" s="38"/>
      <c r="AYI217" s="39"/>
      <c r="AYJ217" s="38"/>
      <c r="AYK217" s="39"/>
      <c r="AYL217" s="38"/>
      <c r="AYM217" s="39"/>
      <c r="AYN217" s="38"/>
      <c r="AYO217" s="39"/>
      <c r="AYP217" s="38"/>
      <c r="AYQ217" s="39"/>
      <c r="AYR217" s="38"/>
      <c r="AYS217" s="39"/>
      <c r="AYT217" s="38"/>
      <c r="AYU217" s="39"/>
      <c r="AYV217" s="38"/>
      <c r="AYW217" s="39"/>
      <c r="AYX217" s="38"/>
      <c r="AYY217" s="39"/>
      <c r="AYZ217" s="38"/>
      <c r="AZA217" s="39"/>
      <c r="AZB217" s="38"/>
      <c r="AZC217" s="39"/>
      <c r="AZD217" s="38"/>
      <c r="AZE217" s="39"/>
      <c r="AZF217" s="38"/>
      <c r="AZG217" s="39"/>
      <c r="AZH217" s="38"/>
      <c r="AZI217" s="39"/>
      <c r="AZJ217" s="38"/>
      <c r="AZK217" s="39"/>
      <c r="AZL217" s="38"/>
      <c r="AZM217" s="39"/>
      <c r="AZN217" s="38"/>
      <c r="AZO217" s="39"/>
      <c r="AZP217" s="38"/>
      <c r="AZQ217" s="39"/>
      <c r="AZR217" s="38"/>
      <c r="AZS217" s="39"/>
      <c r="AZT217" s="38"/>
      <c r="AZU217" s="39"/>
      <c r="AZV217" s="38"/>
      <c r="AZW217" s="39"/>
      <c r="AZX217" s="38"/>
      <c r="AZY217" s="39"/>
      <c r="AZZ217" s="38"/>
      <c r="BAA217" s="39"/>
      <c r="BAB217" s="38"/>
      <c r="BAC217" s="39"/>
      <c r="BAD217" s="38"/>
      <c r="BAE217" s="39"/>
      <c r="BAF217" s="38"/>
      <c r="BAG217" s="39"/>
      <c r="BAH217" s="38"/>
      <c r="BAI217" s="39"/>
      <c r="BAJ217" s="38"/>
      <c r="BAK217" s="39"/>
      <c r="BAL217" s="38"/>
      <c r="BAM217" s="39"/>
      <c r="BAN217" s="38"/>
      <c r="BAO217" s="39"/>
      <c r="BAP217" s="38"/>
      <c r="BAQ217" s="39"/>
      <c r="BAR217" s="38"/>
      <c r="BAS217" s="39"/>
      <c r="BAT217" s="38"/>
      <c r="BAU217" s="39"/>
      <c r="BAV217" s="38"/>
      <c r="BAW217" s="39"/>
      <c r="BAX217" s="38"/>
      <c r="BAY217" s="39"/>
      <c r="BAZ217" s="38"/>
      <c r="BBA217" s="39"/>
      <c r="BBB217" s="38"/>
      <c r="BBC217" s="39"/>
      <c r="BBD217" s="38"/>
      <c r="BBE217" s="39"/>
      <c r="BBF217" s="38"/>
      <c r="BBG217" s="39"/>
      <c r="BBH217" s="38"/>
      <c r="BBI217" s="39"/>
      <c r="BBJ217" s="38"/>
      <c r="BBK217" s="39"/>
      <c r="BBL217" s="38"/>
      <c r="BBM217" s="39"/>
      <c r="BBN217" s="38"/>
      <c r="BBO217" s="39"/>
      <c r="BBP217" s="38"/>
      <c r="BBQ217" s="39"/>
      <c r="BBR217" s="38"/>
      <c r="BBS217" s="39"/>
      <c r="BBT217" s="38"/>
      <c r="BBU217" s="39"/>
      <c r="BBV217" s="38"/>
      <c r="BBW217" s="39"/>
      <c r="BBX217" s="38"/>
      <c r="BBY217" s="39"/>
      <c r="BBZ217" s="38"/>
      <c r="BCA217" s="39"/>
      <c r="BCB217" s="38"/>
      <c r="BCC217" s="39"/>
      <c r="BCD217" s="38"/>
      <c r="BCE217" s="39"/>
      <c r="BCF217" s="38"/>
      <c r="BCG217" s="39"/>
      <c r="BCH217" s="38"/>
      <c r="BCI217" s="39"/>
      <c r="BCJ217" s="38"/>
      <c r="BCK217" s="39"/>
      <c r="BCL217" s="38"/>
      <c r="BCM217" s="39"/>
      <c r="BCN217" s="38"/>
      <c r="BCO217" s="39"/>
      <c r="BCP217" s="38"/>
      <c r="BCQ217" s="39"/>
      <c r="BCR217" s="38"/>
      <c r="BCS217" s="39"/>
      <c r="BCT217" s="38"/>
      <c r="BCU217" s="39"/>
      <c r="BCV217" s="38"/>
      <c r="BCW217" s="39"/>
      <c r="BCX217" s="38"/>
      <c r="BCY217" s="39"/>
      <c r="BCZ217" s="38"/>
      <c r="BDA217" s="39"/>
      <c r="BDB217" s="38"/>
      <c r="BDC217" s="39"/>
      <c r="BDD217" s="38"/>
      <c r="BDE217" s="39"/>
      <c r="BDF217" s="38"/>
      <c r="BDG217" s="39"/>
      <c r="BDH217" s="38"/>
      <c r="BDI217" s="39"/>
      <c r="BDJ217" s="38"/>
      <c r="BDK217" s="39"/>
      <c r="BDL217" s="38"/>
      <c r="BDM217" s="39"/>
      <c r="BDN217" s="38"/>
      <c r="BDO217" s="39"/>
      <c r="BDP217" s="38"/>
      <c r="BDQ217" s="39"/>
      <c r="BDR217" s="38"/>
      <c r="BDS217" s="39"/>
      <c r="BDT217" s="38"/>
      <c r="BDU217" s="39"/>
      <c r="BDV217" s="38"/>
      <c r="BDW217" s="39"/>
      <c r="BDX217" s="38"/>
      <c r="BDY217" s="39"/>
      <c r="BDZ217" s="38"/>
      <c r="BEA217" s="39"/>
      <c r="BEB217" s="38"/>
      <c r="BEC217" s="39"/>
      <c r="BED217" s="38"/>
      <c r="BEE217" s="39"/>
      <c r="BEF217" s="38"/>
      <c r="BEG217" s="39"/>
      <c r="BEH217" s="38"/>
      <c r="BEI217" s="39"/>
      <c r="BEJ217" s="38"/>
      <c r="BEK217" s="39"/>
      <c r="BEL217" s="38"/>
      <c r="BEM217" s="39"/>
      <c r="BEN217" s="38"/>
      <c r="BEO217" s="39"/>
      <c r="BEP217" s="38"/>
      <c r="BEQ217" s="39"/>
      <c r="BER217" s="38"/>
      <c r="BES217" s="39"/>
      <c r="BET217" s="38"/>
      <c r="BEU217" s="39"/>
      <c r="BEV217" s="38"/>
      <c r="BEW217" s="39"/>
      <c r="BEX217" s="38"/>
      <c r="BEY217" s="39"/>
      <c r="BEZ217" s="38"/>
      <c r="BFA217" s="39"/>
      <c r="BFB217" s="38"/>
      <c r="BFC217" s="39"/>
      <c r="BFD217" s="38"/>
      <c r="BFE217" s="39"/>
      <c r="BFF217" s="38"/>
      <c r="BFG217" s="39"/>
      <c r="BFH217" s="38"/>
      <c r="BFI217" s="39"/>
      <c r="BFJ217" s="38"/>
      <c r="BFK217" s="39"/>
      <c r="BFL217" s="38"/>
      <c r="BFM217" s="39"/>
      <c r="BFN217" s="38"/>
      <c r="BFO217" s="39"/>
      <c r="BFP217" s="38"/>
      <c r="BFQ217" s="39"/>
      <c r="BFR217" s="38"/>
      <c r="BFS217" s="39"/>
      <c r="BFT217" s="38"/>
      <c r="BFU217" s="39"/>
      <c r="BFV217" s="38"/>
      <c r="BFW217" s="39"/>
      <c r="BFX217" s="38"/>
      <c r="BFY217" s="39"/>
      <c r="BFZ217" s="38"/>
      <c r="BGA217" s="39"/>
      <c r="BGB217" s="38"/>
      <c r="BGC217" s="39"/>
      <c r="BGD217" s="38"/>
      <c r="BGE217" s="39"/>
      <c r="BGF217" s="38"/>
      <c r="BGG217" s="39"/>
      <c r="BGH217" s="38"/>
      <c r="BGI217" s="39"/>
      <c r="BGJ217" s="38"/>
      <c r="BGK217" s="39"/>
      <c r="BGL217" s="38"/>
      <c r="BGM217" s="39"/>
      <c r="BGN217" s="38"/>
      <c r="BGO217" s="39"/>
      <c r="BGP217" s="38"/>
      <c r="BGQ217" s="39"/>
      <c r="BGR217" s="38"/>
      <c r="BGS217" s="39"/>
      <c r="BGT217" s="38"/>
      <c r="BGU217" s="39"/>
      <c r="BGV217" s="38"/>
      <c r="BGW217" s="39"/>
      <c r="BGX217" s="38"/>
      <c r="BGY217" s="39"/>
      <c r="BGZ217" s="38"/>
      <c r="BHA217" s="39"/>
      <c r="BHB217" s="38"/>
      <c r="BHC217" s="39"/>
      <c r="BHD217" s="38"/>
      <c r="BHE217" s="39"/>
      <c r="BHF217" s="38"/>
      <c r="BHG217" s="39"/>
      <c r="BHH217" s="38"/>
      <c r="BHI217" s="39"/>
      <c r="BHJ217" s="38"/>
      <c r="BHK217" s="39"/>
      <c r="BHL217" s="38"/>
      <c r="BHM217" s="39"/>
      <c r="BHN217" s="38"/>
      <c r="BHO217" s="39"/>
      <c r="BHP217" s="38"/>
      <c r="BHQ217" s="39"/>
      <c r="BHR217" s="38"/>
      <c r="BHS217" s="39"/>
      <c r="BHT217" s="38"/>
      <c r="BHU217" s="39"/>
      <c r="BHV217" s="38"/>
      <c r="BHW217" s="39"/>
      <c r="BHX217" s="38"/>
      <c r="BHY217" s="39"/>
      <c r="BHZ217" s="38"/>
      <c r="BIA217" s="39"/>
      <c r="BIB217" s="38"/>
      <c r="BIC217" s="39"/>
      <c r="BID217" s="38"/>
      <c r="BIE217" s="39"/>
      <c r="BIF217" s="38"/>
      <c r="BIG217" s="39"/>
      <c r="BIH217" s="38"/>
      <c r="BII217" s="39"/>
      <c r="BIJ217" s="38"/>
      <c r="BIK217" s="39"/>
      <c r="BIL217" s="38"/>
      <c r="BIM217" s="39"/>
      <c r="BIN217" s="38"/>
      <c r="BIO217" s="39"/>
      <c r="BIP217" s="38"/>
      <c r="BIQ217" s="39"/>
      <c r="BIR217" s="38"/>
      <c r="BIS217" s="39"/>
      <c r="BIT217" s="38"/>
      <c r="BIU217" s="39"/>
      <c r="BIV217" s="38"/>
      <c r="BIW217" s="39"/>
      <c r="BIX217" s="38"/>
      <c r="BIY217" s="39"/>
      <c r="BIZ217" s="38"/>
      <c r="BJA217" s="39"/>
      <c r="BJB217" s="38"/>
      <c r="BJC217" s="39"/>
      <c r="BJD217" s="38"/>
      <c r="BJE217" s="39"/>
      <c r="BJF217" s="38"/>
      <c r="BJG217" s="39"/>
      <c r="BJH217" s="38"/>
      <c r="BJI217" s="39"/>
      <c r="BJJ217" s="38"/>
      <c r="BJK217" s="39"/>
      <c r="BJL217" s="38"/>
      <c r="BJM217" s="39"/>
      <c r="BJN217" s="38"/>
      <c r="BJO217" s="39"/>
      <c r="BJP217" s="38"/>
      <c r="BJQ217" s="39"/>
      <c r="BJR217" s="38"/>
      <c r="BJS217" s="39"/>
      <c r="BJT217" s="38"/>
      <c r="BJU217" s="39"/>
      <c r="BJV217" s="38"/>
      <c r="BJW217" s="39"/>
      <c r="BJX217" s="38"/>
      <c r="BJY217" s="39"/>
      <c r="BJZ217" s="38"/>
      <c r="BKA217" s="39"/>
      <c r="BKB217" s="38"/>
      <c r="BKC217" s="39"/>
      <c r="BKD217" s="38"/>
      <c r="BKE217" s="39"/>
      <c r="BKF217" s="38"/>
      <c r="BKG217" s="39"/>
      <c r="BKH217" s="38"/>
      <c r="BKI217" s="39"/>
      <c r="BKJ217" s="38"/>
      <c r="BKK217" s="39"/>
      <c r="BKL217" s="38"/>
      <c r="BKM217" s="39"/>
      <c r="BKN217" s="38"/>
      <c r="BKO217" s="39"/>
      <c r="BKP217" s="38"/>
      <c r="BKQ217" s="39"/>
      <c r="BKR217" s="38"/>
      <c r="BKS217" s="39"/>
      <c r="BKT217" s="38"/>
      <c r="BKU217" s="39"/>
      <c r="BKV217" s="38"/>
      <c r="BKW217" s="39"/>
      <c r="BKX217" s="38"/>
      <c r="BKY217" s="39"/>
      <c r="BKZ217" s="38"/>
      <c r="BLA217" s="39"/>
      <c r="BLB217" s="38"/>
      <c r="BLC217" s="39"/>
      <c r="BLD217" s="38"/>
      <c r="BLE217" s="39"/>
      <c r="BLF217" s="38"/>
      <c r="BLG217" s="39"/>
      <c r="BLH217" s="38"/>
      <c r="BLI217" s="39"/>
      <c r="BLJ217" s="38"/>
      <c r="BLK217" s="39"/>
      <c r="BLL217" s="38"/>
      <c r="BLM217" s="39"/>
      <c r="BLN217" s="38"/>
      <c r="BLO217" s="39"/>
      <c r="BLP217" s="38"/>
      <c r="BLQ217" s="39"/>
      <c r="BLR217" s="38"/>
      <c r="BLS217" s="39"/>
      <c r="BLT217" s="38"/>
      <c r="BLU217" s="39"/>
      <c r="BLV217" s="38"/>
      <c r="BLW217" s="39"/>
      <c r="BLX217" s="38"/>
      <c r="BLY217" s="39"/>
      <c r="BLZ217" s="38"/>
      <c r="BMA217" s="39"/>
      <c r="BMB217" s="38"/>
      <c r="BMC217" s="39"/>
      <c r="BMD217" s="38"/>
      <c r="BME217" s="39"/>
      <c r="BMF217" s="38"/>
      <c r="BMG217" s="39"/>
      <c r="BMH217" s="38"/>
      <c r="BMI217" s="39"/>
      <c r="BMJ217" s="38"/>
      <c r="BMK217" s="39"/>
      <c r="BML217" s="38"/>
      <c r="BMM217" s="39"/>
      <c r="BMN217" s="38"/>
      <c r="BMO217" s="39"/>
      <c r="BMP217" s="38"/>
      <c r="BMQ217" s="39"/>
      <c r="BMR217" s="38"/>
      <c r="BMS217" s="39"/>
      <c r="BMT217" s="38"/>
      <c r="BMU217" s="39"/>
      <c r="BMV217" s="38"/>
      <c r="BMW217" s="39"/>
      <c r="BMX217" s="38"/>
      <c r="BMY217" s="39"/>
      <c r="BMZ217" s="38"/>
      <c r="BNA217" s="39"/>
      <c r="BNB217" s="38"/>
      <c r="BNC217" s="39"/>
      <c r="BND217" s="38"/>
      <c r="BNE217" s="39"/>
      <c r="BNF217" s="38"/>
      <c r="BNG217" s="39"/>
      <c r="BNH217" s="38"/>
      <c r="BNI217" s="39"/>
      <c r="BNJ217" s="38"/>
      <c r="BNK217" s="39"/>
      <c r="BNL217" s="38"/>
      <c r="BNM217" s="39"/>
      <c r="BNN217" s="38"/>
      <c r="BNO217" s="39"/>
      <c r="BNP217" s="38"/>
      <c r="BNQ217" s="39"/>
      <c r="BNR217" s="38"/>
      <c r="BNS217" s="39"/>
      <c r="BNT217" s="38"/>
      <c r="BNU217" s="39"/>
      <c r="BNV217" s="38"/>
      <c r="BNW217" s="39"/>
      <c r="BNX217" s="38"/>
      <c r="BNY217" s="39"/>
      <c r="BNZ217" s="38"/>
      <c r="BOA217" s="39"/>
      <c r="BOB217" s="38"/>
      <c r="BOC217" s="39"/>
      <c r="BOD217" s="38"/>
      <c r="BOE217" s="39"/>
      <c r="BOF217" s="38"/>
      <c r="BOG217" s="39"/>
      <c r="BOH217" s="38"/>
      <c r="BOI217" s="39"/>
      <c r="BOJ217" s="38"/>
      <c r="BOK217" s="39"/>
      <c r="BOL217" s="38"/>
      <c r="BOM217" s="39"/>
      <c r="BON217" s="38"/>
      <c r="BOO217" s="39"/>
      <c r="BOP217" s="38"/>
      <c r="BOQ217" s="39"/>
      <c r="BOR217" s="38"/>
      <c r="BOS217" s="39"/>
      <c r="BOT217" s="38"/>
      <c r="BOU217" s="39"/>
      <c r="BOV217" s="38"/>
      <c r="BOW217" s="39"/>
      <c r="BOX217" s="38"/>
      <c r="BOY217" s="39"/>
      <c r="BOZ217" s="38"/>
      <c r="BPA217" s="39"/>
      <c r="BPB217" s="38"/>
      <c r="BPC217" s="39"/>
      <c r="BPD217" s="38"/>
      <c r="BPE217" s="39"/>
      <c r="BPF217" s="38"/>
      <c r="BPG217" s="39"/>
      <c r="BPH217" s="38"/>
      <c r="BPI217" s="39"/>
      <c r="BPJ217" s="38"/>
      <c r="BPK217" s="39"/>
      <c r="BPL217" s="38"/>
      <c r="BPM217" s="39"/>
      <c r="BPN217" s="38"/>
      <c r="BPO217" s="39"/>
      <c r="BPP217" s="38"/>
      <c r="BPQ217" s="39"/>
      <c r="BPR217" s="38"/>
      <c r="BPS217" s="39"/>
      <c r="BPT217" s="38"/>
      <c r="BPU217" s="39"/>
      <c r="BPV217" s="38"/>
      <c r="BPW217" s="39"/>
      <c r="BPX217" s="38"/>
      <c r="BPY217" s="39"/>
      <c r="BPZ217" s="38"/>
      <c r="BQA217" s="39"/>
      <c r="BQB217" s="38"/>
      <c r="BQC217" s="39"/>
      <c r="BQD217" s="38"/>
      <c r="BQE217" s="39"/>
      <c r="BQF217" s="38"/>
      <c r="BQG217" s="39"/>
      <c r="BQH217" s="38"/>
      <c r="BQI217" s="39"/>
      <c r="BQJ217" s="38"/>
      <c r="BQK217" s="39"/>
      <c r="BQL217" s="38"/>
      <c r="BQM217" s="39"/>
      <c r="BQN217" s="38"/>
      <c r="BQO217" s="39"/>
      <c r="BQP217" s="38"/>
      <c r="BQQ217" s="39"/>
      <c r="BQR217" s="38"/>
      <c r="BQS217" s="39"/>
      <c r="BQT217" s="38"/>
      <c r="BQU217" s="39"/>
      <c r="BQV217" s="38"/>
      <c r="BQW217" s="39"/>
      <c r="BQX217" s="38"/>
      <c r="BQY217" s="39"/>
      <c r="BQZ217" s="38"/>
      <c r="BRA217" s="39"/>
      <c r="BRB217" s="38"/>
      <c r="BRC217" s="39"/>
      <c r="BRD217" s="38"/>
      <c r="BRE217" s="39"/>
      <c r="BRF217" s="38"/>
      <c r="BRG217" s="39"/>
      <c r="BRH217" s="38"/>
      <c r="BRI217" s="39"/>
      <c r="BRJ217" s="38"/>
      <c r="BRK217" s="39"/>
      <c r="BRL217" s="38"/>
      <c r="BRM217" s="39"/>
      <c r="BRN217" s="38"/>
      <c r="BRO217" s="39"/>
      <c r="BRP217" s="38"/>
      <c r="BRQ217" s="39"/>
      <c r="BRR217" s="38"/>
      <c r="BRS217" s="39"/>
      <c r="BRT217" s="38"/>
      <c r="BRU217" s="39"/>
      <c r="BRV217" s="38"/>
      <c r="BRW217" s="39"/>
      <c r="BRX217" s="38"/>
      <c r="BRY217" s="39"/>
      <c r="BRZ217" s="38"/>
      <c r="BSA217" s="39"/>
      <c r="BSB217" s="38"/>
      <c r="BSC217" s="39"/>
      <c r="BSD217" s="38"/>
      <c r="BSE217" s="39"/>
      <c r="BSF217" s="38"/>
      <c r="BSG217" s="39"/>
      <c r="BSH217" s="38"/>
      <c r="BSI217" s="39"/>
      <c r="BSJ217" s="38"/>
      <c r="BSK217" s="39"/>
      <c r="BSL217" s="38"/>
      <c r="BSM217" s="39"/>
      <c r="BSN217" s="38"/>
      <c r="BSO217" s="39"/>
      <c r="BSP217" s="38"/>
      <c r="BSQ217" s="39"/>
      <c r="BSR217" s="38"/>
      <c r="BSS217" s="39"/>
      <c r="BST217" s="38"/>
      <c r="BSU217" s="39"/>
      <c r="BSV217" s="38"/>
      <c r="BSW217" s="39"/>
      <c r="BSX217" s="38"/>
      <c r="BSY217" s="39"/>
      <c r="BSZ217" s="38"/>
      <c r="BTA217" s="39"/>
      <c r="BTB217" s="38"/>
      <c r="BTC217" s="39"/>
      <c r="BTD217" s="38"/>
      <c r="BTE217" s="39"/>
      <c r="BTF217" s="38"/>
      <c r="BTG217" s="39"/>
      <c r="BTH217" s="38"/>
      <c r="BTI217" s="39"/>
      <c r="BTJ217" s="38"/>
      <c r="BTK217" s="39"/>
      <c r="BTL217" s="38"/>
      <c r="BTM217" s="39"/>
      <c r="BTN217" s="38"/>
      <c r="BTO217" s="39"/>
      <c r="BTP217" s="38"/>
      <c r="BTQ217" s="39"/>
      <c r="BTR217" s="38"/>
      <c r="BTS217" s="39"/>
      <c r="BTT217" s="38"/>
      <c r="BTU217" s="39"/>
      <c r="BTV217" s="38"/>
      <c r="BTW217" s="39"/>
      <c r="BTX217" s="38"/>
      <c r="BTY217" s="39"/>
      <c r="BTZ217" s="38"/>
      <c r="BUA217" s="39"/>
      <c r="BUB217" s="38"/>
      <c r="BUC217" s="39"/>
      <c r="BUD217" s="38"/>
      <c r="BUE217" s="39"/>
      <c r="BUF217" s="38"/>
      <c r="BUG217" s="39"/>
      <c r="BUH217" s="38"/>
      <c r="BUI217" s="39"/>
      <c r="BUJ217" s="38"/>
      <c r="BUK217" s="39"/>
      <c r="BUL217" s="38"/>
      <c r="BUM217" s="39"/>
      <c r="BUN217" s="38"/>
      <c r="BUO217" s="39"/>
      <c r="BUP217" s="38"/>
      <c r="BUQ217" s="39"/>
      <c r="BUR217" s="38"/>
      <c r="BUS217" s="39"/>
      <c r="BUT217" s="38"/>
      <c r="BUU217" s="39"/>
      <c r="BUV217" s="38"/>
      <c r="BUW217" s="39"/>
      <c r="BUX217" s="38"/>
      <c r="BUY217" s="39"/>
      <c r="BUZ217" s="38"/>
      <c r="BVA217" s="39"/>
      <c r="BVB217" s="38"/>
      <c r="BVC217" s="39"/>
      <c r="BVD217" s="38"/>
      <c r="BVE217" s="39"/>
      <c r="BVF217" s="38"/>
      <c r="BVG217" s="39"/>
      <c r="BVH217" s="38"/>
      <c r="BVI217" s="39"/>
      <c r="BVJ217" s="38"/>
      <c r="BVK217" s="39"/>
      <c r="BVL217" s="38"/>
      <c r="BVM217" s="39"/>
      <c r="BVN217" s="38"/>
      <c r="BVO217" s="39"/>
      <c r="BVP217" s="38"/>
      <c r="BVQ217" s="39"/>
      <c r="BVR217" s="38"/>
      <c r="BVS217" s="39"/>
      <c r="BVT217" s="38"/>
      <c r="BVU217" s="39"/>
      <c r="BVV217" s="38"/>
      <c r="BVW217" s="39"/>
      <c r="BVX217" s="38"/>
      <c r="BVY217" s="39"/>
      <c r="BVZ217" s="38"/>
      <c r="BWA217" s="39"/>
      <c r="BWB217" s="38"/>
      <c r="BWC217" s="39"/>
      <c r="BWD217" s="38"/>
      <c r="BWE217" s="39"/>
      <c r="BWF217" s="38"/>
      <c r="BWG217" s="39"/>
      <c r="BWH217" s="38"/>
      <c r="BWI217" s="39"/>
      <c r="BWJ217" s="38"/>
      <c r="BWK217" s="39"/>
      <c r="BWL217" s="38"/>
      <c r="BWM217" s="39"/>
      <c r="BWN217" s="38"/>
      <c r="BWO217" s="39"/>
      <c r="BWP217" s="38"/>
      <c r="BWQ217" s="39"/>
      <c r="BWR217" s="38"/>
      <c r="BWS217" s="39"/>
      <c r="BWT217" s="38"/>
      <c r="BWU217" s="39"/>
      <c r="BWV217" s="38"/>
      <c r="BWW217" s="39"/>
      <c r="BWX217" s="38"/>
      <c r="BWY217" s="39"/>
      <c r="BWZ217" s="38"/>
      <c r="BXA217" s="39"/>
      <c r="BXB217" s="38"/>
      <c r="BXC217" s="39"/>
      <c r="BXD217" s="38"/>
      <c r="BXE217" s="39"/>
      <c r="BXF217" s="38"/>
      <c r="BXG217" s="39"/>
      <c r="BXH217" s="38"/>
      <c r="BXI217" s="39"/>
      <c r="BXJ217" s="38"/>
      <c r="BXK217" s="39"/>
      <c r="BXL217" s="38"/>
      <c r="BXM217" s="39"/>
      <c r="BXN217" s="38"/>
      <c r="BXO217" s="39"/>
      <c r="BXP217" s="38"/>
      <c r="BXQ217" s="39"/>
      <c r="BXR217" s="38"/>
      <c r="BXS217" s="39"/>
      <c r="BXT217" s="38"/>
      <c r="BXU217" s="39"/>
      <c r="BXV217" s="38"/>
      <c r="BXW217" s="39"/>
      <c r="BXX217" s="38"/>
      <c r="BXY217" s="39"/>
      <c r="BXZ217" s="38"/>
      <c r="BYA217" s="39"/>
      <c r="BYB217" s="38"/>
      <c r="BYC217" s="39"/>
      <c r="BYD217" s="38"/>
      <c r="BYE217" s="39"/>
      <c r="BYF217" s="38"/>
      <c r="BYG217" s="39"/>
      <c r="BYH217" s="38"/>
      <c r="BYI217" s="39"/>
      <c r="BYJ217" s="38"/>
      <c r="BYK217" s="39"/>
      <c r="BYL217" s="38"/>
      <c r="BYM217" s="39"/>
      <c r="BYN217" s="38"/>
      <c r="BYO217" s="39"/>
      <c r="BYP217" s="38"/>
      <c r="BYQ217" s="39"/>
      <c r="BYR217" s="38"/>
      <c r="BYS217" s="39"/>
      <c r="BYT217" s="38"/>
      <c r="BYU217" s="39"/>
      <c r="BYV217" s="38"/>
      <c r="BYW217" s="39"/>
      <c r="BYX217" s="38"/>
      <c r="BYY217" s="39"/>
      <c r="BYZ217" s="38"/>
      <c r="BZA217" s="39"/>
      <c r="BZB217" s="38"/>
      <c r="BZC217" s="39"/>
      <c r="BZD217" s="38"/>
      <c r="BZE217" s="39"/>
      <c r="BZF217" s="38"/>
      <c r="BZG217" s="39"/>
      <c r="BZH217" s="38"/>
      <c r="BZI217" s="39"/>
      <c r="BZJ217" s="38"/>
      <c r="BZK217" s="39"/>
      <c r="BZL217" s="38"/>
      <c r="BZM217" s="39"/>
      <c r="BZN217" s="38"/>
      <c r="BZO217" s="39"/>
      <c r="BZP217" s="38"/>
      <c r="BZQ217" s="39"/>
      <c r="BZR217" s="38"/>
      <c r="BZS217" s="39"/>
      <c r="BZT217" s="38"/>
      <c r="BZU217" s="39"/>
      <c r="BZV217" s="38"/>
      <c r="BZW217" s="39"/>
      <c r="BZX217" s="38"/>
      <c r="BZY217" s="39"/>
      <c r="BZZ217" s="38"/>
      <c r="CAA217" s="39"/>
      <c r="CAB217" s="38"/>
      <c r="CAC217" s="39"/>
      <c r="CAD217" s="38"/>
      <c r="CAE217" s="39"/>
      <c r="CAF217" s="38"/>
      <c r="CAG217" s="39"/>
      <c r="CAH217" s="38"/>
      <c r="CAI217" s="39"/>
      <c r="CAJ217" s="38"/>
      <c r="CAK217" s="39"/>
      <c r="CAL217" s="38"/>
      <c r="CAM217" s="39"/>
      <c r="CAN217" s="38"/>
      <c r="CAO217" s="39"/>
      <c r="CAP217" s="38"/>
      <c r="CAQ217" s="39"/>
      <c r="CAR217" s="38"/>
      <c r="CAS217" s="39"/>
      <c r="CAT217" s="38"/>
      <c r="CAU217" s="39"/>
      <c r="CAV217" s="38"/>
      <c r="CAW217" s="39"/>
      <c r="CAX217" s="38"/>
      <c r="CAY217" s="39"/>
      <c r="CAZ217" s="38"/>
      <c r="CBA217" s="39"/>
      <c r="CBB217" s="38"/>
      <c r="CBC217" s="39"/>
      <c r="CBD217" s="38"/>
      <c r="CBE217" s="39"/>
      <c r="CBF217" s="38"/>
      <c r="CBG217" s="39"/>
      <c r="CBH217" s="38"/>
      <c r="CBI217" s="39"/>
      <c r="CBJ217" s="38"/>
      <c r="CBK217" s="39"/>
      <c r="CBL217" s="38"/>
      <c r="CBM217" s="39"/>
      <c r="CBN217" s="38"/>
      <c r="CBO217" s="39"/>
      <c r="CBP217" s="38"/>
      <c r="CBQ217" s="39"/>
      <c r="CBR217" s="38"/>
      <c r="CBS217" s="39"/>
      <c r="CBT217" s="38"/>
      <c r="CBU217" s="39"/>
      <c r="CBV217" s="38"/>
      <c r="CBW217" s="39"/>
      <c r="CBX217" s="38"/>
      <c r="CBY217" s="39"/>
      <c r="CBZ217" s="38"/>
      <c r="CCA217" s="39"/>
      <c r="CCB217" s="38"/>
      <c r="CCC217" s="39"/>
      <c r="CCD217" s="38"/>
      <c r="CCE217" s="39"/>
      <c r="CCF217" s="38"/>
      <c r="CCG217" s="39"/>
      <c r="CCH217" s="38"/>
      <c r="CCI217" s="39"/>
      <c r="CCJ217" s="38"/>
      <c r="CCK217" s="39"/>
      <c r="CCL217" s="38"/>
      <c r="CCM217" s="39"/>
      <c r="CCN217" s="38"/>
      <c r="CCO217" s="39"/>
      <c r="CCP217" s="38"/>
      <c r="CCQ217" s="39"/>
      <c r="CCR217" s="38"/>
      <c r="CCS217" s="39"/>
      <c r="CCT217" s="38"/>
      <c r="CCU217" s="39"/>
      <c r="CCV217" s="38"/>
      <c r="CCW217" s="39"/>
      <c r="CCX217" s="38"/>
      <c r="CCY217" s="39"/>
      <c r="CCZ217" s="38"/>
      <c r="CDA217" s="39"/>
      <c r="CDB217" s="38"/>
      <c r="CDC217" s="39"/>
      <c r="CDD217" s="38"/>
      <c r="CDE217" s="39"/>
      <c r="CDF217" s="38"/>
      <c r="CDG217" s="39"/>
      <c r="CDH217" s="38"/>
      <c r="CDI217" s="39"/>
      <c r="CDJ217" s="38"/>
      <c r="CDK217" s="39"/>
      <c r="CDL217" s="38"/>
      <c r="CDM217" s="39"/>
      <c r="CDN217" s="38"/>
      <c r="CDO217" s="39"/>
      <c r="CDP217" s="38"/>
      <c r="CDQ217" s="39"/>
      <c r="CDR217" s="38"/>
      <c r="CDS217" s="39"/>
      <c r="CDT217" s="38"/>
      <c r="CDU217" s="39"/>
      <c r="CDV217" s="38"/>
      <c r="CDW217" s="39"/>
      <c r="CDX217" s="38"/>
      <c r="CDY217" s="39"/>
      <c r="CDZ217" s="38"/>
      <c r="CEA217" s="39"/>
      <c r="CEB217" s="38"/>
      <c r="CEC217" s="39"/>
      <c r="CED217" s="38"/>
      <c r="CEE217" s="39"/>
      <c r="CEF217" s="38"/>
      <c r="CEG217" s="39"/>
      <c r="CEH217" s="38"/>
      <c r="CEI217" s="39"/>
      <c r="CEJ217" s="38"/>
      <c r="CEK217" s="39"/>
      <c r="CEL217" s="38"/>
      <c r="CEM217" s="39"/>
      <c r="CEN217" s="38"/>
      <c r="CEO217" s="39"/>
      <c r="CEP217" s="38"/>
      <c r="CEQ217" s="39"/>
      <c r="CER217" s="38"/>
      <c r="CES217" s="39"/>
      <c r="CET217" s="38"/>
      <c r="CEU217" s="39"/>
      <c r="CEV217" s="38"/>
      <c r="CEW217" s="39"/>
      <c r="CEX217" s="38"/>
      <c r="CEY217" s="39"/>
      <c r="CEZ217" s="38"/>
      <c r="CFA217" s="39"/>
      <c r="CFB217" s="38"/>
      <c r="CFC217" s="39"/>
      <c r="CFD217" s="38"/>
      <c r="CFE217" s="39"/>
      <c r="CFF217" s="38"/>
      <c r="CFG217" s="39"/>
      <c r="CFH217" s="38"/>
      <c r="CFI217" s="39"/>
      <c r="CFJ217" s="38"/>
      <c r="CFK217" s="39"/>
      <c r="CFL217" s="38"/>
      <c r="CFM217" s="39"/>
      <c r="CFN217" s="38"/>
      <c r="CFO217" s="39"/>
      <c r="CFP217" s="38"/>
      <c r="CFQ217" s="39"/>
      <c r="CFR217" s="38"/>
      <c r="CFS217" s="39"/>
      <c r="CFT217" s="38"/>
      <c r="CFU217" s="39"/>
      <c r="CFV217" s="38"/>
      <c r="CFW217" s="39"/>
      <c r="CFX217" s="38"/>
      <c r="CFY217" s="39"/>
      <c r="CFZ217" s="38"/>
      <c r="CGA217" s="39"/>
      <c r="CGB217" s="38"/>
      <c r="CGC217" s="39"/>
      <c r="CGD217" s="38"/>
      <c r="CGE217" s="39"/>
      <c r="CGF217" s="38"/>
      <c r="CGG217" s="39"/>
      <c r="CGH217" s="38"/>
      <c r="CGI217" s="39"/>
      <c r="CGJ217" s="38"/>
      <c r="CGK217" s="39"/>
      <c r="CGL217" s="38"/>
      <c r="CGM217" s="39"/>
      <c r="CGN217" s="38"/>
      <c r="CGO217" s="39"/>
      <c r="CGP217" s="38"/>
      <c r="CGQ217" s="39"/>
      <c r="CGR217" s="38"/>
      <c r="CGS217" s="39"/>
      <c r="CGT217" s="38"/>
      <c r="CGU217" s="39"/>
      <c r="CGV217" s="38"/>
      <c r="CGW217" s="39"/>
      <c r="CGX217" s="38"/>
      <c r="CGY217" s="39"/>
      <c r="CGZ217" s="38"/>
      <c r="CHA217" s="39"/>
      <c r="CHB217" s="38"/>
      <c r="CHC217" s="39"/>
      <c r="CHD217" s="38"/>
      <c r="CHE217" s="39"/>
      <c r="CHF217" s="38"/>
      <c r="CHG217" s="39"/>
      <c r="CHH217" s="38"/>
      <c r="CHI217" s="39"/>
      <c r="CHJ217" s="38"/>
      <c r="CHK217" s="39"/>
      <c r="CHL217" s="38"/>
      <c r="CHM217" s="39"/>
      <c r="CHN217" s="38"/>
      <c r="CHO217" s="39"/>
      <c r="CHP217" s="38"/>
      <c r="CHQ217" s="39"/>
      <c r="CHR217" s="38"/>
      <c r="CHS217" s="39"/>
      <c r="CHT217" s="38"/>
      <c r="CHU217" s="39"/>
      <c r="CHV217" s="38"/>
      <c r="CHW217" s="39"/>
      <c r="CHX217" s="38"/>
      <c r="CHY217" s="39"/>
      <c r="CHZ217" s="38"/>
      <c r="CIA217" s="39"/>
      <c r="CIB217" s="38"/>
      <c r="CIC217" s="39"/>
      <c r="CID217" s="38"/>
      <c r="CIE217" s="39"/>
      <c r="CIF217" s="38"/>
      <c r="CIG217" s="39"/>
      <c r="CIH217" s="38"/>
      <c r="CII217" s="39"/>
      <c r="CIJ217" s="38"/>
      <c r="CIK217" s="39"/>
      <c r="CIL217" s="38"/>
      <c r="CIM217" s="39"/>
      <c r="CIN217" s="38"/>
      <c r="CIO217" s="39"/>
      <c r="CIP217" s="38"/>
      <c r="CIQ217" s="39"/>
      <c r="CIR217" s="38"/>
      <c r="CIS217" s="39"/>
      <c r="CIT217" s="38"/>
      <c r="CIU217" s="39"/>
      <c r="CIV217" s="38"/>
      <c r="CIW217" s="39"/>
      <c r="CIX217" s="38"/>
      <c r="CIY217" s="39"/>
      <c r="CIZ217" s="38"/>
      <c r="CJA217" s="39"/>
      <c r="CJB217" s="38"/>
      <c r="CJC217" s="39"/>
      <c r="CJD217" s="38"/>
      <c r="CJE217" s="39"/>
      <c r="CJF217" s="38"/>
      <c r="CJG217" s="39"/>
      <c r="CJH217" s="38"/>
      <c r="CJI217" s="39"/>
      <c r="CJJ217" s="38"/>
      <c r="CJK217" s="39"/>
      <c r="CJL217" s="38"/>
      <c r="CJM217" s="39"/>
      <c r="CJN217" s="38"/>
      <c r="CJO217" s="39"/>
      <c r="CJP217" s="38"/>
      <c r="CJQ217" s="39"/>
      <c r="CJR217" s="38"/>
      <c r="CJS217" s="39"/>
      <c r="CJT217" s="38"/>
      <c r="CJU217" s="39"/>
      <c r="CJV217" s="38"/>
      <c r="CJW217" s="39"/>
      <c r="CJX217" s="38"/>
      <c r="CJY217" s="39"/>
      <c r="CJZ217" s="38"/>
      <c r="CKA217" s="39"/>
      <c r="CKB217" s="38"/>
      <c r="CKC217" s="39"/>
      <c r="CKD217" s="38"/>
      <c r="CKE217" s="39"/>
      <c r="CKF217" s="38"/>
      <c r="CKG217" s="39"/>
      <c r="CKH217" s="38"/>
      <c r="CKI217" s="39"/>
      <c r="CKJ217" s="38"/>
      <c r="CKK217" s="39"/>
      <c r="CKL217" s="38"/>
      <c r="CKM217" s="39"/>
      <c r="CKN217" s="38"/>
      <c r="CKO217" s="39"/>
      <c r="CKP217" s="38"/>
      <c r="CKQ217" s="39"/>
      <c r="CKR217" s="38"/>
      <c r="CKS217" s="39"/>
      <c r="CKT217" s="38"/>
      <c r="CKU217" s="39"/>
      <c r="CKV217" s="38"/>
      <c r="CKW217" s="39"/>
      <c r="CKX217" s="38"/>
      <c r="CKY217" s="39"/>
      <c r="CKZ217" s="38"/>
      <c r="CLA217" s="39"/>
      <c r="CLB217" s="38"/>
      <c r="CLC217" s="39"/>
      <c r="CLD217" s="38"/>
      <c r="CLE217" s="39"/>
      <c r="CLF217" s="38"/>
      <c r="CLG217" s="39"/>
      <c r="CLH217" s="38"/>
      <c r="CLI217" s="39"/>
      <c r="CLJ217" s="38"/>
      <c r="CLK217" s="39"/>
      <c r="CLL217" s="38"/>
      <c r="CLM217" s="39"/>
      <c r="CLN217" s="38"/>
      <c r="CLO217" s="39"/>
      <c r="CLP217" s="38"/>
      <c r="CLQ217" s="39"/>
      <c r="CLR217" s="38"/>
      <c r="CLS217" s="39"/>
      <c r="CLT217" s="38"/>
      <c r="CLU217" s="39"/>
      <c r="CLV217" s="38"/>
      <c r="CLW217" s="39"/>
      <c r="CLX217" s="38"/>
      <c r="CLY217" s="39"/>
      <c r="CLZ217" s="38"/>
      <c r="CMA217" s="39"/>
      <c r="CMB217" s="38"/>
      <c r="CMC217" s="39"/>
      <c r="CMD217" s="38"/>
      <c r="CME217" s="39"/>
      <c r="CMF217" s="38"/>
      <c r="CMG217" s="39"/>
      <c r="CMH217" s="38"/>
      <c r="CMI217" s="39"/>
      <c r="CMJ217" s="38"/>
      <c r="CMK217" s="39"/>
      <c r="CML217" s="38"/>
      <c r="CMM217" s="39"/>
      <c r="CMN217" s="38"/>
      <c r="CMO217" s="39"/>
      <c r="CMP217" s="38"/>
      <c r="CMQ217" s="39"/>
      <c r="CMR217" s="38"/>
      <c r="CMS217" s="39"/>
      <c r="CMT217" s="38"/>
      <c r="CMU217" s="39"/>
      <c r="CMV217" s="38"/>
      <c r="CMW217" s="39"/>
      <c r="CMX217" s="38"/>
      <c r="CMY217" s="39"/>
      <c r="CMZ217" s="38"/>
      <c r="CNA217" s="39"/>
      <c r="CNB217" s="38"/>
      <c r="CNC217" s="39"/>
      <c r="CND217" s="38"/>
      <c r="CNE217" s="39"/>
      <c r="CNF217" s="38"/>
      <c r="CNG217" s="39"/>
      <c r="CNH217" s="38"/>
      <c r="CNI217" s="39"/>
      <c r="CNJ217" s="38"/>
      <c r="CNK217" s="39"/>
      <c r="CNL217" s="38"/>
      <c r="CNM217" s="39"/>
      <c r="CNN217" s="38"/>
      <c r="CNO217" s="39"/>
      <c r="CNP217" s="38"/>
      <c r="CNQ217" s="39"/>
      <c r="CNR217" s="38"/>
      <c r="CNS217" s="39"/>
      <c r="CNT217" s="38"/>
      <c r="CNU217" s="39"/>
      <c r="CNV217" s="38"/>
      <c r="CNW217" s="39"/>
      <c r="CNX217" s="38"/>
      <c r="CNY217" s="39"/>
      <c r="CNZ217" s="38"/>
      <c r="COA217" s="39"/>
      <c r="COB217" s="38"/>
      <c r="COC217" s="39"/>
      <c r="COD217" s="38"/>
      <c r="COE217" s="39"/>
      <c r="COF217" s="38"/>
      <c r="COG217" s="39"/>
      <c r="COH217" s="38"/>
      <c r="COI217" s="39"/>
      <c r="COJ217" s="38"/>
      <c r="COK217" s="39"/>
      <c r="COL217" s="38"/>
      <c r="COM217" s="39"/>
      <c r="CON217" s="38"/>
      <c r="COO217" s="39"/>
      <c r="COP217" s="38"/>
      <c r="COQ217" s="39"/>
      <c r="COR217" s="38"/>
      <c r="COS217" s="39"/>
      <c r="COT217" s="38"/>
      <c r="COU217" s="39"/>
      <c r="COV217" s="38"/>
      <c r="COW217" s="39"/>
      <c r="COX217" s="38"/>
      <c r="COY217" s="39"/>
      <c r="COZ217" s="38"/>
      <c r="CPA217" s="39"/>
      <c r="CPB217" s="38"/>
      <c r="CPC217" s="39"/>
      <c r="CPD217" s="38"/>
      <c r="CPE217" s="39"/>
      <c r="CPF217" s="38"/>
      <c r="CPG217" s="39"/>
      <c r="CPH217" s="38"/>
      <c r="CPI217" s="39"/>
      <c r="CPJ217" s="38"/>
      <c r="CPK217" s="39"/>
      <c r="CPL217" s="38"/>
      <c r="CPM217" s="39"/>
      <c r="CPN217" s="38"/>
      <c r="CPO217" s="39"/>
      <c r="CPP217" s="38"/>
      <c r="CPQ217" s="39"/>
      <c r="CPR217" s="38"/>
      <c r="CPS217" s="39"/>
      <c r="CPT217" s="38"/>
      <c r="CPU217" s="39"/>
      <c r="CPV217" s="38"/>
      <c r="CPW217" s="39"/>
      <c r="CPX217" s="38"/>
      <c r="CPY217" s="39"/>
      <c r="CPZ217" s="38"/>
      <c r="CQA217" s="39"/>
      <c r="CQB217" s="38"/>
      <c r="CQC217" s="39"/>
      <c r="CQD217" s="38"/>
      <c r="CQE217" s="39"/>
      <c r="CQF217" s="38"/>
      <c r="CQG217" s="39"/>
      <c r="CQH217" s="38"/>
      <c r="CQI217" s="39"/>
      <c r="CQJ217" s="38"/>
      <c r="CQK217" s="39"/>
      <c r="CQL217" s="38"/>
      <c r="CQM217" s="39"/>
      <c r="CQN217" s="38"/>
      <c r="CQO217" s="39"/>
      <c r="CQP217" s="38"/>
      <c r="CQQ217" s="39"/>
      <c r="CQR217" s="38"/>
      <c r="CQS217" s="39"/>
      <c r="CQT217" s="38"/>
      <c r="CQU217" s="39"/>
      <c r="CQV217" s="38"/>
      <c r="CQW217" s="39"/>
      <c r="CQX217" s="38"/>
      <c r="CQY217" s="39"/>
      <c r="CQZ217" s="38"/>
      <c r="CRA217" s="39"/>
      <c r="CRB217" s="38"/>
      <c r="CRC217" s="39"/>
      <c r="CRD217" s="38"/>
      <c r="CRE217" s="39"/>
      <c r="CRF217" s="38"/>
      <c r="CRG217" s="39"/>
      <c r="CRH217" s="38"/>
      <c r="CRI217" s="39"/>
      <c r="CRJ217" s="38"/>
      <c r="CRK217" s="39"/>
      <c r="CRL217" s="38"/>
      <c r="CRM217" s="39"/>
      <c r="CRN217" s="38"/>
      <c r="CRO217" s="39"/>
      <c r="CRP217" s="38"/>
      <c r="CRQ217" s="39"/>
      <c r="CRR217" s="38"/>
      <c r="CRS217" s="39"/>
      <c r="CRT217" s="38"/>
      <c r="CRU217" s="39"/>
      <c r="CRV217" s="38"/>
      <c r="CRW217" s="39"/>
      <c r="CRX217" s="38"/>
      <c r="CRY217" s="39"/>
      <c r="CRZ217" s="38"/>
      <c r="CSA217" s="39"/>
      <c r="CSB217" s="38"/>
      <c r="CSC217" s="39"/>
      <c r="CSD217" s="38"/>
      <c r="CSE217" s="39"/>
      <c r="CSF217" s="38"/>
      <c r="CSG217" s="39"/>
      <c r="CSH217" s="38"/>
      <c r="CSI217" s="39"/>
      <c r="CSJ217" s="38"/>
      <c r="CSK217" s="39"/>
      <c r="CSL217" s="38"/>
      <c r="CSM217" s="39"/>
      <c r="CSN217" s="38"/>
      <c r="CSO217" s="39"/>
      <c r="CSP217" s="38"/>
      <c r="CSQ217" s="39"/>
      <c r="CSR217" s="38"/>
      <c r="CSS217" s="39"/>
      <c r="CST217" s="38"/>
      <c r="CSU217" s="39"/>
      <c r="CSV217" s="38"/>
      <c r="CSW217" s="39"/>
      <c r="CSX217" s="38"/>
      <c r="CSY217" s="39"/>
      <c r="CSZ217" s="38"/>
      <c r="CTA217" s="39"/>
      <c r="CTB217" s="38"/>
      <c r="CTC217" s="39"/>
      <c r="CTD217" s="38"/>
      <c r="CTE217" s="39"/>
      <c r="CTF217" s="38"/>
      <c r="CTG217" s="39"/>
      <c r="CTH217" s="38"/>
      <c r="CTI217" s="39"/>
      <c r="CTJ217" s="38"/>
      <c r="CTK217" s="39"/>
      <c r="CTL217" s="38"/>
      <c r="CTM217" s="39"/>
      <c r="CTN217" s="38"/>
      <c r="CTO217" s="39"/>
      <c r="CTP217" s="38"/>
      <c r="CTQ217" s="39"/>
      <c r="CTR217" s="38"/>
      <c r="CTS217" s="39"/>
      <c r="CTT217" s="38"/>
      <c r="CTU217" s="39"/>
      <c r="CTV217" s="38"/>
      <c r="CTW217" s="39"/>
      <c r="CTX217" s="38"/>
      <c r="CTY217" s="39"/>
      <c r="CTZ217" s="38"/>
      <c r="CUA217" s="39"/>
      <c r="CUB217" s="38"/>
      <c r="CUC217" s="39"/>
      <c r="CUD217" s="38"/>
      <c r="CUE217" s="39"/>
      <c r="CUF217" s="38"/>
      <c r="CUG217" s="39"/>
      <c r="CUH217" s="38"/>
      <c r="CUI217" s="39"/>
      <c r="CUJ217" s="38"/>
      <c r="CUK217" s="39"/>
      <c r="CUL217" s="38"/>
      <c r="CUM217" s="39"/>
      <c r="CUN217" s="38"/>
      <c r="CUO217" s="39"/>
      <c r="CUP217" s="38"/>
      <c r="CUQ217" s="39"/>
      <c r="CUR217" s="38"/>
      <c r="CUS217" s="39"/>
      <c r="CUT217" s="38"/>
      <c r="CUU217" s="39"/>
      <c r="CUV217" s="38"/>
      <c r="CUW217" s="39"/>
      <c r="CUX217" s="38"/>
      <c r="CUY217" s="39"/>
      <c r="CUZ217" s="38"/>
      <c r="CVA217" s="39"/>
      <c r="CVB217" s="38"/>
      <c r="CVC217" s="39"/>
      <c r="CVD217" s="38"/>
      <c r="CVE217" s="39"/>
      <c r="CVF217" s="38"/>
      <c r="CVG217" s="39"/>
      <c r="CVH217" s="38"/>
      <c r="CVI217" s="39"/>
      <c r="CVJ217" s="38"/>
      <c r="CVK217" s="39"/>
      <c r="CVL217" s="38"/>
      <c r="CVM217" s="39"/>
      <c r="CVN217" s="38"/>
      <c r="CVO217" s="39"/>
      <c r="CVP217" s="38"/>
      <c r="CVQ217" s="39"/>
      <c r="CVR217" s="38"/>
      <c r="CVS217" s="39"/>
      <c r="CVT217" s="38"/>
      <c r="CVU217" s="39"/>
      <c r="CVV217" s="38"/>
      <c r="CVW217" s="39"/>
      <c r="CVX217" s="38"/>
      <c r="CVY217" s="39"/>
      <c r="CVZ217" s="38"/>
      <c r="CWA217" s="39"/>
      <c r="CWB217" s="38"/>
      <c r="CWC217" s="39"/>
      <c r="CWD217" s="38"/>
      <c r="CWE217" s="39"/>
      <c r="CWF217" s="38"/>
      <c r="CWG217" s="39"/>
      <c r="CWH217" s="38"/>
      <c r="CWI217" s="39"/>
      <c r="CWJ217" s="38"/>
      <c r="CWK217" s="39"/>
      <c r="CWL217" s="38"/>
      <c r="CWM217" s="39"/>
      <c r="CWN217" s="38"/>
      <c r="CWO217" s="39"/>
      <c r="CWP217" s="38"/>
      <c r="CWQ217" s="39"/>
      <c r="CWR217" s="38"/>
      <c r="CWS217" s="39"/>
      <c r="CWT217" s="38"/>
      <c r="CWU217" s="39"/>
      <c r="CWV217" s="38"/>
      <c r="CWW217" s="39"/>
      <c r="CWX217" s="38"/>
      <c r="CWY217" s="39"/>
      <c r="CWZ217" s="38"/>
      <c r="CXA217" s="39"/>
      <c r="CXB217" s="38"/>
      <c r="CXC217" s="39"/>
      <c r="CXD217" s="38"/>
      <c r="CXE217" s="39"/>
      <c r="CXF217" s="38"/>
      <c r="CXG217" s="39"/>
      <c r="CXH217" s="38"/>
      <c r="CXI217" s="39"/>
      <c r="CXJ217" s="38"/>
      <c r="CXK217" s="39"/>
      <c r="CXL217" s="38"/>
      <c r="CXM217" s="39"/>
      <c r="CXN217" s="38"/>
      <c r="CXO217" s="39"/>
      <c r="CXP217" s="38"/>
      <c r="CXQ217" s="39"/>
      <c r="CXR217" s="38"/>
      <c r="CXS217" s="39"/>
      <c r="CXT217" s="38"/>
      <c r="CXU217" s="39"/>
      <c r="CXV217" s="38"/>
      <c r="CXW217" s="39"/>
      <c r="CXX217" s="38"/>
      <c r="CXY217" s="39"/>
      <c r="CXZ217" s="38"/>
      <c r="CYA217" s="39"/>
      <c r="CYB217" s="38"/>
      <c r="CYC217" s="39"/>
      <c r="CYD217" s="38"/>
      <c r="CYE217" s="39"/>
      <c r="CYF217" s="38"/>
      <c r="CYG217" s="39"/>
      <c r="CYH217" s="38"/>
      <c r="CYI217" s="39"/>
      <c r="CYJ217" s="38"/>
      <c r="CYK217" s="39"/>
      <c r="CYL217" s="38"/>
      <c r="CYM217" s="39"/>
      <c r="CYN217" s="38"/>
      <c r="CYO217" s="39"/>
      <c r="CYP217" s="38"/>
      <c r="CYQ217" s="39"/>
      <c r="CYR217" s="38"/>
      <c r="CYS217" s="39"/>
      <c r="CYT217" s="38"/>
      <c r="CYU217" s="39"/>
      <c r="CYV217" s="38"/>
      <c r="CYW217" s="39"/>
      <c r="CYX217" s="38"/>
      <c r="CYY217" s="39"/>
      <c r="CYZ217" s="38"/>
      <c r="CZA217" s="39"/>
      <c r="CZB217" s="38"/>
      <c r="CZC217" s="39"/>
      <c r="CZD217" s="38"/>
      <c r="CZE217" s="39"/>
      <c r="CZF217" s="38"/>
      <c r="CZG217" s="39"/>
      <c r="CZH217" s="38"/>
      <c r="CZI217" s="39"/>
      <c r="CZJ217" s="38"/>
      <c r="CZK217" s="39"/>
      <c r="CZL217" s="38"/>
      <c r="CZM217" s="39"/>
      <c r="CZN217" s="38"/>
      <c r="CZO217" s="39"/>
      <c r="CZP217" s="38"/>
      <c r="CZQ217" s="39"/>
      <c r="CZR217" s="38"/>
      <c r="CZS217" s="39"/>
      <c r="CZT217" s="38"/>
      <c r="CZU217" s="39"/>
      <c r="CZV217" s="38"/>
      <c r="CZW217" s="39"/>
      <c r="CZX217" s="38"/>
      <c r="CZY217" s="39"/>
      <c r="CZZ217" s="38"/>
      <c r="DAA217" s="39"/>
      <c r="DAB217" s="38"/>
      <c r="DAC217" s="39"/>
      <c r="DAD217" s="38"/>
      <c r="DAE217" s="39"/>
      <c r="DAF217" s="38"/>
      <c r="DAG217" s="39"/>
      <c r="DAH217" s="38"/>
      <c r="DAI217" s="39"/>
      <c r="DAJ217" s="38"/>
      <c r="DAK217" s="39"/>
      <c r="DAL217" s="38"/>
      <c r="DAM217" s="39"/>
      <c r="DAN217" s="38"/>
      <c r="DAO217" s="39"/>
      <c r="DAP217" s="38"/>
      <c r="DAQ217" s="39"/>
      <c r="DAR217" s="38"/>
      <c r="DAS217" s="39"/>
      <c r="DAT217" s="38"/>
      <c r="DAU217" s="39"/>
      <c r="DAV217" s="38"/>
      <c r="DAW217" s="39"/>
      <c r="DAX217" s="38"/>
      <c r="DAY217" s="39"/>
      <c r="DAZ217" s="38"/>
      <c r="DBA217" s="39"/>
      <c r="DBB217" s="38"/>
      <c r="DBC217" s="39"/>
      <c r="DBD217" s="38"/>
      <c r="DBE217" s="39"/>
      <c r="DBF217" s="38"/>
      <c r="DBG217" s="39"/>
      <c r="DBH217" s="38"/>
      <c r="DBI217" s="39"/>
      <c r="DBJ217" s="38"/>
      <c r="DBK217" s="39"/>
      <c r="DBL217" s="38"/>
      <c r="DBM217" s="39"/>
      <c r="DBN217" s="38"/>
      <c r="DBO217" s="39"/>
      <c r="DBP217" s="38"/>
      <c r="DBQ217" s="39"/>
      <c r="DBR217" s="38"/>
      <c r="DBS217" s="39"/>
      <c r="DBT217" s="38"/>
      <c r="DBU217" s="39"/>
      <c r="DBV217" s="38"/>
      <c r="DBW217" s="39"/>
      <c r="DBX217" s="38"/>
      <c r="DBY217" s="39"/>
      <c r="DBZ217" s="38"/>
      <c r="DCA217" s="39"/>
      <c r="DCB217" s="38"/>
      <c r="DCC217" s="39"/>
      <c r="DCD217" s="38"/>
      <c r="DCE217" s="39"/>
      <c r="DCF217" s="38"/>
      <c r="DCG217" s="39"/>
      <c r="DCH217" s="38"/>
      <c r="DCI217" s="39"/>
      <c r="DCJ217" s="38"/>
      <c r="DCK217" s="39"/>
      <c r="DCL217" s="38"/>
      <c r="DCM217" s="39"/>
      <c r="DCN217" s="38"/>
      <c r="DCO217" s="39"/>
      <c r="DCP217" s="38"/>
      <c r="DCQ217" s="39"/>
      <c r="DCR217" s="38"/>
      <c r="DCS217" s="39"/>
      <c r="DCT217" s="38"/>
      <c r="DCU217" s="39"/>
      <c r="DCV217" s="38"/>
      <c r="DCW217" s="39"/>
      <c r="DCX217" s="38"/>
      <c r="DCY217" s="39"/>
      <c r="DCZ217" s="38"/>
      <c r="DDA217" s="39"/>
      <c r="DDB217" s="38"/>
      <c r="DDC217" s="39"/>
      <c r="DDD217" s="38"/>
      <c r="DDE217" s="39"/>
      <c r="DDF217" s="38"/>
      <c r="DDG217" s="39"/>
      <c r="DDH217" s="38"/>
      <c r="DDI217" s="39"/>
      <c r="DDJ217" s="38"/>
      <c r="DDK217" s="39"/>
      <c r="DDL217" s="38"/>
      <c r="DDM217" s="39"/>
      <c r="DDN217" s="38"/>
      <c r="DDO217" s="39"/>
      <c r="DDP217" s="38"/>
      <c r="DDQ217" s="39"/>
      <c r="DDR217" s="38"/>
      <c r="DDS217" s="39"/>
      <c r="DDT217" s="38"/>
      <c r="DDU217" s="39"/>
      <c r="DDV217" s="38"/>
      <c r="DDW217" s="39"/>
      <c r="DDX217" s="38"/>
      <c r="DDY217" s="39"/>
      <c r="DDZ217" s="38"/>
      <c r="DEA217" s="39"/>
      <c r="DEB217" s="38"/>
      <c r="DEC217" s="39"/>
      <c r="DED217" s="38"/>
      <c r="DEE217" s="39"/>
      <c r="DEF217" s="38"/>
      <c r="DEG217" s="39"/>
      <c r="DEH217" s="38"/>
      <c r="DEI217" s="39"/>
      <c r="DEJ217" s="38"/>
      <c r="DEK217" s="39"/>
      <c r="DEL217" s="38"/>
      <c r="DEM217" s="39"/>
      <c r="DEN217" s="38"/>
      <c r="DEO217" s="39"/>
      <c r="DEP217" s="38"/>
      <c r="DEQ217" s="39"/>
      <c r="DER217" s="38"/>
      <c r="DES217" s="39"/>
      <c r="DET217" s="38"/>
      <c r="DEU217" s="39"/>
      <c r="DEV217" s="38"/>
      <c r="DEW217" s="39"/>
      <c r="DEX217" s="38"/>
      <c r="DEY217" s="39"/>
      <c r="DEZ217" s="38"/>
      <c r="DFA217" s="39"/>
      <c r="DFB217" s="38"/>
      <c r="DFC217" s="39"/>
      <c r="DFD217" s="38"/>
      <c r="DFE217" s="39"/>
      <c r="DFF217" s="38"/>
      <c r="DFG217" s="39"/>
      <c r="DFH217" s="38"/>
      <c r="DFI217" s="39"/>
      <c r="DFJ217" s="38"/>
      <c r="DFK217" s="39"/>
      <c r="DFL217" s="38"/>
      <c r="DFM217" s="39"/>
      <c r="DFN217" s="38"/>
      <c r="DFO217" s="39"/>
      <c r="DFP217" s="38"/>
      <c r="DFQ217" s="39"/>
      <c r="DFR217" s="38"/>
      <c r="DFS217" s="39"/>
      <c r="DFT217" s="38"/>
      <c r="DFU217" s="39"/>
      <c r="DFV217" s="38"/>
      <c r="DFW217" s="39"/>
      <c r="DFX217" s="38"/>
      <c r="DFY217" s="39"/>
      <c r="DFZ217" s="38"/>
      <c r="DGA217" s="39"/>
      <c r="DGB217" s="38"/>
      <c r="DGC217" s="39"/>
      <c r="DGD217" s="38"/>
      <c r="DGE217" s="39"/>
      <c r="DGF217" s="38"/>
      <c r="DGG217" s="39"/>
      <c r="DGH217" s="38"/>
      <c r="DGI217" s="39"/>
      <c r="DGJ217" s="38"/>
      <c r="DGK217" s="39"/>
      <c r="DGL217" s="38"/>
      <c r="DGM217" s="39"/>
      <c r="DGN217" s="38"/>
      <c r="DGO217" s="39"/>
      <c r="DGP217" s="38"/>
      <c r="DGQ217" s="39"/>
      <c r="DGR217" s="38"/>
      <c r="DGS217" s="39"/>
      <c r="DGT217" s="38"/>
      <c r="DGU217" s="39"/>
      <c r="DGV217" s="38"/>
      <c r="DGW217" s="39"/>
      <c r="DGX217" s="38"/>
      <c r="DGY217" s="39"/>
      <c r="DGZ217" s="38"/>
      <c r="DHA217" s="39"/>
      <c r="DHB217" s="38"/>
      <c r="DHC217" s="39"/>
      <c r="DHD217" s="38"/>
      <c r="DHE217" s="39"/>
      <c r="DHF217" s="38"/>
      <c r="DHG217" s="39"/>
      <c r="DHH217" s="38"/>
      <c r="DHI217" s="39"/>
      <c r="DHJ217" s="38"/>
      <c r="DHK217" s="39"/>
      <c r="DHL217" s="38"/>
      <c r="DHM217" s="39"/>
      <c r="DHN217" s="38"/>
      <c r="DHO217" s="39"/>
      <c r="DHP217" s="38"/>
      <c r="DHQ217" s="39"/>
      <c r="DHR217" s="38"/>
      <c r="DHS217" s="39"/>
      <c r="DHT217" s="38"/>
      <c r="DHU217" s="39"/>
      <c r="DHV217" s="38"/>
      <c r="DHW217" s="39"/>
      <c r="DHX217" s="38"/>
      <c r="DHY217" s="39"/>
      <c r="DHZ217" s="38"/>
      <c r="DIA217" s="39"/>
      <c r="DIB217" s="38"/>
      <c r="DIC217" s="39"/>
      <c r="DID217" s="38"/>
      <c r="DIE217" s="39"/>
      <c r="DIF217" s="38"/>
      <c r="DIG217" s="39"/>
      <c r="DIH217" s="38"/>
      <c r="DII217" s="39"/>
      <c r="DIJ217" s="38"/>
      <c r="DIK217" s="39"/>
      <c r="DIL217" s="38"/>
      <c r="DIM217" s="39"/>
      <c r="DIN217" s="38"/>
      <c r="DIO217" s="39"/>
      <c r="DIP217" s="38"/>
      <c r="DIQ217" s="39"/>
      <c r="DIR217" s="38"/>
      <c r="DIS217" s="39"/>
      <c r="DIT217" s="38"/>
      <c r="DIU217" s="39"/>
      <c r="DIV217" s="38"/>
      <c r="DIW217" s="39"/>
      <c r="DIX217" s="38"/>
      <c r="DIY217" s="39"/>
      <c r="DIZ217" s="38"/>
      <c r="DJA217" s="39"/>
      <c r="DJB217" s="38"/>
      <c r="DJC217" s="39"/>
      <c r="DJD217" s="38"/>
      <c r="DJE217" s="39"/>
      <c r="DJF217" s="38"/>
      <c r="DJG217" s="39"/>
      <c r="DJH217" s="38"/>
      <c r="DJI217" s="39"/>
      <c r="DJJ217" s="38"/>
      <c r="DJK217" s="39"/>
      <c r="DJL217" s="38"/>
      <c r="DJM217" s="39"/>
      <c r="DJN217" s="38"/>
      <c r="DJO217" s="39"/>
      <c r="DJP217" s="38"/>
      <c r="DJQ217" s="39"/>
      <c r="DJR217" s="38"/>
      <c r="DJS217" s="39"/>
      <c r="DJT217" s="38"/>
      <c r="DJU217" s="39"/>
      <c r="DJV217" s="38"/>
      <c r="DJW217" s="39"/>
      <c r="DJX217" s="38"/>
      <c r="DJY217" s="39"/>
      <c r="DJZ217" s="38"/>
      <c r="DKA217" s="39"/>
      <c r="DKB217" s="38"/>
      <c r="DKC217" s="39"/>
      <c r="DKD217" s="38"/>
      <c r="DKE217" s="39"/>
      <c r="DKF217" s="38"/>
      <c r="DKG217" s="39"/>
      <c r="DKH217" s="38"/>
      <c r="DKI217" s="39"/>
      <c r="DKJ217" s="38"/>
      <c r="DKK217" s="39"/>
      <c r="DKL217" s="38"/>
      <c r="DKM217" s="39"/>
      <c r="DKN217" s="38"/>
      <c r="DKO217" s="39"/>
      <c r="DKP217" s="38"/>
      <c r="DKQ217" s="39"/>
      <c r="DKR217" s="38"/>
      <c r="DKS217" s="39"/>
      <c r="DKT217" s="38"/>
      <c r="DKU217" s="39"/>
      <c r="DKV217" s="38"/>
      <c r="DKW217" s="39"/>
      <c r="DKX217" s="38"/>
      <c r="DKY217" s="39"/>
      <c r="DKZ217" s="38"/>
      <c r="DLA217" s="39"/>
      <c r="DLB217" s="38"/>
      <c r="DLC217" s="39"/>
      <c r="DLD217" s="38"/>
      <c r="DLE217" s="39"/>
      <c r="DLF217" s="38"/>
      <c r="DLG217" s="39"/>
      <c r="DLH217" s="38"/>
      <c r="DLI217" s="39"/>
      <c r="DLJ217" s="38"/>
      <c r="DLK217" s="39"/>
      <c r="DLL217" s="38"/>
      <c r="DLM217" s="39"/>
      <c r="DLN217" s="38"/>
      <c r="DLO217" s="39"/>
      <c r="DLP217" s="38"/>
      <c r="DLQ217" s="39"/>
      <c r="DLR217" s="38"/>
      <c r="DLS217" s="39"/>
      <c r="DLT217" s="38"/>
      <c r="DLU217" s="39"/>
      <c r="DLV217" s="38"/>
      <c r="DLW217" s="39"/>
      <c r="DLX217" s="38"/>
      <c r="DLY217" s="39"/>
      <c r="DLZ217" s="38"/>
      <c r="DMA217" s="39"/>
      <c r="DMB217" s="38"/>
      <c r="DMC217" s="39"/>
      <c r="DMD217" s="38"/>
      <c r="DME217" s="39"/>
      <c r="DMF217" s="38"/>
      <c r="DMG217" s="39"/>
      <c r="DMH217" s="38"/>
      <c r="DMI217" s="39"/>
      <c r="DMJ217" s="38"/>
      <c r="DMK217" s="39"/>
      <c r="DML217" s="38"/>
      <c r="DMM217" s="39"/>
      <c r="DMN217" s="38"/>
      <c r="DMO217" s="39"/>
      <c r="DMP217" s="38"/>
      <c r="DMQ217" s="39"/>
      <c r="DMR217" s="38"/>
      <c r="DMS217" s="39"/>
      <c r="DMT217" s="38"/>
      <c r="DMU217" s="39"/>
      <c r="DMV217" s="38"/>
      <c r="DMW217" s="39"/>
      <c r="DMX217" s="38"/>
      <c r="DMY217" s="39"/>
      <c r="DMZ217" s="38"/>
      <c r="DNA217" s="39"/>
      <c r="DNB217" s="38"/>
      <c r="DNC217" s="39"/>
      <c r="DND217" s="38"/>
      <c r="DNE217" s="39"/>
      <c r="DNF217" s="38"/>
      <c r="DNG217" s="39"/>
      <c r="DNH217" s="38"/>
      <c r="DNI217" s="39"/>
      <c r="DNJ217" s="38"/>
      <c r="DNK217" s="39"/>
      <c r="DNL217" s="38"/>
      <c r="DNM217" s="39"/>
      <c r="DNN217" s="38"/>
      <c r="DNO217" s="39"/>
      <c r="DNP217" s="38"/>
      <c r="DNQ217" s="39"/>
      <c r="DNR217" s="38"/>
      <c r="DNS217" s="39"/>
      <c r="DNT217" s="38"/>
      <c r="DNU217" s="39"/>
      <c r="DNV217" s="38"/>
      <c r="DNW217" s="39"/>
      <c r="DNX217" s="38"/>
      <c r="DNY217" s="39"/>
      <c r="DNZ217" s="38"/>
      <c r="DOA217" s="39"/>
      <c r="DOB217" s="38"/>
      <c r="DOC217" s="39"/>
      <c r="DOD217" s="38"/>
      <c r="DOE217" s="39"/>
      <c r="DOF217" s="38"/>
      <c r="DOG217" s="39"/>
      <c r="DOH217" s="38"/>
      <c r="DOI217" s="39"/>
      <c r="DOJ217" s="38"/>
      <c r="DOK217" s="39"/>
      <c r="DOL217" s="38"/>
      <c r="DOM217" s="39"/>
      <c r="DON217" s="38"/>
      <c r="DOO217" s="39"/>
      <c r="DOP217" s="38"/>
      <c r="DOQ217" s="39"/>
      <c r="DOR217" s="38"/>
      <c r="DOS217" s="39"/>
      <c r="DOT217" s="38"/>
      <c r="DOU217" s="39"/>
      <c r="DOV217" s="38"/>
      <c r="DOW217" s="39"/>
      <c r="DOX217" s="38"/>
      <c r="DOY217" s="39"/>
      <c r="DOZ217" s="38"/>
      <c r="DPA217" s="39"/>
      <c r="DPB217" s="38"/>
      <c r="DPC217" s="39"/>
      <c r="DPD217" s="38"/>
      <c r="DPE217" s="39"/>
      <c r="DPF217" s="38"/>
      <c r="DPG217" s="39"/>
      <c r="DPH217" s="38"/>
      <c r="DPI217" s="39"/>
      <c r="DPJ217" s="38"/>
      <c r="DPK217" s="39"/>
      <c r="DPL217" s="38"/>
      <c r="DPM217" s="39"/>
      <c r="DPN217" s="38"/>
      <c r="DPO217" s="39"/>
      <c r="DPP217" s="38"/>
      <c r="DPQ217" s="39"/>
      <c r="DPR217" s="38"/>
      <c r="DPS217" s="39"/>
      <c r="DPT217" s="38"/>
      <c r="DPU217" s="39"/>
      <c r="DPV217" s="38"/>
      <c r="DPW217" s="39"/>
      <c r="DPX217" s="38"/>
      <c r="DPY217" s="39"/>
      <c r="DPZ217" s="38"/>
      <c r="DQA217" s="39"/>
      <c r="DQB217" s="38"/>
      <c r="DQC217" s="39"/>
      <c r="DQD217" s="38"/>
      <c r="DQE217" s="39"/>
      <c r="DQF217" s="38"/>
      <c r="DQG217" s="39"/>
      <c r="DQH217" s="38"/>
      <c r="DQI217" s="39"/>
      <c r="DQJ217" s="38"/>
      <c r="DQK217" s="39"/>
      <c r="DQL217" s="38"/>
      <c r="DQM217" s="39"/>
      <c r="DQN217" s="38"/>
      <c r="DQO217" s="39"/>
      <c r="DQP217" s="38"/>
      <c r="DQQ217" s="39"/>
      <c r="DQR217" s="38"/>
      <c r="DQS217" s="39"/>
      <c r="DQT217" s="38"/>
      <c r="DQU217" s="39"/>
      <c r="DQV217" s="38"/>
      <c r="DQW217" s="39"/>
      <c r="DQX217" s="38"/>
      <c r="DQY217" s="39"/>
      <c r="DQZ217" s="38"/>
      <c r="DRA217" s="39"/>
      <c r="DRB217" s="38"/>
      <c r="DRC217" s="39"/>
      <c r="DRD217" s="38"/>
      <c r="DRE217" s="39"/>
      <c r="DRF217" s="38"/>
      <c r="DRG217" s="39"/>
      <c r="DRH217" s="38"/>
      <c r="DRI217" s="39"/>
      <c r="DRJ217" s="38"/>
      <c r="DRK217" s="39"/>
      <c r="DRL217" s="38"/>
      <c r="DRM217" s="39"/>
      <c r="DRN217" s="38"/>
      <c r="DRO217" s="39"/>
      <c r="DRP217" s="38"/>
      <c r="DRQ217" s="39"/>
      <c r="DRR217" s="38"/>
      <c r="DRS217" s="39"/>
      <c r="DRT217" s="38"/>
      <c r="DRU217" s="39"/>
      <c r="DRV217" s="38"/>
      <c r="DRW217" s="39"/>
      <c r="DRX217" s="38"/>
      <c r="DRY217" s="39"/>
      <c r="DRZ217" s="38"/>
      <c r="DSA217" s="39"/>
      <c r="DSB217" s="38"/>
      <c r="DSC217" s="39"/>
      <c r="DSD217" s="38"/>
      <c r="DSE217" s="39"/>
      <c r="DSF217" s="38"/>
      <c r="DSG217" s="39"/>
      <c r="DSH217" s="38"/>
      <c r="DSI217" s="39"/>
      <c r="DSJ217" s="38"/>
      <c r="DSK217" s="39"/>
      <c r="DSL217" s="38"/>
      <c r="DSM217" s="39"/>
      <c r="DSN217" s="38"/>
      <c r="DSO217" s="39"/>
      <c r="DSP217" s="38"/>
      <c r="DSQ217" s="39"/>
      <c r="DSR217" s="38"/>
      <c r="DSS217" s="39"/>
      <c r="DST217" s="38"/>
      <c r="DSU217" s="39"/>
      <c r="DSV217" s="38"/>
      <c r="DSW217" s="39"/>
      <c r="DSX217" s="38"/>
      <c r="DSY217" s="39"/>
      <c r="DSZ217" s="38"/>
      <c r="DTA217" s="39"/>
      <c r="DTB217" s="38"/>
      <c r="DTC217" s="39"/>
      <c r="DTD217" s="38"/>
      <c r="DTE217" s="39"/>
      <c r="DTF217" s="38"/>
      <c r="DTG217" s="39"/>
      <c r="DTH217" s="38"/>
      <c r="DTI217" s="39"/>
      <c r="DTJ217" s="38"/>
      <c r="DTK217" s="39"/>
      <c r="DTL217" s="38"/>
      <c r="DTM217" s="39"/>
      <c r="DTN217" s="38"/>
      <c r="DTO217" s="39"/>
      <c r="DTP217" s="38"/>
      <c r="DTQ217" s="39"/>
      <c r="DTR217" s="38"/>
      <c r="DTS217" s="39"/>
      <c r="DTT217" s="38"/>
      <c r="DTU217" s="39"/>
      <c r="DTV217" s="38"/>
      <c r="DTW217" s="39"/>
      <c r="DTX217" s="38"/>
      <c r="DTY217" s="39"/>
      <c r="DTZ217" s="38"/>
      <c r="DUA217" s="39"/>
      <c r="DUB217" s="38"/>
      <c r="DUC217" s="39"/>
      <c r="DUD217" s="38"/>
      <c r="DUE217" s="39"/>
      <c r="DUF217" s="38"/>
      <c r="DUG217" s="39"/>
      <c r="DUH217" s="38"/>
      <c r="DUI217" s="39"/>
      <c r="DUJ217" s="38"/>
      <c r="DUK217" s="39"/>
      <c r="DUL217" s="38"/>
      <c r="DUM217" s="39"/>
      <c r="DUN217" s="38"/>
      <c r="DUO217" s="39"/>
      <c r="DUP217" s="38"/>
      <c r="DUQ217" s="39"/>
      <c r="DUR217" s="38"/>
      <c r="DUS217" s="39"/>
      <c r="DUT217" s="38"/>
      <c r="DUU217" s="39"/>
      <c r="DUV217" s="38"/>
      <c r="DUW217" s="39"/>
      <c r="DUX217" s="38"/>
      <c r="DUY217" s="39"/>
      <c r="DUZ217" s="38"/>
      <c r="DVA217" s="39"/>
      <c r="DVB217" s="38"/>
      <c r="DVC217" s="39"/>
      <c r="DVD217" s="38"/>
      <c r="DVE217" s="39"/>
      <c r="DVF217" s="38"/>
      <c r="DVG217" s="39"/>
      <c r="DVH217" s="38"/>
      <c r="DVI217" s="39"/>
      <c r="DVJ217" s="38"/>
      <c r="DVK217" s="39"/>
      <c r="DVL217" s="38"/>
      <c r="DVM217" s="39"/>
      <c r="DVN217" s="38"/>
      <c r="DVO217" s="39"/>
      <c r="DVP217" s="38"/>
      <c r="DVQ217" s="39"/>
      <c r="DVR217" s="38"/>
      <c r="DVS217" s="39"/>
      <c r="DVT217" s="38"/>
      <c r="DVU217" s="39"/>
      <c r="DVV217" s="38"/>
      <c r="DVW217" s="39"/>
      <c r="DVX217" s="38"/>
      <c r="DVY217" s="39"/>
      <c r="DVZ217" s="38"/>
      <c r="DWA217" s="39"/>
      <c r="DWB217" s="38"/>
      <c r="DWC217" s="39"/>
      <c r="DWD217" s="38"/>
      <c r="DWE217" s="39"/>
      <c r="DWF217" s="38"/>
      <c r="DWG217" s="39"/>
      <c r="DWH217" s="38"/>
      <c r="DWI217" s="39"/>
      <c r="DWJ217" s="38"/>
      <c r="DWK217" s="39"/>
      <c r="DWL217" s="38"/>
      <c r="DWM217" s="39"/>
      <c r="DWN217" s="38"/>
      <c r="DWO217" s="39"/>
      <c r="DWP217" s="38"/>
      <c r="DWQ217" s="39"/>
      <c r="DWR217" s="38"/>
      <c r="DWS217" s="39"/>
      <c r="DWT217" s="38"/>
      <c r="DWU217" s="39"/>
      <c r="DWV217" s="38"/>
      <c r="DWW217" s="39"/>
      <c r="DWX217" s="38"/>
      <c r="DWY217" s="39"/>
      <c r="DWZ217" s="38"/>
      <c r="DXA217" s="39"/>
      <c r="DXB217" s="38"/>
      <c r="DXC217" s="39"/>
      <c r="DXD217" s="38"/>
      <c r="DXE217" s="39"/>
      <c r="DXF217" s="38"/>
      <c r="DXG217" s="39"/>
      <c r="DXH217" s="38"/>
      <c r="DXI217" s="39"/>
      <c r="DXJ217" s="38"/>
      <c r="DXK217" s="39"/>
      <c r="DXL217" s="38"/>
      <c r="DXM217" s="39"/>
      <c r="DXN217" s="38"/>
      <c r="DXO217" s="39"/>
      <c r="DXP217" s="38"/>
      <c r="DXQ217" s="39"/>
      <c r="DXR217" s="38"/>
      <c r="DXS217" s="39"/>
      <c r="DXT217" s="38"/>
      <c r="DXU217" s="39"/>
      <c r="DXV217" s="38"/>
      <c r="DXW217" s="39"/>
      <c r="DXX217" s="38"/>
      <c r="DXY217" s="39"/>
      <c r="DXZ217" s="38"/>
      <c r="DYA217" s="39"/>
      <c r="DYB217" s="38"/>
      <c r="DYC217" s="39"/>
      <c r="DYD217" s="38"/>
      <c r="DYE217" s="39"/>
      <c r="DYF217" s="38"/>
      <c r="DYG217" s="39"/>
      <c r="DYH217" s="38"/>
      <c r="DYI217" s="39"/>
      <c r="DYJ217" s="38"/>
      <c r="DYK217" s="39"/>
      <c r="DYL217" s="38"/>
      <c r="DYM217" s="39"/>
      <c r="DYN217" s="38"/>
      <c r="DYO217" s="39"/>
      <c r="DYP217" s="38"/>
      <c r="DYQ217" s="39"/>
      <c r="DYR217" s="38"/>
      <c r="DYS217" s="39"/>
      <c r="DYT217" s="38"/>
      <c r="DYU217" s="39"/>
      <c r="DYV217" s="38"/>
      <c r="DYW217" s="39"/>
      <c r="DYX217" s="38"/>
      <c r="DYY217" s="39"/>
      <c r="DYZ217" s="38"/>
      <c r="DZA217" s="39"/>
      <c r="DZB217" s="38"/>
      <c r="DZC217" s="39"/>
      <c r="DZD217" s="38"/>
      <c r="DZE217" s="39"/>
      <c r="DZF217" s="38"/>
      <c r="DZG217" s="39"/>
      <c r="DZH217" s="38"/>
      <c r="DZI217" s="39"/>
      <c r="DZJ217" s="38"/>
      <c r="DZK217" s="39"/>
      <c r="DZL217" s="38"/>
      <c r="DZM217" s="39"/>
      <c r="DZN217" s="38"/>
      <c r="DZO217" s="39"/>
      <c r="DZP217" s="38"/>
      <c r="DZQ217" s="39"/>
      <c r="DZR217" s="38"/>
      <c r="DZS217" s="39"/>
      <c r="DZT217" s="38"/>
      <c r="DZU217" s="39"/>
      <c r="DZV217" s="38"/>
      <c r="DZW217" s="39"/>
      <c r="DZX217" s="38"/>
      <c r="DZY217" s="39"/>
      <c r="DZZ217" s="38"/>
      <c r="EAA217" s="39"/>
      <c r="EAB217" s="38"/>
      <c r="EAC217" s="39"/>
      <c r="EAD217" s="38"/>
      <c r="EAE217" s="39"/>
      <c r="EAF217" s="38"/>
      <c r="EAG217" s="39"/>
      <c r="EAH217" s="38"/>
      <c r="EAI217" s="39"/>
      <c r="EAJ217" s="38"/>
      <c r="EAK217" s="39"/>
      <c r="EAL217" s="38"/>
      <c r="EAM217" s="39"/>
      <c r="EAN217" s="38"/>
      <c r="EAO217" s="39"/>
      <c r="EAP217" s="38"/>
      <c r="EAQ217" s="39"/>
      <c r="EAR217" s="38"/>
      <c r="EAS217" s="39"/>
      <c r="EAT217" s="38"/>
      <c r="EAU217" s="39"/>
      <c r="EAV217" s="38"/>
      <c r="EAW217" s="39"/>
      <c r="EAX217" s="38"/>
      <c r="EAY217" s="39"/>
      <c r="EAZ217" s="38"/>
      <c r="EBA217" s="39"/>
      <c r="EBB217" s="38"/>
      <c r="EBC217" s="39"/>
      <c r="EBD217" s="38"/>
      <c r="EBE217" s="39"/>
      <c r="EBF217" s="38"/>
      <c r="EBG217" s="39"/>
      <c r="EBH217" s="38"/>
      <c r="EBI217" s="39"/>
      <c r="EBJ217" s="38"/>
      <c r="EBK217" s="39"/>
      <c r="EBL217" s="38"/>
      <c r="EBM217" s="39"/>
      <c r="EBN217" s="38"/>
      <c r="EBO217" s="39"/>
      <c r="EBP217" s="38"/>
      <c r="EBQ217" s="39"/>
      <c r="EBR217" s="38"/>
      <c r="EBS217" s="39"/>
      <c r="EBT217" s="38"/>
      <c r="EBU217" s="39"/>
      <c r="EBV217" s="38"/>
      <c r="EBW217" s="39"/>
      <c r="EBX217" s="38"/>
      <c r="EBY217" s="39"/>
      <c r="EBZ217" s="38"/>
      <c r="ECA217" s="39"/>
      <c r="ECB217" s="38"/>
      <c r="ECC217" s="39"/>
      <c r="ECD217" s="38"/>
      <c r="ECE217" s="39"/>
      <c r="ECF217" s="38"/>
      <c r="ECG217" s="39"/>
      <c r="ECH217" s="38"/>
      <c r="ECI217" s="39"/>
      <c r="ECJ217" s="38"/>
      <c r="ECK217" s="39"/>
      <c r="ECL217" s="38"/>
      <c r="ECM217" s="39"/>
      <c r="ECN217" s="38"/>
      <c r="ECO217" s="39"/>
      <c r="ECP217" s="38"/>
      <c r="ECQ217" s="39"/>
      <c r="ECR217" s="38"/>
      <c r="ECS217" s="39"/>
      <c r="ECT217" s="38"/>
      <c r="ECU217" s="39"/>
      <c r="ECV217" s="38"/>
      <c r="ECW217" s="39"/>
      <c r="ECX217" s="38"/>
      <c r="ECY217" s="39"/>
      <c r="ECZ217" s="38"/>
      <c r="EDA217" s="39"/>
      <c r="EDB217" s="38"/>
      <c r="EDC217" s="39"/>
      <c r="EDD217" s="38"/>
      <c r="EDE217" s="39"/>
      <c r="EDF217" s="38"/>
      <c r="EDG217" s="39"/>
      <c r="EDH217" s="38"/>
      <c r="EDI217" s="39"/>
      <c r="EDJ217" s="38"/>
      <c r="EDK217" s="39"/>
      <c r="EDL217" s="38"/>
      <c r="EDM217" s="39"/>
      <c r="EDN217" s="38"/>
      <c r="EDO217" s="39"/>
      <c r="EDP217" s="38"/>
      <c r="EDQ217" s="39"/>
      <c r="EDR217" s="38"/>
      <c r="EDS217" s="39"/>
      <c r="EDT217" s="38"/>
      <c r="EDU217" s="39"/>
      <c r="EDV217" s="38"/>
      <c r="EDW217" s="39"/>
      <c r="EDX217" s="38"/>
      <c r="EDY217" s="39"/>
      <c r="EDZ217" s="38"/>
      <c r="EEA217" s="39"/>
      <c r="EEB217" s="38"/>
      <c r="EEC217" s="39"/>
      <c r="EED217" s="38"/>
      <c r="EEE217" s="39"/>
      <c r="EEF217" s="38"/>
      <c r="EEG217" s="39"/>
      <c r="EEH217" s="38"/>
      <c r="EEI217" s="39"/>
      <c r="EEJ217" s="38"/>
      <c r="EEK217" s="39"/>
      <c r="EEL217" s="38"/>
      <c r="EEM217" s="39"/>
      <c r="EEN217" s="38"/>
      <c r="EEO217" s="39"/>
      <c r="EEP217" s="38"/>
      <c r="EEQ217" s="39"/>
      <c r="EER217" s="38"/>
      <c r="EES217" s="39"/>
      <c r="EET217" s="38"/>
      <c r="EEU217" s="39"/>
      <c r="EEV217" s="38"/>
      <c r="EEW217" s="39"/>
      <c r="EEX217" s="38"/>
      <c r="EEY217" s="39"/>
      <c r="EEZ217" s="38"/>
      <c r="EFA217" s="39"/>
      <c r="EFB217" s="38"/>
      <c r="EFC217" s="39"/>
      <c r="EFD217" s="38"/>
      <c r="EFE217" s="39"/>
      <c r="EFF217" s="38"/>
      <c r="EFG217" s="39"/>
      <c r="EFH217" s="38"/>
      <c r="EFI217" s="39"/>
      <c r="EFJ217" s="38"/>
      <c r="EFK217" s="39"/>
      <c r="EFL217" s="38"/>
      <c r="EFM217" s="39"/>
      <c r="EFN217" s="38"/>
      <c r="EFO217" s="39"/>
      <c r="EFP217" s="38"/>
      <c r="EFQ217" s="39"/>
      <c r="EFR217" s="38"/>
      <c r="EFS217" s="39"/>
      <c r="EFT217" s="38"/>
      <c r="EFU217" s="39"/>
      <c r="EFV217" s="38"/>
      <c r="EFW217" s="39"/>
      <c r="EFX217" s="38"/>
      <c r="EFY217" s="39"/>
      <c r="EFZ217" s="38"/>
      <c r="EGA217" s="39"/>
      <c r="EGB217" s="38"/>
      <c r="EGC217" s="39"/>
      <c r="EGD217" s="38"/>
      <c r="EGE217" s="39"/>
      <c r="EGF217" s="38"/>
      <c r="EGG217" s="39"/>
      <c r="EGH217" s="38"/>
      <c r="EGI217" s="39"/>
      <c r="EGJ217" s="38"/>
      <c r="EGK217" s="39"/>
      <c r="EGL217" s="38"/>
      <c r="EGM217" s="39"/>
      <c r="EGN217" s="38"/>
      <c r="EGO217" s="39"/>
      <c r="EGP217" s="38"/>
      <c r="EGQ217" s="39"/>
      <c r="EGR217" s="38"/>
      <c r="EGS217" s="39"/>
      <c r="EGT217" s="38"/>
      <c r="EGU217" s="39"/>
      <c r="EGV217" s="38"/>
      <c r="EGW217" s="39"/>
      <c r="EGX217" s="38"/>
      <c r="EGY217" s="39"/>
      <c r="EGZ217" s="38"/>
      <c r="EHA217" s="39"/>
      <c r="EHB217" s="38"/>
      <c r="EHC217" s="39"/>
      <c r="EHD217" s="38"/>
      <c r="EHE217" s="39"/>
      <c r="EHF217" s="38"/>
      <c r="EHG217" s="39"/>
      <c r="EHH217" s="38"/>
      <c r="EHI217" s="39"/>
      <c r="EHJ217" s="38"/>
      <c r="EHK217" s="39"/>
      <c r="EHL217" s="38"/>
      <c r="EHM217" s="39"/>
      <c r="EHN217" s="38"/>
      <c r="EHO217" s="39"/>
      <c r="EHP217" s="38"/>
      <c r="EHQ217" s="39"/>
      <c r="EHR217" s="38"/>
      <c r="EHS217" s="39"/>
      <c r="EHT217" s="38"/>
      <c r="EHU217" s="39"/>
      <c r="EHV217" s="38"/>
      <c r="EHW217" s="39"/>
      <c r="EHX217" s="38"/>
      <c r="EHY217" s="39"/>
      <c r="EHZ217" s="38"/>
      <c r="EIA217" s="39"/>
      <c r="EIB217" s="38"/>
      <c r="EIC217" s="39"/>
      <c r="EID217" s="38"/>
      <c r="EIE217" s="39"/>
      <c r="EIF217" s="38"/>
      <c r="EIG217" s="39"/>
      <c r="EIH217" s="38"/>
      <c r="EII217" s="39"/>
      <c r="EIJ217" s="38"/>
      <c r="EIK217" s="39"/>
      <c r="EIL217" s="38"/>
      <c r="EIM217" s="39"/>
      <c r="EIN217" s="38"/>
      <c r="EIO217" s="39"/>
      <c r="EIP217" s="38"/>
      <c r="EIQ217" s="39"/>
      <c r="EIR217" s="38"/>
      <c r="EIS217" s="39"/>
      <c r="EIT217" s="38"/>
      <c r="EIU217" s="39"/>
      <c r="EIV217" s="38"/>
      <c r="EIW217" s="39"/>
      <c r="EIX217" s="38"/>
      <c r="EIY217" s="39"/>
      <c r="EIZ217" s="38"/>
      <c r="EJA217" s="39"/>
      <c r="EJB217" s="38"/>
      <c r="EJC217" s="39"/>
      <c r="EJD217" s="38"/>
      <c r="EJE217" s="39"/>
      <c r="EJF217" s="38"/>
      <c r="EJG217" s="39"/>
      <c r="EJH217" s="38"/>
      <c r="EJI217" s="39"/>
      <c r="EJJ217" s="38"/>
      <c r="EJK217" s="39"/>
      <c r="EJL217" s="38"/>
      <c r="EJM217" s="39"/>
      <c r="EJN217" s="38"/>
      <c r="EJO217" s="39"/>
      <c r="EJP217" s="38"/>
      <c r="EJQ217" s="39"/>
      <c r="EJR217" s="38"/>
      <c r="EJS217" s="39"/>
      <c r="EJT217" s="38"/>
      <c r="EJU217" s="39"/>
      <c r="EJV217" s="38"/>
      <c r="EJW217" s="39"/>
      <c r="EJX217" s="38"/>
      <c r="EJY217" s="39"/>
      <c r="EJZ217" s="38"/>
      <c r="EKA217" s="39"/>
      <c r="EKB217" s="38"/>
      <c r="EKC217" s="39"/>
      <c r="EKD217" s="38"/>
      <c r="EKE217" s="39"/>
      <c r="EKF217" s="38"/>
      <c r="EKG217" s="39"/>
      <c r="EKH217" s="38"/>
      <c r="EKI217" s="39"/>
      <c r="EKJ217" s="38"/>
      <c r="EKK217" s="39"/>
      <c r="EKL217" s="38"/>
      <c r="EKM217" s="39"/>
      <c r="EKN217" s="38"/>
      <c r="EKO217" s="39"/>
      <c r="EKP217" s="38"/>
      <c r="EKQ217" s="39"/>
      <c r="EKR217" s="38"/>
      <c r="EKS217" s="39"/>
      <c r="EKT217" s="38"/>
      <c r="EKU217" s="39"/>
      <c r="EKV217" s="38"/>
      <c r="EKW217" s="39"/>
      <c r="EKX217" s="38"/>
      <c r="EKY217" s="39"/>
      <c r="EKZ217" s="38"/>
      <c r="ELA217" s="39"/>
      <c r="ELB217" s="38"/>
      <c r="ELC217" s="39"/>
      <c r="ELD217" s="38"/>
      <c r="ELE217" s="39"/>
      <c r="ELF217" s="38"/>
      <c r="ELG217" s="39"/>
      <c r="ELH217" s="38"/>
      <c r="ELI217" s="39"/>
      <c r="ELJ217" s="38"/>
      <c r="ELK217" s="39"/>
      <c r="ELL217" s="38"/>
      <c r="ELM217" s="39"/>
      <c r="ELN217" s="38"/>
      <c r="ELO217" s="39"/>
      <c r="ELP217" s="38"/>
      <c r="ELQ217" s="39"/>
      <c r="ELR217" s="38"/>
      <c r="ELS217" s="39"/>
      <c r="ELT217" s="38"/>
      <c r="ELU217" s="39"/>
      <c r="ELV217" s="38"/>
      <c r="ELW217" s="39"/>
      <c r="ELX217" s="38"/>
      <c r="ELY217" s="39"/>
      <c r="ELZ217" s="38"/>
      <c r="EMA217" s="39"/>
      <c r="EMB217" s="38"/>
      <c r="EMC217" s="39"/>
      <c r="EMD217" s="38"/>
      <c r="EME217" s="39"/>
      <c r="EMF217" s="38"/>
      <c r="EMG217" s="39"/>
      <c r="EMH217" s="38"/>
      <c r="EMI217" s="39"/>
      <c r="EMJ217" s="38"/>
      <c r="EMK217" s="39"/>
      <c r="EML217" s="38"/>
      <c r="EMM217" s="39"/>
      <c r="EMN217" s="38"/>
      <c r="EMO217" s="39"/>
      <c r="EMP217" s="38"/>
      <c r="EMQ217" s="39"/>
      <c r="EMR217" s="38"/>
      <c r="EMS217" s="39"/>
      <c r="EMT217" s="38"/>
      <c r="EMU217" s="39"/>
      <c r="EMV217" s="38"/>
      <c r="EMW217" s="39"/>
      <c r="EMX217" s="38"/>
      <c r="EMY217" s="39"/>
      <c r="EMZ217" s="38"/>
      <c r="ENA217" s="39"/>
      <c r="ENB217" s="38"/>
      <c r="ENC217" s="39"/>
      <c r="END217" s="38"/>
      <c r="ENE217" s="39"/>
      <c r="ENF217" s="38"/>
      <c r="ENG217" s="39"/>
      <c r="ENH217" s="38"/>
      <c r="ENI217" s="39"/>
      <c r="ENJ217" s="38"/>
      <c r="ENK217" s="39"/>
      <c r="ENL217" s="38"/>
      <c r="ENM217" s="39"/>
      <c r="ENN217" s="38"/>
      <c r="ENO217" s="39"/>
      <c r="ENP217" s="38"/>
      <c r="ENQ217" s="39"/>
      <c r="ENR217" s="38"/>
      <c r="ENS217" s="39"/>
      <c r="ENT217" s="38"/>
      <c r="ENU217" s="39"/>
      <c r="ENV217" s="38"/>
      <c r="ENW217" s="39"/>
      <c r="ENX217" s="38"/>
      <c r="ENY217" s="39"/>
      <c r="ENZ217" s="38"/>
      <c r="EOA217" s="39"/>
      <c r="EOB217" s="38"/>
      <c r="EOC217" s="39"/>
      <c r="EOD217" s="38"/>
      <c r="EOE217" s="39"/>
      <c r="EOF217" s="38"/>
      <c r="EOG217" s="39"/>
      <c r="EOH217" s="38"/>
      <c r="EOI217" s="39"/>
      <c r="EOJ217" s="38"/>
      <c r="EOK217" s="39"/>
      <c r="EOL217" s="38"/>
      <c r="EOM217" s="39"/>
      <c r="EON217" s="38"/>
      <c r="EOO217" s="39"/>
      <c r="EOP217" s="38"/>
      <c r="EOQ217" s="39"/>
      <c r="EOR217" s="38"/>
      <c r="EOS217" s="39"/>
      <c r="EOT217" s="38"/>
      <c r="EOU217" s="39"/>
      <c r="EOV217" s="38"/>
      <c r="EOW217" s="39"/>
      <c r="EOX217" s="38"/>
      <c r="EOY217" s="39"/>
      <c r="EOZ217" s="38"/>
      <c r="EPA217" s="39"/>
      <c r="EPB217" s="38"/>
      <c r="EPC217" s="39"/>
      <c r="EPD217" s="38"/>
      <c r="EPE217" s="39"/>
      <c r="EPF217" s="38"/>
      <c r="EPG217" s="39"/>
      <c r="EPH217" s="38"/>
      <c r="EPI217" s="39"/>
      <c r="EPJ217" s="38"/>
      <c r="EPK217" s="39"/>
      <c r="EPL217" s="38"/>
      <c r="EPM217" s="39"/>
      <c r="EPN217" s="38"/>
      <c r="EPO217" s="39"/>
      <c r="EPP217" s="38"/>
      <c r="EPQ217" s="39"/>
      <c r="EPR217" s="38"/>
      <c r="EPS217" s="39"/>
      <c r="EPT217" s="38"/>
      <c r="EPU217" s="39"/>
      <c r="EPV217" s="38"/>
      <c r="EPW217" s="39"/>
      <c r="EPX217" s="38"/>
      <c r="EPY217" s="39"/>
      <c r="EPZ217" s="38"/>
      <c r="EQA217" s="39"/>
      <c r="EQB217" s="38"/>
      <c r="EQC217" s="39"/>
      <c r="EQD217" s="38"/>
      <c r="EQE217" s="39"/>
      <c r="EQF217" s="38"/>
      <c r="EQG217" s="39"/>
      <c r="EQH217" s="38"/>
      <c r="EQI217" s="39"/>
      <c r="EQJ217" s="38"/>
      <c r="EQK217" s="39"/>
      <c r="EQL217" s="38"/>
      <c r="EQM217" s="39"/>
      <c r="EQN217" s="38"/>
      <c r="EQO217" s="39"/>
      <c r="EQP217" s="38"/>
      <c r="EQQ217" s="39"/>
      <c r="EQR217" s="38"/>
      <c r="EQS217" s="39"/>
      <c r="EQT217" s="38"/>
      <c r="EQU217" s="39"/>
      <c r="EQV217" s="38"/>
      <c r="EQW217" s="39"/>
      <c r="EQX217" s="38"/>
      <c r="EQY217" s="39"/>
      <c r="EQZ217" s="38"/>
      <c r="ERA217" s="39"/>
      <c r="ERB217" s="38"/>
      <c r="ERC217" s="39"/>
      <c r="ERD217" s="38"/>
      <c r="ERE217" s="39"/>
      <c r="ERF217" s="38"/>
      <c r="ERG217" s="39"/>
      <c r="ERH217" s="38"/>
      <c r="ERI217" s="39"/>
      <c r="ERJ217" s="38"/>
      <c r="ERK217" s="39"/>
      <c r="ERL217" s="38"/>
      <c r="ERM217" s="39"/>
      <c r="ERN217" s="38"/>
      <c r="ERO217" s="39"/>
      <c r="ERP217" s="38"/>
      <c r="ERQ217" s="39"/>
      <c r="ERR217" s="38"/>
      <c r="ERS217" s="39"/>
      <c r="ERT217" s="38"/>
      <c r="ERU217" s="39"/>
      <c r="ERV217" s="38"/>
      <c r="ERW217" s="39"/>
      <c r="ERX217" s="38"/>
      <c r="ERY217" s="39"/>
      <c r="ERZ217" s="38"/>
      <c r="ESA217" s="39"/>
      <c r="ESB217" s="38"/>
      <c r="ESC217" s="39"/>
      <c r="ESD217" s="38"/>
      <c r="ESE217" s="39"/>
      <c r="ESF217" s="38"/>
      <c r="ESG217" s="39"/>
      <c r="ESH217" s="38"/>
      <c r="ESI217" s="39"/>
      <c r="ESJ217" s="38"/>
      <c r="ESK217" s="39"/>
      <c r="ESL217" s="38"/>
      <c r="ESM217" s="39"/>
      <c r="ESN217" s="38"/>
      <c r="ESO217" s="39"/>
      <c r="ESP217" s="38"/>
      <c r="ESQ217" s="39"/>
      <c r="ESR217" s="38"/>
      <c r="ESS217" s="39"/>
      <c r="EST217" s="38"/>
      <c r="ESU217" s="39"/>
      <c r="ESV217" s="38"/>
      <c r="ESW217" s="39"/>
      <c r="ESX217" s="38"/>
      <c r="ESY217" s="39"/>
      <c r="ESZ217" s="38"/>
      <c r="ETA217" s="39"/>
      <c r="ETB217" s="38"/>
      <c r="ETC217" s="39"/>
      <c r="ETD217" s="38"/>
      <c r="ETE217" s="39"/>
      <c r="ETF217" s="38"/>
      <c r="ETG217" s="39"/>
      <c r="ETH217" s="38"/>
      <c r="ETI217" s="39"/>
      <c r="ETJ217" s="38"/>
      <c r="ETK217" s="39"/>
      <c r="ETL217" s="38"/>
      <c r="ETM217" s="39"/>
      <c r="ETN217" s="38"/>
      <c r="ETO217" s="39"/>
      <c r="ETP217" s="38"/>
      <c r="ETQ217" s="39"/>
      <c r="ETR217" s="38"/>
      <c r="ETS217" s="39"/>
      <c r="ETT217" s="38"/>
      <c r="ETU217" s="39"/>
      <c r="ETV217" s="38"/>
      <c r="ETW217" s="39"/>
      <c r="ETX217" s="38"/>
      <c r="ETY217" s="39"/>
      <c r="ETZ217" s="38"/>
      <c r="EUA217" s="39"/>
      <c r="EUB217" s="38"/>
      <c r="EUC217" s="39"/>
      <c r="EUD217" s="38"/>
      <c r="EUE217" s="39"/>
      <c r="EUF217" s="38"/>
      <c r="EUG217" s="39"/>
      <c r="EUH217" s="38"/>
      <c r="EUI217" s="39"/>
      <c r="EUJ217" s="38"/>
      <c r="EUK217" s="39"/>
      <c r="EUL217" s="38"/>
      <c r="EUM217" s="39"/>
      <c r="EUN217" s="38"/>
      <c r="EUO217" s="39"/>
      <c r="EUP217" s="38"/>
      <c r="EUQ217" s="39"/>
      <c r="EUR217" s="38"/>
      <c r="EUS217" s="39"/>
      <c r="EUT217" s="38"/>
      <c r="EUU217" s="39"/>
      <c r="EUV217" s="38"/>
      <c r="EUW217" s="39"/>
      <c r="EUX217" s="38"/>
      <c r="EUY217" s="39"/>
      <c r="EUZ217" s="38"/>
      <c r="EVA217" s="39"/>
      <c r="EVB217" s="38"/>
      <c r="EVC217" s="39"/>
      <c r="EVD217" s="38"/>
      <c r="EVE217" s="39"/>
      <c r="EVF217" s="38"/>
      <c r="EVG217" s="39"/>
      <c r="EVH217" s="38"/>
      <c r="EVI217" s="39"/>
      <c r="EVJ217" s="38"/>
      <c r="EVK217" s="39"/>
      <c r="EVL217" s="38"/>
      <c r="EVM217" s="39"/>
      <c r="EVN217" s="38"/>
      <c r="EVO217" s="39"/>
      <c r="EVP217" s="38"/>
      <c r="EVQ217" s="39"/>
      <c r="EVR217" s="38"/>
      <c r="EVS217" s="39"/>
      <c r="EVT217" s="38"/>
      <c r="EVU217" s="39"/>
      <c r="EVV217" s="38"/>
      <c r="EVW217" s="39"/>
      <c r="EVX217" s="38"/>
      <c r="EVY217" s="39"/>
      <c r="EVZ217" s="38"/>
      <c r="EWA217" s="39"/>
      <c r="EWB217" s="38"/>
      <c r="EWC217" s="39"/>
      <c r="EWD217" s="38"/>
      <c r="EWE217" s="39"/>
      <c r="EWF217" s="38"/>
      <c r="EWG217" s="39"/>
      <c r="EWH217" s="38"/>
      <c r="EWI217" s="39"/>
      <c r="EWJ217" s="38"/>
      <c r="EWK217" s="39"/>
      <c r="EWL217" s="38"/>
      <c r="EWM217" s="39"/>
      <c r="EWN217" s="38"/>
      <c r="EWO217" s="39"/>
      <c r="EWP217" s="38"/>
      <c r="EWQ217" s="39"/>
      <c r="EWR217" s="38"/>
      <c r="EWS217" s="39"/>
      <c r="EWT217" s="38"/>
      <c r="EWU217" s="39"/>
      <c r="EWV217" s="38"/>
      <c r="EWW217" s="39"/>
      <c r="EWX217" s="38"/>
      <c r="EWY217" s="39"/>
      <c r="EWZ217" s="38"/>
      <c r="EXA217" s="39"/>
      <c r="EXB217" s="38"/>
      <c r="EXC217" s="39"/>
      <c r="EXD217" s="38"/>
      <c r="EXE217" s="39"/>
      <c r="EXF217" s="38"/>
      <c r="EXG217" s="39"/>
      <c r="EXH217" s="38"/>
      <c r="EXI217" s="39"/>
      <c r="EXJ217" s="38"/>
      <c r="EXK217" s="39"/>
      <c r="EXL217" s="38"/>
      <c r="EXM217" s="39"/>
      <c r="EXN217" s="38"/>
      <c r="EXO217" s="39"/>
      <c r="EXP217" s="38"/>
      <c r="EXQ217" s="39"/>
      <c r="EXR217" s="38"/>
      <c r="EXS217" s="39"/>
      <c r="EXT217" s="38"/>
      <c r="EXU217" s="39"/>
      <c r="EXV217" s="38"/>
      <c r="EXW217" s="39"/>
      <c r="EXX217" s="38"/>
      <c r="EXY217" s="39"/>
      <c r="EXZ217" s="38"/>
      <c r="EYA217" s="39"/>
      <c r="EYB217" s="38"/>
      <c r="EYC217" s="39"/>
      <c r="EYD217" s="38"/>
      <c r="EYE217" s="39"/>
      <c r="EYF217" s="38"/>
      <c r="EYG217" s="39"/>
      <c r="EYH217" s="38"/>
      <c r="EYI217" s="39"/>
      <c r="EYJ217" s="38"/>
      <c r="EYK217" s="39"/>
      <c r="EYL217" s="38"/>
      <c r="EYM217" s="39"/>
      <c r="EYN217" s="38"/>
      <c r="EYO217" s="39"/>
      <c r="EYP217" s="38"/>
      <c r="EYQ217" s="39"/>
      <c r="EYR217" s="38"/>
      <c r="EYS217" s="39"/>
      <c r="EYT217" s="38"/>
      <c r="EYU217" s="39"/>
      <c r="EYV217" s="38"/>
      <c r="EYW217" s="39"/>
      <c r="EYX217" s="38"/>
      <c r="EYY217" s="39"/>
      <c r="EYZ217" s="38"/>
      <c r="EZA217" s="39"/>
      <c r="EZB217" s="38"/>
      <c r="EZC217" s="39"/>
      <c r="EZD217" s="38"/>
      <c r="EZE217" s="39"/>
      <c r="EZF217" s="38"/>
      <c r="EZG217" s="39"/>
      <c r="EZH217" s="38"/>
      <c r="EZI217" s="39"/>
      <c r="EZJ217" s="38"/>
      <c r="EZK217" s="39"/>
      <c r="EZL217" s="38"/>
      <c r="EZM217" s="39"/>
      <c r="EZN217" s="38"/>
      <c r="EZO217" s="39"/>
      <c r="EZP217" s="38"/>
      <c r="EZQ217" s="39"/>
      <c r="EZR217" s="38"/>
      <c r="EZS217" s="39"/>
      <c r="EZT217" s="38"/>
      <c r="EZU217" s="39"/>
      <c r="EZV217" s="38"/>
      <c r="EZW217" s="39"/>
      <c r="EZX217" s="38"/>
      <c r="EZY217" s="39"/>
      <c r="EZZ217" s="38"/>
      <c r="FAA217" s="39"/>
      <c r="FAB217" s="38"/>
      <c r="FAC217" s="39"/>
      <c r="FAD217" s="38"/>
      <c r="FAE217" s="39"/>
      <c r="FAF217" s="38"/>
      <c r="FAG217" s="39"/>
      <c r="FAH217" s="38"/>
      <c r="FAI217" s="39"/>
      <c r="FAJ217" s="38"/>
      <c r="FAK217" s="39"/>
      <c r="FAL217" s="38"/>
      <c r="FAM217" s="39"/>
      <c r="FAN217" s="38"/>
      <c r="FAO217" s="39"/>
      <c r="FAP217" s="38"/>
      <c r="FAQ217" s="39"/>
      <c r="FAR217" s="38"/>
      <c r="FAS217" s="39"/>
      <c r="FAT217" s="38"/>
      <c r="FAU217" s="39"/>
      <c r="FAV217" s="38"/>
      <c r="FAW217" s="39"/>
      <c r="FAX217" s="38"/>
      <c r="FAY217" s="39"/>
      <c r="FAZ217" s="38"/>
      <c r="FBA217" s="39"/>
      <c r="FBB217" s="38"/>
      <c r="FBC217" s="39"/>
      <c r="FBD217" s="38"/>
      <c r="FBE217" s="39"/>
      <c r="FBF217" s="38"/>
      <c r="FBG217" s="39"/>
      <c r="FBH217" s="38"/>
      <c r="FBI217" s="39"/>
      <c r="FBJ217" s="38"/>
      <c r="FBK217" s="39"/>
      <c r="FBL217" s="38"/>
      <c r="FBM217" s="39"/>
      <c r="FBN217" s="38"/>
      <c r="FBO217" s="39"/>
      <c r="FBP217" s="38"/>
      <c r="FBQ217" s="39"/>
      <c r="FBR217" s="38"/>
      <c r="FBS217" s="39"/>
      <c r="FBT217" s="38"/>
      <c r="FBU217" s="39"/>
      <c r="FBV217" s="38"/>
      <c r="FBW217" s="39"/>
      <c r="FBX217" s="38"/>
      <c r="FBY217" s="39"/>
      <c r="FBZ217" s="38"/>
      <c r="FCA217" s="39"/>
      <c r="FCB217" s="38"/>
      <c r="FCC217" s="39"/>
      <c r="FCD217" s="38"/>
      <c r="FCE217" s="39"/>
      <c r="FCF217" s="38"/>
      <c r="FCG217" s="39"/>
      <c r="FCH217" s="38"/>
      <c r="FCI217" s="39"/>
      <c r="FCJ217" s="38"/>
      <c r="FCK217" s="39"/>
      <c r="FCL217" s="38"/>
      <c r="FCM217" s="39"/>
      <c r="FCN217" s="38"/>
      <c r="FCO217" s="39"/>
      <c r="FCP217" s="38"/>
      <c r="FCQ217" s="39"/>
      <c r="FCR217" s="38"/>
      <c r="FCS217" s="39"/>
      <c r="FCT217" s="38"/>
      <c r="FCU217" s="39"/>
      <c r="FCV217" s="38"/>
      <c r="FCW217" s="39"/>
      <c r="FCX217" s="38"/>
      <c r="FCY217" s="39"/>
      <c r="FCZ217" s="38"/>
      <c r="FDA217" s="39"/>
      <c r="FDB217" s="38"/>
      <c r="FDC217" s="39"/>
      <c r="FDD217" s="38"/>
      <c r="FDE217" s="39"/>
      <c r="FDF217" s="38"/>
      <c r="FDG217" s="39"/>
      <c r="FDH217" s="38"/>
      <c r="FDI217" s="39"/>
      <c r="FDJ217" s="38"/>
      <c r="FDK217" s="39"/>
      <c r="FDL217" s="38"/>
      <c r="FDM217" s="39"/>
      <c r="FDN217" s="38"/>
      <c r="FDO217" s="39"/>
      <c r="FDP217" s="38"/>
      <c r="FDQ217" s="39"/>
      <c r="FDR217" s="38"/>
      <c r="FDS217" s="39"/>
      <c r="FDT217" s="38"/>
      <c r="FDU217" s="39"/>
      <c r="FDV217" s="38"/>
      <c r="FDW217" s="39"/>
      <c r="FDX217" s="38"/>
      <c r="FDY217" s="39"/>
      <c r="FDZ217" s="38"/>
      <c r="FEA217" s="39"/>
      <c r="FEB217" s="38"/>
      <c r="FEC217" s="39"/>
      <c r="FED217" s="38"/>
      <c r="FEE217" s="39"/>
      <c r="FEF217" s="38"/>
      <c r="FEG217" s="39"/>
      <c r="FEH217" s="38"/>
      <c r="FEI217" s="39"/>
      <c r="FEJ217" s="38"/>
      <c r="FEK217" s="39"/>
      <c r="FEL217" s="38"/>
      <c r="FEM217" s="39"/>
      <c r="FEN217" s="38"/>
      <c r="FEO217" s="39"/>
      <c r="FEP217" s="38"/>
      <c r="FEQ217" s="39"/>
      <c r="FER217" s="38"/>
      <c r="FES217" s="39"/>
      <c r="FET217" s="38"/>
      <c r="FEU217" s="39"/>
      <c r="FEV217" s="38"/>
      <c r="FEW217" s="39"/>
      <c r="FEX217" s="38"/>
      <c r="FEY217" s="39"/>
      <c r="FEZ217" s="38"/>
      <c r="FFA217" s="39"/>
      <c r="FFB217" s="38"/>
      <c r="FFC217" s="39"/>
      <c r="FFD217" s="38"/>
      <c r="FFE217" s="39"/>
      <c r="FFF217" s="38"/>
      <c r="FFG217" s="39"/>
      <c r="FFH217" s="38"/>
      <c r="FFI217" s="39"/>
      <c r="FFJ217" s="38"/>
      <c r="FFK217" s="39"/>
      <c r="FFL217" s="38"/>
      <c r="FFM217" s="39"/>
      <c r="FFN217" s="38"/>
      <c r="FFO217" s="39"/>
      <c r="FFP217" s="38"/>
      <c r="FFQ217" s="39"/>
      <c r="FFR217" s="38"/>
      <c r="FFS217" s="39"/>
      <c r="FFT217" s="38"/>
      <c r="FFU217" s="39"/>
      <c r="FFV217" s="38"/>
      <c r="FFW217" s="39"/>
      <c r="FFX217" s="38"/>
      <c r="FFY217" s="39"/>
      <c r="FFZ217" s="38"/>
      <c r="FGA217" s="39"/>
      <c r="FGB217" s="38"/>
      <c r="FGC217" s="39"/>
      <c r="FGD217" s="38"/>
      <c r="FGE217" s="39"/>
      <c r="FGF217" s="38"/>
      <c r="FGG217" s="39"/>
      <c r="FGH217" s="38"/>
      <c r="FGI217" s="39"/>
      <c r="FGJ217" s="38"/>
      <c r="FGK217" s="39"/>
      <c r="FGL217" s="38"/>
      <c r="FGM217" s="39"/>
      <c r="FGN217" s="38"/>
      <c r="FGO217" s="39"/>
      <c r="FGP217" s="38"/>
      <c r="FGQ217" s="39"/>
      <c r="FGR217" s="38"/>
      <c r="FGS217" s="39"/>
      <c r="FGT217" s="38"/>
      <c r="FGU217" s="39"/>
      <c r="FGV217" s="38"/>
      <c r="FGW217" s="39"/>
      <c r="FGX217" s="38"/>
      <c r="FGY217" s="39"/>
      <c r="FGZ217" s="38"/>
      <c r="FHA217" s="39"/>
      <c r="FHB217" s="38"/>
      <c r="FHC217" s="39"/>
      <c r="FHD217" s="38"/>
      <c r="FHE217" s="39"/>
      <c r="FHF217" s="38"/>
      <c r="FHG217" s="39"/>
      <c r="FHH217" s="38"/>
      <c r="FHI217" s="39"/>
      <c r="FHJ217" s="38"/>
      <c r="FHK217" s="39"/>
      <c r="FHL217" s="38"/>
      <c r="FHM217" s="39"/>
      <c r="FHN217" s="38"/>
      <c r="FHO217" s="39"/>
      <c r="FHP217" s="38"/>
      <c r="FHQ217" s="39"/>
      <c r="FHR217" s="38"/>
      <c r="FHS217" s="39"/>
      <c r="FHT217" s="38"/>
      <c r="FHU217" s="39"/>
      <c r="FHV217" s="38"/>
      <c r="FHW217" s="39"/>
      <c r="FHX217" s="38"/>
      <c r="FHY217" s="39"/>
      <c r="FHZ217" s="38"/>
      <c r="FIA217" s="39"/>
      <c r="FIB217" s="38"/>
      <c r="FIC217" s="39"/>
      <c r="FID217" s="38"/>
      <c r="FIE217" s="39"/>
      <c r="FIF217" s="38"/>
      <c r="FIG217" s="39"/>
      <c r="FIH217" s="38"/>
      <c r="FII217" s="39"/>
      <c r="FIJ217" s="38"/>
      <c r="FIK217" s="39"/>
      <c r="FIL217" s="38"/>
      <c r="FIM217" s="39"/>
      <c r="FIN217" s="38"/>
      <c r="FIO217" s="39"/>
      <c r="FIP217" s="38"/>
      <c r="FIQ217" s="39"/>
      <c r="FIR217" s="38"/>
      <c r="FIS217" s="39"/>
      <c r="FIT217" s="38"/>
      <c r="FIU217" s="39"/>
      <c r="FIV217" s="38"/>
      <c r="FIW217" s="39"/>
      <c r="FIX217" s="38"/>
      <c r="FIY217" s="39"/>
      <c r="FIZ217" s="38"/>
      <c r="FJA217" s="39"/>
      <c r="FJB217" s="38"/>
      <c r="FJC217" s="39"/>
      <c r="FJD217" s="38"/>
      <c r="FJE217" s="39"/>
      <c r="FJF217" s="38"/>
      <c r="FJG217" s="39"/>
      <c r="FJH217" s="38"/>
      <c r="FJI217" s="39"/>
      <c r="FJJ217" s="38"/>
      <c r="FJK217" s="39"/>
      <c r="FJL217" s="38"/>
      <c r="FJM217" s="39"/>
      <c r="FJN217" s="38"/>
      <c r="FJO217" s="39"/>
      <c r="FJP217" s="38"/>
      <c r="FJQ217" s="39"/>
      <c r="FJR217" s="38"/>
      <c r="FJS217" s="39"/>
      <c r="FJT217" s="38"/>
      <c r="FJU217" s="39"/>
      <c r="FJV217" s="38"/>
      <c r="FJW217" s="39"/>
      <c r="FJX217" s="38"/>
      <c r="FJY217" s="39"/>
      <c r="FJZ217" s="38"/>
      <c r="FKA217" s="39"/>
      <c r="FKB217" s="38"/>
      <c r="FKC217" s="39"/>
      <c r="FKD217" s="38"/>
      <c r="FKE217" s="39"/>
      <c r="FKF217" s="38"/>
      <c r="FKG217" s="39"/>
      <c r="FKH217" s="38"/>
      <c r="FKI217" s="39"/>
      <c r="FKJ217" s="38"/>
      <c r="FKK217" s="39"/>
      <c r="FKL217" s="38"/>
      <c r="FKM217" s="39"/>
      <c r="FKN217" s="38"/>
      <c r="FKO217" s="39"/>
      <c r="FKP217" s="38"/>
      <c r="FKQ217" s="39"/>
      <c r="FKR217" s="38"/>
      <c r="FKS217" s="39"/>
      <c r="FKT217" s="38"/>
      <c r="FKU217" s="39"/>
      <c r="FKV217" s="38"/>
      <c r="FKW217" s="39"/>
      <c r="FKX217" s="38"/>
      <c r="FKY217" s="39"/>
      <c r="FKZ217" s="38"/>
      <c r="FLA217" s="39"/>
      <c r="FLB217" s="38"/>
      <c r="FLC217" s="39"/>
      <c r="FLD217" s="38"/>
      <c r="FLE217" s="39"/>
      <c r="FLF217" s="38"/>
      <c r="FLG217" s="39"/>
      <c r="FLH217" s="38"/>
      <c r="FLI217" s="39"/>
      <c r="FLJ217" s="38"/>
      <c r="FLK217" s="39"/>
      <c r="FLL217" s="38"/>
      <c r="FLM217" s="39"/>
      <c r="FLN217" s="38"/>
      <c r="FLO217" s="39"/>
      <c r="FLP217" s="38"/>
      <c r="FLQ217" s="39"/>
      <c r="FLR217" s="38"/>
      <c r="FLS217" s="39"/>
      <c r="FLT217" s="38"/>
      <c r="FLU217" s="39"/>
      <c r="FLV217" s="38"/>
      <c r="FLW217" s="39"/>
      <c r="FLX217" s="38"/>
      <c r="FLY217" s="39"/>
      <c r="FLZ217" s="38"/>
      <c r="FMA217" s="39"/>
      <c r="FMB217" s="38"/>
      <c r="FMC217" s="39"/>
      <c r="FMD217" s="38"/>
      <c r="FME217" s="39"/>
      <c r="FMF217" s="38"/>
      <c r="FMG217" s="39"/>
      <c r="FMH217" s="38"/>
      <c r="FMI217" s="39"/>
      <c r="FMJ217" s="38"/>
      <c r="FMK217" s="39"/>
      <c r="FML217" s="38"/>
      <c r="FMM217" s="39"/>
      <c r="FMN217" s="38"/>
      <c r="FMO217" s="39"/>
      <c r="FMP217" s="38"/>
      <c r="FMQ217" s="39"/>
      <c r="FMR217" s="38"/>
      <c r="FMS217" s="39"/>
      <c r="FMT217" s="38"/>
      <c r="FMU217" s="39"/>
      <c r="FMV217" s="38"/>
      <c r="FMW217" s="39"/>
      <c r="FMX217" s="38"/>
      <c r="FMY217" s="39"/>
      <c r="FMZ217" s="38"/>
      <c r="FNA217" s="39"/>
      <c r="FNB217" s="38"/>
      <c r="FNC217" s="39"/>
      <c r="FND217" s="38"/>
      <c r="FNE217" s="39"/>
      <c r="FNF217" s="38"/>
      <c r="FNG217" s="39"/>
      <c r="FNH217" s="38"/>
      <c r="FNI217" s="39"/>
      <c r="FNJ217" s="38"/>
      <c r="FNK217" s="39"/>
      <c r="FNL217" s="38"/>
      <c r="FNM217" s="39"/>
      <c r="FNN217" s="38"/>
      <c r="FNO217" s="39"/>
      <c r="FNP217" s="38"/>
      <c r="FNQ217" s="39"/>
      <c r="FNR217" s="38"/>
      <c r="FNS217" s="39"/>
      <c r="FNT217" s="38"/>
      <c r="FNU217" s="39"/>
      <c r="FNV217" s="38"/>
      <c r="FNW217" s="39"/>
      <c r="FNX217" s="38"/>
      <c r="FNY217" s="39"/>
      <c r="FNZ217" s="38"/>
      <c r="FOA217" s="39"/>
      <c r="FOB217" s="38"/>
      <c r="FOC217" s="39"/>
      <c r="FOD217" s="38"/>
      <c r="FOE217" s="39"/>
      <c r="FOF217" s="38"/>
      <c r="FOG217" s="39"/>
      <c r="FOH217" s="38"/>
      <c r="FOI217" s="39"/>
      <c r="FOJ217" s="38"/>
      <c r="FOK217" s="39"/>
      <c r="FOL217" s="38"/>
      <c r="FOM217" s="39"/>
      <c r="FON217" s="38"/>
      <c r="FOO217" s="39"/>
      <c r="FOP217" s="38"/>
      <c r="FOQ217" s="39"/>
      <c r="FOR217" s="38"/>
      <c r="FOS217" s="39"/>
      <c r="FOT217" s="38"/>
      <c r="FOU217" s="39"/>
      <c r="FOV217" s="38"/>
      <c r="FOW217" s="39"/>
      <c r="FOX217" s="38"/>
      <c r="FOY217" s="39"/>
      <c r="FOZ217" s="38"/>
      <c r="FPA217" s="39"/>
      <c r="FPB217" s="38"/>
      <c r="FPC217" s="39"/>
      <c r="FPD217" s="38"/>
      <c r="FPE217" s="39"/>
      <c r="FPF217" s="38"/>
      <c r="FPG217" s="39"/>
      <c r="FPH217" s="38"/>
      <c r="FPI217" s="39"/>
      <c r="FPJ217" s="38"/>
      <c r="FPK217" s="39"/>
      <c r="FPL217" s="38"/>
      <c r="FPM217" s="39"/>
      <c r="FPN217" s="38"/>
      <c r="FPO217" s="39"/>
      <c r="FPP217" s="38"/>
      <c r="FPQ217" s="39"/>
      <c r="FPR217" s="38"/>
      <c r="FPS217" s="39"/>
      <c r="FPT217" s="38"/>
      <c r="FPU217" s="39"/>
      <c r="FPV217" s="38"/>
      <c r="FPW217" s="39"/>
      <c r="FPX217" s="38"/>
      <c r="FPY217" s="39"/>
      <c r="FPZ217" s="38"/>
      <c r="FQA217" s="39"/>
      <c r="FQB217" s="38"/>
      <c r="FQC217" s="39"/>
      <c r="FQD217" s="38"/>
      <c r="FQE217" s="39"/>
      <c r="FQF217" s="38"/>
      <c r="FQG217" s="39"/>
      <c r="FQH217" s="38"/>
      <c r="FQI217" s="39"/>
      <c r="FQJ217" s="38"/>
      <c r="FQK217" s="39"/>
      <c r="FQL217" s="38"/>
      <c r="FQM217" s="39"/>
      <c r="FQN217" s="38"/>
      <c r="FQO217" s="39"/>
      <c r="FQP217" s="38"/>
      <c r="FQQ217" s="39"/>
      <c r="FQR217" s="38"/>
      <c r="FQS217" s="39"/>
      <c r="FQT217" s="38"/>
      <c r="FQU217" s="39"/>
      <c r="FQV217" s="38"/>
      <c r="FQW217" s="39"/>
      <c r="FQX217" s="38"/>
      <c r="FQY217" s="39"/>
      <c r="FQZ217" s="38"/>
      <c r="FRA217" s="39"/>
      <c r="FRB217" s="38"/>
      <c r="FRC217" s="39"/>
      <c r="FRD217" s="38"/>
      <c r="FRE217" s="39"/>
      <c r="FRF217" s="38"/>
      <c r="FRG217" s="39"/>
      <c r="FRH217" s="38"/>
      <c r="FRI217" s="39"/>
      <c r="FRJ217" s="38"/>
      <c r="FRK217" s="39"/>
      <c r="FRL217" s="38"/>
      <c r="FRM217" s="39"/>
      <c r="FRN217" s="38"/>
      <c r="FRO217" s="39"/>
      <c r="FRP217" s="38"/>
      <c r="FRQ217" s="39"/>
      <c r="FRR217" s="38"/>
      <c r="FRS217" s="39"/>
      <c r="FRT217" s="38"/>
      <c r="FRU217" s="39"/>
      <c r="FRV217" s="38"/>
      <c r="FRW217" s="39"/>
      <c r="FRX217" s="38"/>
      <c r="FRY217" s="39"/>
      <c r="FRZ217" s="38"/>
      <c r="FSA217" s="39"/>
      <c r="FSB217" s="38"/>
      <c r="FSC217" s="39"/>
      <c r="FSD217" s="38"/>
      <c r="FSE217" s="39"/>
      <c r="FSF217" s="38"/>
      <c r="FSG217" s="39"/>
      <c r="FSH217" s="38"/>
      <c r="FSI217" s="39"/>
      <c r="FSJ217" s="38"/>
      <c r="FSK217" s="39"/>
      <c r="FSL217" s="38"/>
      <c r="FSM217" s="39"/>
      <c r="FSN217" s="38"/>
      <c r="FSO217" s="39"/>
      <c r="FSP217" s="38"/>
      <c r="FSQ217" s="39"/>
      <c r="FSR217" s="38"/>
      <c r="FSS217" s="39"/>
      <c r="FST217" s="38"/>
      <c r="FSU217" s="39"/>
      <c r="FSV217" s="38"/>
      <c r="FSW217" s="39"/>
      <c r="FSX217" s="38"/>
      <c r="FSY217" s="39"/>
      <c r="FSZ217" s="38"/>
      <c r="FTA217" s="39"/>
      <c r="FTB217" s="38"/>
      <c r="FTC217" s="39"/>
      <c r="FTD217" s="38"/>
      <c r="FTE217" s="39"/>
      <c r="FTF217" s="38"/>
      <c r="FTG217" s="39"/>
      <c r="FTH217" s="38"/>
      <c r="FTI217" s="39"/>
      <c r="FTJ217" s="38"/>
      <c r="FTK217" s="39"/>
      <c r="FTL217" s="38"/>
      <c r="FTM217" s="39"/>
      <c r="FTN217" s="38"/>
      <c r="FTO217" s="39"/>
      <c r="FTP217" s="38"/>
      <c r="FTQ217" s="39"/>
      <c r="FTR217" s="38"/>
      <c r="FTS217" s="39"/>
      <c r="FTT217" s="38"/>
      <c r="FTU217" s="39"/>
      <c r="FTV217" s="38"/>
      <c r="FTW217" s="39"/>
      <c r="FTX217" s="38"/>
      <c r="FTY217" s="39"/>
      <c r="FTZ217" s="38"/>
      <c r="FUA217" s="39"/>
      <c r="FUB217" s="38"/>
      <c r="FUC217" s="39"/>
      <c r="FUD217" s="38"/>
      <c r="FUE217" s="39"/>
      <c r="FUF217" s="38"/>
      <c r="FUG217" s="39"/>
      <c r="FUH217" s="38"/>
      <c r="FUI217" s="39"/>
      <c r="FUJ217" s="38"/>
      <c r="FUK217" s="39"/>
      <c r="FUL217" s="38"/>
      <c r="FUM217" s="39"/>
      <c r="FUN217" s="38"/>
      <c r="FUO217" s="39"/>
      <c r="FUP217" s="38"/>
      <c r="FUQ217" s="39"/>
      <c r="FUR217" s="38"/>
      <c r="FUS217" s="39"/>
      <c r="FUT217" s="38"/>
      <c r="FUU217" s="39"/>
      <c r="FUV217" s="38"/>
      <c r="FUW217" s="39"/>
      <c r="FUX217" s="38"/>
      <c r="FUY217" s="39"/>
      <c r="FUZ217" s="38"/>
      <c r="FVA217" s="39"/>
      <c r="FVB217" s="38"/>
      <c r="FVC217" s="39"/>
      <c r="FVD217" s="38"/>
      <c r="FVE217" s="39"/>
      <c r="FVF217" s="38"/>
      <c r="FVG217" s="39"/>
      <c r="FVH217" s="38"/>
      <c r="FVI217" s="39"/>
      <c r="FVJ217" s="38"/>
      <c r="FVK217" s="39"/>
      <c r="FVL217" s="38"/>
      <c r="FVM217" s="39"/>
      <c r="FVN217" s="38"/>
      <c r="FVO217" s="39"/>
      <c r="FVP217" s="38"/>
      <c r="FVQ217" s="39"/>
      <c r="FVR217" s="38"/>
      <c r="FVS217" s="39"/>
      <c r="FVT217" s="38"/>
      <c r="FVU217" s="39"/>
      <c r="FVV217" s="38"/>
      <c r="FVW217" s="39"/>
      <c r="FVX217" s="38"/>
      <c r="FVY217" s="39"/>
      <c r="FVZ217" s="38"/>
      <c r="FWA217" s="39"/>
      <c r="FWB217" s="38"/>
      <c r="FWC217" s="39"/>
      <c r="FWD217" s="38"/>
      <c r="FWE217" s="39"/>
      <c r="FWF217" s="38"/>
      <c r="FWG217" s="39"/>
      <c r="FWH217" s="38"/>
      <c r="FWI217" s="39"/>
      <c r="FWJ217" s="38"/>
      <c r="FWK217" s="39"/>
      <c r="FWL217" s="38"/>
      <c r="FWM217" s="39"/>
      <c r="FWN217" s="38"/>
      <c r="FWO217" s="39"/>
      <c r="FWP217" s="38"/>
      <c r="FWQ217" s="39"/>
      <c r="FWR217" s="38"/>
      <c r="FWS217" s="39"/>
      <c r="FWT217" s="38"/>
      <c r="FWU217" s="39"/>
      <c r="FWV217" s="38"/>
      <c r="FWW217" s="39"/>
      <c r="FWX217" s="38"/>
      <c r="FWY217" s="39"/>
      <c r="FWZ217" s="38"/>
      <c r="FXA217" s="39"/>
      <c r="FXB217" s="38"/>
      <c r="FXC217" s="39"/>
      <c r="FXD217" s="38"/>
      <c r="FXE217" s="39"/>
      <c r="FXF217" s="38"/>
      <c r="FXG217" s="39"/>
      <c r="FXH217" s="38"/>
      <c r="FXI217" s="39"/>
      <c r="FXJ217" s="38"/>
      <c r="FXK217" s="39"/>
      <c r="FXL217" s="38"/>
      <c r="FXM217" s="39"/>
      <c r="FXN217" s="38"/>
      <c r="FXO217" s="39"/>
      <c r="FXP217" s="38"/>
      <c r="FXQ217" s="39"/>
      <c r="FXR217" s="38"/>
      <c r="FXS217" s="39"/>
      <c r="FXT217" s="38"/>
      <c r="FXU217" s="39"/>
      <c r="FXV217" s="38"/>
      <c r="FXW217" s="39"/>
      <c r="FXX217" s="38"/>
      <c r="FXY217" s="39"/>
      <c r="FXZ217" s="38"/>
      <c r="FYA217" s="39"/>
      <c r="FYB217" s="38"/>
      <c r="FYC217" s="39"/>
      <c r="FYD217" s="38"/>
      <c r="FYE217" s="39"/>
      <c r="FYF217" s="38"/>
      <c r="FYG217" s="39"/>
      <c r="FYH217" s="38"/>
      <c r="FYI217" s="39"/>
      <c r="FYJ217" s="38"/>
      <c r="FYK217" s="39"/>
      <c r="FYL217" s="38"/>
      <c r="FYM217" s="39"/>
      <c r="FYN217" s="38"/>
      <c r="FYO217" s="39"/>
      <c r="FYP217" s="38"/>
      <c r="FYQ217" s="39"/>
      <c r="FYR217" s="38"/>
      <c r="FYS217" s="39"/>
      <c r="FYT217" s="38"/>
      <c r="FYU217" s="39"/>
      <c r="FYV217" s="38"/>
      <c r="FYW217" s="39"/>
      <c r="FYX217" s="38"/>
      <c r="FYY217" s="39"/>
      <c r="FYZ217" s="38"/>
      <c r="FZA217" s="39"/>
      <c r="FZB217" s="38"/>
      <c r="FZC217" s="39"/>
      <c r="FZD217" s="38"/>
      <c r="FZE217" s="39"/>
      <c r="FZF217" s="38"/>
      <c r="FZG217" s="39"/>
      <c r="FZH217" s="38"/>
      <c r="FZI217" s="39"/>
      <c r="FZJ217" s="38"/>
      <c r="FZK217" s="39"/>
      <c r="FZL217" s="38"/>
      <c r="FZM217" s="39"/>
      <c r="FZN217" s="38"/>
      <c r="FZO217" s="39"/>
      <c r="FZP217" s="38"/>
      <c r="FZQ217" s="39"/>
      <c r="FZR217" s="38"/>
      <c r="FZS217" s="39"/>
      <c r="FZT217" s="38"/>
      <c r="FZU217" s="39"/>
      <c r="FZV217" s="38"/>
      <c r="FZW217" s="39"/>
      <c r="FZX217" s="38"/>
      <c r="FZY217" s="39"/>
      <c r="FZZ217" s="38"/>
      <c r="GAA217" s="39"/>
      <c r="GAB217" s="38"/>
      <c r="GAC217" s="39"/>
      <c r="GAD217" s="38"/>
      <c r="GAE217" s="39"/>
      <c r="GAF217" s="38"/>
      <c r="GAG217" s="39"/>
      <c r="GAH217" s="38"/>
      <c r="GAI217" s="39"/>
      <c r="GAJ217" s="38"/>
      <c r="GAK217" s="39"/>
      <c r="GAL217" s="38"/>
      <c r="GAM217" s="39"/>
      <c r="GAN217" s="38"/>
      <c r="GAO217" s="39"/>
      <c r="GAP217" s="38"/>
      <c r="GAQ217" s="39"/>
      <c r="GAR217" s="38"/>
      <c r="GAS217" s="39"/>
      <c r="GAT217" s="38"/>
      <c r="GAU217" s="39"/>
      <c r="GAV217" s="38"/>
      <c r="GAW217" s="39"/>
      <c r="GAX217" s="38"/>
      <c r="GAY217" s="39"/>
      <c r="GAZ217" s="38"/>
      <c r="GBA217" s="39"/>
      <c r="GBB217" s="38"/>
      <c r="GBC217" s="39"/>
      <c r="GBD217" s="38"/>
      <c r="GBE217" s="39"/>
      <c r="GBF217" s="38"/>
      <c r="GBG217" s="39"/>
      <c r="GBH217" s="38"/>
      <c r="GBI217" s="39"/>
      <c r="GBJ217" s="38"/>
      <c r="GBK217" s="39"/>
      <c r="GBL217" s="38"/>
      <c r="GBM217" s="39"/>
      <c r="GBN217" s="38"/>
      <c r="GBO217" s="39"/>
      <c r="GBP217" s="38"/>
      <c r="GBQ217" s="39"/>
      <c r="GBR217" s="38"/>
      <c r="GBS217" s="39"/>
      <c r="GBT217" s="38"/>
      <c r="GBU217" s="39"/>
      <c r="GBV217" s="38"/>
      <c r="GBW217" s="39"/>
      <c r="GBX217" s="38"/>
      <c r="GBY217" s="39"/>
      <c r="GBZ217" s="38"/>
      <c r="GCA217" s="39"/>
      <c r="GCB217" s="38"/>
      <c r="GCC217" s="39"/>
      <c r="GCD217" s="38"/>
      <c r="GCE217" s="39"/>
      <c r="GCF217" s="38"/>
      <c r="GCG217" s="39"/>
      <c r="GCH217" s="38"/>
      <c r="GCI217" s="39"/>
      <c r="GCJ217" s="38"/>
      <c r="GCK217" s="39"/>
      <c r="GCL217" s="38"/>
      <c r="GCM217" s="39"/>
      <c r="GCN217" s="38"/>
      <c r="GCO217" s="39"/>
      <c r="GCP217" s="38"/>
      <c r="GCQ217" s="39"/>
      <c r="GCR217" s="38"/>
      <c r="GCS217" s="39"/>
      <c r="GCT217" s="38"/>
      <c r="GCU217" s="39"/>
      <c r="GCV217" s="38"/>
      <c r="GCW217" s="39"/>
      <c r="GCX217" s="38"/>
      <c r="GCY217" s="39"/>
      <c r="GCZ217" s="38"/>
      <c r="GDA217" s="39"/>
      <c r="GDB217" s="38"/>
      <c r="GDC217" s="39"/>
      <c r="GDD217" s="38"/>
      <c r="GDE217" s="39"/>
      <c r="GDF217" s="38"/>
      <c r="GDG217" s="39"/>
      <c r="GDH217" s="38"/>
      <c r="GDI217" s="39"/>
      <c r="GDJ217" s="38"/>
      <c r="GDK217" s="39"/>
      <c r="GDL217" s="38"/>
      <c r="GDM217" s="39"/>
      <c r="GDN217" s="38"/>
      <c r="GDO217" s="39"/>
      <c r="GDP217" s="38"/>
      <c r="GDQ217" s="39"/>
      <c r="GDR217" s="38"/>
      <c r="GDS217" s="39"/>
      <c r="GDT217" s="38"/>
      <c r="GDU217" s="39"/>
      <c r="GDV217" s="38"/>
      <c r="GDW217" s="39"/>
      <c r="GDX217" s="38"/>
      <c r="GDY217" s="39"/>
      <c r="GDZ217" s="38"/>
      <c r="GEA217" s="39"/>
      <c r="GEB217" s="38"/>
      <c r="GEC217" s="39"/>
      <c r="GED217" s="38"/>
      <c r="GEE217" s="39"/>
      <c r="GEF217" s="38"/>
      <c r="GEG217" s="39"/>
      <c r="GEH217" s="38"/>
      <c r="GEI217" s="39"/>
      <c r="GEJ217" s="38"/>
      <c r="GEK217" s="39"/>
      <c r="GEL217" s="38"/>
      <c r="GEM217" s="39"/>
      <c r="GEN217" s="38"/>
      <c r="GEO217" s="39"/>
      <c r="GEP217" s="38"/>
      <c r="GEQ217" s="39"/>
      <c r="GER217" s="38"/>
      <c r="GES217" s="39"/>
      <c r="GET217" s="38"/>
      <c r="GEU217" s="39"/>
      <c r="GEV217" s="38"/>
      <c r="GEW217" s="39"/>
      <c r="GEX217" s="38"/>
      <c r="GEY217" s="39"/>
      <c r="GEZ217" s="38"/>
      <c r="GFA217" s="39"/>
      <c r="GFB217" s="38"/>
      <c r="GFC217" s="39"/>
      <c r="GFD217" s="38"/>
      <c r="GFE217" s="39"/>
      <c r="GFF217" s="38"/>
      <c r="GFG217" s="39"/>
      <c r="GFH217" s="38"/>
      <c r="GFI217" s="39"/>
      <c r="GFJ217" s="38"/>
      <c r="GFK217" s="39"/>
      <c r="GFL217" s="38"/>
      <c r="GFM217" s="39"/>
      <c r="GFN217" s="38"/>
      <c r="GFO217" s="39"/>
      <c r="GFP217" s="38"/>
      <c r="GFQ217" s="39"/>
      <c r="GFR217" s="38"/>
      <c r="GFS217" s="39"/>
      <c r="GFT217" s="38"/>
      <c r="GFU217" s="39"/>
      <c r="GFV217" s="38"/>
      <c r="GFW217" s="39"/>
      <c r="GFX217" s="38"/>
      <c r="GFY217" s="39"/>
      <c r="GFZ217" s="38"/>
      <c r="GGA217" s="39"/>
      <c r="GGB217" s="38"/>
      <c r="GGC217" s="39"/>
      <c r="GGD217" s="38"/>
      <c r="GGE217" s="39"/>
      <c r="GGF217" s="38"/>
      <c r="GGG217" s="39"/>
      <c r="GGH217" s="38"/>
      <c r="GGI217" s="39"/>
      <c r="GGJ217" s="38"/>
      <c r="GGK217" s="39"/>
      <c r="GGL217" s="38"/>
      <c r="GGM217" s="39"/>
      <c r="GGN217" s="38"/>
      <c r="GGO217" s="39"/>
      <c r="GGP217" s="38"/>
      <c r="GGQ217" s="39"/>
      <c r="GGR217" s="38"/>
      <c r="GGS217" s="39"/>
      <c r="GGT217" s="38"/>
      <c r="GGU217" s="39"/>
      <c r="GGV217" s="38"/>
      <c r="GGW217" s="39"/>
      <c r="GGX217" s="38"/>
      <c r="GGY217" s="39"/>
      <c r="GGZ217" s="38"/>
      <c r="GHA217" s="39"/>
      <c r="GHB217" s="38"/>
      <c r="GHC217" s="39"/>
      <c r="GHD217" s="38"/>
      <c r="GHE217" s="39"/>
      <c r="GHF217" s="38"/>
      <c r="GHG217" s="39"/>
      <c r="GHH217" s="38"/>
      <c r="GHI217" s="39"/>
      <c r="GHJ217" s="38"/>
      <c r="GHK217" s="39"/>
      <c r="GHL217" s="38"/>
      <c r="GHM217" s="39"/>
      <c r="GHN217" s="38"/>
      <c r="GHO217" s="39"/>
      <c r="GHP217" s="38"/>
      <c r="GHQ217" s="39"/>
      <c r="GHR217" s="38"/>
      <c r="GHS217" s="39"/>
      <c r="GHT217" s="38"/>
      <c r="GHU217" s="39"/>
      <c r="GHV217" s="38"/>
      <c r="GHW217" s="39"/>
      <c r="GHX217" s="38"/>
      <c r="GHY217" s="39"/>
      <c r="GHZ217" s="38"/>
      <c r="GIA217" s="39"/>
      <c r="GIB217" s="38"/>
      <c r="GIC217" s="39"/>
      <c r="GID217" s="38"/>
      <c r="GIE217" s="39"/>
      <c r="GIF217" s="38"/>
      <c r="GIG217" s="39"/>
      <c r="GIH217" s="38"/>
      <c r="GII217" s="39"/>
      <c r="GIJ217" s="38"/>
      <c r="GIK217" s="39"/>
      <c r="GIL217" s="38"/>
      <c r="GIM217" s="39"/>
      <c r="GIN217" s="38"/>
      <c r="GIO217" s="39"/>
      <c r="GIP217" s="38"/>
      <c r="GIQ217" s="39"/>
      <c r="GIR217" s="38"/>
      <c r="GIS217" s="39"/>
      <c r="GIT217" s="38"/>
      <c r="GIU217" s="39"/>
      <c r="GIV217" s="38"/>
      <c r="GIW217" s="39"/>
      <c r="GIX217" s="38"/>
      <c r="GIY217" s="39"/>
      <c r="GIZ217" s="38"/>
      <c r="GJA217" s="39"/>
      <c r="GJB217" s="38"/>
      <c r="GJC217" s="39"/>
      <c r="GJD217" s="38"/>
      <c r="GJE217" s="39"/>
      <c r="GJF217" s="38"/>
      <c r="GJG217" s="39"/>
      <c r="GJH217" s="38"/>
      <c r="GJI217" s="39"/>
      <c r="GJJ217" s="38"/>
      <c r="GJK217" s="39"/>
      <c r="GJL217" s="38"/>
      <c r="GJM217" s="39"/>
      <c r="GJN217" s="38"/>
      <c r="GJO217" s="39"/>
      <c r="GJP217" s="38"/>
      <c r="GJQ217" s="39"/>
      <c r="GJR217" s="38"/>
      <c r="GJS217" s="39"/>
      <c r="GJT217" s="38"/>
      <c r="GJU217" s="39"/>
      <c r="GJV217" s="38"/>
      <c r="GJW217" s="39"/>
      <c r="GJX217" s="38"/>
      <c r="GJY217" s="39"/>
      <c r="GJZ217" s="38"/>
      <c r="GKA217" s="39"/>
      <c r="GKB217" s="38"/>
      <c r="GKC217" s="39"/>
      <c r="GKD217" s="38"/>
      <c r="GKE217" s="39"/>
      <c r="GKF217" s="38"/>
      <c r="GKG217" s="39"/>
      <c r="GKH217" s="38"/>
      <c r="GKI217" s="39"/>
      <c r="GKJ217" s="38"/>
      <c r="GKK217" s="39"/>
      <c r="GKL217" s="38"/>
      <c r="GKM217" s="39"/>
      <c r="GKN217" s="38"/>
      <c r="GKO217" s="39"/>
      <c r="GKP217" s="38"/>
      <c r="GKQ217" s="39"/>
      <c r="GKR217" s="38"/>
      <c r="GKS217" s="39"/>
      <c r="GKT217" s="38"/>
      <c r="GKU217" s="39"/>
      <c r="GKV217" s="38"/>
      <c r="GKW217" s="39"/>
      <c r="GKX217" s="38"/>
      <c r="GKY217" s="39"/>
      <c r="GKZ217" s="38"/>
      <c r="GLA217" s="39"/>
      <c r="GLB217" s="38"/>
      <c r="GLC217" s="39"/>
      <c r="GLD217" s="38"/>
      <c r="GLE217" s="39"/>
      <c r="GLF217" s="38"/>
      <c r="GLG217" s="39"/>
      <c r="GLH217" s="38"/>
      <c r="GLI217" s="39"/>
      <c r="GLJ217" s="38"/>
      <c r="GLK217" s="39"/>
      <c r="GLL217" s="38"/>
      <c r="GLM217" s="39"/>
      <c r="GLN217" s="38"/>
      <c r="GLO217" s="39"/>
      <c r="GLP217" s="38"/>
      <c r="GLQ217" s="39"/>
      <c r="GLR217" s="38"/>
      <c r="GLS217" s="39"/>
      <c r="GLT217" s="38"/>
      <c r="GLU217" s="39"/>
      <c r="GLV217" s="38"/>
      <c r="GLW217" s="39"/>
      <c r="GLX217" s="38"/>
      <c r="GLY217" s="39"/>
      <c r="GLZ217" s="38"/>
      <c r="GMA217" s="39"/>
      <c r="GMB217" s="38"/>
      <c r="GMC217" s="39"/>
      <c r="GMD217" s="38"/>
      <c r="GME217" s="39"/>
      <c r="GMF217" s="38"/>
      <c r="GMG217" s="39"/>
      <c r="GMH217" s="38"/>
      <c r="GMI217" s="39"/>
      <c r="GMJ217" s="38"/>
      <c r="GMK217" s="39"/>
      <c r="GML217" s="38"/>
      <c r="GMM217" s="39"/>
      <c r="GMN217" s="38"/>
      <c r="GMO217" s="39"/>
      <c r="GMP217" s="38"/>
      <c r="GMQ217" s="39"/>
      <c r="GMR217" s="38"/>
      <c r="GMS217" s="39"/>
      <c r="GMT217" s="38"/>
      <c r="GMU217" s="39"/>
      <c r="GMV217" s="38"/>
      <c r="GMW217" s="39"/>
      <c r="GMX217" s="38"/>
      <c r="GMY217" s="39"/>
      <c r="GMZ217" s="38"/>
      <c r="GNA217" s="39"/>
      <c r="GNB217" s="38"/>
      <c r="GNC217" s="39"/>
      <c r="GND217" s="38"/>
      <c r="GNE217" s="39"/>
      <c r="GNF217" s="38"/>
      <c r="GNG217" s="39"/>
      <c r="GNH217" s="38"/>
      <c r="GNI217" s="39"/>
      <c r="GNJ217" s="38"/>
      <c r="GNK217" s="39"/>
      <c r="GNL217" s="38"/>
      <c r="GNM217" s="39"/>
      <c r="GNN217" s="38"/>
      <c r="GNO217" s="39"/>
      <c r="GNP217" s="38"/>
      <c r="GNQ217" s="39"/>
      <c r="GNR217" s="38"/>
      <c r="GNS217" s="39"/>
      <c r="GNT217" s="38"/>
      <c r="GNU217" s="39"/>
      <c r="GNV217" s="38"/>
      <c r="GNW217" s="39"/>
      <c r="GNX217" s="38"/>
      <c r="GNY217" s="39"/>
      <c r="GNZ217" s="38"/>
      <c r="GOA217" s="39"/>
      <c r="GOB217" s="38"/>
      <c r="GOC217" s="39"/>
      <c r="GOD217" s="38"/>
      <c r="GOE217" s="39"/>
      <c r="GOF217" s="38"/>
      <c r="GOG217" s="39"/>
      <c r="GOH217" s="38"/>
      <c r="GOI217" s="39"/>
      <c r="GOJ217" s="38"/>
      <c r="GOK217" s="39"/>
      <c r="GOL217" s="38"/>
      <c r="GOM217" s="39"/>
      <c r="GON217" s="38"/>
      <c r="GOO217" s="39"/>
      <c r="GOP217" s="38"/>
      <c r="GOQ217" s="39"/>
      <c r="GOR217" s="38"/>
      <c r="GOS217" s="39"/>
      <c r="GOT217" s="38"/>
      <c r="GOU217" s="39"/>
      <c r="GOV217" s="38"/>
      <c r="GOW217" s="39"/>
      <c r="GOX217" s="38"/>
      <c r="GOY217" s="39"/>
      <c r="GOZ217" s="38"/>
      <c r="GPA217" s="39"/>
      <c r="GPB217" s="38"/>
      <c r="GPC217" s="39"/>
      <c r="GPD217" s="38"/>
      <c r="GPE217" s="39"/>
      <c r="GPF217" s="38"/>
      <c r="GPG217" s="39"/>
      <c r="GPH217" s="38"/>
      <c r="GPI217" s="39"/>
      <c r="GPJ217" s="38"/>
      <c r="GPK217" s="39"/>
      <c r="GPL217" s="38"/>
      <c r="GPM217" s="39"/>
      <c r="GPN217" s="38"/>
      <c r="GPO217" s="39"/>
      <c r="GPP217" s="38"/>
      <c r="GPQ217" s="39"/>
      <c r="GPR217" s="38"/>
      <c r="GPS217" s="39"/>
      <c r="GPT217" s="38"/>
      <c r="GPU217" s="39"/>
      <c r="GPV217" s="38"/>
      <c r="GPW217" s="39"/>
      <c r="GPX217" s="38"/>
      <c r="GPY217" s="39"/>
      <c r="GPZ217" s="38"/>
      <c r="GQA217" s="39"/>
      <c r="GQB217" s="38"/>
      <c r="GQC217" s="39"/>
      <c r="GQD217" s="38"/>
      <c r="GQE217" s="39"/>
      <c r="GQF217" s="38"/>
      <c r="GQG217" s="39"/>
      <c r="GQH217" s="38"/>
      <c r="GQI217" s="39"/>
      <c r="GQJ217" s="38"/>
      <c r="GQK217" s="39"/>
      <c r="GQL217" s="38"/>
      <c r="GQM217" s="39"/>
      <c r="GQN217" s="38"/>
      <c r="GQO217" s="39"/>
      <c r="GQP217" s="38"/>
      <c r="GQQ217" s="39"/>
      <c r="GQR217" s="38"/>
      <c r="GQS217" s="39"/>
      <c r="GQT217" s="38"/>
      <c r="GQU217" s="39"/>
      <c r="GQV217" s="38"/>
      <c r="GQW217" s="39"/>
      <c r="GQX217" s="38"/>
      <c r="GQY217" s="39"/>
      <c r="GQZ217" s="38"/>
      <c r="GRA217" s="39"/>
      <c r="GRB217" s="38"/>
      <c r="GRC217" s="39"/>
      <c r="GRD217" s="38"/>
      <c r="GRE217" s="39"/>
      <c r="GRF217" s="38"/>
      <c r="GRG217" s="39"/>
      <c r="GRH217" s="38"/>
      <c r="GRI217" s="39"/>
      <c r="GRJ217" s="38"/>
      <c r="GRK217" s="39"/>
      <c r="GRL217" s="38"/>
      <c r="GRM217" s="39"/>
      <c r="GRN217" s="38"/>
      <c r="GRO217" s="39"/>
      <c r="GRP217" s="38"/>
      <c r="GRQ217" s="39"/>
      <c r="GRR217" s="38"/>
      <c r="GRS217" s="39"/>
      <c r="GRT217" s="38"/>
      <c r="GRU217" s="39"/>
      <c r="GRV217" s="38"/>
      <c r="GRW217" s="39"/>
      <c r="GRX217" s="38"/>
      <c r="GRY217" s="39"/>
      <c r="GRZ217" s="38"/>
      <c r="GSA217" s="39"/>
      <c r="GSB217" s="38"/>
      <c r="GSC217" s="39"/>
      <c r="GSD217" s="38"/>
      <c r="GSE217" s="39"/>
      <c r="GSF217" s="38"/>
      <c r="GSG217" s="39"/>
      <c r="GSH217" s="38"/>
      <c r="GSI217" s="39"/>
      <c r="GSJ217" s="38"/>
      <c r="GSK217" s="39"/>
      <c r="GSL217" s="38"/>
      <c r="GSM217" s="39"/>
      <c r="GSN217" s="38"/>
      <c r="GSO217" s="39"/>
      <c r="GSP217" s="38"/>
      <c r="GSQ217" s="39"/>
      <c r="GSR217" s="38"/>
      <c r="GSS217" s="39"/>
      <c r="GST217" s="38"/>
      <c r="GSU217" s="39"/>
      <c r="GSV217" s="38"/>
      <c r="GSW217" s="39"/>
      <c r="GSX217" s="38"/>
      <c r="GSY217" s="39"/>
      <c r="GSZ217" s="38"/>
      <c r="GTA217" s="39"/>
      <c r="GTB217" s="38"/>
      <c r="GTC217" s="39"/>
      <c r="GTD217" s="38"/>
      <c r="GTE217" s="39"/>
      <c r="GTF217" s="38"/>
      <c r="GTG217" s="39"/>
      <c r="GTH217" s="38"/>
      <c r="GTI217" s="39"/>
      <c r="GTJ217" s="38"/>
      <c r="GTK217" s="39"/>
      <c r="GTL217" s="38"/>
      <c r="GTM217" s="39"/>
      <c r="GTN217" s="38"/>
      <c r="GTO217" s="39"/>
      <c r="GTP217" s="38"/>
      <c r="GTQ217" s="39"/>
      <c r="GTR217" s="38"/>
      <c r="GTS217" s="39"/>
      <c r="GTT217" s="38"/>
      <c r="GTU217" s="39"/>
      <c r="GTV217" s="38"/>
      <c r="GTW217" s="39"/>
      <c r="GTX217" s="38"/>
      <c r="GTY217" s="39"/>
      <c r="GTZ217" s="38"/>
      <c r="GUA217" s="39"/>
      <c r="GUB217" s="38"/>
      <c r="GUC217" s="39"/>
      <c r="GUD217" s="38"/>
      <c r="GUE217" s="39"/>
      <c r="GUF217" s="38"/>
      <c r="GUG217" s="39"/>
      <c r="GUH217" s="38"/>
      <c r="GUI217" s="39"/>
      <c r="GUJ217" s="38"/>
      <c r="GUK217" s="39"/>
      <c r="GUL217" s="38"/>
      <c r="GUM217" s="39"/>
      <c r="GUN217" s="38"/>
      <c r="GUO217" s="39"/>
      <c r="GUP217" s="38"/>
      <c r="GUQ217" s="39"/>
      <c r="GUR217" s="38"/>
      <c r="GUS217" s="39"/>
      <c r="GUT217" s="38"/>
      <c r="GUU217" s="39"/>
      <c r="GUV217" s="38"/>
      <c r="GUW217" s="39"/>
      <c r="GUX217" s="38"/>
      <c r="GUY217" s="39"/>
      <c r="GUZ217" s="38"/>
      <c r="GVA217" s="39"/>
      <c r="GVB217" s="38"/>
      <c r="GVC217" s="39"/>
      <c r="GVD217" s="38"/>
      <c r="GVE217" s="39"/>
      <c r="GVF217" s="38"/>
      <c r="GVG217" s="39"/>
      <c r="GVH217" s="38"/>
      <c r="GVI217" s="39"/>
      <c r="GVJ217" s="38"/>
      <c r="GVK217" s="39"/>
      <c r="GVL217" s="38"/>
      <c r="GVM217" s="39"/>
      <c r="GVN217" s="38"/>
      <c r="GVO217" s="39"/>
      <c r="GVP217" s="38"/>
      <c r="GVQ217" s="39"/>
      <c r="GVR217" s="38"/>
      <c r="GVS217" s="39"/>
      <c r="GVT217" s="38"/>
      <c r="GVU217" s="39"/>
      <c r="GVV217" s="38"/>
      <c r="GVW217" s="39"/>
      <c r="GVX217" s="38"/>
      <c r="GVY217" s="39"/>
      <c r="GVZ217" s="38"/>
      <c r="GWA217" s="39"/>
      <c r="GWB217" s="38"/>
      <c r="GWC217" s="39"/>
      <c r="GWD217" s="38"/>
      <c r="GWE217" s="39"/>
      <c r="GWF217" s="38"/>
      <c r="GWG217" s="39"/>
      <c r="GWH217" s="38"/>
      <c r="GWI217" s="39"/>
      <c r="GWJ217" s="38"/>
      <c r="GWK217" s="39"/>
      <c r="GWL217" s="38"/>
      <c r="GWM217" s="39"/>
      <c r="GWN217" s="38"/>
      <c r="GWO217" s="39"/>
      <c r="GWP217" s="38"/>
      <c r="GWQ217" s="39"/>
      <c r="GWR217" s="38"/>
      <c r="GWS217" s="39"/>
      <c r="GWT217" s="38"/>
      <c r="GWU217" s="39"/>
      <c r="GWV217" s="38"/>
      <c r="GWW217" s="39"/>
      <c r="GWX217" s="38"/>
      <c r="GWY217" s="39"/>
      <c r="GWZ217" s="38"/>
      <c r="GXA217" s="39"/>
      <c r="GXB217" s="38"/>
      <c r="GXC217" s="39"/>
      <c r="GXD217" s="38"/>
      <c r="GXE217" s="39"/>
      <c r="GXF217" s="38"/>
      <c r="GXG217" s="39"/>
      <c r="GXH217" s="38"/>
      <c r="GXI217" s="39"/>
      <c r="GXJ217" s="38"/>
      <c r="GXK217" s="39"/>
      <c r="GXL217" s="38"/>
      <c r="GXM217" s="39"/>
      <c r="GXN217" s="38"/>
      <c r="GXO217" s="39"/>
      <c r="GXP217" s="38"/>
      <c r="GXQ217" s="39"/>
      <c r="GXR217" s="38"/>
      <c r="GXS217" s="39"/>
      <c r="GXT217" s="38"/>
      <c r="GXU217" s="39"/>
      <c r="GXV217" s="38"/>
      <c r="GXW217" s="39"/>
      <c r="GXX217" s="38"/>
      <c r="GXY217" s="39"/>
      <c r="GXZ217" s="38"/>
      <c r="GYA217" s="39"/>
      <c r="GYB217" s="38"/>
      <c r="GYC217" s="39"/>
      <c r="GYD217" s="38"/>
      <c r="GYE217" s="39"/>
      <c r="GYF217" s="38"/>
      <c r="GYG217" s="39"/>
      <c r="GYH217" s="38"/>
      <c r="GYI217" s="39"/>
      <c r="GYJ217" s="38"/>
      <c r="GYK217" s="39"/>
      <c r="GYL217" s="38"/>
      <c r="GYM217" s="39"/>
      <c r="GYN217" s="38"/>
      <c r="GYO217" s="39"/>
      <c r="GYP217" s="38"/>
      <c r="GYQ217" s="39"/>
      <c r="GYR217" s="38"/>
      <c r="GYS217" s="39"/>
      <c r="GYT217" s="38"/>
      <c r="GYU217" s="39"/>
      <c r="GYV217" s="38"/>
      <c r="GYW217" s="39"/>
      <c r="GYX217" s="38"/>
      <c r="GYY217" s="39"/>
      <c r="GYZ217" s="38"/>
      <c r="GZA217" s="39"/>
      <c r="GZB217" s="38"/>
      <c r="GZC217" s="39"/>
      <c r="GZD217" s="38"/>
      <c r="GZE217" s="39"/>
      <c r="GZF217" s="38"/>
      <c r="GZG217" s="39"/>
      <c r="GZH217" s="38"/>
      <c r="GZI217" s="39"/>
      <c r="GZJ217" s="38"/>
      <c r="GZK217" s="39"/>
      <c r="GZL217" s="38"/>
      <c r="GZM217" s="39"/>
      <c r="GZN217" s="38"/>
      <c r="GZO217" s="39"/>
      <c r="GZP217" s="38"/>
      <c r="GZQ217" s="39"/>
      <c r="GZR217" s="38"/>
      <c r="GZS217" s="39"/>
      <c r="GZT217" s="38"/>
      <c r="GZU217" s="39"/>
      <c r="GZV217" s="38"/>
      <c r="GZW217" s="39"/>
      <c r="GZX217" s="38"/>
      <c r="GZY217" s="39"/>
      <c r="GZZ217" s="38"/>
      <c r="HAA217" s="39"/>
      <c r="HAB217" s="38"/>
      <c r="HAC217" s="39"/>
      <c r="HAD217" s="38"/>
      <c r="HAE217" s="39"/>
      <c r="HAF217" s="38"/>
      <c r="HAG217" s="39"/>
      <c r="HAH217" s="38"/>
      <c r="HAI217" s="39"/>
      <c r="HAJ217" s="38"/>
      <c r="HAK217" s="39"/>
      <c r="HAL217" s="38"/>
      <c r="HAM217" s="39"/>
      <c r="HAN217" s="38"/>
      <c r="HAO217" s="39"/>
      <c r="HAP217" s="38"/>
      <c r="HAQ217" s="39"/>
      <c r="HAR217" s="38"/>
      <c r="HAS217" s="39"/>
      <c r="HAT217" s="38"/>
      <c r="HAU217" s="39"/>
      <c r="HAV217" s="38"/>
      <c r="HAW217" s="39"/>
      <c r="HAX217" s="38"/>
      <c r="HAY217" s="39"/>
      <c r="HAZ217" s="38"/>
      <c r="HBA217" s="39"/>
      <c r="HBB217" s="38"/>
      <c r="HBC217" s="39"/>
      <c r="HBD217" s="38"/>
      <c r="HBE217" s="39"/>
      <c r="HBF217" s="38"/>
      <c r="HBG217" s="39"/>
      <c r="HBH217" s="38"/>
      <c r="HBI217" s="39"/>
      <c r="HBJ217" s="38"/>
      <c r="HBK217" s="39"/>
      <c r="HBL217" s="38"/>
      <c r="HBM217" s="39"/>
      <c r="HBN217" s="38"/>
      <c r="HBO217" s="39"/>
      <c r="HBP217" s="38"/>
      <c r="HBQ217" s="39"/>
      <c r="HBR217" s="38"/>
      <c r="HBS217" s="39"/>
      <c r="HBT217" s="38"/>
      <c r="HBU217" s="39"/>
      <c r="HBV217" s="38"/>
      <c r="HBW217" s="39"/>
      <c r="HBX217" s="38"/>
      <c r="HBY217" s="39"/>
      <c r="HBZ217" s="38"/>
      <c r="HCA217" s="39"/>
      <c r="HCB217" s="38"/>
      <c r="HCC217" s="39"/>
      <c r="HCD217" s="38"/>
      <c r="HCE217" s="39"/>
      <c r="HCF217" s="38"/>
      <c r="HCG217" s="39"/>
      <c r="HCH217" s="38"/>
      <c r="HCI217" s="39"/>
      <c r="HCJ217" s="38"/>
      <c r="HCK217" s="39"/>
      <c r="HCL217" s="38"/>
      <c r="HCM217" s="39"/>
      <c r="HCN217" s="38"/>
      <c r="HCO217" s="39"/>
      <c r="HCP217" s="38"/>
      <c r="HCQ217" s="39"/>
      <c r="HCR217" s="38"/>
      <c r="HCS217" s="39"/>
      <c r="HCT217" s="38"/>
      <c r="HCU217" s="39"/>
      <c r="HCV217" s="38"/>
      <c r="HCW217" s="39"/>
      <c r="HCX217" s="38"/>
      <c r="HCY217" s="39"/>
      <c r="HCZ217" s="38"/>
      <c r="HDA217" s="39"/>
      <c r="HDB217" s="38"/>
      <c r="HDC217" s="39"/>
      <c r="HDD217" s="38"/>
      <c r="HDE217" s="39"/>
      <c r="HDF217" s="38"/>
      <c r="HDG217" s="39"/>
      <c r="HDH217" s="38"/>
      <c r="HDI217" s="39"/>
      <c r="HDJ217" s="38"/>
      <c r="HDK217" s="39"/>
      <c r="HDL217" s="38"/>
      <c r="HDM217" s="39"/>
      <c r="HDN217" s="38"/>
      <c r="HDO217" s="39"/>
      <c r="HDP217" s="38"/>
      <c r="HDQ217" s="39"/>
      <c r="HDR217" s="38"/>
      <c r="HDS217" s="39"/>
      <c r="HDT217" s="38"/>
      <c r="HDU217" s="39"/>
      <c r="HDV217" s="38"/>
      <c r="HDW217" s="39"/>
      <c r="HDX217" s="38"/>
      <c r="HDY217" s="39"/>
      <c r="HDZ217" s="38"/>
      <c r="HEA217" s="39"/>
      <c r="HEB217" s="38"/>
      <c r="HEC217" s="39"/>
      <c r="HED217" s="38"/>
      <c r="HEE217" s="39"/>
      <c r="HEF217" s="38"/>
      <c r="HEG217" s="39"/>
      <c r="HEH217" s="38"/>
      <c r="HEI217" s="39"/>
      <c r="HEJ217" s="38"/>
      <c r="HEK217" s="39"/>
      <c r="HEL217" s="38"/>
      <c r="HEM217" s="39"/>
      <c r="HEN217" s="38"/>
      <c r="HEO217" s="39"/>
      <c r="HEP217" s="38"/>
      <c r="HEQ217" s="39"/>
      <c r="HER217" s="38"/>
      <c r="HES217" s="39"/>
      <c r="HET217" s="38"/>
      <c r="HEU217" s="39"/>
      <c r="HEV217" s="38"/>
      <c r="HEW217" s="39"/>
      <c r="HEX217" s="38"/>
      <c r="HEY217" s="39"/>
      <c r="HEZ217" s="38"/>
      <c r="HFA217" s="39"/>
      <c r="HFB217" s="38"/>
      <c r="HFC217" s="39"/>
      <c r="HFD217" s="38"/>
      <c r="HFE217" s="39"/>
      <c r="HFF217" s="38"/>
      <c r="HFG217" s="39"/>
      <c r="HFH217" s="38"/>
      <c r="HFI217" s="39"/>
      <c r="HFJ217" s="38"/>
      <c r="HFK217" s="39"/>
      <c r="HFL217" s="38"/>
      <c r="HFM217" s="39"/>
      <c r="HFN217" s="38"/>
      <c r="HFO217" s="39"/>
      <c r="HFP217" s="38"/>
      <c r="HFQ217" s="39"/>
      <c r="HFR217" s="38"/>
      <c r="HFS217" s="39"/>
      <c r="HFT217" s="38"/>
      <c r="HFU217" s="39"/>
      <c r="HFV217" s="38"/>
      <c r="HFW217" s="39"/>
      <c r="HFX217" s="38"/>
      <c r="HFY217" s="39"/>
      <c r="HFZ217" s="38"/>
      <c r="HGA217" s="39"/>
      <c r="HGB217" s="38"/>
      <c r="HGC217" s="39"/>
      <c r="HGD217" s="38"/>
      <c r="HGE217" s="39"/>
      <c r="HGF217" s="38"/>
      <c r="HGG217" s="39"/>
      <c r="HGH217" s="38"/>
      <c r="HGI217" s="39"/>
      <c r="HGJ217" s="38"/>
      <c r="HGK217" s="39"/>
      <c r="HGL217" s="38"/>
      <c r="HGM217" s="39"/>
      <c r="HGN217" s="38"/>
      <c r="HGO217" s="39"/>
      <c r="HGP217" s="38"/>
      <c r="HGQ217" s="39"/>
      <c r="HGR217" s="38"/>
      <c r="HGS217" s="39"/>
      <c r="HGT217" s="38"/>
      <c r="HGU217" s="39"/>
      <c r="HGV217" s="38"/>
      <c r="HGW217" s="39"/>
      <c r="HGX217" s="38"/>
      <c r="HGY217" s="39"/>
      <c r="HGZ217" s="38"/>
      <c r="HHA217" s="39"/>
      <c r="HHB217" s="38"/>
      <c r="HHC217" s="39"/>
      <c r="HHD217" s="38"/>
      <c r="HHE217" s="39"/>
      <c r="HHF217" s="38"/>
      <c r="HHG217" s="39"/>
      <c r="HHH217" s="38"/>
      <c r="HHI217" s="39"/>
      <c r="HHJ217" s="38"/>
      <c r="HHK217" s="39"/>
      <c r="HHL217" s="38"/>
      <c r="HHM217" s="39"/>
      <c r="HHN217" s="38"/>
      <c r="HHO217" s="39"/>
      <c r="HHP217" s="38"/>
      <c r="HHQ217" s="39"/>
      <c r="HHR217" s="38"/>
      <c r="HHS217" s="39"/>
      <c r="HHT217" s="38"/>
      <c r="HHU217" s="39"/>
      <c r="HHV217" s="38"/>
      <c r="HHW217" s="39"/>
      <c r="HHX217" s="38"/>
      <c r="HHY217" s="39"/>
      <c r="HHZ217" s="38"/>
      <c r="HIA217" s="39"/>
      <c r="HIB217" s="38"/>
      <c r="HIC217" s="39"/>
      <c r="HID217" s="38"/>
      <c r="HIE217" s="39"/>
      <c r="HIF217" s="38"/>
      <c r="HIG217" s="39"/>
      <c r="HIH217" s="38"/>
      <c r="HII217" s="39"/>
      <c r="HIJ217" s="38"/>
      <c r="HIK217" s="39"/>
      <c r="HIL217" s="38"/>
      <c r="HIM217" s="39"/>
      <c r="HIN217" s="38"/>
      <c r="HIO217" s="39"/>
      <c r="HIP217" s="38"/>
      <c r="HIQ217" s="39"/>
      <c r="HIR217" s="38"/>
      <c r="HIS217" s="39"/>
      <c r="HIT217" s="38"/>
      <c r="HIU217" s="39"/>
      <c r="HIV217" s="38"/>
      <c r="HIW217" s="39"/>
      <c r="HIX217" s="38"/>
      <c r="HIY217" s="39"/>
      <c r="HIZ217" s="38"/>
      <c r="HJA217" s="39"/>
      <c r="HJB217" s="38"/>
      <c r="HJC217" s="39"/>
      <c r="HJD217" s="38"/>
      <c r="HJE217" s="39"/>
      <c r="HJF217" s="38"/>
      <c r="HJG217" s="39"/>
      <c r="HJH217" s="38"/>
      <c r="HJI217" s="39"/>
      <c r="HJJ217" s="38"/>
      <c r="HJK217" s="39"/>
      <c r="HJL217" s="38"/>
      <c r="HJM217" s="39"/>
      <c r="HJN217" s="38"/>
      <c r="HJO217" s="39"/>
      <c r="HJP217" s="38"/>
      <c r="HJQ217" s="39"/>
      <c r="HJR217" s="38"/>
      <c r="HJS217" s="39"/>
      <c r="HJT217" s="38"/>
      <c r="HJU217" s="39"/>
      <c r="HJV217" s="38"/>
      <c r="HJW217" s="39"/>
      <c r="HJX217" s="38"/>
      <c r="HJY217" s="39"/>
      <c r="HJZ217" s="38"/>
      <c r="HKA217" s="39"/>
      <c r="HKB217" s="38"/>
      <c r="HKC217" s="39"/>
      <c r="HKD217" s="38"/>
      <c r="HKE217" s="39"/>
      <c r="HKF217" s="38"/>
      <c r="HKG217" s="39"/>
      <c r="HKH217" s="38"/>
      <c r="HKI217" s="39"/>
      <c r="HKJ217" s="38"/>
      <c r="HKK217" s="39"/>
      <c r="HKL217" s="38"/>
      <c r="HKM217" s="39"/>
      <c r="HKN217" s="38"/>
      <c r="HKO217" s="39"/>
      <c r="HKP217" s="38"/>
      <c r="HKQ217" s="39"/>
      <c r="HKR217" s="38"/>
      <c r="HKS217" s="39"/>
      <c r="HKT217" s="38"/>
      <c r="HKU217" s="39"/>
      <c r="HKV217" s="38"/>
      <c r="HKW217" s="39"/>
      <c r="HKX217" s="38"/>
      <c r="HKY217" s="39"/>
      <c r="HKZ217" s="38"/>
      <c r="HLA217" s="39"/>
      <c r="HLB217" s="38"/>
      <c r="HLC217" s="39"/>
      <c r="HLD217" s="38"/>
      <c r="HLE217" s="39"/>
      <c r="HLF217" s="38"/>
      <c r="HLG217" s="39"/>
      <c r="HLH217" s="38"/>
      <c r="HLI217" s="39"/>
      <c r="HLJ217" s="38"/>
      <c r="HLK217" s="39"/>
      <c r="HLL217" s="38"/>
      <c r="HLM217" s="39"/>
      <c r="HLN217" s="38"/>
      <c r="HLO217" s="39"/>
      <c r="HLP217" s="38"/>
      <c r="HLQ217" s="39"/>
      <c r="HLR217" s="38"/>
      <c r="HLS217" s="39"/>
      <c r="HLT217" s="38"/>
      <c r="HLU217" s="39"/>
      <c r="HLV217" s="38"/>
      <c r="HLW217" s="39"/>
      <c r="HLX217" s="38"/>
      <c r="HLY217" s="39"/>
      <c r="HLZ217" s="38"/>
      <c r="HMA217" s="39"/>
      <c r="HMB217" s="38"/>
      <c r="HMC217" s="39"/>
      <c r="HMD217" s="38"/>
      <c r="HME217" s="39"/>
      <c r="HMF217" s="38"/>
      <c r="HMG217" s="39"/>
      <c r="HMH217" s="38"/>
      <c r="HMI217" s="39"/>
      <c r="HMJ217" s="38"/>
      <c r="HMK217" s="39"/>
      <c r="HML217" s="38"/>
      <c r="HMM217" s="39"/>
      <c r="HMN217" s="38"/>
      <c r="HMO217" s="39"/>
      <c r="HMP217" s="38"/>
      <c r="HMQ217" s="39"/>
      <c r="HMR217" s="38"/>
      <c r="HMS217" s="39"/>
      <c r="HMT217" s="38"/>
      <c r="HMU217" s="39"/>
      <c r="HMV217" s="38"/>
      <c r="HMW217" s="39"/>
      <c r="HMX217" s="38"/>
      <c r="HMY217" s="39"/>
      <c r="HMZ217" s="38"/>
      <c r="HNA217" s="39"/>
      <c r="HNB217" s="38"/>
      <c r="HNC217" s="39"/>
      <c r="HND217" s="38"/>
      <c r="HNE217" s="39"/>
      <c r="HNF217" s="38"/>
      <c r="HNG217" s="39"/>
      <c r="HNH217" s="38"/>
      <c r="HNI217" s="39"/>
      <c r="HNJ217" s="38"/>
      <c r="HNK217" s="39"/>
      <c r="HNL217" s="38"/>
      <c r="HNM217" s="39"/>
      <c r="HNN217" s="38"/>
      <c r="HNO217" s="39"/>
      <c r="HNP217" s="38"/>
      <c r="HNQ217" s="39"/>
      <c r="HNR217" s="38"/>
      <c r="HNS217" s="39"/>
      <c r="HNT217" s="38"/>
      <c r="HNU217" s="39"/>
      <c r="HNV217" s="38"/>
      <c r="HNW217" s="39"/>
      <c r="HNX217" s="38"/>
      <c r="HNY217" s="39"/>
      <c r="HNZ217" s="38"/>
      <c r="HOA217" s="39"/>
      <c r="HOB217" s="38"/>
      <c r="HOC217" s="39"/>
      <c r="HOD217" s="38"/>
      <c r="HOE217" s="39"/>
      <c r="HOF217" s="38"/>
      <c r="HOG217" s="39"/>
      <c r="HOH217" s="38"/>
      <c r="HOI217" s="39"/>
      <c r="HOJ217" s="38"/>
      <c r="HOK217" s="39"/>
      <c r="HOL217" s="38"/>
      <c r="HOM217" s="39"/>
      <c r="HON217" s="38"/>
      <c r="HOO217" s="39"/>
      <c r="HOP217" s="38"/>
      <c r="HOQ217" s="39"/>
      <c r="HOR217" s="38"/>
      <c r="HOS217" s="39"/>
      <c r="HOT217" s="38"/>
      <c r="HOU217" s="39"/>
      <c r="HOV217" s="38"/>
      <c r="HOW217" s="39"/>
      <c r="HOX217" s="38"/>
      <c r="HOY217" s="39"/>
      <c r="HOZ217" s="38"/>
      <c r="HPA217" s="39"/>
      <c r="HPB217" s="38"/>
      <c r="HPC217" s="39"/>
      <c r="HPD217" s="38"/>
      <c r="HPE217" s="39"/>
      <c r="HPF217" s="38"/>
      <c r="HPG217" s="39"/>
      <c r="HPH217" s="38"/>
      <c r="HPI217" s="39"/>
      <c r="HPJ217" s="38"/>
      <c r="HPK217" s="39"/>
      <c r="HPL217" s="38"/>
      <c r="HPM217" s="39"/>
      <c r="HPN217" s="38"/>
      <c r="HPO217" s="39"/>
      <c r="HPP217" s="38"/>
      <c r="HPQ217" s="39"/>
      <c r="HPR217" s="38"/>
      <c r="HPS217" s="39"/>
      <c r="HPT217" s="38"/>
      <c r="HPU217" s="39"/>
      <c r="HPV217" s="38"/>
      <c r="HPW217" s="39"/>
      <c r="HPX217" s="38"/>
      <c r="HPY217" s="39"/>
      <c r="HPZ217" s="38"/>
      <c r="HQA217" s="39"/>
      <c r="HQB217" s="38"/>
      <c r="HQC217" s="39"/>
      <c r="HQD217" s="38"/>
      <c r="HQE217" s="39"/>
      <c r="HQF217" s="38"/>
      <c r="HQG217" s="39"/>
      <c r="HQH217" s="38"/>
      <c r="HQI217" s="39"/>
      <c r="HQJ217" s="38"/>
      <c r="HQK217" s="39"/>
      <c r="HQL217" s="38"/>
      <c r="HQM217" s="39"/>
      <c r="HQN217" s="38"/>
      <c r="HQO217" s="39"/>
      <c r="HQP217" s="38"/>
      <c r="HQQ217" s="39"/>
      <c r="HQR217" s="38"/>
      <c r="HQS217" s="39"/>
      <c r="HQT217" s="38"/>
      <c r="HQU217" s="39"/>
      <c r="HQV217" s="38"/>
      <c r="HQW217" s="39"/>
      <c r="HQX217" s="38"/>
      <c r="HQY217" s="39"/>
      <c r="HQZ217" s="38"/>
      <c r="HRA217" s="39"/>
      <c r="HRB217" s="38"/>
      <c r="HRC217" s="39"/>
      <c r="HRD217" s="38"/>
      <c r="HRE217" s="39"/>
      <c r="HRF217" s="38"/>
      <c r="HRG217" s="39"/>
      <c r="HRH217" s="38"/>
      <c r="HRI217" s="39"/>
      <c r="HRJ217" s="38"/>
      <c r="HRK217" s="39"/>
      <c r="HRL217" s="38"/>
      <c r="HRM217" s="39"/>
      <c r="HRN217" s="38"/>
      <c r="HRO217" s="39"/>
      <c r="HRP217" s="38"/>
      <c r="HRQ217" s="39"/>
      <c r="HRR217" s="38"/>
      <c r="HRS217" s="39"/>
      <c r="HRT217" s="38"/>
      <c r="HRU217" s="39"/>
      <c r="HRV217" s="38"/>
      <c r="HRW217" s="39"/>
      <c r="HRX217" s="38"/>
      <c r="HRY217" s="39"/>
      <c r="HRZ217" s="38"/>
      <c r="HSA217" s="39"/>
      <c r="HSB217" s="38"/>
      <c r="HSC217" s="39"/>
      <c r="HSD217" s="38"/>
      <c r="HSE217" s="39"/>
      <c r="HSF217" s="38"/>
      <c r="HSG217" s="39"/>
      <c r="HSH217" s="38"/>
      <c r="HSI217" s="39"/>
      <c r="HSJ217" s="38"/>
      <c r="HSK217" s="39"/>
      <c r="HSL217" s="38"/>
      <c r="HSM217" s="39"/>
      <c r="HSN217" s="38"/>
      <c r="HSO217" s="39"/>
      <c r="HSP217" s="38"/>
      <c r="HSQ217" s="39"/>
      <c r="HSR217" s="38"/>
      <c r="HSS217" s="39"/>
      <c r="HST217" s="38"/>
      <c r="HSU217" s="39"/>
      <c r="HSV217" s="38"/>
      <c r="HSW217" s="39"/>
      <c r="HSX217" s="38"/>
      <c r="HSY217" s="39"/>
      <c r="HSZ217" s="38"/>
      <c r="HTA217" s="39"/>
      <c r="HTB217" s="38"/>
      <c r="HTC217" s="39"/>
      <c r="HTD217" s="38"/>
      <c r="HTE217" s="39"/>
      <c r="HTF217" s="38"/>
      <c r="HTG217" s="39"/>
      <c r="HTH217" s="38"/>
      <c r="HTI217" s="39"/>
      <c r="HTJ217" s="38"/>
      <c r="HTK217" s="39"/>
      <c r="HTL217" s="38"/>
      <c r="HTM217" s="39"/>
      <c r="HTN217" s="38"/>
      <c r="HTO217" s="39"/>
      <c r="HTP217" s="38"/>
      <c r="HTQ217" s="39"/>
      <c r="HTR217" s="38"/>
      <c r="HTS217" s="39"/>
      <c r="HTT217" s="38"/>
      <c r="HTU217" s="39"/>
      <c r="HTV217" s="38"/>
      <c r="HTW217" s="39"/>
      <c r="HTX217" s="38"/>
      <c r="HTY217" s="39"/>
      <c r="HTZ217" s="38"/>
      <c r="HUA217" s="39"/>
      <c r="HUB217" s="38"/>
      <c r="HUC217" s="39"/>
      <c r="HUD217" s="38"/>
      <c r="HUE217" s="39"/>
      <c r="HUF217" s="38"/>
      <c r="HUG217" s="39"/>
      <c r="HUH217" s="38"/>
      <c r="HUI217" s="39"/>
      <c r="HUJ217" s="38"/>
      <c r="HUK217" s="39"/>
      <c r="HUL217" s="38"/>
      <c r="HUM217" s="39"/>
      <c r="HUN217" s="38"/>
      <c r="HUO217" s="39"/>
      <c r="HUP217" s="38"/>
      <c r="HUQ217" s="39"/>
      <c r="HUR217" s="38"/>
      <c r="HUS217" s="39"/>
      <c r="HUT217" s="38"/>
      <c r="HUU217" s="39"/>
      <c r="HUV217" s="38"/>
      <c r="HUW217" s="39"/>
      <c r="HUX217" s="38"/>
      <c r="HUY217" s="39"/>
      <c r="HUZ217" s="38"/>
      <c r="HVA217" s="39"/>
      <c r="HVB217" s="38"/>
      <c r="HVC217" s="39"/>
      <c r="HVD217" s="38"/>
      <c r="HVE217" s="39"/>
      <c r="HVF217" s="38"/>
      <c r="HVG217" s="39"/>
      <c r="HVH217" s="38"/>
      <c r="HVI217" s="39"/>
      <c r="HVJ217" s="38"/>
      <c r="HVK217" s="39"/>
      <c r="HVL217" s="38"/>
      <c r="HVM217" s="39"/>
      <c r="HVN217" s="38"/>
      <c r="HVO217" s="39"/>
      <c r="HVP217" s="38"/>
      <c r="HVQ217" s="39"/>
      <c r="HVR217" s="38"/>
      <c r="HVS217" s="39"/>
      <c r="HVT217" s="38"/>
      <c r="HVU217" s="39"/>
      <c r="HVV217" s="38"/>
      <c r="HVW217" s="39"/>
      <c r="HVX217" s="38"/>
      <c r="HVY217" s="39"/>
      <c r="HVZ217" s="38"/>
      <c r="HWA217" s="39"/>
      <c r="HWB217" s="38"/>
      <c r="HWC217" s="39"/>
      <c r="HWD217" s="38"/>
      <c r="HWE217" s="39"/>
      <c r="HWF217" s="38"/>
      <c r="HWG217" s="39"/>
      <c r="HWH217" s="38"/>
      <c r="HWI217" s="39"/>
      <c r="HWJ217" s="38"/>
      <c r="HWK217" s="39"/>
      <c r="HWL217" s="38"/>
      <c r="HWM217" s="39"/>
      <c r="HWN217" s="38"/>
      <c r="HWO217" s="39"/>
      <c r="HWP217" s="38"/>
      <c r="HWQ217" s="39"/>
      <c r="HWR217" s="38"/>
      <c r="HWS217" s="39"/>
      <c r="HWT217" s="38"/>
      <c r="HWU217" s="39"/>
      <c r="HWV217" s="38"/>
      <c r="HWW217" s="39"/>
      <c r="HWX217" s="38"/>
      <c r="HWY217" s="39"/>
      <c r="HWZ217" s="38"/>
      <c r="HXA217" s="39"/>
      <c r="HXB217" s="38"/>
      <c r="HXC217" s="39"/>
      <c r="HXD217" s="38"/>
      <c r="HXE217" s="39"/>
      <c r="HXF217" s="38"/>
      <c r="HXG217" s="39"/>
      <c r="HXH217" s="38"/>
      <c r="HXI217" s="39"/>
      <c r="HXJ217" s="38"/>
      <c r="HXK217" s="39"/>
      <c r="HXL217" s="38"/>
      <c r="HXM217" s="39"/>
      <c r="HXN217" s="38"/>
      <c r="HXO217" s="39"/>
      <c r="HXP217" s="38"/>
      <c r="HXQ217" s="39"/>
      <c r="HXR217" s="38"/>
      <c r="HXS217" s="39"/>
      <c r="HXT217" s="38"/>
      <c r="HXU217" s="39"/>
      <c r="HXV217" s="38"/>
      <c r="HXW217" s="39"/>
      <c r="HXX217" s="38"/>
      <c r="HXY217" s="39"/>
      <c r="HXZ217" s="38"/>
      <c r="HYA217" s="39"/>
      <c r="HYB217" s="38"/>
      <c r="HYC217" s="39"/>
      <c r="HYD217" s="38"/>
      <c r="HYE217" s="39"/>
      <c r="HYF217" s="38"/>
      <c r="HYG217" s="39"/>
      <c r="HYH217" s="38"/>
      <c r="HYI217" s="39"/>
      <c r="HYJ217" s="38"/>
      <c r="HYK217" s="39"/>
      <c r="HYL217" s="38"/>
      <c r="HYM217" s="39"/>
      <c r="HYN217" s="38"/>
      <c r="HYO217" s="39"/>
      <c r="HYP217" s="38"/>
      <c r="HYQ217" s="39"/>
      <c r="HYR217" s="38"/>
      <c r="HYS217" s="39"/>
      <c r="HYT217" s="38"/>
      <c r="HYU217" s="39"/>
      <c r="HYV217" s="38"/>
      <c r="HYW217" s="39"/>
      <c r="HYX217" s="38"/>
      <c r="HYY217" s="39"/>
      <c r="HYZ217" s="38"/>
      <c r="HZA217" s="39"/>
      <c r="HZB217" s="38"/>
      <c r="HZC217" s="39"/>
      <c r="HZD217" s="38"/>
      <c r="HZE217" s="39"/>
      <c r="HZF217" s="38"/>
      <c r="HZG217" s="39"/>
      <c r="HZH217" s="38"/>
      <c r="HZI217" s="39"/>
      <c r="HZJ217" s="38"/>
      <c r="HZK217" s="39"/>
      <c r="HZL217" s="38"/>
      <c r="HZM217" s="39"/>
      <c r="HZN217" s="38"/>
      <c r="HZO217" s="39"/>
      <c r="HZP217" s="38"/>
      <c r="HZQ217" s="39"/>
      <c r="HZR217" s="38"/>
      <c r="HZS217" s="39"/>
      <c r="HZT217" s="38"/>
      <c r="HZU217" s="39"/>
      <c r="HZV217" s="38"/>
      <c r="HZW217" s="39"/>
      <c r="HZX217" s="38"/>
      <c r="HZY217" s="39"/>
      <c r="HZZ217" s="38"/>
      <c r="IAA217" s="39"/>
      <c r="IAB217" s="38"/>
      <c r="IAC217" s="39"/>
      <c r="IAD217" s="38"/>
      <c r="IAE217" s="39"/>
      <c r="IAF217" s="38"/>
      <c r="IAG217" s="39"/>
      <c r="IAH217" s="38"/>
      <c r="IAI217" s="39"/>
      <c r="IAJ217" s="38"/>
      <c r="IAK217" s="39"/>
      <c r="IAL217" s="38"/>
      <c r="IAM217" s="39"/>
      <c r="IAN217" s="38"/>
      <c r="IAO217" s="39"/>
      <c r="IAP217" s="38"/>
      <c r="IAQ217" s="39"/>
      <c r="IAR217" s="38"/>
      <c r="IAS217" s="39"/>
      <c r="IAT217" s="38"/>
      <c r="IAU217" s="39"/>
      <c r="IAV217" s="38"/>
      <c r="IAW217" s="39"/>
      <c r="IAX217" s="38"/>
      <c r="IAY217" s="39"/>
      <c r="IAZ217" s="38"/>
      <c r="IBA217" s="39"/>
      <c r="IBB217" s="38"/>
      <c r="IBC217" s="39"/>
      <c r="IBD217" s="38"/>
      <c r="IBE217" s="39"/>
      <c r="IBF217" s="38"/>
      <c r="IBG217" s="39"/>
      <c r="IBH217" s="38"/>
      <c r="IBI217" s="39"/>
      <c r="IBJ217" s="38"/>
      <c r="IBK217" s="39"/>
      <c r="IBL217" s="38"/>
      <c r="IBM217" s="39"/>
      <c r="IBN217" s="38"/>
      <c r="IBO217" s="39"/>
      <c r="IBP217" s="38"/>
      <c r="IBQ217" s="39"/>
      <c r="IBR217" s="38"/>
      <c r="IBS217" s="39"/>
      <c r="IBT217" s="38"/>
      <c r="IBU217" s="39"/>
      <c r="IBV217" s="38"/>
      <c r="IBW217" s="39"/>
      <c r="IBX217" s="38"/>
      <c r="IBY217" s="39"/>
      <c r="IBZ217" s="38"/>
      <c r="ICA217" s="39"/>
      <c r="ICB217" s="38"/>
      <c r="ICC217" s="39"/>
      <c r="ICD217" s="38"/>
      <c r="ICE217" s="39"/>
      <c r="ICF217" s="38"/>
      <c r="ICG217" s="39"/>
      <c r="ICH217" s="38"/>
      <c r="ICI217" s="39"/>
      <c r="ICJ217" s="38"/>
      <c r="ICK217" s="39"/>
      <c r="ICL217" s="38"/>
      <c r="ICM217" s="39"/>
      <c r="ICN217" s="38"/>
      <c r="ICO217" s="39"/>
      <c r="ICP217" s="38"/>
      <c r="ICQ217" s="39"/>
      <c r="ICR217" s="38"/>
      <c r="ICS217" s="39"/>
      <c r="ICT217" s="38"/>
      <c r="ICU217" s="39"/>
      <c r="ICV217" s="38"/>
      <c r="ICW217" s="39"/>
      <c r="ICX217" s="38"/>
      <c r="ICY217" s="39"/>
      <c r="ICZ217" s="38"/>
      <c r="IDA217" s="39"/>
      <c r="IDB217" s="38"/>
      <c r="IDC217" s="39"/>
      <c r="IDD217" s="38"/>
      <c r="IDE217" s="39"/>
      <c r="IDF217" s="38"/>
      <c r="IDG217" s="39"/>
      <c r="IDH217" s="38"/>
      <c r="IDI217" s="39"/>
      <c r="IDJ217" s="38"/>
      <c r="IDK217" s="39"/>
      <c r="IDL217" s="38"/>
      <c r="IDM217" s="39"/>
      <c r="IDN217" s="38"/>
      <c r="IDO217" s="39"/>
      <c r="IDP217" s="38"/>
      <c r="IDQ217" s="39"/>
      <c r="IDR217" s="38"/>
      <c r="IDS217" s="39"/>
      <c r="IDT217" s="38"/>
      <c r="IDU217" s="39"/>
      <c r="IDV217" s="38"/>
      <c r="IDW217" s="39"/>
      <c r="IDX217" s="38"/>
      <c r="IDY217" s="39"/>
      <c r="IDZ217" s="38"/>
      <c r="IEA217" s="39"/>
      <c r="IEB217" s="38"/>
      <c r="IEC217" s="39"/>
      <c r="IED217" s="38"/>
      <c r="IEE217" s="39"/>
      <c r="IEF217" s="38"/>
      <c r="IEG217" s="39"/>
      <c r="IEH217" s="38"/>
      <c r="IEI217" s="39"/>
      <c r="IEJ217" s="38"/>
      <c r="IEK217" s="39"/>
      <c r="IEL217" s="38"/>
      <c r="IEM217" s="39"/>
      <c r="IEN217" s="38"/>
      <c r="IEO217" s="39"/>
      <c r="IEP217" s="38"/>
      <c r="IEQ217" s="39"/>
      <c r="IER217" s="38"/>
      <c r="IES217" s="39"/>
      <c r="IET217" s="38"/>
      <c r="IEU217" s="39"/>
      <c r="IEV217" s="38"/>
      <c r="IEW217" s="39"/>
      <c r="IEX217" s="38"/>
      <c r="IEY217" s="39"/>
      <c r="IEZ217" s="38"/>
      <c r="IFA217" s="39"/>
      <c r="IFB217" s="38"/>
      <c r="IFC217" s="39"/>
      <c r="IFD217" s="38"/>
      <c r="IFE217" s="39"/>
      <c r="IFF217" s="38"/>
      <c r="IFG217" s="39"/>
      <c r="IFH217" s="38"/>
      <c r="IFI217" s="39"/>
      <c r="IFJ217" s="38"/>
      <c r="IFK217" s="39"/>
      <c r="IFL217" s="38"/>
      <c r="IFM217" s="39"/>
      <c r="IFN217" s="38"/>
      <c r="IFO217" s="39"/>
      <c r="IFP217" s="38"/>
      <c r="IFQ217" s="39"/>
      <c r="IFR217" s="38"/>
      <c r="IFS217" s="39"/>
      <c r="IFT217" s="38"/>
      <c r="IFU217" s="39"/>
      <c r="IFV217" s="38"/>
      <c r="IFW217" s="39"/>
      <c r="IFX217" s="38"/>
      <c r="IFY217" s="39"/>
      <c r="IFZ217" s="38"/>
      <c r="IGA217" s="39"/>
      <c r="IGB217" s="38"/>
      <c r="IGC217" s="39"/>
      <c r="IGD217" s="38"/>
      <c r="IGE217" s="39"/>
      <c r="IGF217" s="38"/>
      <c r="IGG217" s="39"/>
      <c r="IGH217" s="38"/>
      <c r="IGI217" s="39"/>
      <c r="IGJ217" s="38"/>
      <c r="IGK217" s="39"/>
      <c r="IGL217" s="38"/>
      <c r="IGM217" s="39"/>
      <c r="IGN217" s="38"/>
      <c r="IGO217" s="39"/>
      <c r="IGP217" s="38"/>
      <c r="IGQ217" s="39"/>
      <c r="IGR217" s="38"/>
      <c r="IGS217" s="39"/>
      <c r="IGT217" s="38"/>
      <c r="IGU217" s="39"/>
      <c r="IGV217" s="38"/>
      <c r="IGW217" s="39"/>
      <c r="IGX217" s="38"/>
      <c r="IGY217" s="39"/>
      <c r="IGZ217" s="38"/>
      <c r="IHA217" s="39"/>
      <c r="IHB217" s="38"/>
      <c r="IHC217" s="39"/>
      <c r="IHD217" s="38"/>
      <c r="IHE217" s="39"/>
      <c r="IHF217" s="38"/>
      <c r="IHG217" s="39"/>
      <c r="IHH217" s="38"/>
      <c r="IHI217" s="39"/>
      <c r="IHJ217" s="38"/>
      <c r="IHK217" s="39"/>
      <c r="IHL217" s="38"/>
      <c r="IHM217" s="39"/>
      <c r="IHN217" s="38"/>
      <c r="IHO217" s="39"/>
      <c r="IHP217" s="38"/>
      <c r="IHQ217" s="39"/>
      <c r="IHR217" s="38"/>
      <c r="IHS217" s="39"/>
      <c r="IHT217" s="38"/>
      <c r="IHU217" s="39"/>
      <c r="IHV217" s="38"/>
      <c r="IHW217" s="39"/>
      <c r="IHX217" s="38"/>
      <c r="IHY217" s="39"/>
      <c r="IHZ217" s="38"/>
      <c r="IIA217" s="39"/>
      <c r="IIB217" s="38"/>
      <c r="IIC217" s="39"/>
      <c r="IID217" s="38"/>
      <c r="IIE217" s="39"/>
      <c r="IIF217" s="38"/>
      <c r="IIG217" s="39"/>
      <c r="IIH217" s="38"/>
      <c r="III217" s="39"/>
      <c r="IIJ217" s="38"/>
      <c r="IIK217" s="39"/>
      <c r="IIL217" s="38"/>
      <c r="IIM217" s="39"/>
      <c r="IIN217" s="38"/>
      <c r="IIO217" s="39"/>
      <c r="IIP217" s="38"/>
      <c r="IIQ217" s="39"/>
      <c r="IIR217" s="38"/>
      <c r="IIS217" s="39"/>
      <c r="IIT217" s="38"/>
      <c r="IIU217" s="39"/>
      <c r="IIV217" s="38"/>
      <c r="IIW217" s="39"/>
      <c r="IIX217" s="38"/>
      <c r="IIY217" s="39"/>
      <c r="IIZ217" s="38"/>
      <c r="IJA217" s="39"/>
      <c r="IJB217" s="38"/>
      <c r="IJC217" s="39"/>
      <c r="IJD217" s="38"/>
      <c r="IJE217" s="39"/>
      <c r="IJF217" s="38"/>
      <c r="IJG217" s="39"/>
      <c r="IJH217" s="38"/>
      <c r="IJI217" s="39"/>
      <c r="IJJ217" s="38"/>
      <c r="IJK217" s="39"/>
      <c r="IJL217" s="38"/>
      <c r="IJM217" s="39"/>
      <c r="IJN217" s="38"/>
      <c r="IJO217" s="39"/>
      <c r="IJP217" s="38"/>
      <c r="IJQ217" s="39"/>
      <c r="IJR217" s="38"/>
      <c r="IJS217" s="39"/>
      <c r="IJT217" s="38"/>
      <c r="IJU217" s="39"/>
      <c r="IJV217" s="38"/>
      <c r="IJW217" s="39"/>
      <c r="IJX217" s="38"/>
      <c r="IJY217" s="39"/>
      <c r="IJZ217" s="38"/>
      <c r="IKA217" s="39"/>
      <c r="IKB217" s="38"/>
      <c r="IKC217" s="39"/>
      <c r="IKD217" s="38"/>
      <c r="IKE217" s="39"/>
      <c r="IKF217" s="38"/>
      <c r="IKG217" s="39"/>
      <c r="IKH217" s="38"/>
      <c r="IKI217" s="39"/>
      <c r="IKJ217" s="38"/>
      <c r="IKK217" s="39"/>
      <c r="IKL217" s="38"/>
      <c r="IKM217" s="39"/>
      <c r="IKN217" s="38"/>
      <c r="IKO217" s="39"/>
      <c r="IKP217" s="38"/>
      <c r="IKQ217" s="39"/>
      <c r="IKR217" s="38"/>
      <c r="IKS217" s="39"/>
      <c r="IKT217" s="38"/>
      <c r="IKU217" s="39"/>
      <c r="IKV217" s="38"/>
      <c r="IKW217" s="39"/>
      <c r="IKX217" s="38"/>
      <c r="IKY217" s="39"/>
      <c r="IKZ217" s="38"/>
      <c r="ILA217" s="39"/>
      <c r="ILB217" s="38"/>
      <c r="ILC217" s="39"/>
      <c r="ILD217" s="38"/>
      <c r="ILE217" s="39"/>
      <c r="ILF217" s="38"/>
      <c r="ILG217" s="39"/>
      <c r="ILH217" s="38"/>
      <c r="ILI217" s="39"/>
      <c r="ILJ217" s="38"/>
      <c r="ILK217" s="39"/>
      <c r="ILL217" s="38"/>
      <c r="ILM217" s="39"/>
      <c r="ILN217" s="38"/>
      <c r="ILO217" s="39"/>
      <c r="ILP217" s="38"/>
      <c r="ILQ217" s="39"/>
      <c r="ILR217" s="38"/>
      <c r="ILS217" s="39"/>
      <c r="ILT217" s="38"/>
      <c r="ILU217" s="39"/>
      <c r="ILV217" s="38"/>
      <c r="ILW217" s="39"/>
      <c r="ILX217" s="38"/>
      <c r="ILY217" s="39"/>
      <c r="ILZ217" s="38"/>
      <c r="IMA217" s="39"/>
      <c r="IMB217" s="38"/>
      <c r="IMC217" s="39"/>
      <c r="IMD217" s="38"/>
      <c r="IME217" s="39"/>
      <c r="IMF217" s="38"/>
      <c r="IMG217" s="39"/>
      <c r="IMH217" s="38"/>
      <c r="IMI217" s="39"/>
      <c r="IMJ217" s="38"/>
      <c r="IMK217" s="39"/>
      <c r="IML217" s="38"/>
      <c r="IMM217" s="39"/>
      <c r="IMN217" s="38"/>
      <c r="IMO217" s="39"/>
      <c r="IMP217" s="38"/>
      <c r="IMQ217" s="39"/>
      <c r="IMR217" s="38"/>
      <c r="IMS217" s="39"/>
      <c r="IMT217" s="38"/>
      <c r="IMU217" s="39"/>
      <c r="IMV217" s="38"/>
      <c r="IMW217" s="39"/>
      <c r="IMX217" s="38"/>
      <c r="IMY217" s="39"/>
      <c r="IMZ217" s="38"/>
      <c r="INA217" s="39"/>
      <c r="INB217" s="38"/>
      <c r="INC217" s="39"/>
      <c r="IND217" s="38"/>
      <c r="INE217" s="39"/>
      <c r="INF217" s="38"/>
      <c r="ING217" s="39"/>
      <c r="INH217" s="38"/>
      <c r="INI217" s="39"/>
      <c r="INJ217" s="38"/>
      <c r="INK217" s="39"/>
      <c r="INL217" s="38"/>
      <c r="INM217" s="39"/>
      <c r="INN217" s="38"/>
      <c r="INO217" s="39"/>
      <c r="INP217" s="38"/>
      <c r="INQ217" s="39"/>
      <c r="INR217" s="38"/>
      <c r="INS217" s="39"/>
      <c r="INT217" s="38"/>
      <c r="INU217" s="39"/>
      <c r="INV217" s="38"/>
      <c r="INW217" s="39"/>
      <c r="INX217" s="38"/>
      <c r="INY217" s="39"/>
      <c r="INZ217" s="38"/>
      <c r="IOA217" s="39"/>
      <c r="IOB217" s="38"/>
      <c r="IOC217" s="39"/>
      <c r="IOD217" s="38"/>
      <c r="IOE217" s="39"/>
      <c r="IOF217" s="38"/>
      <c r="IOG217" s="39"/>
      <c r="IOH217" s="38"/>
      <c r="IOI217" s="39"/>
      <c r="IOJ217" s="38"/>
      <c r="IOK217" s="39"/>
      <c r="IOL217" s="38"/>
      <c r="IOM217" s="39"/>
      <c r="ION217" s="38"/>
      <c r="IOO217" s="39"/>
      <c r="IOP217" s="38"/>
      <c r="IOQ217" s="39"/>
      <c r="IOR217" s="38"/>
      <c r="IOS217" s="39"/>
      <c r="IOT217" s="38"/>
      <c r="IOU217" s="39"/>
      <c r="IOV217" s="38"/>
      <c r="IOW217" s="39"/>
      <c r="IOX217" s="38"/>
      <c r="IOY217" s="39"/>
      <c r="IOZ217" s="38"/>
      <c r="IPA217" s="39"/>
      <c r="IPB217" s="38"/>
      <c r="IPC217" s="39"/>
      <c r="IPD217" s="38"/>
      <c r="IPE217" s="39"/>
      <c r="IPF217" s="38"/>
      <c r="IPG217" s="39"/>
      <c r="IPH217" s="38"/>
      <c r="IPI217" s="39"/>
      <c r="IPJ217" s="38"/>
      <c r="IPK217" s="39"/>
      <c r="IPL217" s="38"/>
      <c r="IPM217" s="39"/>
      <c r="IPN217" s="38"/>
      <c r="IPO217" s="39"/>
      <c r="IPP217" s="38"/>
      <c r="IPQ217" s="39"/>
      <c r="IPR217" s="38"/>
      <c r="IPS217" s="39"/>
      <c r="IPT217" s="38"/>
      <c r="IPU217" s="39"/>
      <c r="IPV217" s="38"/>
      <c r="IPW217" s="39"/>
      <c r="IPX217" s="38"/>
      <c r="IPY217" s="39"/>
      <c r="IPZ217" s="38"/>
      <c r="IQA217" s="39"/>
      <c r="IQB217" s="38"/>
      <c r="IQC217" s="39"/>
      <c r="IQD217" s="38"/>
      <c r="IQE217" s="39"/>
      <c r="IQF217" s="38"/>
      <c r="IQG217" s="39"/>
      <c r="IQH217" s="38"/>
      <c r="IQI217" s="39"/>
      <c r="IQJ217" s="38"/>
      <c r="IQK217" s="39"/>
      <c r="IQL217" s="38"/>
      <c r="IQM217" s="39"/>
      <c r="IQN217" s="38"/>
      <c r="IQO217" s="39"/>
      <c r="IQP217" s="38"/>
      <c r="IQQ217" s="39"/>
      <c r="IQR217" s="38"/>
      <c r="IQS217" s="39"/>
      <c r="IQT217" s="38"/>
      <c r="IQU217" s="39"/>
      <c r="IQV217" s="38"/>
      <c r="IQW217" s="39"/>
      <c r="IQX217" s="38"/>
      <c r="IQY217" s="39"/>
      <c r="IQZ217" s="38"/>
      <c r="IRA217" s="39"/>
      <c r="IRB217" s="38"/>
      <c r="IRC217" s="39"/>
      <c r="IRD217" s="38"/>
      <c r="IRE217" s="39"/>
      <c r="IRF217" s="38"/>
      <c r="IRG217" s="39"/>
      <c r="IRH217" s="38"/>
      <c r="IRI217" s="39"/>
      <c r="IRJ217" s="38"/>
      <c r="IRK217" s="39"/>
      <c r="IRL217" s="38"/>
      <c r="IRM217" s="39"/>
      <c r="IRN217" s="38"/>
      <c r="IRO217" s="39"/>
      <c r="IRP217" s="38"/>
      <c r="IRQ217" s="39"/>
      <c r="IRR217" s="38"/>
      <c r="IRS217" s="39"/>
      <c r="IRT217" s="38"/>
      <c r="IRU217" s="39"/>
      <c r="IRV217" s="38"/>
      <c r="IRW217" s="39"/>
      <c r="IRX217" s="38"/>
      <c r="IRY217" s="39"/>
      <c r="IRZ217" s="38"/>
      <c r="ISA217" s="39"/>
      <c r="ISB217" s="38"/>
      <c r="ISC217" s="39"/>
      <c r="ISD217" s="38"/>
      <c r="ISE217" s="39"/>
      <c r="ISF217" s="38"/>
      <c r="ISG217" s="39"/>
      <c r="ISH217" s="38"/>
      <c r="ISI217" s="39"/>
      <c r="ISJ217" s="38"/>
      <c r="ISK217" s="39"/>
      <c r="ISL217" s="38"/>
      <c r="ISM217" s="39"/>
      <c r="ISN217" s="38"/>
      <c r="ISO217" s="39"/>
      <c r="ISP217" s="38"/>
      <c r="ISQ217" s="39"/>
      <c r="ISR217" s="38"/>
      <c r="ISS217" s="39"/>
      <c r="IST217" s="38"/>
      <c r="ISU217" s="39"/>
      <c r="ISV217" s="38"/>
      <c r="ISW217" s="39"/>
      <c r="ISX217" s="38"/>
      <c r="ISY217" s="39"/>
      <c r="ISZ217" s="38"/>
      <c r="ITA217" s="39"/>
      <c r="ITB217" s="38"/>
      <c r="ITC217" s="39"/>
      <c r="ITD217" s="38"/>
      <c r="ITE217" s="39"/>
      <c r="ITF217" s="38"/>
      <c r="ITG217" s="39"/>
      <c r="ITH217" s="38"/>
      <c r="ITI217" s="39"/>
      <c r="ITJ217" s="38"/>
      <c r="ITK217" s="39"/>
      <c r="ITL217" s="38"/>
      <c r="ITM217" s="39"/>
      <c r="ITN217" s="38"/>
      <c r="ITO217" s="39"/>
      <c r="ITP217" s="38"/>
      <c r="ITQ217" s="39"/>
      <c r="ITR217" s="38"/>
      <c r="ITS217" s="39"/>
      <c r="ITT217" s="38"/>
      <c r="ITU217" s="39"/>
      <c r="ITV217" s="38"/>
      <c r="ITW217" s="39"/>
      <c r="ITX217" s="38"/>
      <c r="ITY217" s="39"/>
      <c r="ITZ217" s="38"/>
      <c r="IUA217" s="39"/>
      <c r="IUB217" s="38"/>
      <c r="IUC217" s="39"/>
      <c r="IUD217" s="38"/>
      <c r="IUE217" s="39"/>
      <c r="IUF217" s="38"/>
      <c r="IUG217" s="39"/>
      <c r="IUH217" s="38"/>
      <c r="IUI217" s="39"/>
      <c r="IUJ217" s="38"/>
      <c r="IUK217" s="39"/>
      <c r="IUL217" s="38"/>
      <c r="IUM217" s="39"/>
      <c r="IUN217" s="38"/>
      <c r="IUO217" s="39"/>
      <c r="IUP217" s="38"/>
      <c r="IUQ217" s="39"/>
      <c r="IUR217" s="38"/>
      <c r="IUS217" s="39"/>
      <c r="IUT217" s="38"/>
      <c r="IUU217" s="39"/>
      <c r="IUV217" s="38"/>
      <c r="IUW217" s="39"/>
      <c r="IUX217" s="38"/>
      <c r="IUY217" s="39"/>
      <c r="IUZ217" s="38"/>
      <c r="IVA217" s="39"/>
      <c r="IVB217" s="38"/>
      <c r="IVC217" s="39"/>
      <c r="IVD217" s="38"/>
      <c r="IVE217" s="39"/>
      <c r="IVF217" s="38"/>
      <c r="IVG217" s="39"/>
      <c r="IVH217" s="38"/>
      <c r="IVI217" s="39"/>
      <c r="IVJ217" s="38"/>
      <c r="IVK217" s="39"/>
      <c r="IVL217" s="38"/>
      <c r="IVM217" s="39"/>
      <c r="IVN217" s="38"/>
      <c r="IVO217" s="39"/>
      <c r="IVP217" s="38"/>
      <c r="IVQ217" s="39"/>
      <c r="IVR217" s="38"/>
      <c r="IVS217" s="39"/>
      <c r="IVT217" s="38"/>
      <c r="IVU217" s="39"/>
      <c r="IVV217" s="38"/>
      <c r="IVW217" s="39"/>
      <c r="IVX217" s="38"/>
      <c r="IVY217" s="39"/>
      <c r="IVZ217" s="38"/>
      <c r="IWA217" s="39"/>
      <c r="IWB217" s="38"/>
      <c r="IWC217" s="39"/>
      <c r="IWD217" s="38"/>
      <c r="IWE217" s="39"/>
      <c r="IWF217" s="38"/>
      <c r="IWG217" s="39"/>
      <c r="IWH217" s="38"/>
      <c r="IWI217" s="39"/>
      <c r="IWJ217" s="38"/>
      <c r="IWK217" s="39"/>
      <c r="IWL217" s="38"/>
      <c r="IWM217" s="39"/>
      <c r="IWN217" s="38"/>
      <c r="IWO217" s="39"/>
      <c r="IWP217" s="38"/>
      <c r="IWQ217" s="39"/>
      <c r="IWR217" s="38"/>
      <c r="IWS217" s="39"/>
      <c r="IWT217" s="38"/>
      <c r="IWU217" s="39"/>
      <c r="IWV217" s="38"/>
      <c r="IWW217" s="39"/>
      <c r="IWX217" s="38"/>
      <c r="IWY217" s="39"/>
      <c r="IWZ217" s="38"/>
      <c r="IXA217" s="39"/>
      <c r="IXB217" s="38"/>
      <c r="IXC217" s="39"/>
      <c r="IXD217" s="38"/>
      <c r="IXE217" s="39"/>
      <c r="IXF217" s="38"/>
      <c r="IXG217" s="39"/>
      <c r="IXH217" s="38"/>
      <c r="IXI217" s="39"/>
      <c r="IXJ217" s="38"/>
      <c r="IXK217" s="39"/>
      <c r="IXL217" s="38"/>
      <c r="IXM217" s="39"/>
      <c r="IXN217" s="38"/>
      <c r="IXO217" s="39"/>
      <c r="IXP217" s="38"/>
      <c r="IXQ217" s="39"/>
      <c r="IXR217" s="38"/>
      <c r="IXS217" s="39"/>
      <c r="IXT217" s="38"/>
      <c r="IXU217" s="39"/>
      <c r="IXV217" s="38"/>
      <c r="IXW217" s="39"/>
      <c r="IXX217" s="38"/>
      <c r="IXY217" s="39"/>
      <c r="IXZ217" s="38"/>
      <c r="IYA217" s="39"/>
      <c r="IYB217" s="38"/>
      <c r="IYC217" s="39"/>
      <c r="IYD217" s="38"/>
      <c r="IYE217" s="39"/>
      <c r="IYF217" s="38"/>
      <c r="IYG217" s="39"/>
      <c r="IYH217" s="38"/>
      <c r="IYI217" s="39"/>
      <c r="IYJ217" s="38"/>
      <c r="IYK217" s="39"/>
      <c r="IYL217" s="38"/>
      <c r="IYM217" s="39"/>
      <c r="IYN217" s="38"/>
      <c r="IYO217" s="39"/>
      <c r="IYP217" s="38"/>
      <c r="IYQ217" s="39"/>
      <c r="IYR217" s="38"/>
      <c r="IYS217" s="39"/>
      <c r="IYT217" s="38"/>
      <c r="IYU217" s="39"/>
      <c r="IYV217" s="38"/>
      <c r="IYW217" s="39"/>
      <c r="IYX217" s="38"/>
      <c r="IYY217" s="39"/>
      <c r="IYZ217" s="38"/>
      <c r="IZA217" s="39"/>
      <c r="IZB217" s="38"/>
      <c r="IZC217" s="39"/>
      <c r="IZD217" s="38"/>
      <c r="IZE217" s="39"/>
      <c r="IZF217" s="38"/>
      <c r="IZG217" s="39"/>
      <c r="IZH217" s="38"/>
      <c r="IZI217" s="39"/>
      <c r="IZJ217" s="38"/>
      <c r="IZK217" s="39"/>
      <c r="IZL217" s="38"/>
      <c r="IZM217" s="39"/>
      <c r="IZN217" s="38"/>
      <c r="IZO217" s="39"/>
      <c r="IZP217" s="38"/>
      <c r="IZQ217" s="39"/>
      <c r="IZR217" s="38"/>
      <c r="IZS217" s="39"/>
      <c r="IZT217" s="38"/>
      <c r="IZU217" s="39"/>
      <c r="IZV217" s="38"/>
      <c r="IZW217" s="39"/>
      <c r="IZX217" s="38"/>
      <c r="IZY217" s="39"/>
      <c r="IZZ217" s="38"/>
      <c r="JAA217" s="39"/>
      <c r="JAB217" s="38"/>
      <c r="JAC217" s="39"/>
      <c r="JAD217" s="38"/>
      <c r="JAE217" s="39"/>
      <c r="JAF217" s="38"/>
      <c r="JAG217" s="39"/>
      <c r="JAH217" s="38"/>
      <c r="JAI217" s="39"/>
      <c r="JAJ217" s="38"/>
      <c r="JAK217" s="39"/>
      <c r="JAL217" s="38"/>
      <c r="JAM217" s="39"/>
      <c r="JAN217" s="38"/>
      <c r="JAO217" s="39"/>
      <c r="JAP217" s="38"/>
      <c r="JAQ217" s="39"/>
      <c r="JAR217" s="38"/>
      <c r="JAS217" s="39"/>
      <c r="JAT217" s="38"/>
      <c r="JAU217" s="39"/>
      <c r="JAV217" s="38"/>
      <c r="JAW217" s="39"/>
      <c r="JAX217" s="38"/>
      <c r="JAY217" s="39"/>
      <c r="JAZ217" s="38"/>
      <c r="JBA217" s="39"/>
      <c r="JBB217" s="38"/>
      <c r="JBC217" s="39"/>
      <c r="JBD217" s="38"/>
      <c r="JBE217" s="39"/>
      <c r="JBF217" s="38"/>
      <c r="JBG217" s="39"/>
      <c r="JBH217" s="38"/>
      <c r="JBI217" s="39"/>
      <c r="JBJ217" s="38"/>
      <c r="JBK217" s="39"/>
      <c r="JBL217" s="38"/>
      <c r="JBM217" s="39"/>
      <c r="JBN217" s="38"/>
      <c r="JBO217" s="39"/>
      <c r="JBP217" s="38"/>
      <c r="JBQ217" s="39"/>
      <c r="JBR217" s="38"/>
      <c r="JBS217" s="39"/>
      <c r="JBT217" s="38"/>
      <c r="JBU217" s="39"/>
      <c r="JBV217" s="38"/>
      <c r="JBW217" s="39"/>
      <c r="JBX217" s="38"/>
      <c r="JBY217" s="39"/>
      <c r="JBZ217" s="38"/>
      <c r="JCA217" s="39"/>
      <c r="JCB217" s="38"/>
      <c r="JCC217" s="39"/>
      <c r="JCD217" s="38"/>
      <c r="JCE217" s="39"/>
      <c r="JCF217" s="38"/>
      <c r="JCG217" s="39"/>
      <c r="JCH217" s="38"/>
      <c r="JCI217" s="39"/>
      <c r="JCJ217" s="38"/>
      <c r="JCK217" s="39"/>
      <c r="JCL217" s="38"/>
      <c r="JCM217" s="39"/>
      <c r="JCN217" s="38"/>
      <c r="JCO217" s="39"/>
      <c r="JCP217" s="38"/>
      <c r="JCQ217" s="39"/>
      <c r="JCR217" s="38"/>
      <c r="JCS217" s="39"/>
      <c r="JCT217" s="38"/>
      <c r="JCU217" s="39"/>
      <c r="JCV217" s="38"/>
      <c r="JCW217" s="39"/>
      <c r="JCX217" s="38"/>
      <c r="JCY217" s="39"/>
      <c r="JCZ217" s="38"/>
      <c r="JDA217" s="39"/>
      <c r="JDB217" s="38"/>
      <c r="JDC217" s="39"/>
      <c r="JDD217" s="38"/>
      <c r="JDE217" s="39"/>
      <c r="JDF217" s="38"/>
      <c r="JDG217" s="39"/>
      <c r="JDH217" s="38"/>
      <c r="JDI217" s="39"/>
      <c r="JDJ217" s="38"/>
      <c r="JDK217" s="39"/>
      <c r="JDL217" s="38"/>
      <c r="JDM217" s="39"/>
      <c r="JDN217" s="38"/>
      <c r="JDO217" s="39"/>
      <c r="JDP217" s="38"/>
      <c r="JDQ217" s="39"/>
      <c r="JDR217" s="38"/>
      <c r="JDS217" s="39"/>
      <c r="JDT217" s="38"/>
      <c r="JDU217" s="39"/>
      <c r="JDV217" s="38"/>
      <c r="JDW217" s="39"/>
      <c r="JDX217" s="38"/>
      <c r="JDY217" s="39"/>
      <c r="JDZ217" s="38"/>
      <c r="JEA217" s="39"/>
      <c r="JEB217" s="38"/>
      <c r="JEC217" s="39"/>
      <c r="JED217" s="38"/>
      <c r="JEE217" s="39"/>
      <c r="JEF217" s="38"/>
      <c r="JEG217" s="39"/>
      <c r="JEH217" s="38"/>
      <c r="JEI217" s="39"/>
      <c r="JEJ217" s="38"/>
      <c r="JEK217" s="39"/>
      <c r="JEL217" s="38"/>
      <c r="JEM217" s="39"/>
      <c r="JEN217" s="38"/>
      <c r="JEO217" s="39"/>
      <c r="JEP217" s="38"/>
      <c r="JEQ217" s="39"/>
      <c r="JER217" s="38"/>
      <c r="JES217" s="39"/>
      <c r="JET217" s="38"/>
      <c r="JEU217" s="39"/>
      <c r="JEV217" s="38"/>
      <c r="JEW217" s="39"/>
      <c r="JEX217" s="38"/>
      <c r="JEY217" s="39"/>
      <c r="JEZ217" s="38"/>
      <c r="JFA217" s="39"/>
      <c r="JFB217" s="38"/>
      <c r="JFC217" s="39"/>
      <c r="JFD217" s="38"/>
      <c r="JFE217" s="39"/>
      <c r="JFF217" s="38"/>
      <c r="JFG217" s="39"/>
      <c r="JFH217" s="38"/>
      <c r="JFI217" s="39"/>
      <c r="JFJ217" s="38"/>
      <c r="JFK217" s="39"/>
      <c r="JFL217" s="38"/>
      <c r="JFM217" s="39"/>
      <c r="JFN217" s="38"/>
      <c r="JFO217" s="39"/>
      <c r="JFP217" s="38"/>
      <c r="JFQ217" s="39"/>
      <c r="JFR217" s="38"/>
      <c r="JFS217" s="39"/>
      <c r="JFT217" s="38"/>
      <c r="JFU217" s="39"/>
      <c r="JFV217" s="38"/>
      <c r="JFW217" s="39"/>
      <c r="JFX217" s="38"/>
      <c r="JFY217" s="39"/>
      <c r="JFZ217" s="38"/>
      <c r="JGA217" s="39"/>
      <c r="JGB217" s="38"/>
      <c r="JGC217" s="39"/>
      <c r="JGD217" s="38"/>
      <c r="JGE217" s="39"/>
      <c r="JGF217" s="38"/>
      <c r="JGG217" s="39"/>
      <c r="JGH217" s="38"/>
      <c r="JGI217" s="39"/>
      <c r="JGJ217" s="38"/>
      <c r="JGK217" s="39"/>
      <c r="JGL217" s="38"/>
      <c r="JGM217" s="39"/>
      <c r="JGN217" s="38"/>
      <c r="JGO217" s="39"/>
      <c r="JGP217" s="38"/>
      <c r="JGQ217" s="39"/>
      <c r="JGR217" s="38"/>
      <c r="JGS217" s="39"/>
      <c r="JGT217" s="38"/>
      <c r="JGU217" s="39"/>
      <c r="JGV217" s="38"/>
      <c r="JGW217" s="39"/>
      <c r="JGX217" s="38"/>
      <c r="JGY217" s="39"/>
      <c r="JGZ217" s="38"/>
      <c r="JHA217" s="39"/>
      <c r="JHB217" s="38"/>
      <c r="JHC217" s="39"/>
      <c r="JHD217" s="38"/>
      <c r="JHE217" s="39"/>
      <c r="JHF217" s="38"/>
      <c r="JHG217" s="39"/>
      <c r="JHH217" s="38"/>
      <c r="JHI217" s="39"/>
      <c r="JHJ217" s="38"/>
      <c r="JHK217" s="39"/>
      <c r="JHL217" s="38"/>
      <c r="JHM217" s="39"/>
      <c r="JHN217" s="38"/>
      <c r="JHO217" s="39"/>
      <c r="JHP217" s="38"/>
      <c r="JHQ217" s="39"/>
      <c r="JHR217" s="38"/>
      <c r="JHS217" s="39"/>
      <c r="JHT217" s="38"/>
      <c r="JHU217" s="39"/>
      <c r="JHV217" s="38"/>
      <c r="JHW217" s="39"/>
      <c r="JHX217" s="38"/>
      <c r="JHY217" s="39"/>
      <c r="JHZ217" s="38"/>
      <c r="JIA217" s="39"/>
      <c r="JIB217" s="38"/>
      <c r="JIC217" s="39"/>
      <c r="JID217" s="38"/>
      <c r="JIE217" s="39"/>
      <c r="JIF217" s="38"/>
      <c r="JIG217" s="39"/>
      <c r="JIH217" s="38"/>
      <c r="JII217" s="39"/>
      <c r="JIJ217" s="38"/>
      <c r="JIK217" s="39"/>
      <c r="JIL217" s="38"/>
      <c r="JIM217" s="39"/>
      <c r="JIN217" s="38"/>
      <c r="JIO217" s="39"/>
      <c r="JIP217" s="38"/>
      <c r="JIQ217" s="39"/>
      <c r="JIR217" s="38"/>
      <c r="JIS217" s="39"/>
      <c r="JIT217" s="38"/>
      <c r="JIU217" s="39"/>
      <c r="JIV217" s="38"/>
      <c r="JIW217" s="39"/>
      <c r="JIX217" s="38"/>
      <c r="JIY217" s="39"/>
      <c r="JIZ217" s="38"/>
      <c r="JJA217" s="39"/>
      <c r="JJB217" s="38"/>
      <c r="JJC217" s="39"/>
      <c r="JJD217" s="38"/>
      <c r="JJE217" s="39"/>
      <c r="JJF217" s="38"/>
      <c r="JJG217" s="39"/>
      <c r="JJH217" s="38"/>
      <c r="JJI217" s="39"/>
      <c r="JJJ217" s="38"/>
      <c r="JJK217" s="39"/>
      <c r="JJL217" s="38"/>
      <c r="JJM217" s="39"/>
      <c r="JJN217" s="38"/>
      <c r="JJO217" s="39"/>
      <c r="JJP217" s="38"/>
      <c r="JJQ217" s="39"/>
      <c r="JJR217" s="38"/>
      <c r="JJS217" s="39"/>
      <c r="JJT217" s="38"/>
      <c r="JJU217" s="39"/>
      <c r="JJV217" s="38"/>
      <c r="JJW217" s="39"/>
      <c r="JJX217" s="38"/>
      <c r="JJY217" s="39"/>
      <c r="JJZ217" s="38"/>
      <c r="JKA217" s="39"/>
      <c r="JKB217" s="38"/>
      <c r="JKC217" s="39"/>
      <c r="JKD217" s="38"/>
      <c r="JKE217" s="39"/>
      <c r="JKF217" s="38"/>
      <c r="JKG217" s="39"/>
      <c r="JKH217" s="38"/>
      <c r="JKI217" s="39"/>
      <c r="JKJ217" s="38"/>
      <c r="JKK217" s="39"/>
      <c r="JKL217" s="38"/>
      <c r="JKM217" s="39"/>
      <c r="JKN217" s="38"/>
      <c r="JKO217" s="39"/>
      <c r="JKP217" s="38"/>
      <c r="JKQ217" s="39"/>
      <c r="JKR217" s="38"/>
      <c r="JKS217" s="39"/>
      <c r="JKT217" s="38"/>
      <c r="JKU217" s="39"/>
      <c r="JKV217" s="38"/>
      <c r="JKW217" s="39"/>
      <c r="JKX217" s="38"/>
      <c r="JKY217" s="39"/>
      <c r="JKZ217" s="38"/>
      <c r="JLA217" s="39"/>
      <c r="JLB217" s="38"/>
      <c r="JLC217" s="39"/>
      <c r="JLD217" s="38"/>
      <c r="JLE217" s="39"/>
      <c r="JLF217" s="38"/>
      <c r="JLG217" s="39"/>
      <c r="JLH217" s="38"/>
      <c r="JLI217" s="39"/>
      <c r="JLJ217" s="38"/>
      <c r="JLK217" s="39"/>
      <c r="JLL217" s="38"/>
      <c r="JLM217" s="39"/>
      <c r="JLN217" s="38"/>
      <c r="JLO217" s="39"/>
      <c r="JLP217" s="38"/>
      <c r="JLQ217" s="39"/>
      <c r="JLR217" s="38"/>
      <c r="JLS217" s="39"/>
      <c r="JLT217" s="38"/>
      <c r="JLU217" s="39"/>
      <c r="JLV217" s="38"/>
      <c r="JLW217" s="39"/>
      <c r="JLX217" s="38"/>
      <c r="JLY217" s="39"/>
      <c r="JLZ217" s="38"/>
      <c r="JMA217" s="39"/>
      <c r="JMB217" s="38"/>
      <c r="JMC217" s="39"/>
      <c r="JMD217" s="38"/>
      <c r="JME217" s="39"/>
      <c r="JMF217" s="38"/>
      <c r="JMG217" s="39"/>
      <c r="JMH217" s="38"/>
      <c r="JMI217" s="39"/>
      <c r="JMJ217" s="38"/>
      <c r="JMK217" s="39"/>
      <c r="JML217" s="38"/>
      <c r="JMM217" s="39"/>
      <c r="JMN217" s="38"/>
      <c r="JMO217" s="39"/>
      <c r="JMP217" s="38"/>
      <c r="JMQ217" s="39"/>
      <c r="JMR217" s="38"/>
      <c r="JMS217" s="39"/>
      <c r="JMT217" s="38"/>
      <c r="JMU217" s="39"/>
      <c r="JMV217" s="38"/>
      <c r="JMW217" s="39"/>
      <c r="JMX217" s="38"/>
      <c r="JMY217" s="39"/>
      <c r="JMZ217" s="38"/>
      <c r="JNA217" s="39"/>
      <c r="JNB217" s="38"/>
      <c r="JNC217" s="39"/>
      <c r="JND217" s="38"/>
      <c r="JNE217" s="39"/>
      <c r="JNF217" s="38"/>
      <c r="JNG217" s="39"/>
      <c r="JNH217" s="38"/>
      <c r="JNI217" s="39"/>
      <c r="JNJ217" s="38"/>
      <c r="JNK217" s="39"/>
      <c r="JNL217" s="38"/>
      <c r="JNM217" s="39"/>
      <c r="JNN217" s="38"/>
      <c r="JNO217" s="39"/>
      <c r="JNP217" s="38"/>
      <c r="JNQ217" s="39"/>
      <c r="JNR217" s="38"/>
      <c r="JNS217" s="39"/>
      <c r="JNT217" s="38"/>
      <c r="JNU217" s="39"/>
      <c r="JNV217" s="38"/>
      <c r="JNW217" s="39"/>
      <c r="JNX217" s="38"/>
      <c r="JNY217" s="39"/>
      <c r="JNZ217" s="38"/>
      <c r="JOA217" s="39"/>
      <c r="JOB217" s="38"/>
      <c r="JOC217" s="39"/>
      <c r="JOD217" s="38"/>
      <c r="JOE217" s="39"/>
      <c r="JOF217" s="38"/>
      <c r="JOG217" s="39"/>
      <c r="JOH217" s="38"/>
      <c r="JOI217" s="39"/>
      <c r="JOJ217" s="38"/>
      <c r="JOK217" s="39"/>
      <c r="JOL217" s="38"/>
      <c r="JOM217" s="39"/>
      <c r="JON217" s="38"/>
      <c r="JOO217" s="39"/>
      <c r="JOP217" s="38"/>
      <c r="JOQ217" s="39"/>
      <c r="JOR217" s="38"/>
      <c r="JOS217" s="39"/>
      <c r="JOT217" s="38"/>
      <c r="JOU217" s="39"/>
      <c r="JOV217" s="38"/>
      <c r="JOW217" s="39"/>
      <c r="JOX217" s="38"/>
      <c r="JOY217" s="39"/>
      <c r="JOZ217" s="38"/>
      <c r="JPA217" s="39"/>
      <c r="JPB217" s="38"/>
      <c r="JPC217" s="39"/>
      <c r="JPD217" s="38"/>
      <c r="JPE217" s="39"/>
      <c r="JPF217" s="38"/>
      <c r="JPG217" s="39"/>
      <c r="JPH217" s="38"/>
      <c r="JPI217" s="39"/>
      <c r="JPJ217" s="38"/>
      <c r="JPK217" s="39"/>
      <c r="JPL217" s="38"/>
      <c r="JPM217" s="39"/>
      <c r="JPN217" s="38"/>
      <c r="JPO217" s="39"/>
      <c r="JPP217" s="38"/>
      <c r="JPQ217" s="39"/>
      <c r="JPR217" s="38"/>
      <c r="JPS217" s="39"/>
      <c r="JPT217" s="38"/>
      <c r="JPU217" s="39"/>
      <c r="JPV217" s="38"/>
      <c r="JPW217" s="39"/>
      <c r="JPX217" s="38"/>
      <c r="JPY217" s="39"/>
      <c r="JPZ217" s="38"/>
      <c r="JQA217" s="39"/>
      <c r="JQB217" s="38"/>
      <c r="JQC217" s="39"/>
      <c r="JQD217" s="38"/>
      <c r="JQE217" s="39"/>
      <c r="JQF217" s="38"/>
      <c r="JQG217" s="39"/>
      <c r="JQH217" s="38"/>
      <c r="JQI217" s="39"/>
      <c r="JQJ217" s="38"/>
      <c r="JQK217" s="39"/>
      <c r="JQL217" s="38"/>
      <c r="JQM217" s="39"/>
      <c r="JQN217" s="38"/>
      <c r="JQO217" s="39"/>
      <c r="JQP217" s="38"/>
      <c r="JQQ217" s="39"/>
      <c r="JQR217" s="38"/>
      <c r="JQS217" s="39"/>
      <c r="JQT217" s="38"/>
      <c r="JQU217" s="39"/>
      <c r="JQV217" s="38"/>
      <c r="JQW217" s="39"/>
      <c r="JQX217" s="38"/>
      <c r="JQY217" s="39"/>
      <c r="JQZ217" s="38"/>
      <c r="JRA217" s="39"/>
      <c r="JRB217" s="38"/>
      <c r="JRC217" s="39"/>
      <c r="JRD217" s="38"/>
      <c r="JRE217" s="39"/>
      <c r="JRF217" s="38"/>
      <c r="JRG217" s="39"/>
      <c r="JRH217" s="38"/>
      <c r="JRI217" s="39"/>
      <c r="JRJ217" s="38"/>
      <c r="JRK217" s="39"/>
      <c r="JRL217" s="38"/>
      <c r="JRM217" s="39"/>
      <c r="JRN217" s="38"/>
      <c r="JRO217" s="39"/>
      <c r="JRP217" s="38"/>
      <c r="JRQ217" s="39"/>
      <c r="JRR217" s="38"/>
      <c r="JRS217" s="39"/>
      <c r="JRT217" s="38"/>
      <c r="JRU217" s="39"/>
      <c r="JRV217" s="38"/>
      <c r="JRW217" s="39"/>
      <c r="JRX217" s="38"/>
      <c r="JRY217" s="39"/>
      <c r="JRZ217" s="38"/>
      <c r="JSA217" s="39"/>
      <c r="JSB217" s="38"/>
      <c r="JSC217" s="39"/>
      <c r="JSD217" s="38"/>
      <c r="JSE217" s="39"/>
      <c r="JSF217" s="38"/>
      <c r="JSG217" s="39"/>
      <c r="JSH217" s="38"/>
      <c r="JSI217" s="39"/>
      <c r="JSJ217" s="38"/>
      <c r="JSK217" s="39"/>
      <c r="JSL217" s="38"/>
      <c r="JSM217" s="39"/>
      <c r="JSN217" s="38"/>
      <c r="JSO217" s="39"/>
      <c r="JSP217" s="38"/>
      <c r="JSQ217" s="39"/>
      <c r="JSR217" s="38"/>
      <c r="JSS217" s="39"/>
      <c r="JST217" s="38"/>
      <c r="JSU217" s="39"/>
      <c r="JSV217" s="38"/>
      <c r="JSW217" s="39"/>
      <c r="JSX217" s="38"/>
      <c r="JSY217" s="39"/>
      <c r="JSZ217" s="38"/>
      <c r="JTA217" s="39"/>
      <c r="JTB217" s="38"/>
      <c r="JTC217" s="39"/>
      <c r="JTD217" s="38"/>
      <c r="JTE217" s="39"/>
      <c r="JTF217" s="38"/>
      <c r="JTG217" s="39"/>
      <c r="JTH217" s="38"/>
      <c r="JTI217" s="39"/>
      <c r="JTJ217" s="38"/>
      <c r="JTK217" s="39"/>
      <c r="JTL217" s="38"/>
      <c r="JTM217" s="39"/>
      <c r="JTN217" s="38"/>
      <c r="JTO217" s="39"/>
      <c r="JTP217" s="38"/>
      <c r="JTQ217" s="39"/>
      <c r="JTR217" s="38"/>
      <c r="JTS217" s="39"/>
      <c r="JTT217" s="38"/>
      <c r="JTU217" s="39"/>
      <c r="JTV217" s="38"/>
      <c r="JTW217" s="39"/>
      <c r="JTX217" s="38"/>
      <c r="JTY217" s="39"/>
      <c r="JTZ217" s="38"/>
      <c r="JUA217" s="39"/>
      <c r="JUB217" s="38"/>
      <c r="JUC217" s="39"/>
      <c r="JUD217" s="38"/>
      <c r="JUE217" s="39"/>
      <c r="JUF217" s="38"/>
      <c r="JUG217" s="39"/>
      <c r="JUH217" s="38"/>
      <c r="JUI217" s="39"/>
      <c r="JUJ217" s="38"/>
      <c r="JUK217" s="39"/>
      <c r="JUL217" s="38"/>
      <c r="JUM217" s="39"/>
      <c r="JUN217" s="38"/>
      <c r="JUO217" s="39"/>
      <c r="JUP217" s="38"/>
      <c r="JUQ217" s="39"/>
      <c r="JUR217" s="38"/>
      <c r="JUS217" s="39"/>
      <c r="JUT217" s="38"/>
      <c r="JUU217" s="39"/>
      <c r="JUV217" s="38"/>
      <c r="JUW217" s="39"/>
      <c r="JUX217" s="38"/>
      <c r="JUY217" s="39"/>
      <c r="JUZ217" s="38"/>
      <c r="JVA217" s="39"/>
      <c r="JVB217" s="38"/>
      <c r="JVC217" s="39"/>
      <c r="JVD217" s="38"/>
      <c r="JVE217" s="39"/>
      <c r="JVF217" s="38"/>
      <c r="JVG217" s="39"/>
      <c r="JVH217" s="38"/>
      <c r="JVI217" s="39"/>
      <c r="JVJ217" s="38"/>
      <c r="JVK217" s="39"/>
      <c r="JVL217" s="38"/>
      <c r="JVM217" s="39"/>
      <c r="JVN217" s="38"/>
      <c r="JVO217" s="39"/>
      <c r="JVP217" s="38"/>
      <c r="JVQ217" s="39"/>
      <c r="JVR217" s="38"/>
      <c r="JVS217" s="39"/>
      <c r="JVT217" s="38"/>
      <c r="JVU217" s="39"/>
      <c r="JVV217" s="38"/>
      <c r="JVW217" s="39"/>
      <c r="JVX217" s="38"/>
      <c r="JVY217" s="39"/>
      <c r="JVZ217" s="38"/>
      <c r="JWA217" s="39"/>
      <c r="JWB217" s="38"/>
      <c r="JWC217" s="39"/>
      <c r="JWD217" s="38"/>
      <c r="JWE217" s="39"/>
      <c r="JWF217" s="38"/>
      <c r="JWG217" s="39"/>
      <c r="JWH217" s="38"/>
      <c r="JWI217" s="39"/>
      <c r="JWJ217" s="38"/>
      <c r="JWK217" s="39"/>
      <c r="JWL217" s="38"/>
      <c r="JWM217" s="39"/>
      <c r="JWN217" s="38"/>
      <c r="JWO217" s="39"/>
      <c r="JWP217" s="38"/>
      <c r="JWQ217" s="39"/>
      <c r="JWR217" s="38"/>
      <c r="JWS217" s="39"/>
      <c r="JWT217" s="38"/>
      <c r="JWU217" s="39"/>
      <c r="JWV217" s="38"/>
      <c r="JWW217" s="39"/>
      <c r="JWX217" s="38"/>
      <c r="JWY217" s="39"/>
      <c r="JWZ217" s="38"/>
      <c r="JXA217" s="39"/>
      <c r="JXB217" s="38"/>
      <c r="JXC217" s="39"/>
      <c r="JXD217" s="38"/>
      <c r="JXE217" s="39"/>
      <c r="JXF217" s="38"/>
      <c r="JXG217" s="39"/>
      <c r="JXH217" s="38"/>
      <c r="JXI217" s="39"/>
      <c r="JXJ217" s="38"/>
      <c r="JXK217" s="39"/>
      <c r="JXL217" s="38"/>
      <c r="JXM217" s="39"/>
      <c r="JXN217" s="38"/>
      <c r="JXO217" s="39"/>
      <c r="JXP217" s="38"/>
      <c r="JXQ217" s="39"/>
      <c r="JXR217" s="38"/>
      <c r="JXS217" s="39"/>
      <c r="JXT217" s="38"/>
      <c r="JXU217" s="39"/>
      <c r="JXV217" s="38"/>
      <c r="JXW217" s="39"/>
      <c r="JXX217" s="38"/>
      <c r="JXY217" s="39"/>
      <c r="JXZ217" s="38"/>
      <c r="JYA217" s="39"/>
      <c r="JYB217" s="38"/>
      <c r="JYC217" s="39"/>
      <c r="JYD217" s="38"/>
      <c r="JYE217" s="39"/>
      <c r="JYF217" s="38"/>
      <c r="JYG217" s="39"/>
      <c r="JYH217" s="38"/>
      <c r="JYI217" s="39"/>
      <c r="JYJ217" s="38"/>
      <c r="JYK217" s="39"/>
      <c r="JYL217" s="38"/>
      <c r="JYM217" s="39"/>
      <c r="JYN217" s="38"/>
      <c r="JYO217" s="39"/>
      <c r="JYP217" s="38"/>
      <c r="JYQ217" s="39"/>
      <c r="JYR217" s="38"/>
      <c r="JYS217" s="39"/>
      <c r="JYT217" s="38"/>
      <c r="JYU217" s="39"/>
      <c r="JYV217" s="38"/>
      <c r="JYW217" s="39"/>
      <c r="JYX217" s="38"/>
      <c r="JYY217" s="39"/>
      <c r="JYZ217" s="38"/>
      <c r="JZA217" s="39"/>
      <c r="JZB217" s="38"/>
      <c r="JZC217" s="39"/>
      <c r="JZD217" s="38"/>
      <c r="JZE217" s="39"/>
      <c r="JZF217" s="38"/>
      <c r="JZG217" s="39"/>
      <c r="JZH217" s="38"/>
      <c r="JZI217" s="39"/>
      <c r="JZJ217" s="38"/>
      <c r="JZK217" s="39"/>
      <c r="JZL217" s="38"/>
      <c r="JZM217" s="39"/>
      <c r="JZN217" s="38"/>
      <c r="JZO217" s="39"/>
      <c r="JZP217" s="38"/>
      <c r="JZQ217" s="39"/>
      <c r="JZR217" s="38"/>
      <c r="JZS217" s="39"/>
      <c r="JZT217" s="38"/>
      <c r="JZU217" s="39"/>
      <c r="JZV217" s="38"/>
      <c r="JZW217" s="39"/>
      <c r="JZX217" s="38"/>
      <c r="JZY217" s="39"/>
      <c r="JZZ217" s="38"/>
      <c r="KAA217" s="39"/>
      <c r="KAB217" s="38"/>
      <c r="KAC217" s="39"/>
      <c r="KAD217" s="38"/>
      <c r="KAE217" s="39"/>
      <c r="KAF217" s="38"/>
      <c r="KAG217" s="39"/>
      <c r="KAH217" s="38"/>
      <c r="KAI217" s="39"/>
      <c r="KAJ217" s="38"/>
      <c r="KAK217" s="39"/>
      <c r="KAL217" s="38"/>
      <c r="KAM217" s="39"/>
      <c r="KAN217" s="38"/>
      <c r="KAO217" s="39"/>
      <c r="KAP217" s="38"/>
      <c r="KAQ217" s="39"/>
      <c r="KAR217" s="38"/>
      <c r="KAS217" s="39"/>
      <c r="KAT217" s="38"/>
      <c r="KAU217" s="39"/>
      <c r="KAV217" s="38"/>
      <c r="KAW217" s="39"/>
      <c r="KAX217" s="38"/>
      <c r="KAY217" s="39"/>
      <c r="KAZ217" s="38"/>
      <c r="KBA217" s="39"/>
      <c r="KBB217" s="38"/>
      <c r="KBC217" s="39"/>
      <c r="KBD217" s="38"/>
      <c r="KBE217" s="39"/>
      <c r="KBF217" s="38"/>
      <c r="KBG217" s="39"/>
      <c r="KBH217" s="38"/>
      <c r="KBI217" s="39"/>
      <c r="KBJ217" s="38"/>
      <c r="KBK217" s="39"/>
      <c r="KBL217" s="38"/>
      <c r="KBM217" s="39"/>
      <c r="KBN217" s="38"/>
      <c r="KBO217" s="39"/>
      <c r="KBP217" s="38"/>
      <c r="KBQ217" s="39"/>
      <c r="KBR217" s="38"/>
      <c r="KBS217" s="39"/>
      <c r="KBT217" s="38"/>
      <c r="KBU217" s="39"/>
      <c r="KBV217" s="38"/>
      <c r="KBW217" s="39"/>
      <c r="KBX217" s="38"/>
      <c r="KBY217" s="39"/>
      <c r="KBZ217" s="38"/>
      <c r="KCA217" s="39"/>
      <c r="KCB217" s="38"/>
      <c r="KCC217" s="39"/>
      <c r="KCD217" s="38"/>
      <c r="KCE217" s="39"/>
      <c r="KCF217" s="38"/>
      <c r="KCG217" s="39"/>
      <c r="KCH217" s="38"/>
      <c r="KCI217" s="39"/>
      <c r="KCJ217" s="38"/>
      <c r="KCK217" s="39"/>
      <c r="KCL217" s="38"/>
      <c r="KCM217" s="39"/>
      <c r="KCN217" s="38"/>
      <c r="KCO217" s="39"/>
      <c r="KCP217" s="38"/>
      <c r="KCQ217" s="39"/>
      <c r="KCR217" s="38"/>
      <c r="KCS217" s="39"/>
      <c r="KCT217" s="38"/>
      <c r="KCU217" s="39"/>
      <c r="KCV217" s="38"/>
      <c r="KCW217" s="39"/>
      <c r="KCX217" s="38"/>
      <c r="KCY217" s="39"/>
      <c r="KCZ217" s="38"/>
      <c r="KDA217" s="39"/>
      <c r="KDB217" s="38"/>
      <c r="KDC217" s="39"/>
      <c r="KDD217" s="38"/>
      <c r="KDE217" s="39"/>
      <c r="KDF217" s="38"/>
      <c r="KDG217" s="39"/>
      <c r="KDH217" s="38"/>
      <c r="KDI217" s="39"/>
      <c r="KDJ217" s="38"/>
      <c r="KDK217" s="39"/>
      <c r="KDL217" s="38"/>
      <c r="KDM217" s="39"/>
      <c r="KDN217" s="38"/>
      <c r="KDO217" s="39"/>
      <c r="KDP217" s="38"/>
      <c r="KDQ217" s="39"/>
      <c r="KDR217" s="38"/>
      <c r="KDS217" s="39"/>
      <c r="KDT217" s="38"/>
      <c r="KDU217" s="39"/>
      <c r="KDV217" s="38"/>
      <c r="KDW217" s="39"/>
      <c r="KDX217" s="38"/>
      <c r="KDY217" s="39"/>
      <c r="KDZ217" s="38"/>
      <c r="KEA217" s="39"/>
      <c r="KEB217" s="38"/>
      <c r="KEC217" s="39"/>
      <c r="KED217" s="38"/>
      <c r="KEE217" s="39"/>
      <c r="KEF217" s="38"/>
      <c r="KEG217" s="39"/>
      <c r="KEH217" s="38"/>
      <c r="KEI217" s="39"/>
      <c r="KEJ217" s="38"/>
      <c r="KEK217" s="39"/>
      <c r="KEL217" s="38"/>
      <c r="KEM217" s="39"/>
      <c r="KEN217" s="38"/>
      <c r="KEO217" s="39"/>
      <c r="KEP217" s="38"/>
      <c r="KEQ217" s="39"/>
      <c r="KER217" s="38"/>
      <c r="KES217" s="39"/>
      <c r="KET217" s="38"/>
      <c r="KEU217" s="39"/>
      <c r="KEV217" s="38"/>
      <c r="KEW217" s="39"/>
      <c r="KEX217" s="38"/>
      <c r="KEY217" s="39"/>
      <c r="KEZ217" s="38"/>
      <c r="KFA217" s="39"/>
      <c r="KFB217" s="38"/>
      <c r="KFC217" s="39"/>
      <c r="KFD217" s="38"/>
      <c r="KFE217" s="39"/>
      <c r="KFF217" s="38"/>
      <c r="KFG217" s="39"/>
      <c r="KFH217" s="38"/>
      <c r="KFI217" s="39"/>
      <c r="KFJ217" s="38"/>
      <c r="KFK217" s="39"/>
      <c r="KFL217" s="38"/>
      <c r="KFM217" s="39"/>
      <c r="KFN217" s="38"/>
      <c r="KFO217" s="39"/>
      <c r="KFP217" s="38"/>
      <c r="KFQ217" s="39"/>
      <c r="KFR217" s="38"/>
      <c r="KFS217" s="39"/>
      <c r="KFT217" s="38"/>
      <c r="KFU217" s="39"/>
      <c r="KFV217" s="38"/>
      <c r="KFW217" s="39"/>
      <c r="KFX217" s="38"/>
      <c r="KFY217" s="39"/>
      <c r="KFZ217" s="38"/>
      <c r="KGA217" s="39"/>
      <c r="KGB217" s="38"/>
      <c r="KGC217" s="39"/>
      <c r="KGD217" s="38"/>
      <c r="KGE217" s="39"/>
      <c r="KGF217" s="38"/>
      <c r="KGG217" s="39"/>
      <c r="KGH217" s="38"/>
      <c r="KGI217" s="39"/>
      <c r="KGJ217" s="38"/>
      <c r="KGK217" s="39"/>
      <c r="KGL217" s="38"/>
      <c r="KGM217" s="39"/>
      <c r="KGN217" s="38"/>
      <c r="KGO217" s="39"/>
      <c r="KGP217" s="38"/>
      <c r="KGQ217" s="39"/>
      <c r="KGR217" s="38"/>
      <c r="KGS217" s="39"/>
      <c r="KGT217" s="38"/>
      <c r="KGU217" s="39"/>
      <c r="KGV217" s="38"/>
      <c r="KGW217" s="39"/>
      <c r="KGX217" s="38"/>
      <c r="KGY217" s="39"/>
      <c r="KGZ217" s="38"/>
      <c r="KHA217" s="39"/>
      <c r="KHB217" s="38"/>
      <c r="KHC217" s="39"/>
      <c r="KHD217" s="38"/>
      <c r="KHE217" s="39"/>
      <c r="KHF217" s="38"/>
      <c r="KHG217" s="39"/>
      <c r="KHH217" s="38"/>
      <c r="KHI217" s="39"/>
      <c r="KHJ217" s="38"/>
      <c r="KHK217" s="39"/>
      <c r="KHL217" s="38"/>
      <c r="KHM217" s="39"/>
      <c r="KHN217" s="38"/>
      <c r="KHO217" s="39"/>
      <c r="KHP217" s="38"/>
      <c r="KHQ217" s="39"/>
      <c r="KHR217" s="38"/>
      <c r="KHS217" s="39"/>
      <c r="KHT217" s="38"/>
      <c r="KHU217" s="39"/>
      <c r="KHV217" s="38"/>
      <c r="KHW217" s="39"/>
      <c r="KHX217" s="38"/>
      <c r="KHY217" s="39"/>
      <c r="KHZ217" s="38"/>
      <c r="KIA217" s="39"/>
      <c r="KIB217" s="38"/>
      <c r="KIC217" s="39"/>
      <c r="KID217" s="38"/>
      <c r="KIE217" s="39"/>
      <c r="KIF217" s="38"/>
      <c r="KIG217" s="39"/>
      <c r="KIH217" s="38"/>
      <c r="KII217" s="39"/>
      <c r="KIJ217" s="38"/>
      <c r="KIK217" s="39"/>
      <c r="KIL217" s="38"/>
      <c r="KIM217" s="39"/>
      <c r="KIN217" s="38"/>
      <c r="KIO217" s="39"/>
      <c r="KIP217" s="38"/>
      <c r="KIQ217" s="39"/>
      <c r="KIR217" s="38"/>
      <c r="KIS217" s="39"/>
      <c r="KIT217" s="38"/>
      <c r="KIU217" s="39"/>
      <c r="KIV217" s="38"/>
      <c r="KIW217" s="39"/>
      <c r="KIX217" s="38"/>
      <c r="KIY217" s="39"/>
      <c r="KIZ217" s="38"/>
      <c r="KJA217" s="39"/>
      <c r="KJB217" s="38"/>
      <c r="KJC217" s="39"/>
      <c r="KJD217" s="38"/>
      <c r="KJE217" s="39"/>
      <c r="KJF217" s="38"/>
      <c r="KJG217" s="39"/>
      <c r="KJH217" s="38"/>
      <c r="KJI217" s="39"/>
      <c r="KJJ217" s="38"/>
      <c r="KJK217" s="39"/>
      <c r="KJL217" s="38"/>
      <c r="KJM217" s="39"/>
      <c r="KJN217" s="38"/>
      <c r="KJO217" s="39"/>
      <c r="KJP217" s="38"/>
      <c r="KJQ217" s="39"/>
      <c r="KJR217" s="38"/>
      <c r="KJS217" s="39"/>
      <c r="KJT217" s="38"/>
      <c r="KJU217" s="39"/>
      <c r="KJV217" s="38"/>
      <c r="KJW217" s="39"/>
      <c r="KJX217" s="38"/>
      <c r="KJY217" s="39"/>
      <c r="KJZ217" s="38"/>
      <c r="KKA217" s="39"/>
      <c r="KKB217" s="38"/>
      <c r="KKC217" s="39"/>
      <c r="KKD217" s="38"/>
      <c r="KKE217" s="39"/>
      <c r="KKF217" s="38"/>
      <c r="KKG217" s="39"/>
      <c r="KKH217" s="38"/>
      <c r="KKI217" s="39"/>
      <c r="KKJ217" s="38"/>
      <c r="KKK217" s="39"/>
      <c r="KKL217" s="38"/>
      <c r="KKM217" s="39"/>
      <c r="KKN217" s="38"/>
      <c r="KKO217" s="39"/>
      <c r="KKP217" s="38"/>
      <c r="KKQ217" s="39"/>
      <c r="KKR217" s="38"/>
      <c r="KKS217" s="39"/>
      <c r="KKT217" s="38"/>
      <c r="KKU217" s="39"/>
      <c r="KKV217" s="38"/>
      <c r="KKW217" s="39"/>
      <c r="KKX217" s="38"/>
      <c r="KKY217" s="39"/>
      <c r="KKZ217" s="38"/>
      <c r="KLA217" s="39"/>
      <c r="KLB217" s="38"/>
      <c r="KLC217" s="39"/>
      <c r="KLD217" s="38"/>
      <c r="KLE217" s="39"/>
      <c r="KLF217" s="38"/>
      <c r="KLG217" s="39"/>
      <c r="KLH217" s="38"/>
      <c r="KLI217" s="39"/>
      <c r="KLJ217" s="38"/>
      <c r="KLK217" s="39"/>
      <c r="KLL217" s="38"/>
      <c r="KLM217" s="39"/>
      <c r="KLN217" s="38"/>
      <c r="KLO217" s="39"/>
      <c r="KLP217" s="38"/>
      <c r="KLQ217" s="39"/>
      <c r="KLR217" s="38"/>
      <c r="KLS217" s="39"/>
      <c r="KLT217" s="38"/>
      <c r="KLU217" s="39"/>
      <c r="KLV217" s="38"/>
      <c r="KLW217" s="39"/>
      <c r="KLX217" s="38"/>
      <c r="KLY217" s="39"/>
      <c r="KLZ217" s="38"/>
      <c r="KMA217" s="39"/>
      <c r="KMB217" s="38"/>
      <c r="KMC217" s="39"/>
      <c r="KMD217" s="38"/>
      <c r="KME217" s="39"/>
      <c r="KMF217" s="38"/>
      <c r="KMG217" s="39"/>
      <c r="KMH217" s="38"/>
      <c r="KMI217" s="39"/>
      <c r="KMJ217" s="38"/>
      <c r="KMK217" s="39"/>
      <c r="KML217" s="38"/>
      <c r="KMM217" s="39"/>
      <c r="KMN217" s="38"/>
      <c r="KMO217" s="39"/>
      <c r="KMP217" s="38"/>
      <c r="KMQ217" s="39"/>
      <c r="KMR217" s="38"/>
      <c r="KMS217" s="39"/>
      <c r="KMT217" s="38"/>
      <c r="KMU217" s="39"/>
      <c r="KMV217" s="38"/>
      <c r="KMW217" s="39"/>
      <c r="KMX217" s="38"/>
      <c r="KMY217" s="39"/>
      <c r="KMZ217" s="38"/>
      <c r="KNA217" s="39"/>
      <c r="KNB217" s="38"/>
      <c r="KNC217" s="39"/>
      <c r="KND217" s="38"/>
      <c r="KNE217" s="39"/>
      <c r="KNF217" s="38"/>
      <c r="KNG217" s="39"/>
      <c r="KNH217" s="38"/>
      <c r="KNI217" s="39"/>
      <c r="KNJ217" s="38"/>
      <c r="KNK217" s="39"/>
      <c r="KNL217" s="38"/>
      <c r="KNM217" s="39"/>
      <c r="KNN217" s="38"/>
      <c r="KNO217" s="39"/>
      <c r="KNP217" s="38"/>
      <c r="KNQ217" s="39"/>
      <c r="KNR217" s="38"/>
      <c r="KNS217" s="39"/>
      <c r="KNT217" s="38"/>
      <c r="KNU217" s="39"/>
      <c r="KNV217" s="38"/>
      <c r="KNW217" s="39"/>
      <c r="KNX217" s="38"/>
      <c r="KNY217" s="39"/>
      <c r="KNZ217" s="38"/>
      <c r="KOA217" s="39"/>
      <c r="KOB217" s="38"/>
      <c r="KOC217" s="39"/>
      <c r="KOD217" s="38"/>
      <c r="KOE217" s="39"/>
      <c r="KOF217" s="38"/>
      <c r="KOG217" s="39"/>
      <c r="KOH217" s="38"/>
      <c r="KOI217" s="39"/>
      <c r="KOJ217" s="38"/>
      <c r="KOK217" s="39"/>
      <c r="KOL217" s="38"/>
      <c r="KOM217" s="39"/>
      <c r="KON217" s="38"/>
      <c r="KOO217" s="39"/>
      <c r="KOP217" s="38"/>
      <c r="KOQ217" s="39"/>
      <c r="KOR217" s="38"/>
      <c r="KOS217" s="39"/>
      <c r="KOT217" s="38"/>
      <c r="KOU217" s="39"/>
      <c r="KOV217" s="38"/>
      <c r="KOW217" s="39"/>
      <c r="KOX217" s="38"/>
      <c r="KOY217" s="39"/>
      <c r="KOZ217" s="38"/>
      <c r="KPA217" s="39"/>
      <c r="KPB217" s="38"/>
      <c r="KPC217" s="39"/>
      <c r="KPD217" s="38"/>
      <c r="KPE217" s="39"/>
      <c r="KPF217" s="38"/>
      <c r="KPG217" s="39"/>
      <c r="KPH217" s="38"/>
      <c r="KPI217" s="39"/>
      <c r="KPJ217" s="38"/>
      <c r="KPK217" s="39"/>
      <c r="KPL217" s="38"/>
      <c r="KPM217" s="39"/>
      <c r="KPN217" s="38"/>
      <c r="KPO217" s="39"/>
      <c r="KPP217" s="38"/>
      <c r="KPQ217" s="39"/>
      <c r="KPR217" s="38"/>
      <c r="KPS217" s="39"/>
      <c r="KPT217" s="38"/>
      <c r="KPU217" s="39"/>
      <c r="KPV217" s="38"/>
      <c r="KPW217" s="39"/>
      <c r="KPX217" s="38"/>
      <c r="KPY217" s="39"/>
      <c r="KPZ217" s="38"/>
      <c r="KQA217" s="39"/>
      <c r="KQB217" s="38"/>
      <c r="KQC217" s="39"/>
      <c r="KQD217" s="38"/>
      <c r="KQE217" s="39"/>
      <c r="KQF217" s="38"/>
      <c r="KQG217" s="39"/>
      <c r="KQH217" s="38"/>
      <c r="KQI217" s="39"/>
      <c r="KQJ217" s="38"/>
      <c r="KQK217" s="39"/>
      <c r="KQL217" s="38"/>
      <c r="KQM217" s="39"/>
      <c r="KQN217" s="38"/>
      <c r="KQO217" s="39"/>
      <c r="KQP217" s="38"/>
      <c r="KQQ217" s="39"/>
      <c r="KQR217" s="38"/>
      <c r="KQS217" s="39"/>
      <c r="KQT217" s="38"/>
      <c r="KQU217" s="39"/>
      <c r="KQV217" s="38"/>
      <c r="KQW217" s="39"/>
      <c r="KQX217" s="38"/>
      <c r="KQY217" s="39"/>
      <c r="KQZ217" s="38"/>
      <c r="KRA217" s="39"/>
      <c r="KRB217" s="38"/>
      <c r="KRC217" s="39"/>
      <c r="KRD217" s="38"/>
      <c r="KRE217" s="39"/>
      <c r="KRF217" s="38"/>
      <c r="KRG217" s="39"/>
      <c r="KRH217" s="38"/>
      <c r="KRI217" s="39"/>
      <c r="KRJ217" s="38"/>
      <c r="KRK217" s="39"/>
      <c r="KRL217" s="38"/>
      <c r="KRM217" s="39"/>
      <c r="KRN217" s="38"/>
      <c r="KRO217" s="39"/>
      <c r="KRP217" s="38"/>
      <c r="KRQ217" s="39"/>
      <c r="KRR217" s="38"/>
      <c r="KRS217" s="39"/>
      <c r="KRT217" s="38"/>
      <c r="KRU217" s="39"/>
      <c r="KRV217" s="38"/>
      <c r="KRW217" s="39"/>
      <c r="KRX217" s="38"/>
      <c r="KRY217" s="39"/>
      <c r="KRZ217" s="38"/>
      <c r="KSA217" s="39"/>
      <c r="KSB217" s="38"/>
      <c r="KSC217" s="39"/>
      <c r="KSD217" s="38"/>
      <c r="KSE217" s="39"/>
      <c r="KSF217" s="38"/>
      <c r="KSG217" s="39"/>
      <c r="KSH217" s="38"/>
      <c r="KSI217" s="39"/>
      <c r="KSJ217" s="38"/>
      <c r="KSK217" s="39"/>
      <c r="KSL217" s="38"/>
      <c r="KSM217" s="39"/>
      <c r="KSN217" s="38"/>
      <c r="KSO217" s="39"/>
      <c r="KSP217" s="38"/>
      <c r="KSQ217" s="39"/>
      <c r="KSR217" s="38"/>
      <c r="KSS217" s="39"/>
      <c r="KST217" s="38"/>
      <c r="KSU217" s="39"/>
      <c r="KSV217" s="38"/>
      <c r="KSW217" s="39"/>
      <c r="KSX217" s="38"/>
      <c r="KSY217" s="39"/>
      <c r="KSZ217" s="38"/>
      <c r="KTA217" s="39"/>
      <c r="KTB217" s="38"/>
      <c r="KTC217" s="39"/>
      <c r="KTD217" s="38"/>
      <c r="KTE217" s="39"/>
      <c r="KTF217" s="38"/>
      <c r="KTG217" s="39"/>
      <c r="KTH217" s="38"/>
      <c r="KTI217" s="39"/>
      <c r="KTJ217" s="38"/>
      <c r="KTK217" s="39"/>
      <c r="KTL217" s="38"/>
      <c r="KTM217" s="39"/>
      <c r="KTN217" s="38"/>
      <c r="KTO217" s="39"/>
      <c r="KTP217" s="38"/>
      <c r="KTQ217" s="39"/>
      <c r="KTR217" s="38"/>
      <c r="KTS217" s="39"/>
      <c r="KTT217" s="38"/>
      <c r="KTU217" s="39"/>
      <c r="KTV217" s="38"/>
      <c r="KTW217" s="39"/>
      <c r="KTX217" s="38"/>
      <c r="KTY217" s="39"/>
      <c r="KTZ217" s="38"/>
      <c r="KUA217" s="39"/>
      <c r="KUB217" s="38"/>
      <c r="KUC217" s="39"/>
      <c r="KUD217" s="38"/>
      <c r="KUE217" s="39"/>
      <c r="KUF217" s="38"/>
      <c r="KUG217" s="39"/>
      <c r="KUH217" s="38"/>
      <c r="KUI217" s="39"/>
      <c r="KUJ217" s="38"/>
      <c r="KUK217" s="39"/>
      <c r="KUL217" s="38"/>
      <c r="KUM217" s="39"/>
      <c r="KUN217" s="38"/>
      <c r="KUO217" s="39"/>
      <c r="KUP217" s="38"/>
      <c r="KUQ217" s="39"/>
      <c r="KUR217" s="38"/>
      <c r="KUS217" s="39"/>
      <c r="KUT217" s="38"/>
      <c r="KUU217" s="39"/>
      <c r="KUV217" s="38"/>
      <c r="KUW217" s="39"/>
      <c r="KUX217" s="38"/>
      <c r="KUY217" s="39"/>
      <c r="KUZ217" s="38"/>
      <c r="KVA217" s="39"/>
      <c r="KVB217" s="38"/>
      <c r="KVC217" s="39"/>
      <c r="KVD217" s="38"/>
      <c r="KVE217" s="39"/>
      <c r="KVF217" s="38"/>
      <c r="KVG217" s="39"/>
      <c r="KVH217" s="38"/>
      <c r="KVI217" s="39"/>
      <c r="KVJ217" s="38"/>
      <c r="KVK217" s="39"/>
      <c r="KVL217" s="38"/>
      <c r="KVM217" s="39"/>
      <c r="KVN217" s="38"/>
      <c r="KVO217" s="39"/>
      <c r="KVP217" s="38"/>
      <c r="KVQ217" s="39"/>
      <c r="KVR217" s="38"/>
      <c r="KVS217" s="39"/>
      <c r="KVT217" s="38"/>
      <c r="KVU217" s="39"/>
      <c r="KVV217" s="38"/>
      <c r="KVW217" s="39"/>
      <c r="KVX217" s="38"/>
      <c r="KVY217" s="39"/>
      <c r="KVZ217" s="38"/>
      <c r="KWA217" s="39"/>
      <c r="KWB217" s="38"/>
      <c r="KWC217" s="39"/>
      <c r="KWD217" s="38"/>
      <c r="KWE217" s="39"/>
      <c r="KWF217" s="38"/>
      <c r="KWG217" s="39"/>
      <c r="KWH217" s="38"/>
      <c r="KWI217" s="39"/>
      <c r="KWJ217" s="38"/>
      <c r="KWK217" s="39"/>
      <c r="KWL217" s="38"/>
      <c r="KWM217" s="39"/>
      <c r="KWN217" s="38"/>
      <c r="KWO217" s="39"/>
      <c r="KWP217" s="38"/>
      <c r="KWQ217" s="39"/>
      <c r="KWR217" s="38"/>
      <c r="KWS217" s="39"/>
      <c r="KWT217" s="38"/>
      <c r="KWU217" s="39"/>
      <c r="KWV217" s="38"/>
      <c r="KWW217" s="39"/>
      <c r="KWX217" s="38"/>
      <c r="KWY217" s="39"/>
      <c r="KWZ217" s="38"/>
      <c r="KXA217" s="39"/>
      <c r="KXB217" s="38"/>
      <c r="KXC217" s="39"/>
      <c r="KXD217" s="38"/>
      <c r="KXE217" s="39"/>
      <c r="KXF217" s="38"/>
      <c r="KXG217" s="39"/>
      <c r="KXH217" s="38"/>
      <c r="KXI217" s="39"/>
      <c r="KXJ217" s="38"/>
      <c r="KXK217" s="39"/>
      <c r="KXL217" s="38"/>
      <c r="KXM217" s="39"/>
      <c r="KXN217" s="38"/>
      <c r="KXO217" s="39"/>
      <c r="KXP217" s="38"/>
      <c r="KXQ217" s="39"/>
      <c r="KXR217" s="38"/>
      <c r="KXS217" s="39"/>
      <c r="KXT217" s="38"/>
      <c r="KXU217" s="39"/>
      <c r="KXV217" s="38"/>
      <c r="KXW217" s="39"/>
      <c r="KXX217" s="38"/>
      <c r="KXY217" s="39"/>
      <c r="KXZ217" s="38"/>
      <c r="KYA217" s="39"/>
      <c r="KYB217" s="38"/>
      <c r="KYC217" s="39"/>
      <c r="KYD217" s="38"/>
      <c r="KYE217" s="39"/>
      <c r="KYF217" s="38"/>
      <c r="KYG217" s="39"/>
      <c r="KYH217" s="38"/>
      <c r="KYI217" s="39"/>
      <c r="KYJ217" s="38"/>
      <c r="KYK217" s="39"/>
      <c r="KYL217" s="38"/>
      <c r="KYM217" s="39"/>
      <c r="KYN217" s="38"/>
      <c r="KYO217" s="39"/>
      <c r="KYP217" s="38"/>
      <c r="KYQ217" s="39"/>
      <c r="KYR217" s="38"/>
      <c r="KYS217" s="39"/>
      <c r="KYT217" s="38"/>
      <c r="KYU217" s="39"/>
      <c r="KYV217" s="38"/>
      <c r="KYW217" s="39"/>
      <c r="KYX217" s="38"/>
      <c r="KYY217" s="39"/>
      <c r="KYZ217" s="38"/>
      <c r="KZA217" s="39"/>
      <c r="KZB217" s="38"/>
      <c r="KZC217" s="39"/>
      <c r="KZD217" s="38"/>
      <c r="KZE217" s="39"/>
      <c r="KZF217" s="38"/>
      <c r="KZG217" s="39"/>
      <c r="KZH217" s="38"/>
      <c r="KZI217" s="39"/>
      <c r="KZJ217" s="38"/>
      <c r="KZK217" s="39"/>
      <c r="KZL217" s="38"/>
      <c r="KZM217" s="39"/>
      <c r="KZN217" s="38"/>
      <c r="KZO217" s="39"/>
      <c r="KZP217" s="38"/>
      <c r="KZQ217" s="39"/>
      <c r="KZR217" s="38"/>
      <c r="KZS217" s="39"/>
      <c r="KZT217" s="38"/>
      <c r="KZU217" s="39"/>
      <c r="KZV217" s="38"/>
      <c r="KZW217" s="39"/>
      <c r="KZX217" s="38"/>
      <c r="KZY217" s="39"/>
      <c r="KZZ217" s="38"/>
      <c r="LAA217" s="39"/>
      <c r="LAB217" s="38"/>
      <c r="LAC217" s="39"/>
      <c r="LAD217" s="38"/>
      <c r="LAE217" s="39"/>
      <c r="LAF217" s="38"/>
      <c r="LAG217" s="39"/>
      <c r="LAH217" s="38"/>
      <c r="LAI217" s="39"/>
      <c r="LAJ217" s="38"/>
      <c r="LAK217" s="39"/>
      <c r="LAL217" s="38"/>
      <c r="LAM217" s="39"/>
      <c r="LAN217" s="38"/>
      <c r="LAO217" s="39"/>
      <c r="LAP217" s="38"/>
      <c r="LAQ217" s="39"/>
      <c r="LAR217" s="38"/>
      <c r="LAS217" s="39"/>
      <c r="LAT217" s="38"/>
      <c r="LAU217" s="39"/>
      <c r="LAV217" s="38"/>
      <c r="LAW217" s="39"/>
      <c r="LAX217" s="38"/>
      <c r="LAY217" s="39"/>
      <c r="LAZ217" s="38"/>
      <c r="LBA217" s="39"/>
      <c r="LBB217" s="38"/>
      <c r="LBC217" s="39"/>
      <c r="LBD217" s="38"/>
      <c r="LBE217" s="39"/>
      <c r="LBF217" s="38"/>
      <c r="LBG217" s="39"/>
      <c r="LBH217" s="38"/>
      <c r="LBI217" s="39"/>
      <c r="LBJ217" s="38"/>
      <c r="LBK217" s="39"/>
      <c r="LBL217" s="38"/>
      <c r="LBM217" s="39"/>
      <c r="LBN217" s="38"/>
      <c r="LBO217" s="39"/>
      <c r="LBP217" s="38"/>
      <c r="LBQ217" s="39"/>
      <c r="LBR217" s="38"/>
      <c r="LBS217" s="39"/>
      <c r="LBT217" s="38"/>
      <c r="LBU217" s="39"/>
      <c r="LBV217" s="38"/>
      <c r="LBW217" s="39"/>
      <c r="LBX217" s="38"/>
      <c r="LBY217" s="39"/>
      <c r="LBZ217" s="38"/>
      <c r="LCA217" s="39"/>
      <c r="LCB217" s="38"/>
      <c r="LCC217" s="39"/>
      <c r="LCD217" s="38"/>
      <c r="LCE217" s="39"/>
      <c r="LCF217" s="38"/>
      <c r="LCG217" s="39"/>
      <c r="LCH217" s="38"/>
      <c r="LCI217" s="39"/>
      <c r="LCJ217" s="38"/>
      <c r="LCK217" s="39"/>
      <c r="LCL217" s="38"/>
      <c r="LCM217" s="39"/>
      <c r="LCN217" s="38"/>
      <c r="LCO217" s="39"/>
      <c r="LCP217" s="38"/>
      <c r="LCQ217" s="39"/>
      <c r="LCR217" s="38"/>
      <c r="LCS217" s="39"/>
      <c r="LCT217" s="38"/>
      <c r="LCU217" s="39"/>
      <c r="LCV217" s="38"/>
      <c r="LCW217" s="39"/>
      <c r="LCX217" s="38"/>
      <c r="LCY217" s="39"/>
      <c r="LCZ217" s="38"/>
      <c r="LDA217" s="39"/>
      <c r="LDB217" s="38"/>
      <c r="LDC217" s="39"/>
      <c r="LDD217" s="38"/>
      <c r="LDE217" s="39"/>
      <c r="LDF217" s="38"/>
      <c r="LDG217" s="39"/>
      <c r="LDH217" s="38"/>
      <c r="LDI217" s="39"/>
      <c r="LDJ217" s="38"/>
      <c r="LDK217" s="39"/>
      <c r="LDL217" s="38"/>
      <c r="LDM217" s="39"/>
      <c r="LDN217" s="38"/>
      <c r="LDO217" s="39"/>
      <c r="LDP217" s="38"/>
      <c r="LDQ217" s="39"/>
      <c r="LDR217" s="38"/>
      <c r="LDS217" s="39"/>
      <c r="LDT217" s="38"/>
      <c r="LDU217" s="39"/>
      <c r="LDV217" s="38"/>
      <c r="LDW217" s="39"/>
      <c r="LDX217" s="38"/>
      <c r="LDY217" s="39"/>
      <c r="LDZ217" s="38"/>
      <c r="LEA217" s="39"/>
      <c r="LEB217" s="38"/>
      <c r="LEC217" s="39"/>
      <c r="LED217" s="38"/>
      <c r="LEE217" s="39"/>
      <c r="LEF217" s="38"/>
      <c r="LEG217" s="39"/>
      <c r="LEH217" s="38"/>
      <c r="LEI217" s="39"/>
      <c r="LEJ217" s="38"/>
      <c r="LEK217" s="39"/>
      <c r="LEL217" s="38"/>
      <c r="LEM217" s="39"/>
      <c r="LEN217" s="38"/>
      <c r="LEO217" s="39"/>
      <c r="LEP217" s="38"/>
      <c r="LEQ217" s="39"/>
      <c r="LER217" s="38"/>
      <c r="LES217" s="39"/>
      <c r="LET217" s="38"/>
      <c r="LEU217" s="39"/>
      <c r="LEV217" s="38"/>
      <c r="LEW217" s="39"/>
      <c r="LEX217" s="38"/>
      <c r="LEY217" s="39"/>
      <c r="LEZ217" s="38"/>
      <c r="LFA217" s="39"/>
      <c r="LFB217" s="38"/>
      <c r="LFC217" s="39"/>
      <c r="LFD217" s="38"/>
      <c r="LFE217" s="39"/>
      <c r="LFF217" s="38"/>
      <c r="LFG217" s="39"/>
      <c r="LFH217" s="38"/>
      <c r="LFI217" s="39"/>
      <c r="LFJ217" s="38"/>
      <c r="LFK217" s="39"/>
      <c r="LFL217" s="38"/>
      <c r="LFM217" s="39"/>
      <c r="LFN217" s="38"/>
      <c r="LFO217" s="39"/>
      <c r="LFP217" s="38"/>
      <c r="LFQ217" s="39"/>
      <c r="LFR217" s="38"/>
      <c r="LFS217" s="39"/>
      <c r="LFT217" s="38"/>
      <c r="LFU217" s="39"/>
      <c r="LFV217" s="38"/>
      <c r="LFW217" s="39"/>
      <c r="LFX217" s="38"/>
      <c r="LFY217" s="39"/>
      <c r="LFZ217" s="38"/>
      <c r="LGA217" s="39"/>
      <c r="LGB217" s="38"/>
      <c r="LGC217" s="39"/>
      <c r="LGD217" s="38"/>
      <c r="LGE217" s="39"/>
      <c r="LGF217" s="38"/>
      <c r="LGG217" s="39"/>
      <c r="LGH217" s="38"/>
      <c r="LGI217" s="39"/>
      <c r="LGJ217" s="38"/>
      <c r="LGK217" s="39"/>
      <c r="LGL217" s="38"/>
      <c r="LGM217" s="39"/>
      <c r="LGN217" s="38"/>
      <c r="LGO217" s="39"/>
      <c r="LGP217" s="38"/>
      <c r="LGQ217" s="39"/>
      <c r="LGR217" s="38"/>
      <c r="LGS217" s="39"/>
      <c r="LGT217" s="38"/>
      <c r="LGU217" s="39"/>
      <c r="LGV217" s="38"/>
      <c r="LGW217" s="39"/>
      <c r="LGX217" s="38"/>
      <c r="LGY217" s="39"/>
      <c r="LGZ217" s="38"/>
      <c r="LHA217" s="39"/>
      <c r="LHB217" s="38"/>
      <c r="LHC217" s="39"/>
      <c r="LHD217" s="38"/>
      <c r="LHE217" s="39"/>
      <c r="LHF217" s="38"/>
      <c r="LHG217" s="39"/>
      <c r="LHH217" s="38"/>
      <c r="LHI217" s="39"/>
      <c r="LHJ217" s="38"/>
      <c r="LHK217" s="39"/>
      <c r="LHL217" s="38"/>
      <c r="LHM217" s="39"/>
      <c r="LHN217" s="38"/>
      <c r="LHO217" s="39"/>
      <c r="LHP217" s="38"/>
      <c r="LHQ217" s="39"/>
      <c r="LHR217" s="38"/>
      <c r="LHS217" s="39"/>
      <c r="LHT217" s="38"/>
      <c r="LHU217" s="39"/>
      <c r="LHV217" s="38"/>
      <c r="LHW217" s="39"/>
      <c r="LHX217" s="38"/>
      <c r="LHY217" s="39"/>
      <c r="LHZ217" s="38"/>
      <c r="LIA217" s="39"/>
      <c r="LIB217" s="38"/>
      <c r="LIC217" s="39"/>
      <c r="LID217" s="38"/>
      <c r="LIE217" s="39"/>
      <c r="LIF217" s="38"/>
      <c r="LIG217" s="39"/>
      <c r="LIH217" s="38"/>
      <c r="LII217" s="39"/>
      <c r="LIJ217" s="38"/>
      <c r="LIK217" s="39"/>
      <c r="LIL217" s="38"/>
      <c r="LIM217" s="39"/>
      <c r="LIN217" s="38"/>
      <c r="LIO217" s="39"/>
      <c r="LIP217" s="38"/>
      <c r="LIQ217" s="39"/>
      <c r="LIR217" s="38"/>
      <c r="LIS217" s="39"/>
      <c r="LIT217" s="38"/>
      <c r="LIU217" s="39"/>
      <c r="LIV217" s="38"/>
      <c r="LIW217" s="39"/>
      <c r="LIX217" s="38"/>
      <c r="LIY217" s="39"/>
      <c r="LIZ217" s="38"/>
      <c r="LJA217" s="39"/>
      <c r="LJB217" s="38"/>
      <c r="LJC217" s="39"/>
      <c r="LJD217" s="38"/>
      <c r="LJE217" s="39"/>
      <c r="LJF217" s="38"/>
      <c r="LJG217" s="39"/>
      <c r="LJH217" s="38"/>
      <c r="LJI217" s="39"/>
      <c r="LJJ217" s="38"/>
      <c r="LJK217" s="39"/>
      <c r="LJL217" s="38"/>
      <c r="LJM217" s="39"/>
      <c r="LJN217" s="38"/>
      <c r="LJO217" s="39"/>
      <c r="LJP217" s="38"/>
      <c r="LJQ217" s="39"/>
      <c r="LJR217" s="38"/>
      <c r="LJS217" s="39"/>
      <c r="LJT217" s="38"/>
      <c r="LJU217" s="39"/>
      <c r="LJV217" s="38"/>
      <c r="LJW217" s="39"/>
      <c r="LJX217" s="38"/>
      <c r="LJY217" s="39"/>
      <c r="LJZ217" s="38"/>
      <c r="LKA217" s="39"/>
      <c r="LKB217" s="38"/>
      <c r="LKC217" s="39"/>
      <c r="LKD217" s="38"/>
      <c r="LKE217" s="39"/>
      <c r="LKF217" s="38"/>
      <c r="LKG217" s="39"/>
      <c r="LKH217" s="38"/>
      <c r="LKI217" s="39"/>
      <c r="LKJ217" s="38"/>
      <c r="LKK217" s="39"/>
      <c r="LKL217" s="38"/>
      <c r="LKM217" s="39"/>
      <c r="LKN217" s="38"/>
      <c r="LKO217" s="39"/>
      <c r="LKP217" s="38"/>
      <c r="LKQ217" s="39"/>
      <c r="LKR217" s="38"/>
      <c r="LKS217" s="39"/>
      <c r="LKT217" s="38"/>
      <c r="LKU217" s="39"/>
      <c r="LKV217" s="38"/>
      <c r="LKW217" s="39"/>
      <c r="LKX217" s="38"/>
      <c r="LKY217" s="39"/>
      <c r="LKZ217" s="38"/>
      <c r="LLA217" s="39"/>
      <c r="LLB217" s="38"/>
      <c r="LLC217" s="39"/>
      <c r="LLD217" s="38"/>
      <c r="LLE217" s="39"/>
      <c r="LLF217" s="38"/>
      <c r="LLG217" s="39"/>
      <c r="LLH217" s="38"/>
      <c r="LLI217" s="39"/>
      <c r="LLJ217" s="38"/>
      <c r="LLK217" s="39"/>
      <c r="LLL217" s="38"/>
      <c r="LLM217" s="39"/>
      <c r="LLN217" s="38"/>
      <c r="LLO217" s="39"/>
      <c r="LLP217" s="38"/>
      <c r="LLQ217" s="39"/>
      <c r="LLR217" s="38"/>
      <c r="LLS217" s="39"/>
      <c r="LLT217" s="38"/>
      <c r="LLU217" s="39"/>
      <c r="LLV217" s="38"/>
      <c r="LLW217" s="39"/>
      <c r="LLX217" s="38"/>
      <c r="LLY217" s="39"/>
      <c r="LLZ217" s="38"/>
      <c r="LMA217" s="39"/>
      <c r="LMB217" s="38"/>
      <c r="LMC217" s="39"/>
      <c r="LMD217" s="38"/>
      <c r="LME217" s="39"/>
      <c r="LMF217" s="38"/>
      <c r="LMG217" s="39"/>
      <c r="LMH217" s="38"/>
      <c r="LMI217" s="39"/>
      <c r="LMJ217" s="38"/>
      <c r="LMK217" s="39"/>
      <c r="LML217" s="38"/>
      <c r="LMM217" s="39"/>
      <c r="LMN217" s="38"/>
      <c r="LMO217" s="39"/>
      <c r="LMP217" s="38"/>
      <c r="LMQ217" s="39"/>
      <c r="LMR217" s="38"/>
      <c r="LMS217" s="39"/>
      <c r="LMT217" s="38"/>
      <c r="LMU217" s="39"/>
      <c r="LMV217" s="38"/>
      <c r="LMW217" s="39"/>
      <c r="LMX217" s="38"/>
      <c r="LMY217" s="39"/>
      <c r="LMZ217" s="38"/>
      <c r="LNA217" s="39"/>
      <c r="LNB217" s="38"/>
      <c r="LNC217" s="39"/>
      <c r="LND217" s="38"/>
      <c r="LNE217" s="39"/>
      <c r="LNF217" s="38"/>
      <c r="LNG217" s="39"/>
      <c r="LNH217" s="38"/>
      <c r="LNI217" s="39"/>
      <c r="LNJ217" s="38"/>
      <c r="LNK217" s="39"/>
      <c r="LNL217" s="38"/>
      <c r="LNM217" s="39"/>
      <c r="LNN217" s="38"/>
      <c r="LNO217" s="39"/>
      <c r="LNP217" s="38"/>
      <c r="LNQ217" s="39"/>
      <c r="LNR217" s="38"/>
      <c r="LNS217" s="39"/>
      <c r="LNT217" s="38"/>
      <c r="LNU217" s="39"/>
      <c r="LNV217" s="38"/>
      <c r="LNW217" s="39"/>
      <c r="LNX217" s="38"/>
      <c r="LNY217" s="39"/>
      <c r="LNZ217" s="38"/>
      <c r="LOA217" s="39"/>
      <c r="LOB217" s="38"/>
      <c r="LOC217" s="39"/>
      <c r="LOD217" s="38"/>
      <c r="LOE217" s="39"/>
      <c r="LOF217" s="38"/>
      <c r="LOG217" s="39"/>
      <c r="LOH217" s="38"/>
      <c r="LOI217" s="39"/>
      <c r="LOJ217" s="38"/>
      <c r="LOK217" s="39"/>
      <c r="LOL217" s="38"/>
      <c r="LOM217" s="39"/>
      <c r="LON217" s="38"/>
      <c r="LOO217" s="39"/>
      <c r="LOP217" s="38"/>
      <c r="LOQ217" s="39"/>
      <c r="LOR217" s="38"/>
      <c r="LOS217" s="39"/>
      <c r="LOT217" s="38"/>
      <c r="LOU217" s="39"/>
      <c r="LOV217" s="38"/>
      <c r="LOW217" s="39"/>
      <c r="LOX217" s="38"/>
      <c r="LOY217" s="39"/>
      <c r="LOZ217" s="38"/>
      <c r="LPA217" s="39"/>
      <c r="LPB217" s="38"/>
      <c r="LPC217" s="39"/>
      <c r="LPD217" s="38"/>
      <c r="LPE217" s="39"/>
      <c r="LPF217" s="38"/>
      <c r="LPG217" s="39"/>
      <c r="LPH217" s="38"/>
      <c r="LPI217" s="39"/>
      <c r="LPJ217" s="38"/>
      <c r="LPK217" s="39"/>
      <c r="LPL217" s="38"/>
      <c r="LPM217" s="39"/>
      <c r="LPN217" s="38"/>
      <c r="LPO217" s="39"/>
      <c r="LPP217" s="38"/>
      <c r="LPQ217" s="39"/>
      <c r="LPR217" s="38"/>
      <c r="LPS217" s="39"/>
      <c r="LPT217" s="38"/>
      <c r="LPU217" s="39"/>
      <c r="LPV217" s="38"/>
      <c r="LPW217" s="39"/>
      <c r="LPX217" s="38"/>
      <c r="LPY217" s="39"/>
      <c r="LPZ217" s="38"/>
      <c r="LQA217" s="39"/>
      <c r="LQB217" s="38"/>
      <c r="LQC217" s="39"/>
      <c r="LQD217" s="38"/>
      <c r="LQE217" s="39"/>
      <c r="LQF217" s="38"/>
      <c r="LQG217" s="39"/>
      <c r="LQH217" s="38"/>
      <c r="LQI217" s="39"/>
      <c r="LQJ217" s="38"/>
      <c r="LQK217" s="39"/>
      <c r="LQL217" s="38"/>
      <c r="LQM217" s="39"/>
      <c r="LQN217" s="38"/>
      <c r="LQO217" s="39"/>
      <c r="LQP217" s="38"/>
      <c r="LQQ217" s="39"/>
      <c r="LQR217" s="38"/>
      <c r="LQS217" s="39"/>
      <c r="LQT217" s="38"/>
      <c r="LQU217" s="39"/>
      <c r="LQV217" s="38"/>
      <c r="LQW217" s="39"/>
      <c r="LQX217" s="38"/>
      <c r="LQY217" s="39"/>
      <c r="LQZ217" s="38"/>
      <c r="LRA217" s="39"/>
      <c r="LRB217" s="38"/>
      <c r="LRC217" s="39"/>
      <c r="LRD217" s="38"/>
      <c r="LRE217" s="39"/>
      <c r="LRF217" s="38"/>
      <c r="LRG217" s="39"/>
      <c r="LRH217" s="38"/>
      <c r="LRI217" s="39"/>
      <c r="LRJ217" s="38"/>
      <c r="LRK217" s="39"/>
      <c r="LRL217" s="38"/>
      <c r="LRM217" s="39"/>
      <c r="LRN217" s="38"/>
      <c r="LRO217" s="39"/>
      <c r="LRP217" s="38"/>
      <c r="LRQ217" s="39"/>
      <c r="LRR217" s="38"/>
      <c r="LRS217" s="39"/>
      <c r="LRT217" s="38"/>
      <c r="LRU217" s="39"/>
      <c r="LRV217" s="38"/>
      <c r="LRW217" s="39"/>
      <c r="LRX217" s="38"/>
      <c r="LRY217" s="39"/>
      <c r="LRZ217" s="38"/>
      <c r="LSA217" s="39"/>
      <c r="LSB217" s="38"/>
      <c r="LSC217" s="39"/>
      <c r="LSD217" s="38"/>
      <c r="LSE217" s="39"/>
      <c r="LSF217" s="38"/>
      <c r="LSG217" s="39"/>
      <c r="LSH217" s="38"/>
      <c r="LSI217" s="39"/>
      <c r="LSJ217" s="38"/>
      <c r="LSK217" s="39"/>
      <c r="LSL217" s="38"/>
      <c r="LSM217" s="39"/>
      <c r="LSN217" s="38"/>
      <c r="LSO217" s="39"/>
      <c r="LSP217" s="38"/>
      <c r="LSQ217" s="39"/>
      <c r="LSR217" s="38"/>
      <c r="LSS217" s="39"/>
      <c r="LST217" s="38"/>
      <c r="LSU217" s="39"/>
      <c r="LSV217" s="38"/>
      <c r="LSW217" s="39"/>
      <c r="LSX217" s="38"/>
      <c r="LSY217" s="39"/>
      <c r="LSZ217" s="38"/>
      <c r="LTA217" s="39"/>
      <c r="LTB217" s="38"/>
      <c r="LTC217" s="39"/>
      <c r="LTD217" s="38"/>
      <c r="LTE217" s="39"/>
      <c r="LTF217" s="38"/>
      <c r="LTG217" s="39"/>
      <c r="LTH217" s="38"/>
      <c r="LTI217" s="39"/>
      <c r="LTJ217" s="38"/>
      <c r="LTK217" s="39"/>
      <c r="LTL217" s="38"/>
      <c r="LTM217" s="39"/>
      <c r="LTN217" s="38"/>
      <c r="LTO217" s="39"/>
      <c r="LTP217" s="38"/>
      <c r="LTQ217" s="39"/>
      <c r="LTR217" s="38"/>
      <c r="LTS217" s="39"/>
      <c r="LTT217" s="38"/>
      <c r="LTU217" s="39"/>
      <c r="LTV217" s="38"/>
      <c r="LTW217" s="39"/>
      <c r="LTX217" s="38"/>
      <c r="LTY217" s="39"/>
      <c r="LTZ217" s="38"/>
      <c r="LUA217" s="39"/>
      <c r="LUB217" s="38"/>
      <c r="LUC217" s="39"/>
      <c r="LUD217" s="38"/>
      <c r="LUE217" s="39"/>
      <c r="LUF217" s="38"/>
      <c r="LUG217" s="39"/>
      <c r="LUH217" s="38"/>
      <c r="LUI217" s="39"/>
      <c r="LUJ217" s="38"/>
      <c r="LUK217" s="39"/>
      <c r="LUL217" s="38"/>
      <c r="LUM217" s="39"/>
      <c r="LUN217" s="38"/>
      <c r="LUO217" s="39"/>
      <c r="LUP217" s="38"/>
      <c r="LUQ217" s="39"/>
      <c r="LUR217" s="38"/>
      <c r="LUS217" s="39"/>
      <c r="LUT217" s="38"/>
      <c r="LUU217" s="39"/>
      <c r="LUV217" s="38"/>
      <c r="LUW217" s="39"/>
      <c r="LUX217" s="38"/>
      <c r="LUY217" s="39"/>
      <c r="LUZ217" s="38"/>
      <c r="LVA217" s="39"/>
      <c r="LVB217" s="38"/>
      <c r="LVC217" s="39"/>
      <c r="LVD217" s="38"/>
      <c r="LVE217" s="39"/>
      <c r="LVF217" s="38"/>
      <c r="LVG217" s="39"/>
      <c r="LVH217" s="38"/>
      <c r="LVI217" s="39"/>
      <c r="LVJ217" s="38"/>
      <c r="LVK217" s="39"/>
      <c r="LVL217" s="38"/>
      <c r="LVM217" s="39"/>
      <c r="LVN217" s="38"/>
      <c r="LVO217" s="39"/>
      <c r="LVP217" s="38"/>
      <c r="LVQ217" s="39"/>
      <c r="LVR217" s="38"/>
      <c r="LVS217" s="39"/>
      <c r="LVT217" s="38"/>
      <c r="LVU217" s="39"/>
      <c r="LVV217" s="38"/>
      <c r="LVW217" s="39"/>
      <c r="LVX217" s="38"/>
      <c r="LVY217" s="39"/>
      <c r="LVZ217" s="38"/>
      <c r="LWA217" s="39"/>
      <c r="LWB217" s="38"/>
      <c r="LWC217" s="39"/>
      <c r="LWD217" s="38"/>
      <c r="LWE217" s="39"/>
      <c r="LWF217" s="38"/>
      <c r="LWG217" s="39"/>
      <c r="LWH217" s="38"/>
      <c r="LWI217" s="39"/>
      <c r="LWJ217" s="38"/>
      <c r="LWK217" s="39"/>
      <c r="LWL217" s="38"/>
      <c r="LWM217" s="39"/>
      <c r="LWN217" s="38"/>
      <c r="LWO217" s="39"/>
      <c r="LWP217" s="38"/>
      <c r="LWQ217" s="39"/>
      <c r="LWR217" s="38"/>
      <c r="LWS217" s="39"/>
      <c r="LWT217" s="38"/>
      <c r="LWU217" s="39"/>
      <c r="LWV217" s="38"/>
      <c r="LWW217" s="39"/>
      <c r="LWX217" s="38"/>
      <c r="LWY217" s="39"/>
      <c r="LWZ217" s="38"/>
      <c r="LXA217" s="39"/>
      <c r="LXB217" s="38"/>
      <c r="LXC217" s="39"/>
      <c r="LXD217" s="38"/>
      <c r="LXE217" s="39"/>
      <c r="LXF217" s="38"/>
      <c r="LXG217" s="39"/>
      <c r="LXH217" s="38"/>
      <c r="LXI217" s="39"/>
      <c r="LXJ217" s="38"/>
      <c r="LXK217" s="39"/>
      <c r="LXL217" s="38"/>
      <c r="LXM217" s="39"/>
      <c r="LXN217" s="38"/>
      <c r="LXO217" s="39"/>
      <c r="LXP217" s="38"/>
      <c r="LXQ217" s="39"/>
      <c r="LXR217" s="38"/>
      <c r="LXS217" s="39"/>
      <c r="LXT217" s="38"/>
      <c r="LXU217" s="39"/>
      <c r="LXV217" s="38"/>
      <c r="LXW217" s="39"/>
      <c r="LXX217" s="38"/>
      <c r="LXY217" s="39"/>
      <c r="LXZ217" s="38"/>
      <c r="LYA217" s="39"/>
      <c r="LYB217" s="38"/>
      <c r="LYC217" s="39"/>
      <c r="LYD217" s="38"/>
      <c r="LYE217" s="39"/>
      <c r="LYF217" s="38"/>
      <c r="LYG217" s="39"/>
      <c r="LYH217" s="38"/>
      <c r="LYI217" s="39"/>
      <c r="LYJ217" s="38"/>
      <c r="LYK217" s="39"/>
      <c r="LYL217" s="38"/>
      <c r="LYM217" s="39"/>
      <c r="LYN217" s="38"/>
      <c r="LYO217" s="39"/>
      <c r="LYP217" s="38"/>
      <c r="LYQ217" s="39"/>
      <c r="LYR217" s="38"/>
      <c r="LYS217" s="39"/>
      <c r="LYT217" s="38"/>
      <c r="LYU217" s="39"/>
      <c r="LYV217" s="38"/>
      <c r="LYW217" s="39"/>
      <c r="LYX217" s="38"/>
      <c r="LYY217" s="39"/>
      <c r="LYZ217" s="38"/>
      <c r="LZA217" s="39"/>
      <c r="LZB217" s="38"/>
      <c r="LZC217" s="39"/>
      <c r="LZD217" s="38"/>
      <c r="LZE217" s="39"/>
      <c r="LZF217" s="38"/>
      <c r="LZG217" s="39"/>
      <c r="LZH217" s="38"/>
      <c r="LZI217" s="39"/>
      <c r="LZJ217" s="38"/>
      <c r="LZK217" s="39"/>
      <c r="LZL217" s="38"/>
      <c r="LZM217" s="39"/>
      <c r="LZN217" s="38"/>
      <c r="LZO217" s="39"/>
      <c r="LZP217" s="38"/>
      <c r="LZQ217" s="39"/>
      <c r="LZR217" s="38"/>
      <c r="LZS217" s="39"/>
      <c r="LZT217" s="38"/>
      <c r="LZU217" s="39"/>
      <c r="LZV217" s="38"/>
      <c r="LZW217" s="39"/>
      <c r="LZX217" s="38"/>
      <c r="LZY217" s="39"/>
      <c r="LZZ217" s="38"/>
      <c r="MAA217" s="39"/>
      <c r="MAB217" s="38"/>
      <c r="MAC217" s="39"/>
      <c r="MAD217" s="38"/>
      <c r="MAE217" s="39"/>
      <c r="MAF217" s="38"/>
      <c r="MAG217" s="39"/>
      <c r="MAH217" s="38"/>
      <c r="MAI217" s="39"/>
      <c r="MAJ217" s="38"/>
      <c r="MAK217" s="39"/>
      <c r="MAL217" s="38"/>
      <c r="MAM217" s="39"/>
      <c r="MAN217" s="38"/>
      <c r="MAO217" s="39"/>
      <c r="MAP217" s="38"/>
      <c r="MAQ217" s="39"/>
      <c r="MAR217" s="38"/>
      <c r="MAS217" s="39"/>
      <c r="MAT217" s="38"/>
      <c r="MAU217" s="39"/>
      <c r="MAV217" s="38"/>
      <c r="MAW217" s="39"/>
      <c r="MAX217" s="38"/>
      <c r="MAY217" s="39"/>
      <c r="MAZ217" s="38"/>
      <c r="MBA217" s="39"/>
      <c r="MBB217" s="38"/>
      <c r="MBC217" s="39"/>
      <c r="MBD217" s="38"/>
      <c r="MBE217" s="39"/>
      <c r="MBF217" s="38"/>
      <c r="MBG217" s="39"/>
      <c r="MBH217" s="38"/>
      <c r="MBI217" s="39"/>
      <c r="MBJ217" s="38"/>
      <c r="MBK217" s="39"/>
      <c r="MBL217" s="38"/>
      <c r="MBM217" s="39"/>
      <c r="MBN217" s="38"/>
      <c r="MBO217" s="39"/>
      <c r="MBP217" s="38"/>
      <c r="MBQ217" s="39"/>
      <c r="MBR217" s="38"/>
      <c r="MBS217" s="39"/>
      <c r="MBT217" s="38"/>
      <c r="MBU217" s="39"/>
      <c r="MBV217" s="38"/>
      <c r="MBW217" s="39"/>
      <c r="MBX217" s="38"/>
      <c r="MBY217" s="39"/>
      <c r="MBZ217" s="38"/>
      <c r="MCA217" s="39"/>
      <c r="MCB217" s="38"/>
      <c r="MCC217" s="39"/>
      <c r="MCD217" s="38"/>
      <c r="MCE217" s="39"/>
      <c r="MCF217" s="38"/>
      <c r="MCG217" s="39"/>
      <c r="MCH217" s="38"/>
      <c r="MCI217" s="39"/>
      <c r="MCJ217" s="38"/>
      <c r="MCK217" s="39"/>
      <c r="MCL217" s="38"/>
      <c r="MCM217" s="39"/>
      <c r="MCN217" s="38"/>
      <c r="MCO217" s="39"/>
      <c r="MCP217" s="38"/>
      <c r="MCQ217" s="39"/>
      <c r="MCR217" s="38"/>
      <c r="MCS217" s="39"/>
      <c r="MCT217" s="38"/>
      <c r="MCU217" s="39"/>
      <c r="MCV217" s="38"/>
      <c r="MCW217" s="39"/>
      <c r="MCX217" s="38"/>
      <c r="MCY217" s="39"/>
      <c r="MCZ217" s="38"/>
      <c r="MDA217" s="39"/>
      <c r="MDB217" s="38"/>
      <c r="MDC217" s="39"/>
      <c r="MDD217" s="38"/>
      <c r="MDE217" s="39"/>
      <c r="MDF217" s="38"/>
      <c r="MDG217" s="39"/>
      <c r="MDH217" s="38"/>
      <c r="MDI217" s="39"/>
      <c r="MDJ217" s="38"/>
      <c r="MDK217" s="39"/>
      <c r="MDL217" s="38"/>
      <c r="MDM217" s="39"/>
      <c r="MDN217" s="38"/>
      <c r="MDO217" s="39"/>
      <c r="MDP217" s="38"/>
      <c r="MDQ217" s="39"/>
      <c r="MDR217" s="38"/>
      <c r="MDS217" s="39"/>
      <c r="MDT217" s="38"/>
      <c r="MDU217" s="39"/>
      <c r="MDV217" s="38"/>
      <c r="MDW217" s="39"/>
      <c r="MDX217" s="38"/>
      <c r="MDY217" s="39"/>
      <c r="MDZ217" s="38"/>
      <c r="MEA217" s="39"/>
      <c r="MEB217" s="38"/>
      <c r="MEC217" s="39"/>
      <c r="MED217" s="38"/>
      <c r="MEE217" s="39"/>
      <c r="MEF217" s="38"/>
      <c r="MEG217" s="39"/>
      <c r="MEH217" s="38"/>
      <c r="MEI217" s="39"/>
      <c r="MEJ217" s="38"/>
      <c r="MEK217" s="39"/>
      <c r="MEL217" s="38"/>
      <c r="MEM217" s="39"/>
      <c r="MEN217" s="38"/>
      <c r="MEO217" s="39"/>
      <c r="MEP217" s="38"/>
      <c r="MEQ217" s="39"/>
      <c r="MER217" s="38"/>
      <c r="MES217" s="39"/>
      <c r="MET217" s="38"/>
      <c r="MEU217" s="39"/>
      <c r="MEV217" s="38"/>
      <c r="MEW217" s="39"/>
      <c r="MEX217" s="38"/>
      <c r="MEY217" s="39"/>
      <c r="MEZ217" s="38"/>
      <c r="MFA217" s="39"/>
      <c r="MFB217" s="38"/>
      <c r="MFC217" s="39"/>
      <c r="MFD217" s="38"/>
      <c r="MFE217" s="39"/>
      <c r="MFF217" s="38"/>
      <c r="MFG217" s="39"/>
      <c r="MFH217" s="38"/>
      <c r="MFI217" s="39"/>
      <c r="MFJ217" s="38"/>
      <c r="MFK217" s="39"/>
      <c r="MFL217" s="38"/>
      <c r="MFM217" s="39"/>
      <c r="MFN217" s="38"/>
      <c r="MFO217" s="39"/>
      <c r="MFP217" s="38"/>
      <c r="MFQ217" s="39"/>
      <c r="MFR217" s="38"/>
      <c r="MFS217" s="39"/>
      <c r="MFT217" s="38"/>
      <c r="MFU217" s="39"/>
      <c r="MFV217" s="38"/>
      <c r="MFW217" s="39"/>
      <c r="MFX217" s="38"/>
      <c r="MFY217" s="39"/>
      <c r="MFZ217" s="38"/>
      <c r="MGA217" s="39"/>
      <c r="MGB217" s="38"/>
      <c r="MGC217" s="39"/>
      <c r="MGD217" s="38"/>
      <c r="MGE217" s="39"/>
      <c r="MGF217" s="38"/>
      <c r="MGG217" s="39"/>
      <c r="MGH217" s="38"/>
      <c r="MGI217" s="39"/>
      <c r="MGJ217" s="38"/>
      <c r="MGK217" s="39"/>
      <c r="MGL217" s="38"/>
      <c r="MGM217" s="39"/>
      <c r="MGN217" s="38"/>
      <c r="MGO217" s="39"/>
      <c r="MGP217" s="38"/>
      <c r="MGQ217" s="39"/>
      <c r="MGR217" s="38"/>
      <c r="MGS217" s="39"/>
      <c r="MGT217" s="38"/>
      <c r="MGU217" s="39"/>
      <c r="MGV217" s="38"/>
      <c r="MGW217" s="39"/>
      <c r="MGX217" s="38"/>
      <c r="MGY217" s="39"/>
      <c r="MGZ217" s="38"/>
      <c r="MHA217" s="39"/>
      <c r="MHB217" s="38"/>
      <c r="MHC217" s="39"/>
      <c r="MHD217" s="38"/>
      <c r="MHE217" s="39"/>
      <c r="MHF217" s="38"/>
      <c r="MHG217" s="39"/>
      <c r="MHH217" s="38"/>
      <c r="MHI217" s="39"/>
      <c r="MHJ217" s="38"/>
      <c r="MHK217" s="39"/>
      <c r="MHL217" s="38"/>
      <c r="MHM217" s="39"/>
      <c r="MHN217" s="38"/>
      <c r="MHO217" s="39"/>
      <c r="MHP217" s="38"/>
      <c r="MHQ217" s="39"/>
      <c r="MHR217" s="38"/>
      <c r="MHS217" s="39"/>
      <c r="MHT217" s="38"/>
      <c r="MHU217" s="39"/>
      <c r="MHV217" s="38"/>
      <c r="MHW217" s="39"/>
      <c r="MHX217" s="38"/>
      <c r="MHY217" s="39"/>
      <c r="MHZ217" s="38"/>
      <c r="MIA217" s="39"/>
      <c r="MIB217" s="38"/>
      <c r="MIC217" s="39"/>
      <c r="MID217" s="38"/>
      <c r="MIE217" s="39"/>
      <c r="MIF217" s="38"/>
      <c r="MIG217" s="39"/>
      <c r="MIH217" s="38"/>
      <c r="MII217" s="39"/>
      <c r="MIJ217" s="38"/>
      <c r="MIK217" s="39"/>
      <c r="MIL217" s="38"/>
      <c r="MIM217" s="39"/>
      <c r="MIN217" s="38"/>
      <c r="MIO217" s="39"/>
      <c r="MIP217" s="38"/>
      <c r="MIQ217" s="39"/>
      <c r="MIR217" s="38"/>
      <c r="MIS217" s="39"/>
      <c r="MIT217" s="38"/>
      <c r="MIU217" s="39"/>
      <c r="MIV217" s="38"/>
      <c r="MIW217" s="39"/>
      <c r="MIX217" s="38"/>
      <c r="MIY217" s="39"/>
      <c r="MIZ217" s="38"/>
      <c r="MJA217" s="39"/>
      <c r="MJB217" s="38"/>
      <c r="MJC217" s="39"/>
      <c r="MJD217" s="38"/>
      <c r="MJE217" s="39"/>
      <c r="MJF217" s="38"/>
      <c r="MJG217" s="39"/>
      <c r="MJH217" s="38"/>
      <c r="MJI217" s="39"/>
      <c r="MJJ217" s="38"/>
      <c r="MJK217" s="39"/>
      <c r="MJL217" s="38"/>
      <c r="MJM217" s="39"/>
      <c r="MJN217" s="38"/>
      <c r="MJO217" s="39"/>
      <c r="MJP217" s="38"/>
      <c r="MJQ217" s="39"/>
      <c r="MJR217" s="38"/>
      <c r="MJS217" s="39"/>
      <c r="MJT217" s="38"/>
      <c r="MJU217" s="39"/>
      <c r="MJV217" s="38"/>
      <c r="MJW217" s="39"/>
      <c r="MJX217" s="38"/>
      <c r="MJY217" s="39"/>
      <c r="MJZ217" s="38"/>
      <c r="MKA217" s="39"/>
      <c r="MKB217" s="38"/>
      <c r="MKC217" s="39"/>
      <c r="MKD217" s="38"/>
      <c r="MKE217" s="39"/>
      <c r="MKF217" s="38"/>
      <c r="MKG217" s="39"/>
      <c r="MKH217" s="38"/>
      <c r="MKI217" s="39"/>
      <c r="MKJ217" s="38"/>
      <c r="MKK217" s="39"/>
      <c r="MKL217" s="38"/>
      <c r="MKM217" s="39"/>
      <c r="MKN217" s="38"/>
      <c r="MKO217" s="39"/>
      <c r="MKP217" s="38"/>
      <c r="MKQ217" s="39"/>
      <c r="MKR217" s="38"/>
      <c r="MKS217" s="39"/>
      <c r="MKT217" s="38"/>
      <c r="MKU217" s="39"/>
      <c r="MKV217" s="38"/>
      <c r="MKW217" s="39"/>
      <c r="MKX217" s="38"/>
      <c r="MKY217" s="39"/>
      <c r="MKZ217" s="38"/>
      <c r="MLA217" s="39"/>
      <c r="MLB217" s="38"/>
      <c r="MLC217" s="39"/>
      <c r="MLD217" s="38"/>
      <c r="MLE217" s="39"/>
      <c r="MLF217" s="38"/>
      <c r="MLG217" s="39"/>
      <c r="MLH217" s="38"/>
      <c r="MLI217" s="39"/>
      <c r="MLJ217" s="38"/>
      <c r="MLK217" s="39"/>
      <c r="MLL217" s="38"/>
      <c r="MLM217" s="39"/>
      <c r="MLN217" s="38"/>
      <c r="MLO217" s="39"/>
      <c r="MLP217" s="38"/>
      <c r="MLQ217" s="39"/>
      <c r="MLR217" s="38"/>
      <c r="MLS217" s="39"/>
      <c r="MLT217" s="38"/>
      <c r="MLU217" s="39"/>
      <c r="MLV217" s="38"/>
      <c r="MLW217" s="39"/>
      <c r="MLX217" s="38"/>
      <c r="MLY217" s="39"/>
      <c r="MLZ217" s="38"/>
      <c r="MMA217" s="39"/>
      <c r="MMB217" s="38"/>
      <c r="MMC217" s="39"/>
      <c r="MMD217" s="38"/>
      <c r="MME217" s="39"/>
      <c r="MMF217" s="38"/>
      <c r="MMG217" s="39"/>
      <c r="MMH217" s="38"/>
      <c r="MMI217" s="39"/>
      <c r="MMJ217" s="38"/>
      <c r="MMK217" s="39"/>
      <c r="MML217" s="38"/>
      <c r="MMM217" s="39"/>
      <c r="MMN217" s="38"/>
      <c r="MMO217" s="39"/>
      <c r="MMP217" s="38"/>
      <c r="MMQ217" s="39"/>
      <c r="MMR217" s="38"/>
      <c r="MMS217" s="39"/>
      <c r="MMT217" s="38"/>
      <c r="MMU217" s="39"/>
      <c r="MMV217" s="38"/>
      <c r="MMW217" s="39"/>
      <c r="MMX217" s="38"/>
      <c r="MMY217" s="39"/>
      <c r="MMZ217" s="38"/>
      <c r="MNA217" s="39"/>
      <c r="MNB217" s="38"/>
      <c r="MNC217" s="39"/>
      <c r="MND217" s="38"/>
      <c r="MNE217" s="39"/>
      <c r="MNF217" s="38"/>
      <c r="MNG217" s="39"/>
      <c r="MNH217" s="38"/>
      <c r="MNI217" s="39"/>
      <c r="MNJ217" s="38"/>
      <c r="MNK217" s="39"/>
      <c r="MNL217" s="38"/>
      <c r="MNM217" s="39"/>
      <c r="MNN217" s="38"/>
      <c r="MNO217" s="39"/>
      <c r="MNP217" s="38"/>
      <c r="MNQ217" s="39"/>
      <c r="MNR217" s="38"/>
      <c r="MNS217" s="39"/>
      <c r="MNT217" s="38"/>
      <c r="MNU217" s="39"/>
      <c r="MNV217" s="38"/>
      <c r="MNW217" s="39"/>
      <c r="MNX217" s="38"/>
      <c r="MNY217" s="39"/>
      <c r="MNZ217" s="38"/>
      <c r="MOA217" s="39"/>
      <c r="MOB217" s="38"/>
      <c r="MOC217" s="39"/>
      <c r="MOD217" s="38"/>
      <c r="MOE217" s="39"/>
      <c r="MOF217" s="38"/>
      <c r="MOG217" s="39"/>
      <c r="MOH217" s="38"/>
      <c r="MOI217" s="39"/>
      <c r="MOJ217" s="38"/>
      <c r="MOK217" s="39"/>
      <c r="MOL217" s="38"/>
      <c r="MOM217" s="39"/>
      <c r="MON217" s="38"/>
      <c r="MOO217" s="39"/>
      <c r="MOP217" s="38"/>
      <c r="MOQ217" s="39"/>
      <c r="MOR217" s="38"/>
      <c r="MOS217" s="39"/>
      <c r="MOT217" s="38"/>
      <c r="MOU217" s="39"/>
      <c r="MOV217" s="38"/>
      <c r="MOW217" s="39"/>
      <c r="MOX217" s="38"/>
      <c r="MOY217" s="39"/>
      <c r="MOZ217" s="38"/>
      <c r="MPA217" s="39"/>
      <c r="MPB217" s="38"/>
      <c r="MPC217" s="39"/>
      <c r="MPD217" s="38"/>
      <c r="MPE217" s="39"/>
      <c r="MPF217" s="38"/>
      <c r="MPG217" s="39"/>
      <c r="MPH217" s="38"/>
      <c r="MPI217" s="39"/>
      <c r="MPJ217" s="38"/>
      <c r="MPK217" s="39"/>
      <c r="MPL217" s="38"/>
      <c r="MPM217" s="39"/>
      <c r="MPN217" s="38"/>
      <c r="MPO217" s="39"/>
      <c r="MPP217" s="38"/>
      <c r="MPQ217" s="39"/>
      <c r="MPR217" s="38"/>
      <c r="MPS217" s="39"/>
      <c r="MPT217" s="38"/>
      <c r="MPU217" s="39"/>
      <c r="MPV217" s="38"/>
      <c r="MPW217" s="39"/>
      <c r="MPX217" s="38"/>
      <c r="MPY217" s="39"/>
      <c r="MPZ217" s="38"/>
      <c r="MQA217" s="39"/>
      <c r="MQB217" s="38"/>
      <c r="MQC217" s="39"/>
      <c r="MQD217" s="38"/>
      <c r="MQE217" s="39"/>
      <c r="MQF217" s="38"/>
      <c r="MQG217" s="39"/>
      <c r="MQH217" s="38"/>
      <c r="MQI217" s="39"/>
      <c r="MQJ217" s="38"/>
      <c r="MQK217" s="39"/>
      <c r="MQL217" s="38"/>
      <c r="MQM217" s="39"/>
      <c r="MQN217" s="38"/>
      <c r="MQO217" s="39"/>
      <c r="MQP217" s="38"/>
      <c r="MQQ217" s="39"/>
      <c r="MQR217" s="38"/>
      <c r="MQS217" s="39"/>
      <c r="MQT217" s="38"/>
      <c r="MQU217" s="39"/>
      <c r="MQV217" s="38"/>
      <c r="MQW217" s="39"/>
      <c r="MQX217" s="38"/>
      <c r="MQY217" s="39"/>
      <c r="MQZ217" s="38"/>
      <c r="MRA217" s="39"/>
      <c r="MRB217" s="38"/>
      <c r="MRC217" s="39"/>
      <c r="MRD217" s="38"/>
      <c r="MRE217" s="39"/>
      <c r="MRF217" s="38"/>
      <c r="MRG217" s="39"/>
      <c r="MRH217" s="38"/>
      <c r="MRI217" s="39"/>
      <c r="MRJ217" s="38"/>
      <c r="MRK217" s="39"/>
      <c r="MRL217" s="38"/>
      <c r="MRM217" s="39"/>
      <c r="MRN217" s="38"/>
      <c r="MRO217" s="39"/>
      <c r="MRP217" s="38"/>
      <c r="MRQ217" s="39"/>
      <c r="MRR217" s="38"/>
      <c r="MRS217" s="39"/>
      <c r="MRT217" s="38"/>
      <c r="MRU217" s="39"/>
      <c r="MRV217" s="38"/>
      <c r="MRW217" s="39"/>
      <c r="MRX217" s="38"/>
      <c r="MRY217" s="39"/>
      <c r="MRZ217" s="38"/>
      <c r="MSA217" s="39"/>
      <c r="MSB217" s="38"/>
      <c r="MSC217" s="39"/>
      <c r="MSD217" s="38"/>
      <c r="MSE217" s="39"/>
      <c r="MSF217" s="38"/>
      <c r="MSG217" s="39"/>
      <c r="MSH217" s="38"/>
      <c r="MSI217" s="39"/>
      <c r="MSJ217" s="38"/>
      <c r="MSK217" s="39"/>
      <c r="MSL217" s="38"/>
      <c r="MSM217" s="39"/>
      <c r="MSN217" s="38"/>
      <c r="MSO217" s="39"/>
      <c r="MSP217" s="38"/>
      <c r="MSQ217" s="39"/>
      <c r="MSR217" s="38"/>
      <c r="MSS217" s="39"/>
      <c r="MST217" s="38"/>
      <c r="MSU217" s="39"/>
      <c r="MSV217" s="38"/>
      <c r="MSW217" s="39"/>
      <c r="MSX217" s="38"/>
      <c r="MSY217" s="39"/>
      <c r="MSZ217" s="38"/>
      <c r="MTA217" s="39"/>
      <c r="MTB217" s="38"/>
      <c r="MTC217" s="39"/>
      <c r="MTD217" s="38"/>
      <c r="MTE217" s="39"/>
      <c r="MTF217" s="38"/>
      <c r="MTG217" s="39"/>
      <c r="MTH217" s="38"/>
      <c r="MTI217" s="39"/>
      <c r="MTJ217" s="38"/>
      <c r="MTK217" s="39"/>
      <c r="MTL217" s="38"/>
      <c r="MTM217" s="39"/>
      <c r="MTN217" s="38"/>
      <c r="MTO217" s="39"/>
      <c r="MTP217" s="38"/>
      <c r="MTQ217" s="39"/>
      <c r="MTR217" s="38"/>
      <c r="MTS217" s="39"/>
      <c r="MTT217" s="38"/>
      <c r="MTU217" s="39"/>
      <c r="MTV217" s="38"/>
      <c r="MTW217" s="39"/>
      <c r="MTX217" s="38"/>
      <c r="MTY217" s="39"/>
      <c r="MTZ217" s="38"/>
      <c r="MUA217" s="39"/>
      <c r="MUB217" s="38"/>
      <c r="MUC217" s="39"/>
      <c r="MUD217" s="38"/>
      <c r="MUE217" s="39"/>
      <c r="MUF217" s="38"/>
      <c r="MUG217" s="39"/>
      <c r="MUH217" s="38"/>
      <c r="MUI217" s="39"/>
      <c r="MUJ217" s="38"/>
      <c r="MUK217" s="39"/>
      <c r="MUL217" s="38"/>
      <c r="MUM217" s="39"/>
      <c r="MUN217" s="38"/>
      <c r="MUO217" s="39"/>
      <c r="MUP217" s="38"/>
      <c r="MUQ217" s="39"/>
      <c r="MUR217" s="38"/>
      <c r="MUS217" s="39"/>
      <c r="MUT217" s="38"/>
      <c r="MUU217" s="39"/>
      <c r="MUV217" s="38"/>
      <c r="MUW217" s="39"/>
      <c r="MUX217" s="38"/>
      <c r="MUY217" s="39"/>
      <c r="MUZ217" s="38"/>
      <c r="MVA217" s="39"/>
      <c r="MVB217" s="38"/>
      <c r="MVC217" s="39"/>
      <c r="MVD217" s="38"/>
      <c r="MVE217" s="39"/>
      <c r="MVF217" s="38"/>
      <c r="MVG217" s="39"/>
      <c r="MVH217" s="38"/>
      <c r="MVI217" s="39"/>
      <c r="MVJ217" s="38"/>
      <c r="MVK217" s="39"/>
      <c r="MVL217" s="38"/>
      <c r="MVM217" s="39"/>
      <c r="MVN217" s="38"/>
      <c r="MVO217" s="39"/>
      <c r="MVP217" s="38"/>
      <c r="MVQ217" s="39"/>
      <c r="MVR217" s="38"/>
      <c r="MVS217" s="39"/>
      <c r="MVT217" s="38"/>
      <c r="MVU217" s="39"/>
      <c r="MVV217" s="38"/>
      <c r="MVW217" s="39"/>
      <c r="MVX217" s="38"/>
      <c r="MVY217" s="39"/>
      <c r="MVZ217" s="38"/>
      <c r="MWA217" s="39"/>
      <c r="MWB217" s="38"/>
      <c r="MWC217" s="39"/>
      <c r="MWD217" s="38"/>
      <c r="MWE217" s="39"/>
      <c r="MWF217" s="38"/>
      <c r="MWG217" s="39"/>
      <c r="MWH217" s="38"/>
      <c r="MWI217" s="39"/>
      <c r="MWJ217" s="38"/>
      <c r="MWK217" s="39"/>
      <c r="MWL217" s="38"/>
      <c r="MWM217" s="39"/>
      <c r="MWN217" s="38"/>
      <c r="MWO217" s="39"/>
      <c r="MWP217" s="38"/>
      <c r="MWQ217" s="39"/>
      <c r="MWR217" s="38"/>
      <c r="MWS217" s="39"/>
      <c r="MWT217" s="38"/>
      <c r="MWU217" s="39"/>
      <c r="MWV217" s="38"/>
      <c r="MWW217" s="39"/>
      <c r="MWX217" s="38"/>
      <c r="MWY217" s="39"/>
      <c r="MWZ217" s="38"/>
      <c r="MXA217" s="39"/>
      <c r="MXB217" s="38"/>
      <c r="MXC217" s="39"/>
      <c r="MXD217" s="38"/>
      <c r="MXE217" s="39"/>
      <c r="MXF217" s="38"/>
      <c r="MXG217" s="39"/>
      <c r="MXH217" s="38"/>
      <c r="MXI217" s="39"/>
      <c r="MXJ217" s="38"/>
      <c r="MXK217" s="39"/>
      <c r="MXL217" s="38"/>
      <c r="MXM217" s="39"/>
      <c r="MXN217" s="38"/>
      <c r="MXO217" s="39"/>
      <c r="MXP217" s="38"/>
      <c r="MXQ217" s="39"/>
      <c r="MXR217" s="38"/>
      <c r="MXS217" s="39"/>
      <c r="MXT217" s="38"/>
      <c r="MXU217" s="39"/>
      <c r="MXV217" s="38"/>
      <c r="MXW217" s="39"/>
      <c r="MXX217" s="38"/>
      <c r="MXY217" s="39"/>
      <c r="MXZ217" s="38"/>
      <c r="MYA217" s="39"/>
      <c r="MYB217" s="38"/>
      <c r="MYC217" s="39"/>
      <c r="MYD217" s="38"/>
      <c r="MYE217" s="39"/>
      <c r="MYF217" s="38"/>
      <c r="MYG217" s="39"/>
      <c r="MYH217" s="38"/>
      <c r="MYI217" s="39"/>
      <c r="MYJ217" s="38"/>
      <c r="MYK217" s="39"/>
      <c r="MYL217" s="38"/>
      <c r="MYM217" s="39"/>
      <c r="MYN217" s="38"/>
      <c r="MYO217" s="39"/>
      <c r="MYP217" s="38"/>
      <c r="MYQ217" s="39"/>
      <c r="MYR217" s="38"/>
      <c r="MYS217" s="39"/>
      <c r="MYT217" s="38"/>
      <c r="MYU217" s="39"/>
      <c r="MYV217" s="38"/>
      <c r="MYW217" s="39"/>
      <c r="MYX217" s="38"/>
      <c r="MYY217" s="39"/>
      <c r="MYZ217" s="38"/>
      <c r="MZA217" s="39"/>
      <c r="MZB217" s="38"/>
      <c r="MZC217" s="39"/>
      <c r="MZD217" s="38"/>
      <c r="MZE217" s="39"/>
      <c r="MZF217" s="38"/>
      <c r="MZG217" s="39"/>
      <c r="MZH217" s="38"/>
      <c r="MZI217" s="39"/>
      <c r="MZJ217" s="38"/>
      <c r="MZK217" s="39"/>
      <c r="MZL217" s="38"/>
      <c r="MZM217" s="39"/>
      <c r="MZN217" s="38"/>
      <c r="MZO217" s="39"/>
      <c r="MZP217" s="38"/>
      <c r="MZQ217" s="39"/>
      <c r="MZR217" s="38"/>
      <c r="MZS217" s="39"/>
      <c r="MZT217" s="38"/>
      <c r="MZU217" s="39"/>
      <c r="MZV217" s="38"/>
      <c r="MZW217" s="39"/>
      <c r="MZX217" s="38"/>
      <c r="MZY217" s="39"/>
      <c r="MZZ217" s="38"/>
      <c r="NAA217" s="39"/>
      <c r="NAB217" s="38"/>
      <c r="NAC217" s="39"/>
      <c r="NAD217" s="38"/>
      <c r="NAE217" s="39"/>
      <c r="NAF217" s="38"/>
      <c r="NAG217" s="39"/>
      <c r="NAH217" s="38"/>
      <c r="NAI217" s="39"/>
      <c r="NAJ217" s="38"/>
      <c r="NAK217" s="39"/>
      <c r="NAL217" s="38"/>
      <c r="NAM217" s="39"/>
      <c r="NAN217" s="38"/>
      <c r="NAO217" s="39"/>
      <c r="NAP217" s="38"/>
      <c r="NAQ217" s="39"/>
      <c r="NAR217" s="38"/>
      <c r="NAS217" s="39"/>
      <c r="NAT217" s="38"/>
      <c r="NAU217" s="39"/>
      <c r="NAV217" s="38"/>
      <c r="NAW217" s="39"/>
      <c r="NAX217" s="38"/>
      <c r="NAY217" s="39"/>
      <c r="NAZ217" s="38"/>
      <c r="NBA217" s="39"/>
      <c r="NBB217" s="38"/>
      <c r="NBC217" s="39"/>
      <c r="NBD217" s="38"/>
      <c r="NBE217" s="39"/>
      <c r="NBF217" s="38"/>
      <c r="NBG217" s="39"/>
      <c r="NBH217" s="38"/>
      <c r="NBI217" s="39"/>
      <c r="NBJ217" s="38"/>
      <c r="NBK217" s="39"/>
      <c r="NBL217" s="38"/>
      <c r="NBM217" s="39"/>
      <c r="NBN217" s="38"/>
      <c r="NBO217" s="39"/>
      <c r="NBP217" s="38"/>
      <c r="NBQ217" s="39"/>
      <c r="NBR217" s="38"/>
      <c r="NBS217" s="39"/>
      <c r="NBT217" s="38"/>
      <c r="NBU217" s="39"/>
      <c r="NBV217" s="38"/>
      <c r="NBW217" s="39"/>
      <c r="NBX217" s="38"/>
      <c r="NBY217" s="39"/>
      <c r="NBZ217" s="38"/>
      <c r="NCA217" s="39"/>
      <c r="NCB217" s="38"/>
      <c r="NCC217" s="39"/>
      <c r="NCD217" s="38"/>
      <c r="NCE217" s="39"/>
      <c r="NCF217" s="38"/>
      <c r="NCG217" s="39"/>
      <c r="NCH217" s="38"/>
      <c r="NCI217" s="39"/>
      <c r="NCJ217" s="38"/>
      <c r="NCK217" s="39"/>
      <c r="NCL217" s="38"/>
      <c r="NCM217" s="39"/>
      <c r="NCN217" s="38"/>
      <c r="NCO217" s="39"/>
      <c r="NCP217" s="38"/>
      <c r="NCQ217" s="39"/>
      <c r="NCR217" s="38"/>
      <c r="NCS217" s="39"/>
      <c r="NCT217" s="38"/>
      <c r="NCU217" s="39"/>
      <c r="NCV217" s="38"/>
      <c r="NCW217" s="39"/>
      <c r="NCX217" s="38"/>
      <c r="NCY217" s="39"/>
      <c r="NCZ217" s="38"/>
      <c r="NDA217" s="39"/>
      <c r="NDB217" s="38"/>
      <c r="NDC217" s="39"/>
      <c r="NDD217" s="38"/>
      <c r="NDE217" s="39"/>
      <c r="NDF217" s="38"/>
      <c r="NDG217" s="39"/>
      <c r="NDH217" s="38"/>
      <c r="NDI217" s="39"/>
      <c r="NDJ217" s="38"/>
      <c r="NDK217" s="39"/>
      <c r="NDL217" s="38"/>
      <c r="NDM217" s="39"/>
      <c r="NDN217" s="38"/>
      <c r="NDO217" s="39"/>
      <c r="NDP217" s="38"/>
      <c r="NDQ217" s="39"/>
      <c r="NDR217" s="38"/>
      <c r="NDS217" s="39"/>
      <c r="NDT217" s="38"/>
      <c r="NDU217" s="39"/>
      <c r="NDV217" s="38"/>
      <c r="NDW217" s="39"/>
      <c r="NDX217" s="38"/>
      <c r="NDY217" s="39"/>
      <c r="NDZ217" s="38"/>
      <c r="NEA217" s="39"/>
      <c r="NEB217" s="38"/>
      <c r="NEC217" s="39"/>
      <c r="NED217" s="38"/>
      <c r="NEE217" s="39"/>
      <c r="NEF217" s="38"/>
      <c r="NEG217" s="39"/>
      <c r="NEH217" s="38"/>
      <c r="NEI217" s="39"/>
      <c r="NEJ217" s="38"/>
      <c r="NEK217" s="39"/>
      <c r="NEL217" s="38"/>
      <c r="NEM217" s="39"/>
      <c r="NEN217" s="38"/>
      <c r="NEO217" s="39"/>
      <c r="NEP217" s="38"/>
      <c r="NEQ217" s="39"/>
      <c r="NER217" s="38"/>
      <c r="NES217" s="39"/>
      <c r="NET217" s="38"/>
      <c r="NEU217" s="39"/>
      <c r="NEV217" s="38"/>
      <c r="NEW217" s="39"/>
      <c r="NEX217" s="38"/>
      <c r="NEY217" s="39"/>
      <c r="NEZ217" s="38"/>
      <c r="NFA217" s="39"/>
      <c r="NFB217" s="38"/>
      <c r="NFC217" s="39"/>
      <c r="NFD217" s="38"/>
      <c r="NFE217" s="39"/>
      <c r="NFF217" s="38"/>
      <c r="NFG217" s="39"/>
      <c r="NFH217" s="38"/>
      <c r="NFI217" s="39"/>
      <c r="NFJ217" s="38"/>
      <c r="NFK217" s="39"/>
      <c r="NFL217" s="38"/>
      <c r="NFM217" s="39"/>
      <c r="NFN217" s="38"/>
      <c r="NFO217" s="39"/>
      <c r="NFP217" s="38"/>
      <c r="NFQ217" s="39"/>
      <c r="NFR217" s="38"/>
      <c r="NFS217" s="39"/>
      <c r="NFT217" s="38"/>
      <c r="NFU217" s="39"/>
      <c r="NFV217" s="38"/>
      <c r="NFW217" s="39"/>
      <c r="NFX217" s="38"/>
      <c r="NFY217" s="39"/>
      <c r="NFZ217" s="38"/>
      <c r="NGA217" s="39"/>
      <c r="NGB217" s="38"/>
      <c r="NGC217" s="39"/>
      <c r="NGD217" s="38"/>
      <c r="NGE217" s="39"/>
      <c r="NGF217" s="38"/>
      <c r="NGG217" s="39"/>
      <c r="NGH217" s="38"/>
      <c r="NGI217" s="39"/>
      <c r="NGJ217" s="38"/>
      <c r="NGK217" s="39"/>
      <c r="NGL217" s="38"/>
      <c r="NGM217" s="39"/>
      <c r="NGN217" s="38"/>
      <c r="NGO217" s="39"/>
      <c r="NGP217" s="38"/>
      <c r="NGQ217" s="39"/>
      <c r="NGR217" s="38"/>
      <c r="NGS217" s="39"/>
      <c r="NGT217" s="38"/>
      <c r="NGU217" s="39"/>
      <c r="NGV217" s="38"/>
      <c r="NGW217" s="39"/>
      <c r="NGX217" s="38"/>
      <c r="NGY217" s="39"/>
      <c r="NGZ217" s="38"/>
      <c r="NHA217" s="39"/>
      <c r="NHB217" s="38"/>
      <c r="NHC217" s="39"/>
      <c r="NHD217" s="38"/>
      <c r="NHE217" s="39"/>
      <c r="NHF217" s="38"/>
      <c r="NHG217" s="39"/>
      <c r="NHH217" s="38"/>
      <c r="NHI217" s="39"/>
      <c r="NHJ217" s="38"/>
      <c r="NHK217" s="39"/>
      <c r="NHL217" s="38"/>
      <c r="NHM217" s="39"/>
      <c r="NHN217" s="38"/>
      <c r="NHO217" s="39"/>
      <c r="NHP217" s="38"/>
      <c r="NHQ217" s="39"/>
      <c r="NHR217" s="38"/>
      <c r="NHS217" s="39"/>
      <c r="NHT217" s="38"/>
      <c r="NHU217" s="39"/>
      <c r="NHV217" s="38"/>
      <c r="NHW217" s="39"/>
      <c r="NHX217" s="38"/>
      <c r="NHY217" s="39"/>
      <c r="NHZ217" s="38"/>
      <c r="NIA217" s="39"/>
      <c r="NIB217" s="38"/>
      <c r="NIC217" s="39"/>
      <c r="NID217" s="38"/>
      <c r="NIE217" s="39"/>
      <c r="NIF217" s="38"/>
      <c r="NIG217" s="39"/>
      <c r="NIH217" s="38"/>
      <c r="NII217" s="39"/>
      <c r="NIJ217" s="38"/>
      <c r="NIK217" s="39"/>
      <c r="NIL217" s="38"/>
      <c r="NIM217" s="39"/>
      <c r="NIN217" s="38"/>
      <c r="NIO217" s="39"/>
      <c r="NIP217" s="38"/>
      <c r="NIQ217" s="39"/>
      <c r="NIR217" s="38"/>
      <c r="NIS217" s="39"/>
      <c r="NIT217" s="38"/>
      <c r="NIU217" s="39"/>
      <c r="NIV217" s="38"/>
      <c r="NIW217" s="39"/>
      <c r="NIX217" s="38"/>
      <c r="NIY217" s="39"/>
      <c r="NIZ217" s="38"/>
      <c r="NJA217" s="39"/>
      <c r="NJB217" s="38"/>
      <c r="NJC217" s="39"/>
      <c r="NJD217" s="38"/>
      <c r="NJE217" s="39"/>
      <c r="NJF217" s="38"/>
      <c r="NJG217" s="39"/>
      <c r="NJH217" s="38"/>
      <c r="NJI217" s="39"/>
      <c r="NJJ217" s="38"/>
      <c r="NJK217" s="39"/>
      <c r="NJL217" s="38"/>
      <c r="NJM217" s="39"/>
      <c r="NJN217" s="38"/>
      <c r="NJO217" s="39"/>
      <c r="NJP217" s="38"/>
      <c r="NJQ217" s="39"/>
      <c r="NJR217" s="38"/>
      <c r="NJS217" s="39"/>
      <c r="NJT217" s="38"/>
      <c r="NJU217" s="39"/>
      <c r="NJV217" s="38"/>
      <c r="NJW217" s="39"/>
      <c r="NJX217" s="38"/>
      <c r="NJY217" s="39"/>
      <c r="NJZ217" s="38"/>
      <c r="NKA217" s="39"/>
      <c r="NKB217" s="38"/>
      <c r="NKC217" s="39"/>
      <c r="NKD217" s="38"/>
      <c r="NKE217" s="39"/>
      <c r="NKF217" s="38"/>
      <c r="NKG217" s="39"/>
      <c r="NKH217" s="38"/>
      <c r="NKI217" s="39"/>
      <c r="NKJ217" s="38"/>
      <c r="NKK217" s="39"/>
      <c r="NKL217" s="38"/>
      <c r="NKM217" s="39"/>
      <c r="NKN217" s="38"/>
      <c r="NKO217" s="39"/>
      <c r="NKP217" s="38"/>
      <c r="NKQ217" s="39"/>
      <c r="NKR217" s="38"/>
      <c r="NKS217" s="39"/>
      <c r="NKT217" s="38"/>
      <c r="NKU217" s="39"/>
      <c r="NKV217" s="38"/>
      <c r="NKW217" s="39"/>
      <c r="NKX217" s="38"/>
      <c r="NKY217" s="39"/>
      <c r="NKZ217" s="38"/>
      <c r="NLA217" s="39"/>
      <c r="NLB217" s="38"/>
      <c r="NLC217" s="39"/>
      <c r="NLD217" s="38"/>
      <c r="NLE217" s="39"/>
      <c r="NLF217" s="38"/>
      <c r="NLG217" s="39"/>
      <c r="NLH217" s="38"/>
      <c r="NLI217" s="39"/>
      <c r="NLJ217" s="38"/>
      <c r="NLK217" s="39"/>
      <c r="NLL217" s="38"/>
      <c r="NLM217" s="39"/>
      <c r="NLN217" s="38"/>
      <c r="NLO217" s="39"/>
      <c r="NLP217" s="38"/>
      <c r="NLQ217" s="39"/>
      <c r="NLR217" s="38"/>
      <c r="NLS217" s="39"/>
      <c r="NLT217" s="38"/>
      <c r="NLU217" s="39"/>
      <c r="NLV217" s="38"/>
      <c r="NLW217" s="39"/>
      <c r="NLX217" s="38"/>
      <c r="NLY217" s="39"/>
      <c r="NLZ217" s="38"/>
      <c r="NMA217" s="39"/>
      <c r="NMB217" s="38"/>
      <c r="NMC217" s="39"/>
      <c r="NMD217" s="38"/>
      <c r="NME217" s="39"/>
      <c r="NMF217" s="38"/>
      <c r="NMG217" s="39"/>
      <c r="NMH217" s="38"/>
      <c r="NMI217" s="39"/>
      <c r="NMJ217" s="38"/>
      <c r="NMK217" s="39"/>
      <c r="NML217" s="38"/>
      <c r="NMM217" s="39"/>
      <c r="NMN217" s="38"/>
      <c r="NMO217" s="39"/>
      <c r="NMP217" s="38"/>
      <c r="NMQ217" s="39"/>
      <c r="NMR217" s="38"/>
      <c r="NMS217" s="39"/>
      <c r="NMT217" s="38"/>
      <c r="NMU217" s="39"/>
      <c r="NMV217" s="38"/>
      <c r="NMW217" s="39"/>
      <c r="NMX217" s="38"/>
      <c r="NMY217" s="39"/>
      <c r="NMZ217" s="38"/>
      <c r="NNA217" s="39"/>
      <c r="NNB217" s="38"/>
      <c r="NNC217" s="39"/>
      <c r="NND217" s="38"/>
      <c r="NNE217" s="39"/>
      <c r="NNF217" s="38"/>
      <c r="NNG217" s="39"/>
      <c r="NNH217" s="38"/>
      <c r="NNI217" s="39"/>
      <c r="NNJ217" s="38"/>
      <c r="NNK217" s="39"/>
      <c r="NNL217" s="38"/>
      <c r="NNM217" s="39"/>
      <c r="NNN217" s="38"/>
      <c r="NNO217" s="39"/>
      <c r="NNP217" s="38"/>
      <c r="NNQ217" s="39"/>
      <c r="NNR217" s="38"/>
      <c r="NNS217" s="39"/>
      <c r="NNT217" s="38"/>
      <c r="NNU217" s="39"/>
      <c r="NNV217" s="38"/>
      <c r="NNW217" s="39"/>
      <c r="NNX217" s="38"/>
      <c r="NNY217" s="39"/>
      <c r="NNZ217" s="38"/>
      <c r="NOA217" s="39"/>
      <c r="NOB217" s="38"/>
      <c r="NOC217" s="39"/>
      <c r="NOD217" s="38"/>
      <c r="NOE217" s="39"/>
      <c r="NOF217" s="38"/>
      <c r="NOG217" s="39"/>
      <c r="NOH217" s="38"/>
      <c r="NOI217" s="39"/>
      <c r="NOJ217" s="38"/>
      <c r="NOK217" s="39"/>
      <c r="NOL217" s="38"/>
      <c r="NOM217" s="39"/>
      <c r="NON217" s="38"/>
      <c r="NOO217" s="39"/>
      <c r="NOP217" s="38"/>
      <c r="NOQ217" s="39"/>
      <c r="NOR217" s="38"/>
      <c r="NOS217" s="39"/>
      <c r="NOT217" s="38"/>
      <c r="NOU217" s="39"/>
      <c r="NOV217" s="38"/>
      <c r="NOW217" s="39"/>
      <c r="NOX217" s="38"/>
      <c r="NOY217" s="39"/>
      <c r="NOZ217" s="38"/>
      <c r="NPA217" s="39"/>
      <c r="NPB217" s="38"/>
      <c r="NPC217" s="39"/>
      <c r="NPD217" s="38"/>
      <c r="NPE217" s="39"/>
      <c r="NPF217" s="38"/>
      <c r="NPG217" s="39"/>
      <c r="NPH217" s="38"/>
      <c r="NPI217" s="39"/>
      <c r="NPJ217" s="38"/>
      <c r="NPK217" s="39"/>
      <c r="NPL217" s="38"/>
      <c r="NPM217" s="39"/>
      <c r="NPN217" s="38"/>
      <c r="NPO217" s="39"/>
      <c r="NPP217" s="38"/>
      <c r="NPQ217" s="39"/>
      <c r="NPR217" s="38"/>
      <c r="NPS217" s="39"/>
      <c r="NPT217" s="38"/>
      <c r="NPU217" s="39"/>
      <c r="NPV217" s="38"/>
      <c r="NPW217" s="39"/>
      <c r="NPX217" s="38"/>
      <c r="NPY217" s="39"/>
      <c r="NPZ217" s="38"/>
      <c r="NQA217" s="39"/>
      <c r="NQB217" s="38"/>
      <c r="NQC217" s="39"/>
      <c r="NQD217" s="38"/>
      <c r="NQE217" s="39"/>
      <c r="NQF217" s="38"/>
      <c r="NQG217" s="39"/>
      <c r="NQH217" s="38"/>
      <c r="NQI217" s="39"/>
      <c r="NQJ217" s="38"/>
      <c r="NQK217" s="39"/>
      <c r="NQL217" s="38"/>
      <c r="NQM217" s="39"/>
      <c r="NQN217" s="38"/>
      <c r="NQO217" s="39"/>
      <c r="NQP217" s="38"/>
      <c r="NQQ217" s="39"/>
      <c r="NQR217" s="38"/>
      <c r="NQS217" s="39"/>
      <c r="NQT217" s="38"/>
      <c r="NQU217" s="39"/>
      <c r="NQV217" s="38"/>
      <c r="NQW217" s="39"/>
      <c r="NQX217" s="38"/>
      <c r="NQY217" s="39"/>
      <c r="NQZ217" s="38"/>
      <c r="NRA217" s="39"/>
      <c r="NRB217" s="38"/>
      <c r="NRC217" s="39"/>
      <c r="NRD217" s="38"/>
      <c r="NRE217" s="39"/>
      <c r="NRF217" s="38"/>
      <c r="NRG217" s="39"/>
      <c r="NRH217" s="38"/>
      <c r="NRI217" s="39"/>
      <c r="NRJ217" s="38"/>
      <c r="NRK217" s="39"/>
      <c r="NRL217" s="38"/>
      <c r="NRM217" s="39"/>
      <c r="NRN217" s="38"/>
      <c r="NRO217" s="39"/>
      <c r="NRP217" s="38"/>
      <c r="NRQ217" s="39"/>
      <c r="NRR217" s="38"/>
      <c r="NRS217" s="39"/>
      <c r="NRT217" s="38"/>
      <c r="NRU217" s="39"/>
      <c r="NRV217" s="38"/>
      <c r="NRW217" s="39"/>
      <c r="NRX217" s="38"/>
      <c r="NRY217" s="39"/>
      <c r="NRZ217" s="38"/>
      <c r="NSA217" s="39"/>
      <c r="NSB217" s="38"/>
      <c r="NSC217" s="39"/>
      <c r="NSD217" s="38"/>
      <c r="NSE217" s="39"/>
      <c r="NSF217" s="38"/>
      <c r="NSG217" s="39"/>
      <c r="NSH217" s="38"/>
      <c r="NSI217" s="39"/>
      <c r="NSJ217" s="38"/>
      <c r="NSK217" s="39"/>
      <c r="NSL217" s="38"/>
      <c r="NSM217" s="39"/>
      <c r="NSN217" s="38"/>
      <c r="NSO217" s="39"/>
      <c r="NSP217" s="38"/>
      <c r="NSQ217" s="39"/>
      <c r="NSR217" s="38"/>
      <c r="NSS217" s="39"/>
      <c r="NST217" s="38"/>
      <c r="NSU217" s="39"/>
      <c r="NSV217" s="38"/>
      <c r="NSW217" s="39"/>
      <c r="NSX217" s="38"/>
      <c r="NSY217" s="39"/>
      <c r="NSZ217" s="38"/>
      <c r="NTA217" s="39"/>
      <c r="NTB217" s="38"/>
      <c r="NTC217" s="39"/>
      <c r="NTD217" s="38"/>
      <c r="NTE217" s="39"/>
      <c r="NTF217" s="38"/>
      <c r="NTG217" s="39"/>
      <c r="NTH217" s="38"/>
      <c r="NTI217" s="39"/>
      <c r="NTJ217" s="38"/>
      <c r="NTK217" s="39"/>
      <c r="NTL217" s="38"/>
      <c r="NTM217" s="39"/>
      <c r="NTN217" s="38"/>
      <c r="NTO217" s="39"/>
      <c r="NTP217" s="38"/>
      <c r="NTQ217" s="39"/>
      <c r="NTR217" s="38"/>
      <c r="NTS217" s="39"/>
      <c r="NTT217" s="38"/>
      <c r="NTU217" s="39"/>
      <c r="NTV217" s="38"/>
      <c r="NTW217" s="39"/>
      <c r="NTX217" s="38"/>
      <c r="NTY217" s="39"/>
      <c r="NTZ217" s="38"/>
      <c r="NUA217" s="39"/>
      <c r="NUB217" s="38"/>
      <c r="NUC217" s="39"/>
      <c r="NUD217" s="38"/>
      <c r="NUE217" s="39"/>
      <c r="NUF217" s="38"/>
      <c r="NUG217" s="39"/>
      <c r="NUH217" s="38"/>
      <c r="NUI217" s="39"/>
      <c r="NUJ217" s="38"/>
      <c r="NUK217" s="39"/>
      <c r="NUL217" s="38"/>
      <c r="NUM217" s="39"/>
      <c r="NUN217" s="38"/>
      <c r="NUO217" s="39"/>
      <c r="NUP217" s="38"/>
      <c r="NUQ217" s="39"/>
      <c r="NUR217" s="38"/>
      <c r="NUS217" s="39"/>
      <c r="NUT217" s="38"/>
      <c r="NUU217" s="39"/>
      <c r="NUV217" s="38"/>
      <c r="NUW217" s="39"/>
      <c r="NUX217" s="38"/>
      <c r="NUY217" s="39"/>
      <c r="NUZ217" s="38"/>
      <c r="NVA217" s="39"/>
      <c r="NVB217" s="38"/>
      <c r="NVC217" s="39"/>
      <c r="NVD217" s="38"/>
      <c r="NVE217" s="39"/>
      <c r="NVF217" s="38"/>
      <c r="NVG217" s="39"/>
      <c r="NVH217" s="38"/>
      <c r="NVI217" s="39"/>
      <c r="NVJ217" s="38"/>
      <c r="NVK217" s="39"/>
      <c r="NVL217" s="38"/>
      <c r="NVM217" s="39"/>
      <c r="NVN217" s="38"/>
      <c r="NVO217" s="39"/>
      <c r="NVP217" s="38"/>
      <c r="NVQ217" s="39"/>
      <c r="NVR217" s="38"/>
      <c r="NVS217" s="39"/>
      <c r="NVT217" s="38"/>
      <c r="NVU217" s="39"/>
      <c r="NVV217" s="38"/>
      <c r="NVW217" s="39"/>
      <c r="NVX217" s="38"/>
      <c r="NVY217" s="39"/>
      <c r="NVZ217" s="38"/>
      <c r="NWA217" s="39"/>
      <c r="NWB217" s="38"/>
      <c r="NWC217" s="39"/>
      <c r="NWD217" s="38"/>
      <c r="NWE217" s="39"/>
      <c r="NWF217" s="38"/>
      <c r="NWG217" s="39"/>
      <c r="NWH217" s="38"/>
      <c r="NWI217" s="39"/>
      <c r="NWJ217" s="38"/>
      <c r="NWK217" s="39"/>
      <c r="NWL217" s="38"/>
      <c r="NWM217" s="39"/>
      <c r="NWN217" s="38"/>
      <c r="NWO217" s="39"/>
      <c r="NWP217" s="38"/>
      <c r="NWQ217" s="39"/>
      <c r="NWR217" s="38"/>
      <c r="NWS217" s="39"/>
      <c r="NWT217" s="38"/>
      <c r="NWU217" s="39"/>
      <c r="NWV217" s="38"/>
      <c r="NWW217" s="39"/>
      <c r="NWX217" s="38"/>
      <c r="NWY217" s="39"/>
      <c r="NWZ217" s="38"/>
      <c r="NXA217" s="39"/>
      <c r="NXB217" s="38"/>
      <c r="NXC217" s="39"/>
      <c r="NXD217" s="38"/>
      <c r="NXE217" s="39"/>
      <c r="NXF217" s="38"/>
      <c r="NXG217" s="39"/>
      <c r="NXH217" s="38"/>
      <c r="NXI217" s="39"/>
      <c r="NXJ217" s="38"/>
      <c r="NXK217" s="39"/>
      <c r="NXL217" s="38"/>
      <c r="NXM217" s="39"/>
      <c r="NXN217" s="38"/>
      <c r="NXO217" s="39"/>
      <c r="NXP217" s="38"/>
      <c r="NXQ217" s="39"/>
      <c r="NXR217" s="38"/>
      <c r="NXS217" s="39"/>
      <c r="NXT217" s="38"/>
      <c r="NXU217" s="39"/>
      <c r="NXV217" s="38"/>
      <c r="NXW217" s="39"/>
      <c r="NXX217" s="38"/>
      <c r="NXY217" s="39"/>
      <c r="NXZ217" s="38"/>
      <c r="NYA217" s="39"/>
      <c r="NYB217" s="38"/>
      <c r="NYC217" s="39"/>
      <c r="NYD217" s="38"/>
      <c r="NYE217" s="39"/>
      <c r="NYF217" s="38"/>
      <c r="NYG217" s="39"/>
      <c r="NYH217" s="38"/>
      <c r="NYI217" s="39"/>
      <c r="NYJ217" s="38"/>
      <c r="NYK217" s="39"/>
      <c r="NYL217" s="38"/>
      <c r="NYM217" s="39"/>
      <c r="NYN217" s="38"/>
      <c r="NYO217" s="39"/>
      <c r="NYP217" s="38"/>
      <c r="NYQ217" s="39"/>
      <c r="NYR217" s="38"/>
      <c r="NYS217" s="39"/>
      <c r="NYT217" s="38"/>
      <c r="NYU217" s="39"/>
      <c r="NYV217" s="38"/>
      <c r="NYW217" s="39"/>
      <c r="NYX217" s="38"/>
      <c r="NYY217" s="39"/>
      <c r="NYZ217" s="38"/>
      <c r="NZA217" s="39"/>
      <c r="NZB217" s="38"/>
      <c r="NZC217" s="39"/>
      <c r="NZD217" s="38"/>
      <c r="NZE217" s="39"/>
      <c r="NZF217" s="38"/>
      <c r="NZG217" s="39"/>
      <c r="NZH217" s="38"/>
      <c r="NZI217" s="39"/>
      <c r="NZJ217" s="38"/>
      <c r="NZK217" s="39"/>
      <c r="NZL217" s="38"/>
      <c r="NZM217" s="39"/>
      <c r="NZN217" s="38"/>
      <c r="NZO217" s="39"/>
      <c r="NZP217" s="38"/>
      <c r="NZQ217" s="39"/>
      <c r="NZR217" s="38"/>
      <c r="NZS217" s="39"/>
      <c r="NZT217" s="38"/>
      <c r="NZU217" s="39"/>
      <c r="NZV217" s="38"/>
      <c r="NZW217" s="39"/>
      <c r="NZX217" s="38"/>
      <c r="NZY217" s="39"/>
      <c r="NZZ217" s="38"/>
      <c r="OAA217" s="39"/>
      <c r="OAB217" s="38"/>
      <c r="OAC217" s="39"/>
      <c r="OAD217" s="38"/>
      <c r="OAE217" s="39"/>
      <c r="OAF217" s="38"/>
      <c r="OAG217" s="39"/>
      <c r="OAH217" s="38"/>
      <c r="OAI217" s="39"/>
      <c r="OAJ217" s="38"/>
      <c r="OAK217" s="39"/>
      <c r="OAL217" s="38"/>
      <c r="OAM217" s="39"/>
      <c r="OAN217" s="38"/>
      <c r="OAO217" s="39"/>
      <c r="OAP217" s="38"/>
      <c r="OAQ217" s="39"/>
      <c r="OAR217" s="38"/>
      <c r="OAS217" s="39"/>
      <c r="OAT217" s="38"/>
      <c r="OAU217" s="39"/>
      <c r="OAV217" s="38"/>
      <c r="OAW217" s="39"/>
      <c r="OAX217" s="38"/>
      <c r="OAY217" s="39"/>
      <c r="OAZ217" s="38"/>
      <c r="OBA217" s="39"/>
      <c r="OBB217" s="38"/>
      <c r="OBC217" s="39"/>
      <c r="OBD217" s="38"/>
      <c r="OBE217" s="39"/>
      <c r="OBF217" s="38"/>
      <c r="OBG217" s="39"/>
      <c r="OBH217" s="38"/>
      <c r="OBI217" s="39"/>
      <c r="OBJ217" s="38"/>
      <c r="OBK217" s="39"/>
      <c r="OBL217" s="38"/>
      <c r="OBM217" s="39"/>
      <c r="OBN217" s="38"/>
      <c r="OBO217" s="39"/>
      <c r="OBP217" s="38"/>
      <c r="OBQ217" s="39"/>
      <c r="OBR217" s="38"/>
      <c r="OBS217" s="39"/>
      <c r="OBT217" s="38"/>
      <c r="OBU217" s="39"/>
      <c r="OBV217" s="38"/>
      <c r="OBW217" s="39"/>
      <c r="OBX217" s="38"/>
      <c r="OBY217" s="39"/>
      <c r="OBZ217" s="38"/>
      <c r="OCA217" s="39"/>
      <c r="OCB217" s="38"/>
      <c r="OCC217" s="39"/>
      <c r="OCD217" s="38"/>
      <c r="OCE217" s="39"/>
      <c r="OCF217" s="38"/>
      <c r="OCG217" s="39"/>
      <c r="OCH217" s="38"/>
      <c r="OCI217" s="39"/>
      <c r="OCJ217" s="38"/>
      <c r="OCK217" s="39"/>
      <c r="OCL217" s="38"/>
      <c r="OCM217" s="39"/>
      <c r="OCN217" s="38"/>
      <c r="OCO217" s="39"/>
      <c r="OCP217" s="38"/>
      <c r="OCQ217" s="39"/>
      <c r="OCR217" s="38"/>
      <c r="OCS217" s="39"/>
      <c r="OCT217" s="38"/>
      <c r="OCU217" s="39"/>
      <c r="OCV217" s="38"/>
      <c r="OCW217" s="39"/>
      <c r="OCX217" s="38"/>
      <c r="OCY217" s="39"/>
      <c r="OCZ217" s="38"/>
      <c r="ODA217" s="39"/>
      <c r="ODB217" s="38"/>
      <c r="ODC217" s="39"/>
      <c r="ODD217" s="38"/>
      <c r="ODE217" s="39"/>
      <c r="ODF217" s="38"/>
      <c r="ODG217" s="39"/>
      <c r="ODH217" s="38"/>
      <c r="ODI217" s="39"/>
      <c r="ODJ217" s="38"/>
      <c r="ODK217" s="39"/>
      <c r="ODL217" s="38"/>
      <c r="ODM217" s="39"/>
      <c r="ODN217" s="38"/>
      <c r="ODO217" s="39"/>
      <c r="ODP217" s="38"/>
      <c r="ODQ217" s="39"/>
      <c r="ODR217" s="38"/>
      <c r="ODS217" s="39"/>
      <c r="ODT217" s="38"/>
      <c r="ODU217" s="39"/>
      <c r="ODV217" s="38"/>
      <c r="ODW217" s="39"/>
      <c r="ODX217" s="38"/>
      <c r="ODY217" s="39"/>
      <c r="ODZ217" s="38"/>
      <c r="OEA217" s="39"/>
      <c r="OEB217" s="38"/>
      <c r="OEC217" s="39"/>
      <c r="OED217" s="38"/>
      <c r="OEE217" s="39"/>
      <c r="OEF217" s="38"/>
      <c r="OEG217" s="39"/>
      <c r="OEH217" s="38"/>
      <c r="OEI217" s="39"/>
      <c r="OEJ217" s="38"/>
      <c r="OEK217" s="39"/>
      <c r="OEL217" s="38"/>
      <c r="OEM217" s="39"/>
      <c r="OEN217" s="38"/>
      <c r="OEO217" s="39"/>
      <c r="OEP217" s="38"/>
      <c r="OEQ217" s="39"/>
      <c r="OER217" s="38"/>
      <c r="OES217" s="39"/>
      <c r="OET217" s="38"/>
      <c r="OEU217" s="39"/>
      <c r="OEV217" s="38"/>
      <c r="OEW217" s="39"/>
      <c r="OEX217" s="38"/>
      <c r="OEY217" s="39"/>
      <c r="OEZ217" s="38"/>
      <c r="OFA217" s="39"/>
      <c r="OFB217" s="38"/>
      <c r="OFC217" s="39"/>
      <c r="OFD217" s="38"/>
      <c r="OFE217" s="39"/>
      <c r="OFF217" s="38"/>
      <c r="OFG217" s="39"/>
      <c r="OFH217" s="38"/>
      <c r="OFI217" s="39"/>
      <c r="OFJ217" s="38"/>
      <c r="OFK217" s="39"/>
      <c r="OFL217" s="38"/>
      <c r="OFM217" s="39"/>
      <c r="OFN217" s="38"/>
      <c r="OFO217" s="39"/>
      <c r="OFP217" s="38"/>
      <c r="OFQ217" s="39"/>
      <c r="OFR217" s="38"/>
      <c r="OFS217" s="39"/>
      <c r="OFT217" s="38"/>
      <c r="OFU217" s="39"/>
      <c r="OFV217" s="38"/>
      <c r="OFW217" s="39"/>
      <c r="OFX217" s="38"/>
      <c r="OFY217" s="39"/>
      <c r="OFZ217" s="38"/>
      <c r="OGA217" s="39"/>
      <c r="OGB217" s="38"/>
      <c r="OGC217" s="39"/>
      <c r="OGD217" s="38"/>
      <c r="OGE217" s="39"/>
      <c r="OGF217" s="38"/>
      <c r="OGG217" s="39"/>
      <c r="OGH217" s="38"/>
      <c r="OGI217" s="39"/>
      <c r="OGJ217" s="38"/>
      <c r="OGK217" s="39"/>
      <c r="OGL217" s="38"/>
      <c r="OGM217" s="39"/>
      <c r="OGN217" s="38"/>
      <c r="OGO217" s="39"/>
      <c r="OGP217" s="38"/>
      <c r="OGQ217" s="39"/>
      <c r="OGR217" s="38"/>
      <c r="OGS217" s="39"/>
      <c r="OGT217" s="38"/>
      <c r="OGU217" s="39"/>
      <c r="OGV217" s="38"/>
      <c r="OGW217" s="39"/>
      <c r="OGX217" s="38"/>
      <c r="OGY217" s="39"/>
      <c r="OGZ217" s="38"/>
      <c r="OHA217" s="39"/>
      <c r="OHB217" s="38"/>
      <c r="OHC217" s="39"/>
      <c r="OHD217" s="38"/>
      <c r="OHE217" s="39"/>
      <c r="OHF217" s="38"/>
      <c r="OHG217" s="39"/>
      <c r="OHH217" s="38"/>
      <c r="OHI217" s="39"/>
      <c r="OHJ217" s="38"/>
      <c r="OHK217" s="39"/>
      <c r="OHL217" s="38"/>
      <c r="OHM217" s="39"/>
      <c r="OHN217" s="38"/>
      <c r="OHO217" s="39"/>
      <c r="OHP217" s="38"/>
      <c r="OHQ217" s="39"/>
      <c r="OHR217" s="38"/>
      <c r="OHS217" s="39"/>
      <c r="OHT217" s="38"/>
      <c r="OHU217" s="39"/>
      <c r="OHV217" s="38"/>
      <c r="OHW217" s="39"/>
      <c r="OHX217" s="38"/>
      <c r="OHY217" s="39"/>
      <c r="OHZ217" s="38"/>
      <c r="OIA217" s="39"/>
      <c r="OIB217" s="38"/>
      <c r="OIC217" s="39"/>
      <c r="OID217" s="38"/>
      <c r="OIE217" s="39"/>
      <c r="OIF217" s="38"/>
      <c r="OIG217" s="39"/>
      <c r="OIH217" s="38"/>
      <c r="OII217" s="39"/>
      <c r="OIJ217" s="38"/>
      <c r="OIK217" s="39"/>
      <c r="OIL217" s="38"/>
      <c r="OIM217" s="39"/>
      <c r="OIN217" s="38"/>
      <c r="OIO217" s="39"/>
      <c r="OIP217" s="38"/>
      <c r="OIQ217" s="39"/>
      <c r="OIR217" s="38"/>
      <c r="OIS217" s="39"/>
      <c r="OIT217" s="38"/>
      <c r="OIU217" s="39"/>
      <c r="OIV217" s="38"/>
      <c r="OIW217" s="39"/>
      <c r="OIX217" s="38"/>
      <c r="OIY217" s="39"/>
      <c r="OIZ217" s="38"/>
      <c r="OJA217" s="39"/>
      <c r="OJB217" s="38"/>
      <c r="OJC217" s="39"/>
      <c r="OJD217" s="38"/>
      <c r="OJE217" s="39"/>
      <c r="OJF217" s="38"/>
      <c r="OJG217" s="39"/>
      <c r="OJH217" s="38"/>
      <c r="OJI217" s="39"/>
      <c r="OJJ217" s="38"/>
      <c r="OJK217" s="39"/>
      <c r="OJL217" s="38"/>
      <c r="OJM217" s="39"/>
      <c r="OJN217" s="38"/>
      <c r="OJO217" s="39"/>
      <c r="OJP217" s="38"/>
      <c r="OJQ217" s="39"/>
      <c r="OJR217" s="38"/>
      <c r="OJS217" s="39"/>
      <c r="OJT217" s="38"/>
      <c r="OJU217" s="39"/>
      <c r="OJV217" s="38"/>
      <c r="OJW217" s="39"/>
      <c r="OJX217" s="38"/>
      <c r="OJY217" s="39"/>
      <c r="OJZ217" s="38"/>
      <c r="OKA217" s="39"/>
      <c r="OKB217" s="38"/>
      <c r="OKC217" s="39"/>
      <c r="OKD217" s="38"/>
      <c r="OKE217" s="39"/>
      <c r="OKF217" s="38"/>
      <c r="OKG217" s="39"/>
      <c r="OKH217" s="38"/>
      <c r="OKI217" s="39"/>
      <c r="OKJ217" s="38"/>
      <c r="OKK217" s="39"/>
      <c r="OKL217" s="38"/>
      <c r="OKM217" s="39"/>
      <c r="OKN217" s="38"/>
      <c r="OKO217" s="39"/>
      <c r="OKP217" s="38"/>
      <c r="OKQ217" s="39"/>
      <c r="OKR217" s="38"/>
      <c r="OKS217" s="39"/>
      <c r="OKT217" s="38"/>
      <c r="OKU217" s="39"/>
      <c r="OKV217" s="38"/>
      <c r="OKW217" s="39"/>
      <c r="OKX217" s="38"/>
      <c r="OKY217" s="39"/>
      <c r="OKZ217" s="38"/>
      <c r="OLA217" s="39"/>
      <c r="OLB217" s="38"/>
      <c r="OLC217" s="39"/>
      <c r="OLD217" s="38"/>
      <c r="OLE217" s="39"/>
      <c r="OLF217" s="38"/>
      <c r="OLG217" s="39"/>
      <c r="OLH217" s="38"/>
      <c r="OLI217" s="39"/>
      <c r="OLJ217" s="38"/>
      <c r="OLK217" s="39"/>
      <c r="OLL217" s="38"/>
      <c r="OLM217" s="39"/>
      <c r="OLN217" s="38"/>
      <c r="OLO217" s="39"/>
      <c r="OLP217" s="38"/>
      <c r="OLQ217" s="39"/>
      <c r="OLR217" s="38"/>
      <c r="OLS217" s="39"/>
      <c r="OLT217" s="38"/>
      <c r="OLU217" s="39"/>
      <c r="OLV217" s="38"/>
      <c r="OLW217" s="39"/>
      <c r="OLX217" s="38"/>
      <c r="OLY217" s="39"/>
      <c r="OLZ217" s="38"/>
      <c r="OMA217" s="39"/>
      <c r="OMB217" s="38"/>
      <c r="OMC217" s="39"/>
      <c r="OMD217" s="38"/>
      <c r="OME217" s="39"/>
      <c r="OMF217" s="38"/>
      <c r="OMG217" s="39"/>
      <c r="OMH217" s="38"/>
      <c r="OMI217" s="39"/>
      <c r="OMJ217" s="38"/>
      <c r="OMK217" s="39"/>
      <c r="OML217" s="38"/>
      <c r="OMM217" s="39"/>
      <c r="OMN217" s="38"/>
      <c r="OMO217" s="39"/>
      <c r="OMP217" s="38"/>
      <c r="OMQ217" s="39"/>
      <c r="OMR217" s="38"/>
      <c r="OMS217" s="39"/>
      <c r="OMT217" s="38"/>
      <c r="OMU217" s="39"/>
      <c r="OMV217" s="38"/>
      <c r="OMW217" s="39"/>
      <c r="OMX217" s="38"/>
      <c r="OMY217" s="39"/>
      <c r="OMZ217" s="38"/>
      <c r="ONA217" s="39"/>
      <c r="ONB217" s="38"/>
      <c r="ONC217" s="39"/>
      <c r="OND217" s="38"/>
      <c r="ONE217" s="39"/>
      <c r="ONF217" s="38"/>
      <c r="ONG217" s="39"/>
      <c r="ONH217" s="38"/>
      <c r="ONI217" s="39"/>
      <c r="ONJ217" s="38"/>
      <c r="ONK217" s="39"/>
      <c r="ONL217" s="38"/>
      <c r="ONM217" s="39"/>
      <c r="ONN217" s="38"/>
      <c r="ONO217" s="39"/>
      <c r="ONP217" s="38"/>
      <c r="ONQ217" s="39"/>
      <c r="ONR217" s="38"/>
      <c r="ONS217" s="39"/>
      <c r="ONT217" s="38"/>
      <c r="ONU217" s="39"/>
      <c r="ONV217" s="38"/>
      <c r="ONW217" s="39"/>
      <c r="ONX217" s="38"/>
      <c r="ONY217" s="39"/>
      <c r="ONZ217" s="38"/>
      <c r="OOA217" s="39"/>
      <c r="OOB217" s="38"/>
      <c r="OOC217" s="39"/>
      <c r="OOD217" s="38"/>
      <c r="OOE217" s="39"/>
      <c r="OOF217" s="38"/>
      <c r="OOG217" s="39"/>
      <c r="OOH217" s="38"/>
      <c r="OOI217" s="39"/>
      <c r="OOJ217" s="38"/>
      <c r="OOK217" s="39"/>
      <c r="OOL217" s="38"/>
      <c r="OOM217" s="39"/>
      <c r="OON217" s="38"/>
      <c r="OOO217" s="39"/>
      <c r="OOP217" s="38"/>
      <c r="OOQ217" s="39"/>
      <c r="OOR217" s="38"/>
      <c r="OOS217" s="39"/>
      <c r="OOT217" s="38"/>
      <c r="OOU217" s="39"/>
      <c r="OOV217" s="38"/>
      <c r="OOW217" s="39"/>
      <c r="OOX217" s="38"/>
      <c r="OOY217" s="39"/>
      <c r="OOZ217" s="38"/>
      <c r="OPA217" s="39"/>
      <c r="OPB217" s="38"/>
      <c r="OPC217" s="39"/>
      <c r="OPD217" s="38"/>
      <c r="OPE217" s="39"/>
      <c r="OPF217" s="38"/>
      <c r="OPG217" s="39"/>
      <c r="OPH217" s="38"/>
      <c r="OPI217" s="39"/>
      <c r="OPJ217" s="38"/>
      <c r="OPK217" s="39"/>
      <c r="OPL217" s="38"/>
      <c r="OPM217" s="39"/>
      <c r="OPN217" s="38"/>
      <c r="OPO217" s="39"/>
      <c r="OPP217" s="38"/>
      <c r="OPQ217" s="39"/>
      <c r="OPR217" s="38"/>
      <c r="OPS217" s="39"/>
      <c r="OPT217" s="38"/>
      <c r="OPU217" s="39"/>
      <c r="OPV217" s="38"/>
      <c r="OPW217" s="39"/>
      <c r="OPX217" s="38"/>
      <c r="OPY217" s="39"/>
      <c r="OPZ217" s="38"/>
      <c r="OQA217" s="39"/>
      <c r="OQB217" s="38"/>
      <c r="OQC217" s="39"/>
      <c r="OQD217" s="38"/>
      <c r="OQE217" s="39"/>
      <c r="OQF217" s="38"/>
      <c r="OQG217" s="39"/>
      <c r="OQH217" s="38"/>
      <c r="OQI217" s="39"/>
      <c r="OQJ217" s="38"/>
      <c r="OQK217" s="39"/>
      <c r="OQL217" s="38"/>
      <c r="OQM217" s="39"/>
      <c r="OQN217" s="38"/>
      <c r="OQO217" s="39"/>
      <c r="OQP217" s="38"/>
      <c r="OQQ217" s="39"/>
      <c r="OQR217" s="38"/>
      <c r="OQS217" s="39"/>
      <c r="OQT217" s="38"/>
      <c r="OQU217" s="39"/>
      <c r="OQV217" s="38"/>
      <c r="OQW217" s="39"/>
      <c r="OQX217" s="38"/>
      <c r="OQY217" s="39"/>
      <c r="OQZ217" s="38"/>
      <c r="ORA217" s="39"/>
      <c r="ORB217" s="38"/>
      <c r="ORC217" s="39"/>
      <c r="ORD217" s="38"/>
      <c r="ORE217" s="39"/>
      <c r="ORF217" s="38"/>
      <c r="ORG217" s="39"/>
      <c r="ORH217" s="38"/>
      <c r="ORI217" s="39"/>
      <c r="ORJ217" s="38"/>
      <c r="ORK217" s="39"/>
      <c r="ORL217" s="38"/>
      <c r="ORM217" s="39"/>
      <c r="ORN217" s="38"/>
      <c r="ORO217" s="39"/>
      <c r="ORP217" s="38"/>
      <c r="ORQ217" s="39"/>
      <c r="ORR217" s="38"/>
      <c r="ORS217" s="39"/>
      <c r="ORT217" s="38"/>
      <c r="ORU217" s="39"/>
      <c r="ORV217" s="38"/>
      <c r="ORW217" s="39"/>
      <c r="ORX217" s="38"/>
      <c r="ORY217" s="39"/>
      <c r="ORZ217" s="38"/>
      <c r="OSA217" s="39"/>
      <c r="OSB217" s="38"/>
      <c r="OSC217" s="39"/>
      <c r="OSD217" s="38"/>
      <c r="OSE217" s="39"/>
      <c r="OSF217" s="38"/>
      <c r="OSG217" s="39"/>
      <c r="OSH217" s="38"/>
      <c r="OSI217" s="39"/>
      <c r="OSJ217" s="38"/>
      <c r="OSK217" s="39"/>
      <c r="OSL217" s="38"/>
      <c r="OSM217" s="39"/>
      <c r="OSN217" s="38"/>
      <c r="OSO217" s="39"/>
      <c r="OSP217" s="38"/>
      <c r="OSQ217" s="39"/>
      <c r="OSR217" s="38"/>
      <c r="OSS217" s="39"/>
      <c r="OST217" s="38"/>
      <c r="OSU217" s="39"/>
      <c r="OSV217" s="38"/>
      <c r="OSW217" s="39"/>
      <c r="OSX217" s="38"/>
      <c r="OSY217" s="39"/>
      <c r="OSZ217" s="38"/>
      <c r="OTA217" s="39"/>
      <c r="OTB217" s="38"/>
      <c r="OTC217" s="39"/>
      <c r="OTD217" s="38"/>
      <c r="OTE217" s="39"/>
      <c r="OTF217" s="38"/>
      <c r="OTG217" s="39"/>
      <c r="OTH217" s="38"/>
      <c r="OTI217" s="39"/>
      <c r="OTJ217" s="38"/>
      <c r="OTK217" s="39"/>
      <c r="OTL217" s="38"/>
      <c r="OTM217" s="39"/>
      <c r="OTN217" s="38"/>
      <c r="OTO217" s="39"/>
      <c r="OTP217" s="38"/>
      <c r="OTQ217" s="39"/>
      <c r="OTR217" s="38"/>
      <c r="OTS217" s="39"/>
      <c r="OTT217" s="38"/>
      <c r="OTU217" s="39"/>
      <c r="OTV217" s="38"/>
      <c r="OTW217" s="39"/>
      <c r="OTX217" s="38"/>
      <c r="OTY217" s="39"/>
      <c r="OTZ217" s="38"/>
      <c r="OUA217" s="39"/>
      <c r="OUB217" s="38"/>
      <c r="OUC217" s="39"/>
      <c r="OUD217" s="38"/>
      <c r="OUE217" s="39"/>
      <c r="OUF217" s="38"/>
      <c r="OUG217" s="39"/>
      <c r="OUH217" s="38"/>
      <c r="OUI217" s="39"/>
      <c r="OUJ217" s="38"/>
      <c r="OUK217" s="39"/>
      <c r="OUL217" s="38"/>
      <c r="OUM217" s="39"/>
      <c r="OUN217" s="38"/>
      <c r="OUO217" s="39"/>
      <c r="OUP217" s="38"/>
      <c r="OUQ217" s="39"/>
      <c r="OUR217" s="38"/>
      <c r="OUS217" s="39"/>
      <c r="OUT217" s="38"/>
      <c r="OUU217" s="39"/>
      <c r="OUV217" s="38"/>
      <c r="OUW217" s="39"/>
      <c r="OUX217" s="38"/>
      <c r="OUY217" s="39"/>
      <c r="OUZ217" s="38"/>
      <c r="OVA217" s="39"/>
      <c r="OVB217" s="38"/>
      <c r="OVC217" s="39"/>
      <c r="OVD217" s="38"/>
      <c r="OVE217" s="39"/>
      <c r="OVF217" s="38"/>
      <c r="OVG217" s="39"/>
      <c r="OVH217" s="38"/>
      <c r="OVI217" s="39"/>
      <c r="OVJ217" s="38"/>
      <c r="OVK217" s="39"/>
      <c r="OVL217" s="38"/>
      <c r="OVM217" s="39"/>
      <c r="OVN217" s="38"/>
      <c r="OVO217" s="39"/>
      <c r="OVP217" s="38"/>
      <c r="OVQ217" s="39"/>
      <c r="OVR217" s="38"/>
      <c r="OVS217" s="39"/>
      <c r="OVT217" s="38"/>
      <c r="OVU217" s="39"/>
      <c r="OVV217" s="38"/>
      <c r="OVW217" s="39"/>
      <c r="OVX217" s="38"/>
      <c r="OVY217" s="39"/>
      <c r="OVZ217" s="38"/>
      <c r="OWA217" s="39"/>
      <c r="OWB217" s="38"/>
      <c r="OWC217" s="39"/>
      <c r="OWD217" s="38"/>
      <c r="OWE217" s="39"/>
      <c r="OWF217" s="38"/>
      <c r="OWG217" s="39"/>
      <c r="OWH217" s="38"/>
      <c r="OWI217" s="39"/>
      <c r="OWJ217" s="38"/>
      <c r="OWK217" s="39"/>
      <c r="OWL217" s="38"/>
      <c r="OWM217" s="39"/>
      <c r="OWN217" s="38"/>
      <c r="OWO217" s="39"/>
      <c r="OWP217" s="38"/>
      <c r="OWQ217" s="39"/>
      <c r="OWR217" s="38"/>
      <c r="OWS217" s="39"/>
      <c r="OWT217" s="38"/>
      <c r="OWU217" s="39"/>
      <c r="OWV217" s="38"/>
      <c r="OWW217" s="39"/>
      <c r="OWX217" s="38"/>
      <c r="OWY217" s="39"/>
      <c r="OWZ217" s="38"/>
      <c r="OXA217" s="39"/>
      <c r="OXB217" s="38"/>
      <c r="OXC217" s="39"/>
      <c r="OXD217" s="38"/>
      <c r="OXE217" s="39"/>
      <c r="OXF217" s="38"/>
      <c r="OXG217" s="39"/>
      <c r="OXH217" s="38"/>
      <c r="OXI217" s="39"/>
      <c r="OXJ217" s="38"/>
      <c r="OXK217" s="39"/>
      <c r="OXL217" s="38"/>
      <c r="OXM217" s="39"/>
      <c r="OXN217" s="38"/>
      <c r="OXO217" s="39"/>
      <c r="OXP217" s="38"/>
      <c r="OXQ217" s="39"/>
      <c r="OXR217" s="38"/>
      <c r="OXS217" s="39"/>
      <c r="OXT217" s="38"/>
      <c r="OXU217" s="39"/>
      <c r="OXV217" s="38"/>
      <c r="OXW217" s="39"/>
      <c r="OXX217" s="38"/>
      <c r="OXY217" s="39"/>
      <c r="OXZ217" s="38"/>
      <c r="OYA217" s="39"/>
      <c r="OYB217" s="38"/>
      <c r="OYC217" s="39"/>
      <c r="OYD217" s="38"/>
      <c r="OYE217" s="39"/>
      <c r="OYF217" s="38"/>
      <c r="OYG217" s="39"/>
      <c r="OYH217" s="38"/>
      <c r="OYI217" s="39"/>
      <c r="OYJ217" s="38"/>
      <c r="OYK217" s="39"/>
      <c r="OYL217" s="38"/>
      <c r="OYM217" s="39"/>
      <c r="OYN217" s="38"/>
      <c r="OYO217" s="39"/>
      <c r="OYP217" s="38"/>
      <c r="OYQ217" s="39"/>
      <c r="OYR217" s="38"/>
      <c r="OYS217" s="39"/>
      <c r="OYT217" s="38"/>
      <c r="OYU217" s="39"/>
      <c r="OYV217" s="38"/>
      <c r="OYW217" s="39"/>
      <c r="OYX217" s="38"/>
      <c r="OYY217" s="39"/>
      <c r="OYZ217" s="38"/>
      <c r="OZA217" s="39"/>
      <c r="OZB217" s="38"/>
      <c r="OZC217" s="39"/>
      <c r="OZD217" s="38"/>
      <c r="OZE217" s="39"/>
      <c r="OZF217" s="38"/>
      <c r="OZG217" s="39"/>
      <c r="OZH217" s="38"/>
      <c r="OZI217" s="39"/>
      <c r="OZJ217" s="38"/>
      <c r="OZK217" s="39"/>
      <c r="OZL217" s="38"/>
      <c r="OZM217" s="39"/>
      <c r="OZN217" s="38"/>
      <c r="OZO217" s="39"/>
      <c r="OZP217" s="38"/>
      <c r="OZQ217" s="39"/>
      <c r="OZR217" s="38"/>
      <c r="OZS217" s="39"/>
      <c r="OZT217" s="38"/>
      <c r="OZU217" s="39"/>
      <c r="OZV217" s="38"/>
      <c r="OZW217" s="39"/>
      <c r="OZX217" s="38"/>
      <c r="OZY217" s="39"/>
      <c r="OZZ217" s="38"/>
      <c r="PAA217" s="39"/>
      <c r="PAB217" s="38"/>
      <c r="PAC217" s="39"/>
      <c r="PAD217" s="38"/>
      <c r="PAE217" s="39"/>
      <c r="PAF217" s="38"/>
      <c r="PAG217" s="39"/>
      <c r="PAH217" s="38"/>
      <c r="PAI217" s="39"/>
      <c r="PAJ217" s="38"/>
      <c r="PAK217" s="39"/>
      <c r="PAL217" s="38"/>
      <c r="PAM217" s="39"/>
      <c r="PAN217" s="38"/>
      <c r="PAO217" s="39"/>
      <c r="PAP217" s="38"/>
      <c r="PAQ217" s="39"/>
      <c r="PAR217" s="38"/>
      <c r="PAS217" s="39"/>
      <c r="PAT217" s="38"/>
      <c r="PAU217" s="39"/>
      <c r="PAV217" s="38"/>
      <c r="PAW217" s="39"/>
      <c r="PAX217" s="38"/>
      <c r="PAY217" s="39"/>
      <c r="PAZ217" s="38"/>
      <c r="PBA217" s="39"/>
      <c r="PBB217" s="38"/>
      <c r="PBC217" s="39"/>
      <c r="PBD217" s="38"/>
      <c r="PBE217" s="39"/>
      <c r="PBF217" s="38"/>
      <c r="PBG217" s="39"/>
      <c r="PBH217" s="38"/>
      <c r="PBI217" s="39"/>
      <c r="PBJ217" s="38"/>
      <c r="PBK217" s="39"/>
      <c r="PBL217" s="38"/>
      <c r="PBM217" s="39"/>
      <c r="PBN217" s="38"/>
      <c r="PBO217" s="39"/>
      <c r="PBP217" s="38"/>
      <c r="PBQ217" s="39"/>
      <c r="PBR217" s="38"/>
      <c r="PBS217" s="39"/>
      <c r="PBT217" s="38"/>
      <c r="PBU217" s="39"/>
      <c r="PBV217" s="38"/>
      <c r="PBW217" s="39"/>
      <c r="PBX217" s="38"/>
      <c r="PBY217" s="39"/>
      <c r="PBZ217" s="38"/>
      <c r="PCA217" s="39"/>
      <c r="PCB217" s="38"/>
      <c r="PCC217" s="39"/>
      <c r="PCD217" s="38"/>
      <c r="PCE217" s="39"/>
      <c r="PCF217" s="38"/>
      <c r="PCG217" s="39"/>
      <c r="PCH217" s="38"/>
      <c r="PCI217" s="39"/>
      <c r="PCJ217" s="38"/>
      <c r="PCK217" s="39"/>
      <c r="PCL217" s="38"/>
      <c r="PCM217" s="39"/>
      <c r="PCN217" s="38"/>
      <c r="PCO217" s="39"/>
      <c r="PCP217" s="38"/>
      <c r="PCQ217" s="39"/>
      <c r="PCR217" s="38"/>
      <c r="PCS217" s="39"/>
      <c r="PCT217" s="38"/>
      <c r="PCU217" s="39"/>
      <c r="PCV217" s="38"/>
      <c r="PCW217" s="39"/>
      <c r="PCX217" s="38"/>
      <c r="PCY217" s="39"/>
      <c r="PCZ217" s="38"/>
      <c r="PDA217" s="39"/>
      <c r="PDB217" s="38"/>
      <c r="PDC217" s="39"/>
      <c r="PDD217" s="38"/>
      <c r="PDE217" s="39"/>
      <c r="PDF217" s="38"/>
      <c r="PDG217" s="39"/>
      <c r="PDH217" s="38"/>
      <c r="PDI217" s="39"/>
      <c r="PDJ217" s="38"/>
      <c r="PDK217" s="39"/>
      <c r="PDL217" s="38"/>
      <c r="PDM217" s="39"/>
      <c r="PDN217" s="38"/>
      <c r="PDO217" s="39"/>
      <c r="PDP217" s="38"/>
      <c r="PDQ217" s="39"/>
      <c r="PDR217" s="38"/>
      <c r="PDS217" s="39"/>
      <c r="PDT217" s="38"/>
      <c r="PDU217" s="39"/>
      <c r="PDV217" s="38"/>
      <c r="PDW217" s="39"/>
      <c r="PDX217" s="38"/>
      <c r="PDY217" s="39"/>
      <c r="PDZ217" s="38"/>
      <c r="PEA217" s="39"/>
      <c r="PEB217" s="38"/>
      <c r="PEC217" s="39"/>
      <c r="PED217" s="38"/>
      <c r="PEE217" s="39"/>
      <c r="PEF217" s="38"/>
      <c r="PEG217" s="39"/>
      <c r="PEH217" s="38"/>
      <c r="PEI217" s="39"/>
      <c r="PEJ217" s="38"/>
      <c r="PEK217" s="39"/>
      <c r="PEL217" s="38"/>
      <c r="PEM217" s="39"/>
      <c r="PEN217" s="38"/>
      <c r="PEO217" s="39"/>
      <c r="PEP217" s="38"/>
      <c r="PEQ217" s="39"/>
      <c r="PER217" s="38"/>
      <c r="PES217" s="39"/>
      <c r="PET217" s="38"/>
      <c r="PEU217" s="39"/>
      <c r="PEV217" s="38"/>
      <c r="PEW217" s="39"/>
      <c r="PEX217" s="38"/>
      <c r="PEY217" s="39"/>
      <c r="PEZ217" s="38"/>
      <c r="PFA217" s="39"/>
      <c r="PFB217" s="38"/>
      <c r="PFC217" s="39"/>
      <c r="PFD217" s="38"/>
      <c r="PFE217" s="39"/>
      <c r="PFF217" s="38"/>
      <c r="PFG217" s="39"/>
      <c r="PFH217" s="38"/>
      <c r="PFI217" s="39"/>
      <c r="PFJ217" s="38"/>
      <c r="PFK217" s="39"/>
      <c r="PFL217" s="38"/>
      <c r="PFM217" s="39"/>
      <c r="PFN217" s="38"/>
      <c r="PFO217" s="39"/>
      <c r="PFP217" s="38"/>
      <c r="PFQ217" s="39"/>
      <c r="PFR217" s="38"/>
      <c r="PFS217" s="39"/>
      <c r="PFT217" s="38"/>
      <c r="PFU217" s="39"/>
      <c r="PFV217" s="38"/>
      <c r="PFW217" s="39"/>
      <c r="PFX217" s="38"/>
      <c r="PFY217" s="39"/>
      <c r="PFZ217" s="38"/>
      <c r="PGA217" s="39"/>
      <c r="PGB217" s="38"/>
      <c r="PGC217" s="39"/>
      <c r="PGD217" s="38"/>
      <c r="PGE217" s="39"/>
      <c r="PGF217" s="38"/>
      <c r="PGG217" s="39"/>
      <c r="PGH217" s="38"/>
      <c r="PGI217" s="39"/>
      <c r="PGJ217" s="38"/>
      <c r="PGK217" s="39"/>
      <c r="PGL217" s="38"/>
      <c r="PGM217" s="39"/>
      <c r="PGN217" s="38"/>
      <c r="PGO217" s="39"/>
      <c r="PGP217" s="38"/>
      <c r="PGQ217" s="39"/>
      <c r="PGR217" s="38"/>
      <c r="PGS217" s="39"/>
      <c r="PGT217" s="38"/>
      <c r="PGU217" s="39"/>
      <c r="PGV217" s="38"/>
      <c r="PGW217" s="39"/>
      <c r="PGX217" s="38"/>
      <c r="PGY217" s="39"/>
      <c r="PGZ217" s="38"/>
      <c r="PHA217" s="39"/>
      <c r="PHB217" s="38"/>
      <c r="PHC217" s="39"/>
      <c r="PHD217" s="38"/>
      <c r="PHE217" s="39"/>
      <c r="PHF217" s="38"/>
      <c r="PHG217" s="39"/>
      <c r="PHH217" s="38"/>
      <c r="PHI217" s="39"/>
      <c r="PHJ217" s="38"/>
      <c r="PHK217" s="39"/>
      <c r="PHL217" s="38"/>
      <c r="PHM217" s="39"/>
      <c r="PHN217" s="38"/>
      <c r="PHO217" s="39"/>
      <c r="PHP217" s="38"/>
      <c r="PHQ217" s="39"/>
      <c r="PHR217" s="38"/>
      <c r="PHS217" s="39"/>
      <c r="PHT217" s="38"/>
      <c r="PHU217" s="39"/>
      <c r="PHV217" s="38"/>
      <c r="PHW217" s="39"/>
      <c r="PHX217" s="38"/>
      <c r="PHY217" s="39"/>
      <c r="PHZ217" s="38"/>
      <c r="PIA217" s="39"/>
      <c r="PIB217" s="38"/>
      <c r="PIC217" s="39"/>
      <c r="PID217" s="38"/>
      <c r="PIE217" s="39"/>
      <c r="PIF217" s="38"/>
      <c r="PIG217" s="39"/>
      <c r="PIH217" s="38"/>
      <c r="PII217" s="39"/>
      <c r="PIJ217" s="38"/>
      <c r="PIK217" s="39"/>
      <c r="PIL217" s="38"/>
      <c r="PIM217" s="39"/>
      <c r="PIN217" s="38"/>
      <c r="PIO217" s="39"/>
      <c r="PIP217" s="38"/>
      <c r="PIQ217" s="39"/>
      <c r="PIR217" s="38"/>
      <c r="PIS217" s="39"/>
      <c r="PIT217" s="38"/>
      <c r="PIU217" s="39"/>
      <c r="PIV217" s="38"/>
      <c r="PIW217" s="39"/>
      <c r="PIX217" s="38"/>
      <c r="PIY217" s="39"/>
      <c r="PIZ217" s="38"/>
      <c r="PJA217" s="39"/>
      <c r="PJB217" s="38"/>
      <c r="PJC217" s="39"/>
      <c r="PJD217" s="38"/>
      <c r="PJE217" s="39"/>
      <c r="PJF217" s="38"/>
      <c r="PJG217" s="39"/>
      <c r="PJH217" s="38"/>
      <c r="PJI217" s="39"/>
      <c r="PJJ217" s="38"/>
      <c r="PJK217" s="39"/>
      <c r="PJL217" s="38"/>
      <c r="PJM217" s="39"/>
      <c r="PJN217" s="38"/>
      <c r="PJO217" s="39"/>
      <c r="PJP217" s="38"/>
      <c r="PJQ217" s="39"/>
      <c r="PJR217" s="38"/>
      <c r="PJS217" s="39"/>
      <c r="PJT217" s="38"/>
      <c r="PJU217" s="39"/>
      <c r="PJV217" s="38"/>
      <c r="PJW217" s="39"/>
      <c r="PJX217" s="38"/>
      <c r="PJY217" s="39"/>
      <c r="PJZ217" s="38"/>
      <c r="PKA217" s="39"/>
      <c r="PKB217" s="38"/>
      <c r="PKC217" s="39"/>
      <c r="PKD217" s="38"/>
      <c r="PKE217" s="39"/>
      <c r="PKF217" s="38"/>
      <c r="PKG217" s="39"/>
      <c r="PKH217" s="38"/>
      <c r="PKI217" s="39"/>
      <c r="PKJ217" s="38"/>
      <c r="PKK217" s="39"/>
      <c r="PKL217" s="38"/>
      <c r="PKM217" s="39"/>
      <c r="PKN217" s="38"/>
      <c r="PKO217" s="39"/>
      <c r="PKP217" s="38"/>
      <c r="PKQ217" s="39"/>
      <c r="PKR217" s="38"/>
      <c r="PKS217" s="39"/>
      <c r="PKT217" s="38"/>
      <c r="PKU217" s="39"/>
      <c r="PKV217" s="38"/>
      <c r="PKW217" s="39"/>
      <c r="PKX217" s="38"/>
      <c r="PKY217" s="39"/>
      <c r="PKZ217" s="38"/>
      <c r="PLA217" s="39"/>
      <c r="PLB217" s="38"/>
      <c r="PLC217" s="39"/>
      <c r="PLD217" s="38"/>
      <c r="PLE217" s="39"/>
      <c r="PLF217" s="38"/>
      <c r="PLG217" s="39"/>
      <c r="PLH217" s="38"/>
      <c r="PLI217" s="39"/>
      <c r="PLJ217" s="38"/>
      <c r="PLK217" s="39"/>
      <c r="PLL217" s="38"/>
      <c r="PLM217" s="39"/>
      <c r="PLN217" s="38"/>
      <c r="PLO217" s="39"/>
      <c r="PLP217" s="38"/>
      <c r="PLQ217" s="39"/>
      <c r="PLR217" s="38"/>
      <c r="PLS217" s="39"/>
      <c r="PLT217" s="38"/>
      <c r="PLU217" s="39"/>
      <c r="PLV217" s="38"/>
      <c r="PLW217" s="39"/>
      <c r="PLX217" s="38"/>
      <c r="PLY217" s="39"/>
      <c r="PLZ217" s="38"/>
      <c r="PMA217" s="39"/>
      <c r="PMB217" s="38"/>
      <c r="PMC217" s="39"/>
      <c r="PMD217" s="38"/>
      <c r="PME217" s="39"/>
      <c r="PMF217" s="38"/>
      <c r="PMG217" s="39"/>
      <c r="PMH217" s="38"/>
      <c r="PMI217" s="39"/>
      <c r="PMJ217" s="38"/>
      <c r="PMK217" s="39"/>
      <c r="PML217" s="38"/>
      <c r="PMM217" s="39"/>
      <c r="PMN217" s="38"/>
      <c r="PMO217" s="39"/>
      <c r="PMP217" s="38"/>
      <c r="PMQ217" s="39"/>
      <c r="PMR217" s="38"/>
      <c r="PMS217" s="39"/>
      <c r="PMT217" s="38"/>
      <c r="PMU217" s="39"/>
      <c r="PMV217" s="38"/>
      <c r="PMW217" s="39"/>
      <c r="PMX217" s="38"/>
      <c r="PMY217" s="39"/>
      <c r="PMZ217" s="38"/>
      <c r="PNA217" s="39"/>
      <c r="PNB217" s="38"/>
      <c r="PNC217" s="39"/>
      <c r="PND217" s="38"/>
      <c r="PNE217" s="39"/>
      <c r="PNF217" s="38"/>
      <c r="PNG217" s="39"/>
      <c r="PNH217" s="38"/>
      <c r="PNI217" s="39"/>
      <c r="PNJ217" s="38"/>
      <c r="PNK217" s="39"/>
      <c r="PNL217" s="38"/>
      <c r="PNM217" s="39"/>
      <c r="PNN217" s="38"/>
      <c r="PNO217" s="39"/>
      <c r="PNP217" s="38"/>
      <c r="PNQ217" s="39"/>
      <c r="PNR217" s="38"/>
      <c r="PNS217" s="39"/>
      <c r="PNT217" s="38"/>
      <c r="PNU217" s="39"/>
      <c r="PNV217" s="38"/>
      <c r="PNW217" s="39"/>
      <c r="PNX217" s="38"/>
      <c r="PNY217" s="39"/>
      <c r="PNZ217" s="38"/>
      <c r="POA217" s="39"/>
      <c r="POB217" s="38"/>
      <c r="POC217" s="39"/>
      <c r="POD217" s="38"/>
      <c r="POE217" s="39"/>
      <c r="POF217" s="38"/>
      <c r="POG217" s="39"/>
      <c r="POH217" s="38"/>
      <c r="POI217" s="39"/>
      <c r="POJ217" s="38"/>
      <c r="POK217" s="39"/>
      <c r="POL217" s="38"/>
      <c r="POM217" s="39"/>
      <c r="PON217" s="38"/>
      <c r="POO217" s="39"/>
      <c r="POP217" s="38"/>
      <c r="POQ217" s="39"/>
      <c r="POR217" s="38"/>
      <c r="POS217" s="39"/>
      <c r="POT217" s="38"/>
      <c r="POU217" s="39"/>
      <c r="POV217" s="38"/>
      <c r="POW217" s="39"/>
      <c r="POX217" s="38"/>
      <c r="POY217" s="39"/>
      <c r="POZ217" s="38"/>
      <c r="PPA217" s="39"/>
      <c r="PPB217" s="38"/>
      <c r="PPC217" s="39"/>
      <c r="PPD217" s="38"/>
      <c r="PPE217" s="39"/>
      <c r="PPF217" s="38"/>
      <c r="PPG217" s="39"/>
      <c r="PPH217" s="38"/>
      <c r="PPI217" s="39"/>
      <c r="PPJ217" s="38"/>
      <c r="PPK217" s="39"/>
      <c r="PPL217" s="38"/>
      <c r="PPM217" s="39"/>
      <c r="PPN217" s="38"/>
      <c r="PPO217" s="39"/>
      <c r="PPP217" s="38"/>
      <c r="PPQ217" s="39"/>
      <c r="PPR217" s="38"/>
      <c r="PPS217" s="39"/>
      <c r="PPT217" s="38"/>
      <c r="PPU217" s="39"/>
      <c r="PPV217" s="38"/>
      <c r="PPW217" s="39"/>
      <c r="PPX217" s="38"/>
      <c r="PPY217" s="39"/>
      <c r="PPZ217" s="38"/>
      <c r="PQA217" s="39"/>
      <c r="PQB217" s="38"/>
      <c r="PQC217" s="39"/>
      <c r="PQD217" s="38"/>
      <c r="PQE217" s="39"/>
      <c r="PQF217" s="38"/>
      <c r="PQG217" s="39"/>
      <c r="PQH217" s="38"/>
      <c r="PQI217" s="39"/>
      <c r="PQJ217" s="38"/>
      <c r="PQK217" s="39"/>
      <c r="PQL217" s="38"/>
      <c r="PQM217" s="39"/>
      <c r="PQN217" s="38"/>
      <c r="PQO217" s="39"/>
      <c r="PQP217" s="38"/>
      <c r="PQQ217" s="39"/>
      <c r="PQR217" s="38"/>
      <c r="PQS217" s="39"/>
      <c r="PQT217" s="38"/>
      <c r="PQU217" s="39"/>
      <c r="PQV217" s="38"/>
      <c r="PQW217" s="39"/>
      <c r="PQX217" s="38"/>
      <c r="PQY217" s="39"/>
      <c r="PQZ217" s="38"/>
      <c r="PRA217" s="39"/>
      <c r="PRB217" s="38"/>
      <c r="PRC217" s="39"/>
      <c r="PRD217" s="38"/>
      <c r="PRE217" s="39"/>
      <c r="PRF217" s="38"/>
      <c r="PRG217" s="39"/>
      <c r="PRH217" s="38"/>
      <c r="PRI217" s="39"/>
      <c r="PRJ217" s="38"/>
      <c r="PRK217" s="39"/>
      <c r="PRL217" s="38"/>
      <c r="PRM217" s="39"/>
      <c r="PRN217" s="38"/>
      <c r="PRO217" s="39"/>
      <c r="PRP217" s="38"/>
      <c r="PRQ217" s="39"/>
      <c r="PRR217" s="38"/>
      <c r="PRS217" s="39"/>
      <c r="PRT217" s="38"/>
      <c r="PRU217" s="39"/>
      <c r="PRV217" s="38"/>
      <c r="PRW217" s="39"/>
      <c r="PRX217" s="38"/>
      <c r="PRY217" s="39"/>
      <c r="PRZ217" s="38"/>
      <c r="PSA217" s="39"/>
      <c r="PSB217" s="38"/>
      <c r="PSC217" s="39"/>
      <c r="PSD217" s="38"/>
      <c r="PSE217" s="39"/>
      <c r="PSF217" s="38"/>
      <c r="PSG217" s="39"/>
      <c r="PSH217" s="38"/>
      <c r="PSI217" s="39"/>
      <c r="PSJ217" s="38"/>
      <c r="PSK217" s="39"/>
      <c r="PSL217" s="38"/>
      <c r="PSM217" s="39"/>
      <c r="PSN217" s="38"/>
      <c r="PSO217" s="39"/>
      <c r="PSP217" s="38"/>
      <c r="PSQ217" s="39"/>
      <c r="PSR217" s="38"/>
      <c r="PSS217" s="39"/>
      <c r="PST217" s="38"/>
      <c r="PSU217" s="39"/>
      <c r="PSV217" s="38"/>
      <c r="PSW217" s="39"/>
      <c r="PSX217" s="38"/>
      <c r="PSY217" s="39"/>
      <c r="PSZ217" s="38"/>
      <c r="PTA217" s="39"/>
      <c r="PTB217" s="38"/>
      <c r="PTC217" s="39"/>
      <c r="PTD217" s="38"/>
      <c r="PTE217" s="39"/>
      <c r="PTF217" s="38"/>
      <c r="PTG217" s="39"/>
      <c r="PTH217" s="38"/>
      <c r="PTI217" s="39"/>
      <c r="PTJ217" s="38"/>
      <c r="PTK217" s="39"/>
      <c r="PTL217" s="38"/>
      <c r="PTM217" s="39"/>
      <c r="PTN217" s="38"/>
      <c r="PTO217" s="39"/>
      <c r="PTP217" s="38"/>
      <c r="PTQ217" s="39"/>
      <c r="PTR217" s="38"/>
      <c r="PTS217" s="39"/>
      <c r="PTT217" s="38"/>
      <c r="PTU217" s="39"/>
      <c r="PTV217" s="38"/>
      <c r="PTW217" s="39"/>
      <c r="PTX217" s="38"/>
      <c r="PTY217" s="39"/>
      <c r="PTZ217" s="38"/>
      <c r="PUA217" s="39"/>
      <c r="PUB217" s="38"/>
      <c r="PUC217" s="39"/>
      <c r="PUD217" s="38"/>
      <c r="PUE217" s="39"/>
      <c r="PUF217" s="38"/>
      <c r="PUG217" s="39"/>
      <c r="PUH217" s="38"/>
      <c r="PUI217" s="39"/>
      <c r="PUJ217" s="38"/>
      <c r="PUK217" s="39"/>
      <c r="PUL217" s="38"/>
      <c r="PUM217" s="39"/>
      <c r="PUN217" s="38"/>
      <c r="PUO217" s="39"/>
      <c r="PUP217" s="38"/>
      <c r="PUQ217" s="39"/>
      <c r="PUR217" s="38"/>
      <c r="PUS217" s="39"/>
      <c r="PUT217" s="38"/>
      <c r="PUU217" s="39"/>
      <c r="PUV217" s="38"/>
      <c r="PUW217" s="39"/>
      <c r="PUX217" s="38"/>
      <c r="PUY217" s="39"/>
      <c r="PUZ217" s="38"/>
      <c r="PVA217" s="39"/>
      <c r="PVB217" s="38"/>
      <c r="PVC217" s="39"/>
      <c r="PVD217" s="38"/>
      <c r="PVE217" s="39"/>
      <c r="PVF217" s="38"/>
      <c r="PVG217" s="39"/>
      <c r="PVH217" s="38"/>
      <c r="PVI217" s="39"/>
      <c r="PVJ217" s="38"/>
      <c r="PVK217" s="39"/>
      <c r="PVL217" s="38"/>
      <c r="PVM217" s="39"/>
      <c r="PVN217" s="38"/>
      <c r="PVO217" s="39"/>
      <c r="PVP217" s="38"/>
      <c r="PVQ217" s="39"/>
      <c r="PVR217" s="38"/>
      <c r="PVS217" s="39"/>
      <c r="PVT217" s="38"/>
      <c r="PVU217" s="39"/>
      <c r="PVV217" s="38"/>
      <c r="PVW217" s="39"/>
      <c r="PVX217" s="38"/>
      <c r="PVY217" s="39"/>
      <c r="PVZ217" s="38"/>
      <c r="PWA217" s="39"/>
      <c r="PWB217" s="38"/>
      <c r="PWC217" s="39"/>
      <c r="PWD217" s="38"/>
      <c r="PWE217" s="39"/>
      <c r="PWF217" s="38"/>
      <c r="PWG217" s="39"/>
      <c r="PWH217" s="38"/>
      <c r="PWI217" s="39"/>
      <c r="PWJ217" s="38"/>
      <c r="PWK217" s="39"/>
      <c r="PWL217" s="38"/>
      <c r="PWM217" s="39"/>
      <c r="PWN217" s="38"/>
      <c r="PWO217" s="39"/>
      <c r="PWP217" s="38"/>
      <c r="PWQ217" s="39"/>
      <c r="PWR217" s="38"/>
      <c r="PWS217" s="39"/>
      <c r="PWT217" s="38"/>
      <c r="PWU217" s="39"/>
      <c r="PWV217" s="38"/>
      <c r="PWW217" s="39"/>
      <c r="PWX217" s="38"/>
      <c r="PWY217" s="39"/>
      <c r="PWZ217" s="38"/>
      <c r="PXA217" s="39"/>
      <c r="PXB217" s="38"/>
      <c r="PXC217" s="39"/>
      <c r="PXD217" s="38"/>
      <c r="PXE217" s="39"/>
      <c r="PXF217" s="38"/>
      <c r="PXG217" s="39"/>
      <c r="PXH217" s="38"/>
      <c r="PXI217" s="39"/>
      <c r="PXJ217" s="38"/>
      <c r="PXK217" s="39"/>
      <c r="PXL217" s="38"/>
      <c r="PXM217" s="39"/>
      <c r="PXN217" s="38"/>
      <c r="PXO217" s="39"/>
      <c r="PXP217" s="38"/>
      <c r="PXQ217" s="39"/>
      <c r="PXR217" s="38"/>
      <c r="PXS217" s="39"/>
      <c r="PXT217" s="38"/>
      <c r="PXU217" s="39"/>
      <c r="PXV217" s="38"/>
      <c r="PXW217" s="39"/>
      <c r="PXX217" s="38"/>
      <c r="PXY217" s="39"/>
      <c r="PXZ217" s="38"/>
      <c r="PYA217" s="39"/>
      <c r="PYB217" s="38"/>
      <c r="PYC217" s="39"/>
      <c r="PYD217" s="38"/>
      <c r="PYE217" s="39"/>
      <c r="PYF217" s="38"/>
      <c r="PYG217" s="39"/>
      <c r="PYH217" s="38"/>
      <c r="PYI217" s="39"/>
      <c r="PYJ217" s="38"/>
      <c r="PYK217" s="39"/>
      <c r="PYL217" s="38"/>
      <c r="PYM217" s="39"/>
      <c r="PYN217" s="38"/>
      <c r="PYO217" s="39"/>
      <c r="PYP217" s="38"/>
      <c r="PYQ217" s="39"/>
      <c r="PYR217" s="38"/>
      <c r="PYS217" s="39"/>
      <c r="PYT217" s="38"/>
      <c r="PYU217" s="39"/>
      <c r="PYV217" s="38"/>
      <c r="PYW217" s="39"/>
      <c r="PYX217" s="38"/>
      <c r="PYY217" s="39"/>
      <c r="PYZ217" s="38"/>
      <c r="PZA217" s="39"/>
      <c r="PZB217" s="38"/>
      <c r="PZC217" s="39"/>
      <c r="PZD217" s="38"/>
      <c r="PZE217" s="39"/>
      <c r="PZF217" s="38"/>
      <c r="PZG217" s="39"/>
      <c r="PZH217" s="38"/>
      <c r="PZI217" s="39"/>
      <c r="PZJ217" s="38"/>
      <c r="PZK217" s="39"/>
      <c r="PZL217" s="38"/>
      <c r="PZM217" s="39"/>
      <c r="PZN217" s="38"/>
      <c r="PZO217" s="39"/>
      <c r="PZP217" s="38"/>
      <c r="PZQ217" s="39"/>
      <c r="PZR217" s="38"/>
      <c r="PZS217" s="39"/>
      <c r="PZT217" s="38"/>
      <c r="PZU217" s="39"/>
      <c r="PZV217" s="38"/>
      <c r="PZW217" s="39"/>
      <c r="PZX217" s="38"/>
      <c r="PZY217" s="39"/>
      <c r="PZZ217" s="38"/>
      <c r="QAA217" s="39"/>
      <c r="QAB217" s="38"/>
      <c r="QAC217" s="39"/>
      <c r="QAD217" s="38"/>
      <c r="QAE217" s="39"/>
      <c r="QAF217" s="38"/>
      <c r="QAG217" s="39"/>
      <c r="QAH217" s="38"/>
      <c r="QAI217" s="39"/>
      <c r="QAJ217" s="38"/>
      <c r="QAK217" s="39"/>
      <c r="QAL217" s="38"/>
      <c r="QAM217" s="39"/>
      <c r="QAN217" s="38"/>
      <c r="QAO217" s="39"/>
      <c r="QAP217" s="38"/>
      <c r="QAQ217" s="39"/>
      <c r="QAR217" s="38"/>
      <c r="QAS217" s="39"/>
      <c r="QAT217" s="38"/>
      <c r="QAU217" s="39"/>
      <c r="QAV217" s="38"/>
      <c r="QAW217" s="39"/>
      <c r="QAX217" s="38"/>
      <c r="QAY217" s="39"/>
      <c r="QAZ217" s="38"/>
      <c r="QBA217" s="39"/>
      <c r="QBB217" s="38"/>
      <c r="QBC217" s="39"/>
      <c r="QBD217" s="38"/>
      <c r="QBE217" s="39"/>
      <c r="QBF217" s="38"/>
      <c r="QBG217" s="39"/>
      <c r="QBH217" s="38"/>
      <c r="QBI217" s="39"/>
      <c r="QBJ217" s="38"/>
      <c r="QBK217" s="39"/>
      <c r="QBL217" s="38"/>
      <c r="QBM217" s="39"/>
      <c r="QBN217" s="38"/>
      <c r="QBO217" s="39"/>
      <c r="QBP217" s="38"/>
      <c r="QBQ217" s="39"/>
      <c r="QBR217" s="38"/>
      <c r="QBS217" s="39"/>
      <c r="QBT217" s="38"/>
      <c r="QBU217" s="39"/>
      <c r="QBV217" s="38"/>
      <c r="QBW217" s="39"/>
      <c r="QBX217" s="38"/>
      <c r="QBY217" s="39"/>
      <c r="QBZ217" s="38"/>
      <c r="QCA217" s="39"/>
      <c r="QCB217" s="38"/>
      <c r="QCC217" s="39"/>
      <c r="QCD217" s="38"/>
      <c r="QCE217" s="39"/>
      <c r="QCF217" s="38"/>
      <c r="QCG217" s="39"/>
      <c r="QCH217" s="38"/>
      <c r="QCI217" s="39"/>
      <c r="QCJ217" s="38"/>
      <c r="QCK217" s="39"/>
      <c r="QCL217" s="38"/>
      <c r="QCM217" s="39"/>
      <c r="QCN217" s="38"/>
      <c r="QCO217" s="39"/>
      <c r="QCP217" s="38"/>
      <c r="QCQ217" s="39"/>
      <c r="QCR217" s="38"/>
      <c r="QCS217" s="39"/>
      <c r="QCT217" s="38"/>
      <c r="QCU217" s="39"/>
      <c r="QCV217" s="38"/>
      <c r="QCW217" s="39"/>
      <c r="QCX217" s="38"/>
      <c r="QCY217" s="39"/>
      <c r="QCZ217" s="38"/>
      <c r="QDA217" s="39"/>
      <c r="QDB217" s="38"/>
      <c r="QDC217" s="39"/>
      <c r="QDD217" s="38"/>
      <c r="QDE217" s="39"/>
      <c r="QDF217" s="38"/>
      <c r="QDG217" s="39"/>
      <c r="QDH217" s="38"/>
      <c r="QDI217" s="39"/>
      <c r="QDJ217" s="38"/>
      <c r="QDK217" s="39"/>
      <c r="QDL217" s="38"/>
      <c r="QDM217" s="39"/>
      <c r="QDN217" s="38"/>
      <c r="QDO217" s="39"/>
      <c r="QDP217" s="38"/>
      <c r="QDQ217" s="39"/>
      <c r="QDR217" s="38"/>
      <c r="QDS217" s="39"/>
      <c r="QDT217" s="38"/>
      <c r="QDU217" s="39"/>
      <c r="QDV217" s="38"/>
      <c r="QDW217" s="39"/>
      <c r="QDX217" s="38"/>
      <c r="QDY217" s="39"/>
      <c r="QDZ217" s="38"/>
      <c r="QEA217" s="39"/>
      <c r="QEB217" s="38"/>
      <c r="QEC217" s="39"/>
      <c r="QED217" s="38"/>
      <c r="QEE217" s="39"/>
      <c r="QEF217" s="38"/>
      <c r="QEG217" s="39"/>
      <c r="QEH217" s="38"/>
      <c r="QEI217" s="39"/>
      <c r="QEJ217" s="38"/>
      <c r="QEK217" s="39"/>
      <c r="QEL217" s="38"/>
      <c r="QEM217" s="39"/>
      <c r="QEN217" s="38"/>
      <c r="QEO217" s="39"/>
      <c r="QEP217" s="38"/>
      <c r="QEQ217" s="39"/>
      <c r="QER217" s="38"/>
      <c r="QES217" s="39"/>
      <c r="QET217" s="38"/>
      <c r="QEU217" s="39"/>
      <c r="QEV217" s="38"/>
      <c r="QEW217" s="39"/>
      <c r="QEX217" s="38"/>
      <c r="QEY217" s="39"/>
      <c r="QEZ217" s="38"/>
      <c r="QFA217" s="39"/>
      <c r="QFB217" s="38"/>
      <c r="QFC217" s="39"/>
      <c r="QFD217" s="38"/>
      <c r="QFE217" s="39"/>
      <c r="QFF217" s="38"/>
      <c r="QFG217" s="39"/>
      <c r="QFH217" s="38"/>
      <c r="QFI217" s="39"/>
      <c r="QFJ217" s="38"/>
      <c r="QFK217" s="39"/>
      <c r="QFL217" s="38"/>
      <c r="QFM217" s="39"/>
      <c r="QFN217" s="38"/>
      <c r="QFO217" s="39"/>
      <c r="QFP217" s="38"/>
      <c r="QFQ217" s="39"/>
      <c r="QFR217" s="38"/>
      <c r="QFS217" s="39"/>
      <c r="QFT217" s="38"/>
      <c r="QFU217" s="39"/>
      <c r="QFV217" s="38"/>
      <c r="QFW217" s="39"/>
      <c r="QFX217" s="38"/>
      <c r="QFY217" s="39"/>
      <c r="QFZ217" s="38"/>
      <c r="QGA217" s="39"/>
      <c r="QGB217" s="38"/>
      <c r="QGC217" s="39"/>
      <c r="QGD217" s="38"/>
      <c r="QGE217" s="39"/>
      <c r="QGF217" s="38"/>
      <c r="QGG217" s="39"/>
      <c r="QGH217" s="38"/>
      <c r="QGI217" s="39"/>
      <c r="QGJ217" s="38"/>
      <c r="QGK217" s="39"/>
      <c r="QGL217" s="38"/>
      <c r="QGM217" s="39"/>
      <c r="QGN217" s="38"/>
      <c r="QGO217" s="39"/>
      <c r="QGP217" s="38"/>
      <c r="QGQ217" s="39"/>
      <c r="QGR217" s="38"/>
      <c r="QGS217" s="39"/>
      <c r="QGT217" s="38"/>
      <c r="QGU217" s="39"/>
      <c r="QGV217" s="38"/>
      <c r="QGW217" s="39"/>
      <c r="QGX217" s="38"/>
      <c r="QGY217" s="39"/>
      <c r="QGZ217" s="38"/>
      <c r="QHA217" s="39"/>
      <c r="QHB217" s="38"/>
      <c r="QHC217" s="39"/>
      <c r="QHD217" s="38"/>
      <c r="QHE217" s="39"/>
      <c r="QHF217" s="38"/>
      <c r="QHG217" s="39"/>
      <c r="QHH217" s="38"/>
      <c r="QHI217" s="39"/>
      <c r="QHJ217" s="38"/>
      <c r="QHK217" s="39"/>
      <c r="QHL217" s="38"/>
      <c r="QHM217" s="39"/>
      <c r="QHN217" s="38"/>
      <c r="QHO217" s="39"/>
      <c r="QHP217" s="38"/>
      <c r="QHQ217" s="39"/>
      <c r="QHR217" s="38"/>
      <c r="QHS217" s="39"/>
      <c r="QHT217" s="38"/>
      <c r="QHU217" s="39"/>
      <c r="QHV217" s="38"/>
      <c r="QHW217" s="39"/>
      <c r="QHX217" s="38"/>
      <c r="QHY217" s="39"/>
      <c r="QHZ217" s="38"/>
      <c r="QIA217" s="39"/>
      <c r="QIB217" s="38"/>
      <c r="QIC217" s="39"/>
      <c r="QID217" s="38"/>
      <c r="QIE217" s="39"/>
      <c r="QIF217" s="38"/>
      <c r="QIG217" s="39"/>
      <c r="QIH217" s="38"/>
      <c r="QII217" s="39"/>
      <c r="QIJ217" s="38"/>
      <c r="QIK217" s="39"/>
      <c r="QIL217" s="38"/>
      <c r="QIM217" s="39"/>
      <c r="QIN217" s="38"/>
      <c r="QIO217" s="39"/>
      <c r="QIP217" s="38"/>
      <c r="QIQ217" s="39"/>
      <c r="QIR217" s="38"/>
      <c r="QIS217" s="39"/>
      <c r="QIT217" s="38"/>
      <c r="QIU217" s="39"/>
      <c r="QIV217" s="38"/>
      <c r="QIW217" s="39"/>
      <c r="QIX217" s="38"/>
      <c r="QIY217" s="39"/>
      <c r="QIZ217" s="38"/>
      <c r="QJA217" s="39"/>
      <c r="QJB217" s="38"/>
      <c r="QJC217" s="39"/>
      <c r="QJD217" s="38"/>
      <c r="QJE217" s="39"/>
      <c r="QJF217" s="38"/>
      <c r="QJG217" s="39"/>
      <c r="QJH217" s="38"/>
      <c r="QJI217" s="39"/>
      <c r="QJJ217" s="38"/>
      <c r="QJK217" s="39"/>
      <c r="QJL217" s="38"/>
      <c r="QJM217" s="39"/>
      <c r="QJN217" s="38"/>
      <c r="QJO217" s="39"/>
      <c r="QJP217" s="38"/>
      <c r="QJQ217" s="39"/>
      <c r="QJR217" s="38"/>
      <c r="QJS217" s="39"/>
      <c r="QJT217" s="38"/>
      <c r="QJU217" s="39"/>
      <c r="QJV217" s="38"/>
      <c r="QJW217" s="39"/>
      <c r="QJX217" s="38"/>
      <c r="QJY217" s="39"/>
      <c r="QJZ217" s="38"/>
      <c r="QKA217" s="39"/>
      <c r="QKB217" s="38"/>
      <c r="QKC217" s="39"/>
      <c r="QKD217" s="38"/>
      <c r="QKE217" s="39"/>
      <c r="QKF217" s="38"/>
      <c r="QKG217" s="39"/>
      <c r="QKH217" s="38"/>
      <c r="QKI217" s="39"/>
      <c r="QKJ217" s="38"/>
      <c r="QKK217" s="39"/>
      <c r="QKL217" s="38"/>
      <c r="QKM217" s="39"/>
      <c r="QKN217" s="38"/>
      <c r="QKO217" s="39"/>
      <c r="QKP217" s="38"/>
      <c r="QKQ217" s="39"/>
      <c r="QKR217" s="38"/>
      <c r="QKS217" s="39"/>
      <c r="QKT217" s="38"/>
      <c r="QKU217" s="39"/>
      <c r="QKV217" s="38"/>
      <c r="QKW217" s="39"/>
      <c r="QKX217" s="38"/>
      <c r="QKY217" s="39"/>
      <c r="QKZ217" s="38"/>
      <c r="QLA217" s="39"/>
      <c r="QLB217" s="38"/>
      <c r="QLC217" s="39"/>
      <c r="QLD217" s="38"/>
      <c r="QLE217" s="39"/>
      <c r="QLF217" s="38"/>
      <c r="QLG217" s="39"/>
      <c r="QLH217" s="38"/>
      <c r="QLI217" s="39"/>
      <c r="QLJ217" s="38"/>
      <c r="QLK217" s="39"/>
      <c r="QLL217" s="38"/>
      <c r="QLM217" s="39"/>
      <c r="QLN217" s="38"/>
      <c r="QLO217" s="39"/>
      <c r="QLP217" s="38"/>
      <c r="QLQ217" s="39"/>
      <c r="QLR217" s="38"/>
      <c r="QLS217" s="39"/>
      <c r="QLT217" s="38"/>
      <c r="QLU217" s="39"/>
      <c r="QLV217" s="38"/>
      <c r="QLW217" s="39"/>
      <c r="QLX217" s="38"/>
      <c r="QLY217" s="39"/>
      <c r="QLZ217" s="38"/>
      <c r="QMA217" s="39"/>
      <c r="QMB217" s="38"/>
      <c r="QMC217" s="39"/>
      <c r="QMD217" s="38"/>
      <c r="QME217" s="39"/>
      <c r="QMF217" s="38"/>
      <c r="QMG217" s="39"/>
      <c r="QMH217" s="38"/>
      <c r="QMI217" s="39"/>
      <c r="QMJ217" s="38"/>
      <c r="QMK217" s="39"/>
      <c r="QML217" s="38"/>
      <c r="QMM217" s="39"/>
      <c r="QMN217" s="38"/>
      <c r="QMO217" s="39"/>
      <c r="QMP217" s="38"/>
      <c r="QMQ217" s="39"/>
      <c r="QMR217" s="38"/>
      <c r="QMS217" s="39"/>
      <c r="QMT217" s="38"/>
      <c r="QMU217" s="39"/>
      <c r="QMV217" s="38"/>
      <c r="QMW217" s="39"/>
      <c r="QMX217" s="38"/>
      <c r="QMY217" s="39"/>
      <c r="QMZ217" s="38"/>
      <c r="QNA217" s="39"/>
      <c r="QNB217" s="38"/>
      <c r="QNC217" s="39"/>
      <c r="QND217" s="38"/>
      <c r="QNE217" s="39"/>
      <c r="QNF217" s="38"/>
      <c r="QNG217" s="39"/>
      <c r="QNH217" s="38"/>
      <c r="QNI217" s="39"/>
      <c r="QNJ217" s="38"/>
      <c r="QNK217" s="39"/>
      <c r="QNL217" s="38"/>
      <c r="QNM217" s="39"/>
      <c r="QNN217" s="38"/>
      <c r="QNO217" s="39"/>
      <c r="QNP217" s="38"/>
      <c r="QNQ217" s="39"/>
      <c r="QNR217" s="38"/>
      <c r="QNS217" s="39"/>
      <c r="QNT217" s="38"/>
      <c r="QNU217" s="39"/>
      <c r="QNV217" s="38"/>
      <c r="QNW217" s="39"/>
      <c r="QNX217" s="38"/>
      <c r="QNY217" s="39"/>
      <c r="QNZ217" s="38"/>
      <c r="QOA217" s="39"/>
      <c r="QOB217" s="38"/>
      <c r="QOC217" s="39"/>
      <c r="QOD217" s="38"/>
      <c r="QOE217" s="39"/>
      <c r="QOF217" s="38"/>
      <c r="QOG217" s="39"/>
      <c r="QOH217" s="38"/>
      <c r="QOI217" s="39"/>
      <c r="QOJ217" s="38"/>
      <c r="QOK217" s="39"/>
      <c r="QOL217" s="38"/>
      <c r="QOM217" s="39"/>
      <c r="QON217" s="38"/>
      <c r="QOO217" s="39"/>
      <c r="QOP217" s="38"/>
      <c r="QOQ217" s="39"/>
      <c r="QOR217" s="38"/>
      <c r="QOS217" s="39"/>
      <c r="QOT217" s="38"/>
      <c r="QOU217" s="39"/>
      <c r="QOV217" s="38"/>
      <c r="QOW217" s="39"/>
      <c r="QOX217" s="38"/>
      <c r="QOY217" s="39"/>
      <c r="QOZ217" s="38"/>
      <c r="QPA217" s="39"/>
      <c r="QPB217" s="38"/>
      <c r="QPC217" s="39"/>
      <c r="QPD217" s="38"/>
      <c r="QPE217" s="39"/>
      <c r="QPF217" s="38"/>
      <c r="QPG217" s="39"/>
      <c r="QPH217" s="38"/>
      <c r="QPI217" s="39"/>
      <c r="QPJ217" s="38"/>
      <c r="QPK217" s="39"/>
      <c r="QPL217" s="38"/>
      <c r="QPM217" s="39"/>
      <c r="QPN217" s="38"/>
      <c r="QPO217" s="39"/>
      <c r="QPP217" s="38"/>
      <c r="QPQ217" s="39"/>
      <c r="QPR217" s="38"/>
      <c r="QPS217" s="39"/>
      <c r="QPT217" s="38"/>
      <c r="QPU217" s="39"/>
      <c r="QPV217" s="38"/>
      <c r="QPW217" s="39"/>
      <c r="QPX217" s="38"/>
      <c r="QPY217" s="39"/>
      <c r="QPZ217" s="38"/>
      <c r="QQA217" s="39"/>
      <c r="QQB217" s="38"/>
      <c r="QQC217" s="39"/>
      <c r="QQD217" s="38"/>
      <c r="QQE217" s="39"/>
      <c r="QQF217" s="38"/>
      <c r="QQG217" s="39"/>
      <c r="QQH217" s="38"/>
      <c r="QQI217" s="39"/>
      <c r="QQJ217" s="38"/>
      <c r="QQK217" s="39"/>
      <c r="QQL217" s="38"/>
      <c r="QQM217" s="39"/>
      <c r="QQN217" s="38"/>
      <c r="QQO217" s="39"/>
      <c r="QQP217" s="38"/>
      <c r="QQQ217" s="39"/>
      <c r="QQR217" s="38"/>
      <c r="QQS217" s="39"/>
      <c r="QQT217" s="38"/>
      <c r="QQU217" s="39"/>
      <c r="QQV217" s="38"/>
      <c r="QQW217" s="39"/>
      <c r="QQX217" s="38"/>
      <c r="QQY217" s="39"/>
      <c r="QQZ217" s="38"/>
      <c r="QRA217" s="39"/>
      <c r="QRB217" s="38"/>
      <c r="QRC217" s="39"/>
      <c r="QRD217" s="38"/>
      <c r="QRE217" s="39"/>
      <c r="QRF217" s="38"/>
      <c r="QRG217" s="39"/>
      <c r="QRH217" s="38"/>
      <c r="QRI217" s="39"/>
      <c r="QRJ217" s="38"/>
      <c r="QRK217" s="39"/>
      <c r="QRL217" s="38"/>
      <c r="QRM217" s="39"/>
      <c r="QRN217" s="38"/>
      <c r="QRO217" s="39"/>
      <c r="QRP217" s="38"/>
      <c r="QRQ217" s="39"/>
      <c r="QRR217" s="38"/>
      <c r="QRS217" s="39"/>
      <c r="QRT217" s="38"/>
      <c r="QRU217" s="39"/>
      <c r="QRV217" s="38"/>
      <c r="QRW217" s="39"/>
      <c r="QRX217" s="38"/>
      <c r="QRY217" s="39"/>
      <c r="QRZ217" s="38"/>
      <c r="QSA217" s="39"/>
      <c r="QSB217" s="38"/>
      <c r="QSC217" s="39"/>
      <c r="QSD217" s="38"/>
      <c r="QSE217" s="39"/>
      <c r="QSF217" s="38"/>
      <c r="QSG217" s="39"/>
      <c r="QSH217" s="38"/>
      <c r="QSI217" s="39"/>
      <c r="QSJ217" s="38"/>
      <c r="QSK217" s="39"/>
      <c r="QSL217" s="38"/>
      <c r="QSM217" s="39"/>
      <c r="QSN217" s="38"/>
      <c r="QSO217" s="39"/>
      <c r="QSP217" s="38"/>
      <c r="QSQ217" s="39"/>
      <c r="QSR217" s="38"/>
      <c r="QSS217" s="39"/>
      <c r="QST217" s="38"/>
      <c r="QSU217" s="39"/>
      <c r="QSV217" s="38"/>
      <c r="QSW217" s="39"/>
      <c r="QSX217" s="38"/>
      <c r="QSY217" s="39"/>
      <c r="QSZ217" s="38"/>
      <c r="QTA217" s="39"/>
      <c r="QTB217" s="38"/>
      <c r="QTC217" s="39"/>
      <c r="QTD217" s="38"/>
      <c r="QTE217" s="39"/>
      <c r="QTF217" s="38"/>
      <c r="QTG217" s="39"/>
      <c r="QTH217" s="38"/>
      <c r="QTI217" s="39"/>
      <c r="QTJ217" s="38"/>
      <c r="QTK217" s="39"/>
      <c r="QTL217" s="38"/>
      <c r="QTM217" s="39"/>
      <c r="QTN217" s="38"/>
      <c r="QTO217" s="39"/>
      <c r="QTP217" s="38"/>
      <c r="QTQ217" s="39"/>
      <c r="QTR217" s="38"/>
      <c r="QTS217" s="39"/>
      <c r="QTT217" s="38"/>
      <c r="QTU217" s="39"/>
      <c r="QTV217" s="38"/>
      <c r="QTW217" s="39"/>
      <c r="QTX217" s="38"/>
      <c r="QTY217" s="39"/>
      <c r="QTZ217" s="38"/>
      <c r="QUA217" s="39"/>
      <c r="QUB217" s="38"/>
      <c r="QUC217" s="39"/>
      <c r="QUD217" s="38"/>
      <c r="QUE217" s="39"/>
      <c r="QUF217" s="38"/>
      <c r="QUG217" s="39"/>
      <c r="QUH217" s="38"/>
      <c r="QUI217" s="39"/>
      <c r="QUJ217" s="38"/>
      <c r="QUK217" s="39"/>
      <c r="QUL217" s="38"/>
      <c r="QUM217" s="39"/>
      <c r="QUN217" s="38"/>
      <c r="QUO217" s="39"/>
      <c r="QUP217" s="38"/>
      <c r="QUQ217" s="39"/>
      <c r="QUR217" s="38"/>
      <c r="QUS217" s="39"/>
      <c r="QUT217" s="38"/>
      <c r="QUU217" s="39"/>
      <c r="QUV217" s="38"/>
      <c r="QUW217" s="39"/>
      <c r="QUX217" s="38"/>
      <c r="QUY217" s="39"/>
      <c r="QUZ217" s="38"/>
      <c r="QVA217" s="39"/>
      <c r="QVB217" s="38"/>
      <c r="QVC217" s="39"/>
      <c r="QVD217" s="38"/>
      <c r="QVE217" s="39"/>
      <c r="QVF217" s="38"/>
      <c r="QVG217" s="39"/>
      <c r="QVH217" s="38"/>
      <c r="QVI217" s="39"/>
      <c r="QVJ217" s="38"/>
      <c r="QVK217" s="39"/>
      <c r="QVL217" s="38"/>
      <c r="QVM217" s="39"/>
      <c r="QVN217" s="38"/>
      <c r="QVO217" s="39"/>
      <c r="QVP217" s="38"/>
      <c r="QVQ217" s="39"/>
      <c r="QVR217" s="38"/>
      <c r="QVS217" s="39"/>
      <c r="QVT217" s="38"/>
      <c r="QVU217" s="39"/>
      <c r="QVV217" s="38"/>
      <c r="QVW217" s="39"/>
      <c r="QVX217" s="38"/>
      <c r="QVY217" s="39"/>
      <c r="QVZ217" s="38"/>
      <c r="QWA217" s="39"/>
      <c r="QWB217" s="38"/>
      <c r="QWC217" s="39"/>
      <c r="QWD217" s="38"/>
      <c r="QWE217" s="39"/>
      <c r="QWF217" s="38"/>
      <c r="QWG217" s="39"/>
      <c r="QWH217" s="38"/>
      <c r="QWI217" s="39"/>
      <c r="QWJ217" s="38"/>
      <c r="QWK217" s="39"/>
      <c r="QWL217" s="38"/>
      <c r="QWM217" s="39"/>
      <c r="QWN217" s="38"/>
      <c r="QWO217" s="39"/>
      <c r="QWP217" s="38"/>
      <c r="QWQ217" s="39"/>
      <c r="QWR217" s="38"/>
      <c r="QWS217" s="39"/>
      <c r="QWT217" s="38"/>
      <c r="QWU217" s="39"/>
      <c r="QWV217" s="38"/>
      <c r="QWW217" s="39"/>
      <c r="QWX217" s="38"/>
      <c r="QWY217" s="39"/>
      <c r="QWZ217" s="38"/>
      <c r="QXA217" s="39"/>
      <c r="QXB217" s="38"/>
      <c r="QXC217" s="39"/>
      <c r="QXD217" s="38"/>
      <c r="QXE217" s="39"/>
      <c r="QXF217" s="38"/>
      <c r="QXG217" s="39"/>
      <c r="QXH217" s="38"/>
      <c r="QXI217" s="39"/>
      <c r="QXJ217" s="38"/>
      <c r="QXK217" s="39"/>
      <c r="QXL217" s="38"/>
      <c r="QXM217" s="39"/>
      <c r="QXN217" s="38"/>
      <c r="QXO217" s="39"/>
      <c r="QXP217" s="38"/>
      <c r="QXQ217" s="39"/>
      <c r="QXR217" s="38"/>
      <c r="QXS217" s="39"/>
      <c r="QXT217" s="38"/>
      <c r="QXU217" s="39"/>
      <c r="QXV217" s="38"/>
      <c r="QXW217" s="39"/>
      <c r="QXX217" s="38"/>
      <c r="QXY217" s="39"/>
      <c r="QXZ217" s="38"/>
      <c r="QYA217" s="39"/>
      <c r="QYB217" s="38"/>
      <c r="QYC217" s="39"/>
      <c r="QYD217" s="38"/>
      <c r="QYE217" s="39"/>
      <c r="QYF217" s="38"/>
      <c r="QYG217" s="39"/>
      <c r="QYH217" s="38"/>
      <c r="QYI217" s="39"/>
      <c r="QYJ217" s="38"/>
      <c r="QYK217" s="39"/>
      <c r="QYL217" s="38"/>
      <c r="QYM217" s="39"/>
      <c r="QYN217" s="38"/>
      <c r="QYO217" s="39"/>
      <c r="QYP217" s="38"/>
      <c r="QYQ217" s="39"/>
      <c r="QYR217" s="38"/>
      <c r="QYS217" s="39"/>
      <c r="QYT217" s="38"/>
      <c r="QYU217" s="39"/>
      <c r="QYV217" s="38"/>
      <c r="QYW217" s="39"/>
      <c r="QYX217" s="38"/>
      <c r="QYY217" s="39"/>
      <c r="QYZ217" s="38"/>
      <c r="QZA217" s="39"/>
      <c r="QZB217" s="38"/>
      <c r="QZC217" s="39"/>
      <c r="QZD217" s="38"/>
      <c r="QZE217" s="39"/>
      <c r="QZF217" s="38"/>
      <c r="QZG217" s="39"/>
      <c r="QZH217" s="38"/>
      <c r="QZI217" s="39"/>
      <c r="QZJ217" s="38"/>
      <c r="QZK217" s="39"/>
      <c r="QZL217" s="38"/>
      <c r="QZM217" s="39"/>
      <c r="QZN217" s="38"/>
      <c r="QZO217" s="39"/>
      <c r="QZP217" s="38"/>
      <c r="QZQ217" s="39"/>
      <c r="QZR217" s="38"/>
      <c r="QZS217" s="39"/>
      <c r="QZT217" s="38"/>
      <c r="QZU217" s="39"/>
      <c r="QZV217" s="38"/>
      <c r="QZW217" s="39"/>
      <c r="QZX217" s="38"/>
      <c r="QZY217" s="39"/>
      <c r="QZZ217" s="38"/>
      <c r="RAA217" s="39"/>
      <c r="RAB217" s="38"/>
      <c r="RAC217" s="39"/>
      <c r="RAD217" s="38"/>
      <c r="RAE217" s="39"/>
      <c r="RAF217" s="38"/>
      <c r="RAG217" s="39"/>
      <c r="RAH217" s="38"/>
      <c r="RAI217" s="39"/>
      <c r="RAJ217" s="38"/>
      <c r="RAK217" s="39"/>
      <c r="RAL217" s="38"/>
      <c r="RAM217" s="39"/>
      <c r="RAN217" s="38"/>
      <c r="RAO217" s="39"/>
      <c r="RAP217" s="38"/>
      <c r="RAQ217" s="39"/>
      <c r="RAR217" s="38"/>
      <c r="RAS217" s="39"/>
      <c r="RAT217" s="38"/>
      <c r="RAU217" s="39"/>
      <c r="RAV217" s="38"/>
      <c r="RAW217" s="39"/>
      <c r="RAX217" s="38"/>
      <c r="RAY217" s="39"/>
      <c r="RAZ217" s="38"/>
      <c r="RBA217" s="39"/>
      <c r="RBB217" s="38"/>
      <c r="RBC217" s="39"/>
      <c r="RBD217" s="38"/>
      <c r="RBE217" s="39"/>
      <c r="RBF217" s="38"/>
      <c r="RBG217" s="39"/>
      <c r="RBH217" s="38"/>
      <c r="RBI217" s="39"/>
      <c r="RBJ217" s="38"/>
      <c r="RBK217" s="39"/>
      <c r="RBL217" s="38"/>
      <c r="RBM217" s="39"/>
      <c r="RBN217" s="38"/>
      <c r="RBO217" s="39"/>
      <c r="RBP217" s="38"/>
      <c r="RBQ217" s="39"/>
      <c r="RBR217" s="38"/>
      <c r="RBS217" s="39"/>
      <c r="RBT217" s="38"/>
      <c r="RBU217" s="39"/>
      <c r="RBV217" s="38"/>
      <c r="RBW217" s="39"/>
      <c r="RBX217" s="38"/>
      <c r="RBY217" s="39"/>
      <c r="RBZ217" s="38"/>
      <c r="RCA217" s="39"/>
      <c r="RCB217" s="38"/>
      <c r="RCC217" s="39"/>
      <c r="RCD217" s="38"/>
      <c r="RCE217" s="39"/>
      <c r="RCF217" s="38"/>
      <c r="RCG217" s="39"/>
      <c r="RCH217" s="38"/>
      <c r="RCI217" s="39"/>
      <c r="RCJ217" s="38"/>
      <c r="RCK217" s="39"/>
      <c r="RCL217" s="38"/>
      <c r="RCM217" s="39"/>
      <c r="RCN217" s="38"/>
      <c r="RCO217" s="39"/>
      <c r="RCP217" s="38"/>
      <c r="RCQ217" s="39"/>
      <c r="RCR217" s="38"/>
      <c r="RCS217" s="39"/>
      <c r="RCT217" s="38"/>
      <c r="RCU217" s="39"/>
      <c r="RCV217" s="38"/>
      <c r="RCW217" s="39"/>
      <c r="RCX217" s="38"/>
      <c r="RCY217" s="39"/>
      <c r="RCZ217" s="38"/>
      <c r="RDA217" s="39"/>
      <c r="RDB217" s="38"/>
      <c r="RDC217" s="39"/>
      <c r="RDD217" s="38"/>
      <c r="RDE217" s="39"/>
      <c r="RDF217" s="38"/>
      <c r="RDG217" s="39"/>
      <c r="RDH217" s="38"/>
      <c r="RDI217" s="39"/>
      <c r="RDJ217" s="38"/>
      <c r="RDK217" s="39"/>
      <c r="RDL217" s="38"/>
      <c r="RDM217" s="39"/>
      <c r="RDN217" s="38"/>
      <c r="RDO217" s="39"/>
      <c r="RDP217" s="38"/>
      <c r="RDQ217" s="39"/>
      <c r="RDR217" s="38"/>
      <c r="RDS217" s="39"/>
      <c r="RDT217" s="38"/>
      <c r="RDU217" s="39"/>
      <c r="RDV217" s="38"/>
      <c r="RDW217" s="39"/>
      <c r="RDX217" s="38"/>
      <c r="RDY217" s="39"/>
      <c r="RDZ217" s="38"/>
      <c r="REA217" s="39"/>
      <c r="REB217" s="38"/>
      <c r="REC217" s="39"/>
      <c r="RED217" s="38"/>
      <c r="REE217" s="39"/>
      <c r="REF217" s="38"/>
      <c r="REG217" s="39"/>
      <c r="REH217" s="38"/>
      <c r="REI217" s="39"/>
      <c r="REJ217" s="38"/>
      <c r="REK217" s="39"/>
      <c r="REL217" s="38"/>
      <c r="REM217" s="39"/>
      <c r="REN217" s="38"/>
      <c r="REO217" s="39"/>
      <c r="REP217" s="38"/>
      <c r="REQ217" s="39"/>
      <c r="RER217" s="38"/>
      <c r="RES217" s="39"/>
      <c r="RET217" s="38"/>
      <c r="REU217" s="39"/>
      <c r="REV217" s="38"/>
      <c r="REW217" s="39"/>
      <c r="REX217" s="38"/>
      <c r="REY217" s="39"/>
      <c r="REZ217" s="38"/>
      <c r="RFA217" s="39"/>
      <c r="RFB217" s="38"/>
      <c r="RFC217" s="39"/>
      <c r="RFD217" s="38"/>
      <c r="RFE217" s="39"/>
      <c r="RFF217" s="38"/>
      <c r="RFG217" s="39"/>
      <c r="RFH217" s="38"/>
      <c r="RFI217" s="39"/>
      <c r="RFJ217" s="38"/>
      <c r="RFK217" s="39"/>
      <c r="RFL217" s="38"/>
      <c r="RFM217" s="39"/>
      <c r="RFN217" s="38"/>
      <c r="RFO217" s="39"/>
      <c r="RFP217" s="38"/>
      <c r="RFQ217" s="39"/>
      <c r="RFR217" s="38"/>
      <c r="RFS217" s="39"/>
      <c r="RFT217" s="38"/>
      <c r="RFU217" s="39"/>
      <c r="RFV217" s="38"/>
      <c r="RFW217" s="39"/>
      <c r="RFX217" s="38"/>
      <c r="RFY217" s="39"/>
      <c r="RFZ217" s="38"/>
      <c r="RGA217" s="39"/>
      <c r="RGB217" s="38"/>
      <c r="RGC217" s="39"/>
      <c r="RGD217" s="38"/>
      <c r="RGE217" s="39"/>
      <c r="RGF217" s="38"/>
      <c r="RGG217" s="39"/>
      <c r="RGH217" s="38"/>
      <c r="RGI217" s="39"/>
      <c r="RGJ217" s="38"/>
      <c r="RGK217" s="39"/>
      <c r="RGL217" s="38"/>
      <c r="RGM217" s="39"/>
      <c r="RGN217" s="38"/>
      <c r="RGO217" s="39"/>
      <c r="RGP217" s="38"/>
      <c r="RGQ217" s="39"/>
      <c r="RGR217" s="38"/>
      <c r="RGS217" s="39"/>
      <c r="RGT217" s="38"/>
      <c r="RGU217" s="39"/>
      <c r="RGV217" s="38"/>
      <c r="RGW217" s="39"/>
      <c r="RGX217" s="38"/>
      <c r="RGY217" s="39"/>
      <c r="RGZ217" s="38"/>
      <c r="RHA217" s="39"/>
      <c r="RHB217" s="38"/>
      <c r="RHC217" s="39"/>
      <c r="RHD217" s="38"/>
      <c r="RHE217" s="39"/>
      <c r="RHF217" s="38"/>
      <c r="RHG217" s="39"/>
      <c r="RHH217" s="38"/>
      <c r="RHI217" s="39"/>
      <c r="RHJ217" s="38"/>
      <c r="RHK217" s="39"/>
      <c r="RHL217" s="38"/>
      <c r="RHM217" s="39"/>
      <c r="RHN217" s="38"/>
      <c r="RHO217" s="39"/>
      <c r="RHP217" s="38"/>
      <c r="RHQ217" s="39"/>
      <c r="RHR217" s="38"/>
      <c r="RHS217" s="39"/>
      <c r="RHT217" s="38"/>
      <c r="RHU217" s="39"/>
      <c r="RHV217" s="38"/>
      <c r="RHW217" s="39"/>
      <c r="RHX217" s="38"/>
      <c r="RHY217" s="39"/>
      <c r="RHZ217" s="38"/>
      <c r="RIA217" s="39"/>
      <c r="RIB217" s="38"/>
      <c r="RIC217" s="39"/>
      <c r="RID217" s="38"/>
      <c r="RIE217" s="39"/>
      <c r="RIF217" s="38"/>
      <c r="RIG217" s="39"/>
      <c r="RIH217" s="38"/>
      <c r="RII217" s="39"/>
      <c r="RIJ217" s="38"/>
      <c r="RIK217" s="39"/>
      <c r="RIL217" s="38"/>
      <c r="RIM217" s="39"/>
      <c r="RIN217" s="38"/>
      <c r="RIO217" s="39"/>
      <c r="RIP217" s="38"/>
      <c r="RIQ217" s="39"/>
      <c r="RIR217" s="38"/>
      <c r="RIS217" s="39"/>
      <c r="RIT217" s="38"/>
      <c r="RIU217" s="39"/>
      <c r="RIV217" s="38"/>
      <c r="RIW217" s="39"/>
      <c r="RIX217" s="38"/>
      <c r="RIY217" s="39"/>
      <c r="RIZ217" s="38"/>
      <c r="RJA217" s="39"/>
      <c r="RJB217" s="38"/>
      <c r="RJC217" s="39"/>
      <c r="RJD217" s="38"/>
      <c r="RJE217" s="39"/>
      <c r="RJF217" s="38"/>
      <c r="RJG217" s="39"/>
      <c r="RJH217" s="38"/>
      <c r="RJI217" s="39"/>
      <c r="RJJ217" s="38"/>
      <c r="RJK217" s="39"/>
      <c r="RJL217" s="38"/>
      <c r="RJM217" s="39"/>
      <c r="RJN217" s="38"/>
      <c r="RJO217" s="39"/>
      <c r="RJP217" s="38"/>
      <c r="RJQ217" s="39"/>
      <c r="RJR217" s="38"/>
      <c r="RJS217" s="39"/>
      <c r="RJT217" s="38"/>
      <c r="RJU217" s="39"/>
      <c r="RJV217" s="38"/>
      <c r="RJW217" s="39"/>
      <c r="RJX217" s="38"/>
      <c r="RJY217" s="39"/>
      <c r="RJZ217" s="38"/>
      <c r="RKA217" s="39"/>
      <c r="RKB217" s="38"/>
      <c r="RKC217" s="39"/>
      <c r="RKD217" s="38"/>
      <c r="RKE217" s="39"/>
      <c r="RKF217" s="38"/>
      <c r="RKG217" s="39"/>
      <c r="RKH217" s="38"/>
      <c r="RKI217" s="39"/>
      <c r="RKJ217" s="38"/>
      <c r="RKK217" s="39"/>
      <c r="RKL217" s="38"/>
      <c r="RKM217" s="39"/>
      <c r="RKN217" s="38"/>
      <c r="RKO217" s="39"/>
      <c r="RKP217" s="38"/>
      <c r="RKQ217" s="39"/>
      <c r="RKR217" s="38"/>
      <c r="RKS217" s="39"/>
      <c r="RKT217" s="38"/>
      <c r="RKU217" s="39"/>
      <c r="RKV217" s="38"/>
      <c r="RKW217" s="39"/>
      <c r="RKX217" s="38"/>
      <c r="RKY217" s="39"/>
      <c r="RKZ217" s="38"/>
      <c r="RLA217" s="39"/>
      <c r="RLB217" s="38"/>
      <c r="RLC217" s="39"/>
      <c r="RLD217" s="38"/>
      <c r="RLE217" s="39"/>
      <c r="RLF217" s="38"/>
      <c r="RLG217" s="39"/>
      <c r="RLH217" s="38"/>
      <c r="RLI217" s="39"/>
      <c r="RLJ217" s="38"/>
      <c r="RLK217" s="39"/>
      <c r="RLL217" s="38"/>
      <c r="RLM217" s="39"/>
      <c r="RLN217" s="38"/>
      <c r="RLO217" s="39"/>
      <c r="RLP217" s="38"/>
      <c r="RLQ217" s="39"/>
      <c r="RLR217" s="38"/>
      <c r="RLS217" s="39"/>
      <c r="RLT217" s="38"/>
      <c r="RLU217" s="39"/>
      <c r="RLV217" s="38"/>
      <c r="RLW217" s="39"/>
      <c r="RLX217" s="38"/>
      <c r="RLY217" s="39"/>
      <c r="RLZ217" s="38"/>
      <c r="RMA217" s="39"/>
      <c r="RMB217" s="38"/>
      <c r="RMC217" s="39"/>
      <c r="RMD217" s="38"/>
      <c r="RME217" s="39"/>
      <c r="RMF217" s="38"/>
      <c r="RMG217" s="39"/>
      <c r="RMH217" s="38"/>
      <c r="RMI217" s="39"/>
      <c r="RMJ217" s="38"/>
      <c r="RMK217" s="39"/>
      <c r="RML217" s="38"/>
      <c r="RMM217" s="39"/>
      <c r="RMN217" s="38"/>
      <c r="RMO217" s="39"/>
      <c r="RMP217" s="38"/>
      <c r="RMQ217" s="39"/>
      <c r="RMR217" s="38"/>
      <c r="RMS217" s="39"/>
      <c r="RMT217" s="38"/>
      <c r="RMU217" s="39"/>
      <c r="RMV217" s="38"/>
      <c r="RMW217" s="39"/>
      <c r="RMX217" s="38"/>
      <c r="RMY217" s="39"/>
      <c r="RMZ217" s="38"/>
      <c r="RNA217" s="39"/>
      <c r="RNB217" s="38"/>
      <c r="RNC217" s="39"/>
      <c r="RND217" s="38"/>
      <c r="RNE217" s="39"/>
      <c r="RNF217" s="38"/>
      <c r="RNG217" s="39"/>
      <c r="RNH217" s="38"/>
      <c r="RNI217" s="39"/>
      <c r="RNJ217" s="38"/>
      <c r="RNK217" s="39"/>
      <c r="RNL217" s="38"/>
      <c r="RNM217" s="39"/>
      <c r="RNN217" s="38"/>
      <c r="RNO217" s="39"/>
      <c r="RNP217" s="38"/>
      <c r="RNQ217" s="39"/>
      <c r="RNR217" s="38"/>
      <c r="RNS217" s="39"/>
      <c r="RNT217" s="38"/>
      <c r="RNU217" s="39"/>
      <c r="RNV217" s="38"/>
      <c r="RNW217" s="39"/>
      <c r="RNX217" s="38"/>
      <c r="RNY217" s="39"/>
      <c r="RNZ217" s="38"/>
      <c r="ROA217" s="39"/>
      <c r="ROB217" s="38"/>
      <c r="ROC217" s="39"/>
      <c r="ROD217" s="38"/>
      <c r="ROE217" s="39"/>
      <c r="ROF217" s="38"/>
      <c r="ROG217" s="39"/>
      <c r="ROH217" s="38"/>
      <c r="ROI217" s="39"/>
      <c r="ROJ217" s="38"/>
      <c r="ROK217" s="39"/>
      <c r="ROL217" s="38"/>
      <c r="ROM217" s="39"/>
      <c r="RON217" s="38"/>
      <c r="ROO217" s="39"/>
      <c r="ROP217" s="38"/>
      <c r="ROQ217" s="39"/>
      <c r="ROR217" s="38"/>
      <c r="ROS217" s="39"/>
      <c r="ROT217" s="38"/>
      <c r="ROU217" s="39"/>
      <c r="ROV217" s="38"/>
      <c r="ROW217" s="39"/>
      <c r="ROX217" s="38"/>
      <c r="ROY217" s="39"/>
      <c r="ROZ217" s="38"/>
      <c r="RPA217" s="39"/>
      <c r="RPB217" s="38"/>
      <c r="RPC217" s="39"/>
      <c r="RPD217" s="38"/>
      <c r="RPE217" s="39"/>
      <c r="RPF217" s="38"/>
      <c r="RPG217" s="39"/>
      <c r="RPH217" s="38"/>
      <c r="RPI217" s="39"/>
      <c r="RPJ217" s="38"/>
      <c r="RPK217" s="39"/>
      <c r="RPL217" s="38"/>
      <c r="RPM217" s="39"/>
      <c r="RPN217" s="38"/>
      <c r="RPO217" s="39"/>
      <c r="RPP217" s="38"/>
      <c r="RPQ217" s="39"/>
      <c r="RPR217" s="38"/>
      <c r="RPS217" s="39"/>
      <c r="RPT217" s="38"/>
      <c r="RPU217" s="39"/>
      <c r="RPV217" s="38"/>
      <c r="RPW217" s="39"/>
      <c r="RPX217" s="38"/>
      <c r="RPY217" s="39"/>
      <c r="RPZ217" s="38"/>
      <c r="RQA217" s="39"/>
      <c r="RQB217" s="38"/>
      <c r="RQC217" s="39"/>
      <c r="RQD217" s="38"/>
      <c r="RQE217" s="39"/>
      <c r="RQF217" s="38"/>
      <c r="RQG217" s="39"/>
      <c r="RQH217" s="38"/>
      <c r="RQI217" s="39"/>
      <c r="RQJ217" s="38"/>
      <c r="RQK217" s="39"/>
      <c r="RQL217" s="38"/>
      <c r="RQM217" s="39"/>
      <c r="RQN217" s="38"/>
      <c r="RQO217" s="39"/>
      <c r="RQP217" s="38"/>
      <c r="RQQ217" s="39"/>
      <c r="RQR217" s="38"/>
      <c r="RQS217" s="39"/>
      <c r="RQT217" s="38"/>
      <c r="RQU217" s="39"/>
      <c r="RQV217" s="38"/>
      <c r="RQW217" s="39"/>
      <c r="RQX217" s="38"/>
      <c r="RQY217" s="39"/>
      <c r="RQZ217" s="38"/>
      <c r="RRA217" s="39"/>
      <c r="RRB217" s="38"/>
      <c r="RRC217" s="39"/>
      <c r="RRD217" s="38"/>
      <c r="RRE217" s="39"/>
      <c r="RRF217" s="38"/>
      <c r="RRG217" s="39"/>
      <c r="RRH217" s="38"/>
      <c r="RRI217" s="39"/>
      <c r="RRJ217" s="38"/>
      <c r="RRK217" s="39"/>
      <c r="RRL217" s="38"/>
      <c r="RRM217" s="39"/>
      <c r="RRN217" s="38"/>
      <c r="RRO217" s="39"/>
      <c r="RRP217" s="38"/>
      <c r="RRQ217" s="39"/>
      <c r="RRR217" s="38"/>
      <c r="RRS217" s="39"/>
      <c r="RRT217" s="38"/>
      <c r="RRU217" s="39"/>
      <c r="RRV217" s="38"/>
      <c r="RRW217" s="39"/>
      <c r="RRX217" s="38"/>
      <c r="RRY217" s="39"/>
      <c r="RRZ217" s="38"/>
      <c r="RSA217" s="39"/>
      <c r="RSB217" s="38"/>
      <c r="RSC217" s="39"/>
      <c r="RSD217" s="38"/>
      <c r="RSE217" s="39"/>
      <c r="RSF217" s="38"/>
      <c r="RSG217" s="39"/>
      <c r="RSH217" s="38"/>
      <c r="RSI217" s="39"/>
      <c r="RSJ217" s="38"/>
      <c r="RSK217" s="39"/>
      <c r="RSL217" s="38"/>
      <c r="RSM217" s="39"/>
      <c r="RSN217" s="38"/>
      <c r="RSO217" s="39"/>
      <c r="RSP217" s="38"/>
      <c r="RSQ217" s="39"/>
      <c r="RSR217" s="38"/>
      <c r="RSS217" s="39"/>
      <c r="RST217" s="38"/>
      <c r="RSU217" s="39"/>
      <c r="RSV217" s="38"/>
      <c r="RSW217" s="39"/>
      <c r="RSX217" s="38"/>
      <c r="RSY217" s="39"/>
      <c r="RSZ217" s="38"/>
      <c r="RTA217" s="39"/>
      <c r="RTB217" s="38"/>
      <c r="RTC217" s="39"/>
      <c r="RTD217" s="38"/>
      <c r="RTE217" s="39"/>
      <c r="RTF217" s="38"/>
      <c r="RTG217" s="39"/>
      <c r="RTH217" s="38"/>
      <c r="RTI217" s="39"/>
      <c r="RTJ217" s="38"/>
      <c r="RTK217" s="39"/>
      <c r="RTL217" s="38"/>
      <c r="RTM217" s="39"/>
      <c r="RTN217" s="38"/>
      <c r="RTO217" s="39"/>
      <c r="RTP217" s="38"/>
      <c r="RTQ217" s="39"/>
      <c r="RTR217" s="38"/>
      <c r="RTS217" s="39"/>
      <c r="RTT217" s="38"/>
      <c r="RTU217" s="39"/>
      <c r="RTV217" s="38"/>
      <c r="RTW217" s="39"/>
      <c r="RTX217" s="38"/>
      <c r="RTY217" s="39"/>
      <c r="RTZ217" s="38"/>
      <c r="RUA217" s="39"/>
      <c r="RUB217" s="38"/>
      <c r="RUC217" s="39"/>
      <c r="RUD217" s="38"/>
      <c r="RUE217" s="39"/>
      <c r="RUF217" s="38"/>
      <c r="RUG217" s="39"/>
      <c r="RUH217" s="38"/>
      <c r="RUI217" s="39"/>
      <c r="RUJ217" s="38"/>
      <c r="RUK217" s="39"/>
      <c r="RUL217" s="38"/>
      <c r="RUM217" s="39"/>
      <c r="RUN217" s="38"/>
      <c r="RUO217" s="39"/>
      <c r="RUP217" s="38"/>
      <c r="RUQ217" s="39"/>
      <c r="RUR217" s="38"/>
      <c r="RUS217" s="39"/>
      <c r="RUT217" s="38"/>
      <c r="RUU217" s="39"/>
      <c r="RUV217" s="38"/>
      <c r="RUW217" s="39"/>
      <c r="RUX217" s="38"/>
      <c r="RUY217" s="39"/>
      <c r="RUZ217" s="38"/>
      <c r="RVA217" s="39"/>
      <c r="RVB217" s="38"/>
      <c r="RVC217" s="39"/>
      <c r="RVD217" s="38"/>
      <c r="RVE217" s="39"/>
      <c r="RVF217" s="38"/>
      <c r="RVG217" s="39"/>
      <c r="RVH217" s="38"/>
      <c r="RVI217" s="39"/>
      <c r="RVJ217" s="38"/>
      <c r="RVK217" s="39"/>
      <c r="RVL217" s="38"/>
      <c r="RVM217" s="39"/>
      <c r="RVN217" s="38"/>
      <c r="RVO217" s="39"/>
      <c r="RVP217" s="38"/>
      <c r="RVQ217" s="39"/>
      <c r="RVR217" s="38"/>
      <c r="RVS217" s="39"/>
      <c r="RVT217" s="38"/>
      <c r="RVU217" s="39"/>
      <c r="RVV217" s="38"/>
      <c r="RVW217" s="39"/>
      <c r="RVX217" s="38"/>
      <c r="RVY217" s="39"/>
      <c r="RVZ217" s="38"/>
      <c r="RWA217" s="39"/>
      <c r="RWB217" s="38"/>
      <c r="RWC217" s="39"/>
      <c r="RWD217" s="38"/>
      <c r="RWE217" s="39"/>
      <c r="RWF217" s="38"/>
      <c r="RWG217" s="39"/>
      <c r="RWH217" s="38"/>
      <c r="RWI217" s="39"/>
      <c r="RWJ217" s="38"/>
      <c r="RWK217" s="39"/>
      <c r="RWL217" s="38"/>
      <c r="RWM217" s="39"/>
      <c r="RWN217" s="38"/>
      <c r="RWO217" s="39"/>
      <c r="RWP217" s="38"/>
      <c r="RWQ217" s="39"/>
      <c r="RWR217" s="38"/>
      <c r="RWS217" s="39"/>
      <c r="RWT217" s="38"/>
      <c r="RWU217" s="39"/>
      <c r="RWV217" s="38"/>
      <c r="RWW217" s="39"/>
      <c r="RWX217" s="38"/>
      <c r="RWY217" s="39"/>
      <c r="RWZ217" s="38"/>
      <c r="RXA217" s="39"/>
      <c r="RXB217" s="38"/>
      <c r="RXC217" s="39"/>
      <c r="RXD217" s="38"/>
      <c r="RXE217" s="39"/>
      <c r="RXF217" s="38"/>
      <c r="RXG217" s="39"/>
      <c r="RXH217" s="38"/>
      <c r="RXI217" s="39"/>
      <c r="RXJ217" s="38"/>
      <c r="RXK217" s="39"/>
      <c r="RXL217" s="38"/>
      <c r="RXM217" s="39"/>
      <c r="RXN217" s="38"/>
      <c r="RXO217" s="39"/>
      <c r="RXP217" s="38"/>
      <c r="RXQ217" s="39"/>
      <c r="RXR217" s="38"/>
      <c r="RXS217" s="39"/>
      <c r="RXT217" s="38"/>
      <c r="RXU217" s="39"/>
      <c r="RXV217" s="38"/>
      <c r="RXW217" s="39"/>
      <c r="RXX217" s="38"/>
      <c r="RXY217" s="39"/>
      <c r="RXZ217" s="38"/>
      <c r="RYA217" s="39"/>
      <c r="RYB217" s="38"/>
      <c r="RYC217" s="39"/>
      <c r="RYD217" s="38"/>
      <c r="RYE217" s="39"/>
      <c r="RYF217" s="38"/>
      <c r="RYG217" s="39"/>
      <c r="RYH217" s="38"/>
      <c r="RYI217" s="39"/>
      <c r="RYJ217" s="38"/>
      <c r="RYK217" s="39"/>
      <c r="RYL217" s="38"/>
      <c r="RYM217" s="39"/>
      <c r="RYN217" s="38"/>
      <c r="RYO217" s="39"/>
      <c r="RYP217" s="38"/>
      <c r="RYQ217" s="39"/>
      <c r="RYR217" s="38"/>
      <c r="RYS217" s="39"/>
      <c r="RYT217" s="38"/>
      <c r="RYU217" s="39"/>
      <c r="RYV217" s="38"/>
      <c r="RYW217" s="39"/>
      <c r="RYX217" s="38"/>
      <c r="RYY217" s="39"/>
      <c r="RYZ217" s="38"/>
      <c r="RZA217" s="39"/>
      <c r="RZB217" s="38"/>
      <c r="RZC217" s="39"/>
      <c r="RZD217" s="38"/>
      <c r="RZE217" s="39"/>
      <c r="RZF217" s="38"/>
      <c r="RZG217" s="39"/>
      <c r="RZH217" s="38"/>
      <c r="RZI217" s="39"/>
      <c r="RZJ217" s="38"/>
      <c r="RZK217" s="39"/>
      <c r="RZL217" s="38"/>
      <c r="RZM217" s="39"/>
      <c r="RZN217" s="38"/>
      <c r="RZO217" s="39"/>
      <c r="RZP217" s="38"/>
      <c r="RZQ217" s="39"/>
      <c r="RZR217" s="38"/>
      <c r="RZS217" s="39"/>
      <c r="RZT217" s="38"/>
      <c r="RZU217" s="39"/>
      <c r="RZV217" s="38"/>
      <c r="RZW217" s="39"/>
      <c r="RZX217" s="38"/>
      <c r="RZY217" s="39"/>
      <c r="RZZ217" s="38"/>
      <c r="SAA217" s="39"/>
      <c r="SAB217" s="38"/>
      <c r="SAC217" s="39"/>
      <c r="SAD217" s="38"/>
      <c r="SAE217" s="39"/>
      <c r="SAF217" s="38"/>
      <c r="SAG217" s="39"/>
      <c r="SAH217" s="38"/>
      <c r="SAI217" s="39"/>
      <c r="SAJ217" s="38"/>
      <c r="SAK217" s="39"/>
      <c r="SAL217" s="38"/>
      <c r="SAM217" s="39"/>
      <c r="SAN217" s="38"/>
      <c r="SAO217" s="39"/>
      <c r="SAP217" s="38"/>
      <c r="SAQ217" s="39"/>
      <c r="SAR217" s="38"/>
      <c r="SAS217" s="39"/>
      <c r="SAT217" s="38"/>
      <c r="SAU217" s="39"/>
      <c r="SAV217" s="38"/>
      <c r="SAW217" s="39"/>
      <c r="SAX217" s="38"/>
      <c r="SAY217" s="39"/>
      <c r="SAZ217" s="38"/>
      <c r="SBA217" s="39"/>
      <c r="SBB217" s="38"/>
      <c r="SBC217" s="39"/>
      <c r="SBD217" s="38"/>
      <c r="SBE217" s="39"/>
      <c r="SBF217" s="38"/>
      <c r="SBG217" s="39"/>
      <c r="SBH217" s="38"/>
      <c r="SBI217" s="39"/>
      <c r="SBJ217" s="38"/>
      <c r="SBK217" s="39"/>
      <c r="SBL217" s="38"/>
      <c r="SBM217" s="39"/>
      <c r="SBN217" s="38"/>
      <c r="SBO217" s="39"/>
      <c r="SBP217" s="38"/>
      <c r="SBQ217" s="39"/>
      <c r="SBR217" s="38"/>
      <c r="SBS217" s="39"/>
      <c r="SBT217" s="38"/>
      <c r="SBU217" s="39"/>
      <c r="SBV217" s="38"/>
      <c r="SBW217" s="39"/>
      <c r="SBX217" s="38"/>
      <c r="SBY217" s="39"/>
      <c r="SBZ217" s="38"/>
      <c r="SCA217" s="39"/>
      <c r="SCB217" s="38"/>
      <c r="SCC217" s="39"/>
      <c r="SCD217" s="38"/>
      <c r="SCE217" s="39"/>
      <c r="SCF217" s="38"/>
      <c r="SCG217" s="39"/>
      <c r="SCH217" s="38"/>
      <c r="SCI217" s="39"/>
      <c r="SCJ217" s="38"/>
      <c r="SCK217" s="39"/>
      <c r="SCL217" s="38"/>
      <c r="SCM217" s="39"/>
      <c r="SCN217" s="38"/>
      <c r="SCO217" s="39"/>
      <c r="SCP217" s="38"/>
      <c r="SCQ217" s="39"/>
      <c r="SCR217" s="38"/>
      <c r="SCS217" s="39"/>
      <c r="SCT217" s="38"/>
      <c r="SCU217" s="39"/>
      <c r="SCV217" s="38"/>
      <c r="SCW217" s="39"/>
      <c r="SCX217" s="38"/>
      <c r="SCY217" s="39"/>
      <c r="SCZ217" s="38"/>
      <c r="SDA217" s="39"/>
      <c r="SDB217" s="38"/>
      <c r="SDC217" s="39"/>
      <c r="SDD217" s="38"/>
      <c r="SDE217" s="39"/>
      <c r="SDF217" s="38"/>
      <c r="SDG217" s="39"/>
      <c r="SDH217" s="38"/>
      <c r="SDI217" s="39"/>
      <c r="SDJ217" s="38"/>
      <c r="SDK217" s="39"/>
      <c r="SDL217" s="38"/>
      <c r="SDM217" s="39"/>
      <c r="SDN217" s="38"/>
      <c r="SDO217" s="39"/>
      <c r="SDP217" s="38"/>
      <c r="SDQ217" s="39"/>
      <c r="SDR217" s="38"/>
      <c r="SDS217" s="39"/>
      <c r="SDT217" s="38"/>
      <c r="SDU217" s="39"/>
      <c r="SDV217" s="38"/>
      <c r="SDW217" s="39"/>
      <c r="SDX217" s="38"/>
      <c r="SDY217" s="39"/>
      <c r="SDZ217" s="38"/>
      <c r="SEA217" s="39"/>
      <c r="SEB217" s="38"/>
      <c r="SEC217" s="39"/>
      <c r="SED217" s="38"/>
      <c r="SEE217" s="39"/>
      <c r="SEF217" s="38"/>
      <c r="SEG217" s="39"/>
      <c r="SEH217" s="38"/>
      <c r="SEI217" s="39"/>
      <c r="SEJ217" s="38"/>
      <c r="SEK217" s="39"/>
      <c r="SEL217" s="38"/>
      <c r="SEM217" s="39"/>
      <c r="SEN217" s="38"/>
      <c r="SEO217" s="39"/>
      <c r="SEP217" s="38"/>
      <c r="SEQ217" s="39"/>
      <c r="SER217" s="38"/>
      <c r="SES217" s="39"/>
      <c r="SET217" s="38"/>
      <c r="SEU217" s="39"/>
      <c r="SEV217" s="38"/>
      <c r="SEW217" s="39"/>
      <c r="SEX217" s="38"/>
      <c r="SEY217" s="39"/>
      <c r="SEZ217" s="38"/>
      <c r="SFA217" s="39"/>
      <c r="SFB217" s="38"/>
      <c r="SFC217" s="39"/>
      <c r="SFD217" s="38"/>
      <c r="SFE217" s="39"/>
      <c r="SFF217" s="38"/>
      <c r="SFG217" s="39"/>
      <c r="SFH217" s="38"/>
      <c r="SFI217" s="39"/>
      <c r="SFJ217" s="38"/>
      <c r="SFK217" s="39"/>
      <c r="SFL217" s="38"/>
      <c r="SFM217" s="39"/>
      <c r="SFN217" s="38"/>
      <c r="SFO217" s="39"/>
      <c r="SFP217" s="38"/>
      <c r="SFQ217" s="39"/>
      <c r="SFR217" s="38"/>
      <c r="SFS217" s="39"/>
      <c r="SFT217" s="38"/>
      <c r="SFU217" s="39"/>
      <c r="SFV217" s="38"/>
      <c r="SFW217" s="39"/>
      <c r="SFX217" s="38"/>
      <c r="SFY217" s="39"/>
      <c r="SFZ217" s="38"/>
      <c r="SGA217" s="39"/>
      <c r="SGB217" s="38"/>
      <c r="SGC217" s="39"/>
      <c r="SGD217" s="38"/>
      <c r="SGE217" s="39"/>
      <c r="SGF217" s="38"/>
      <c r="SGG217" s="39"/>
      <c r="SGH217" s="38"/>
      <c r="SGI217" s="39"/>
      <c r="SGJ217" s="38"/>
      <c r="SGK217" s="39"/>
      <c r="SGL217" s="38"/>
      <c r="SGM217" s="39"/>
      <c r="SGN217" s="38"/>
      <c r="SGO217" s="39"/>
      <c r="SGP217" s="38"/>
      <c r="SGQ217" s="39"/>
      <c r="SGR217" s="38"/>
      <c r="SGS217" s="39"/>
      <c r="SGT217" s="38"/>
      <c r="SGU217" s="39"/>
      <c r="SGV217" s="38"/>
      <c r="SGW217" s="39"/>
      <c r="SGX217" s="38"/>
      <c r="SGY217" s="39"/>
      <c r="SGZ217" s="38"/>
      <c r="SHA217" s="39"/>
      <c r="SHB217" s="38"/>
      <c r="SHC217" s="39"/>
      <c r="SHD217" s="38"/>
      <c r="SHE217" s="39"/>
      <c r="SHF217" s="38"/>
      <c r="SHG217" s="39"/>
      <c r="SHH217" s="38"/>
      <c r="SHI217" s="39"/>
      <c r="SHJ217" s="38"/>
      <c r="SHK217" s="39"/>
      <c r="SHL217" s="38"/>
      <c r="SHM217" s="39"/>
      <c r="SHN217" s="38"/>
      <c r="SHO217" s="39"/>
      <c r="SHP217" s="38"/>
      <c r="SHQ217" s="39"/>
      <c r="SHR217" s="38"/>
      <c r="SHS217" s="39"/>
      <c r="SHT217" s="38"/>
      <c r="SHU217" s="39"/>
      <c r="SHV217" s="38"/>
      <c r="SHW217" s="39"/>
      <c r="SHX217" s="38"/>
      <c r="SHY217" s="39"/>
      <c r="SHZ217" s="38"/>
      <c r="SIA217" s="39"/>
      <c r="SIB217" s="38"/>
      <c r="SIC217" s="39"/>
      <c r="SID217" s="38"/>
      <c r="SIE217" s="39"/>
      <c r="SIF217" s="38"/>
      <c r="SIG217" s="39"/>
      <c r="SIH217" s="38"/>
      <c r="SII217" s="39"/>
      <c r="SIJ217" s="38"/>
      <c r="SIK217" s="39"/>
      <c r="SIL217" s="38"/>
      <c r="SIM217" s="39"/>
      <c r="SIN217" s="38"/>
      <c r="SIO217" s="39"/>
      <c r="SIP217" s="38"/>
      <c r="SIQ217" s="39"/>
      <c r="SIR217" s="38"/>
      <c r="SIS217" s="39"/>
      <c r="SIT217" s="38"/>
      <c r="SIU217" s="39"/>
      <c r="SIV217" s="38"/>
      <c r="SIW217" s="39"/>
      <c r="SIX217" s="38"/>
      <c r="SIY217" s="39"/>
      <c r="SIZ217" s="38"/>
      <c r="SJA217" s="39"/>
      <c r="SJB217" s="38"/>
      <c r="SJC217" s="39"/>
      <c r="SJD217" s="38"/>
      <c r="SJE217" s="39"/>
      <c r="SJF217" s="38"/>
      <c r="SJG217" s="39"/>
      <c r="SJH217" s="38"/>
      <c r="SJI217" s="39"/>
      <c r="SJJ217" s="38"/>
      <c r="SJK217" s="39"/>
      <c r="SJL217" s="38"/>
      <c r="SJM217" s="39"/>
      <c r="SJN217" s="38"/>
      <c r="SJO217" s="39"/>
      <c r="SJP217" s="38"/>
      <c r="SJQ217" s="39"/>
      <c r="SJR217" s="38"/>
      <c r="SJS217" s="39"/>
      <c r="SJT217" s="38"/>
      <c r="SJU217" s="39"/>
      <c r="SJV217" s="38"/>
      <c r="SJW217" s="39"/>
      <c r="SJX217" s="38"/>
      <c r="SJY217" s="39"/>
      <c r="SJZ217" s="38"/>
      <c r="SKA217" s="39"/>
      <c r="SKB217" s="38"/>
      <c r="SKC217" s="39"/>
      <c r="SKD217" s="38"/>
      <c r="SKE217" s="39"/>
      <c r="SKF217" s="38"/>
      <c r="SKG217" s="39"/>
      <c r="SKH217" s="38"/>
      <c r="SKI217" s="39"/>
      <c r="SKJ217" s="38"/>
      <c r="SKK217" s="39"/>
      <c r="SKL217" s="38"/>
      <c r="SKM217" s="39"/>
      <c r="SKN217" s="38"/>
      <c r="SKO217" s="39"/>
      <c r="SKP217" s="38"/>
      <c r="SKQ217" s="39"/>
      <c r="SKR217" s="38"/>
      <c r="SKS217" s="39"/>
      <c r="SKT217" s="38"/>
      <c r="SKU217" s="39"/>
      <c r="SKV217" s="38"/>
      <c r="SKW217" s="39"/>
      <c r="SKX217" s="38"/>
      <c r="SKY217" s="39"/>
      <c r="SKZ217" s="38"/>
      <c r="SLA217" s="39"/>
      <c r="SLB217" s="38"/>
      <c r="SLC217" s="39"/>
      <c r="SLD217" s="38"/>
      <c r="SLE217" s="39"/>
      <c r="SLF217" s="38"/>
      <c r="SLG217" s="39"/>
      <c r="SLH217" s="38"/>
      <c r="SLI217" s="39"/>
      <c r="SLJ217" s="38"/>
      <c r="SLK217" s="39"/>
      <c r="SLL217" s="38"/>
      <c r="SLM217" s="39"/>
      <c r="SLN217" s="38"/>
      <c r="SLO217" s="39"/>
      <c r="SLP217" s="38"/>
      <c r="SLQ217" s="39"/>
      <c r="SLR217" s="38"/>
      <c r="SLS217" s="39"/>
      <c r="SLT217" s="38"/>
      <c r="SLU217" s="39"/>
      <c r="SLV217" s="38"/>
      <c r="SLW217" s="39"/>
      <c r="SLX217" s="38"/>
      <c r="SLY217" s="39"/>
      <c r="SLZ217" s="38"/>
      <c r="SMA217" s="39"/>
      <c r="SMB217" s="38"/>
      <c r="SMC217" s="39"/>
      <c r="SMD217" s="38"/>
      <c r="SME217" s="39"/>
      <c r="SMF217" s="38"/>
      <c r="SMG217" s="39"/>
      <c r="SMH217" s="38"/>
      <c r="SMI217" s="39"/>
      <c r="SMJ217" s="38"/>
      <c r="SMK217" s="39"/>
      <c r="SML217" s="38"/>
      <c r="SMM217" s="39"/>
      <c r="SMN217" s="38"/>
      <c r="SMO217" s="39"/>
      <c r="SMP217" s="38"/>
      <c r="SMQ217" s="39"/>
      <c r="SMR217" s="38"/>
      <c r="SMS217" s="39"/>
      <c r="SMT217" s="38"/>
      <c r="SMU217" s="39"/>
      <c r="SMV217" s="38"/>
      <c r="SMW217" s="39"/>
      <c r="SMX217" s="38"/>
      <c r="SMY217" s="39"/>
      <c r="SMZ217" s="38"/>
      <c r="SNA217" s="39"/>
      <c r="SNB217" s="38"/>
      <c r="SNC217" s="39"/>
      <c r="SND217" s="38"/>
      <c r="SNE217" s="39"/>
      <c r="SNF217" s="38"/>
      <c r="SNG217" s="39"/>
      <c r="SNH217" s="38"/>
      <c r="SNI217" s="39"/>
      <c r="SNJ217" s="38"/>
      <c r="SNK217" s="39"/>
      <c r="SNL217" s="38"/>
      <c r="SNM217" s="39"/>
      <c r="SNN217" s="38"/>
      <c r="SNO217" s="39"/>
      <c r="SNP217" s="38"/>
      <c r="SNQ217" s="39"/>
      <c r="SNR217" s="38"/>
      <c r="SNS217" s="39"/>
      <c r="SNT217" s="38"/>
      <c r="SNU217" s="39"/>
      <c r="SNV217" s="38"/>
      <c r="SNW217" s="39"/>
      <c r="SNX217" s="38"/>
      <c r="SNY217" s="39"/>
      <c r="SNZ217" s="38"/>
      <c r="SOA217" s="39"/>
      <c r="SOB217" s="38"/>
      <c r="SOC217" s="39"/>
      <c r="SOD217" s="38"/>
      <c r="SOE217" s="39"/>
      <c r="SOF217" s="38"/>
      <c r="SOG217" s="39"/>
      <c r="SOH217" s="38"/>
      <c r="SOI217" s="39"/>
      <c r="SOJ217" s="38"/>
      <c r="SOK217" s="39"/>
      <c r="SOL217" s="38"/>
      <c r="SOM217" s="39"/>
      <c r="SON217" s="38"/>
      <c r="SOO217" s="39"/>
      <c r="SOP217" s="38"/>
      <c r="SOQ217" s="39"/>
      <c r="SOR217" s="38"/>
      <c r="SOS217" s="39"/>
      <c r="SOT217" s="38"/>
      <c r="SOU217" s="39"/>
      <c r="SOV217" s="38"/>
      <c r="SOW217" s="39"/>
      <c r="SOX217" s="38"/>
      <c r="SOY217" s="39"/>
      <c r="SOZ217" s="38"/>
      <c r="SPA217" s="39"/>
      <c r="SPB217" s="38"/>
      <c r="SPC217" s="39"/>
      <c r="SPD217" s="38"/>
      <c r="SPE217" s="39"/>
      <c r="SPF217" s="38"/>
      <c r="SPG217" s="39"/>
      <c r="SPH217" s="38"/>
      <c r="SPI217" s="39"/>
      <c r="SPJ217" s="38"/>
      <c r="SPK217" s="39"/>
      <c r="SPL217" s="38"/>
      <c r="SPM217" s="39"/>
      <c r="SPN217" s="38"/>
      <c r="SPO217" s="39"/>
      <c r="SPP217" s="38"/>
      <c r="SPQ217" s="39"/>
      <c r="SPR217" s="38"/>
      <c r="SPS217" s="39"/>
      <c r="SPT217" s="38"/>
      <c r="SPU217" s="39"/>
      <c r="SPV217" s="38"/>
      <c r="SPW217" s="39"/>
      <c r="SPX217" s="38"/>
      <c r="SPY217" s="39"/>
      <c r="SPZ217" s="38"/>
      <c r="SQA217" s="39"/>
      <c r="SQB217" s="38"/>
      <c r="SQC217" s="39"/>
      <c r="SQD217" s="38"/>
      <c r="SQE217" s="39"/>
      <c r="SQF217" s="38"/>
      <c r="SQG217" s="39"/>
      <c r="SQH217" s="38"/>
      <c r="SQI217" s="39"/>
      <c r="SQJ217" s="38"/>
      <c r="SQK217" s="39"/>
      <c r="SQL217" s="38"/>
      <c r="SQM217" s="39"/>
      <c r="SQN217" s="38"/>
      <c r="SQO217" s="39"/>
      <c r="SQP217" s="38"/>
      <c r="SQQ217" s="39"/>
      <c r="SQR217" s="38"/>
      <c r="SQS217" s="39"/>
      <c r="SQT217" s="38"/>
      <c r="SQU217" s="39"/>
      <c r="SQV217" s="38"/>
      <c r="SQW217" s="39"/>
      <c r="SQX217" s="38"/>
      <c r="SQY217" s="39"/>
      <c r="SQZ217" s="38"/>
      <c r="SRA217" s="39"/>
      <c r="SRB217" s="38"/>
      <c r="SRC217" s="39"/>
      <c r="SRD217" s="38"/>
      <c r="SRE217" s="39"/>
      <c r="SRF217" s="38"/>
      <c r="SRG217" s="39"/>
      <c r="SRH217" s="38"/>
      <c r="SRI217" s="39"/>
      <c r="SRJ217" s="38"/>
      <c r="SRK217" s="39"/>
      <c r="SRL217" s="38"/>
      <c r="SRM217" s="39"/>
      <c r="SRN217" s="38"/>
      <c r="SRO217" s="39"/>
      <c r="SRP217" s="38"/>
      <c r="SRQ217" s="39"/>
      <c r="SRR217" s="38"/>
      <c r="SRS217" s="39"/>
      <c r="SRT217" s="38"/>
      <c r="SRU217" s="39"/>
      <c r="SRV217" s="38"/>
      <c r="SRW217" s="39"/>
      <c r="SRX217" s="38"/>
      <c r="SRY217" s="39"/>
      <c r="SRZ217" s="38"/>
      <c r="SSA217" s="39"/>
      <c r="SSB217" s="38"/>
      <c r="SSC217" s="39"/>
      <c r="SSD217" s="38"/>
      <c r="SSE217" s="39"/>
      <c r="SSF217" s="38"/>
      <c r="SSG217" s="39"/>
      <c r="SSH217" s="38"/>
      <c r="SSI217" s="39"/>
      <c r="SSJ217" s="38"/>
      <c r="SSK217" s="39"/>
      <c r="SSL217" s="38"/>
      <c r="SSM217" s="39"/>
      <c r="SSN217" s="38"/>
      <c r="SSO217" s="39"/>
      <c r="SSP217" s="38"/>
      <c r="SSQ217" s="39"/>
      <c r="SSR217" s="38"/>
      <c r="SSS217" s="39"/>
      <c r="SST217" s="38"/>
      <c r="SSU217" s="39"/>
      <c r="SSV217" s="38"/>
      <c r="SSW217" s="39"/>
      <c r="SSX217" s="38"/>
      <c r="SSY217" s="39"/>
      <c r="SSZ217" s="38"/>
      <c r="STA217" s="39"/>
      <c r="STB217" s="38"/>
      <c r="STC217" s="39"/>
      <c r="STD217" s="38"/>
      <c r="STE217" s="39"/>
      <c r="STF217" s="38"/>
      <c r="STG217" s="39"/>
      <c r="STH217" s="38"/>
      <c r="STI217" s="39"/>
      <c r="STJ217" s="38"/>
      <c r="STK217" s="39"/>
      <c r="STL217" s="38"/>
      <c r="STM217" s="39"/>
      <c r="STN217" s="38"/>
      <c r="STO217" s="39"/>
      <c r="STP217" s="38"/>
      <c r="STQ217" s="39"/>
      <c r="STR217" s="38"/>
      <c r="STS217" s="39"/>
      <c r="STT217" s="38"/>
      <c r="STU217" s="39"/>
      <c r="STV217" s="38"/>
      <c r="STW217" s="39"/>
      <c r="STX217" s="38"/>
      <c r="STY217" s="39"/>
      <c r="STZ217" s="38"/>
      <c r="SUA217" s="39"/>
      <c r="SUB217" s="38"/>
      <c r="SUC217" s="39"/>
      <c r="SUD217" s="38"/>
      <c r="SUE217" s="39"/>
      <c r="SUF217" s="38"/>
      <c r="SUG217" s="39"/>
      <c r="SUH217" s="38"/>
      <c r="SUI217" s="39"/>
      <c r="SUJ217" s="38"/>
      <c r="SUK217" s="39"/>
      <c r="SUL217" s="38"/>
      <c r="SUM217" s="39"/>
      <c r="SUN217" s="38"/>
      <c r="SUO217" s="39"/>
      <c r="SUP217" s="38"/>
      <c r="SUQ217" s="39"/>
      <c r="SUR217" s="38"/>
      <c r="SUS217" s="39"/>
      <c r="SUT217" s="38"/>
      <c r="SUU217" s="39"/>
      <c r="SUV217" s="38"/>
      <c r="SUW217" s="39"/>
      <c r="SUX217" s="38"/>
      <c r="SUY217" s="39"/>
      <c r="SUZ217" s="38"/>
      <c r="SVA217" s="39"/>
      <c r="SVB217" s="38"/>
      <c r="SVC217" s="39"/>
      <c r="SVD217" s="38"/>
      <c r="SVE217" s="39"/>
      <c r="SVF217" s="38"/>
      <c r="SVG217" s="39"/>
      <c r="SVH217" s="38"/>
      <c r="SVI217" s="39"/>
      <c r="SVJ217" s="38"/>
      <c r="SVK217" s="39"/>
      <c r="SVL217" s="38"/>
      <c r="SVM217" s="39"/>
      <c r="SVN217" s="38"/>
      <c r="SVO217" s="39"/>
      <c r="SVP217" s="38"/>
      <c r="SVQ217" s="39"/>
      <c r="SVR217" s="38"/>
      <c r="SVS217" s="39"/>
      <c r="SVT217" s="38"/>
      <c r="SVU217" s="39"/>
      <c r="SVV217" s="38"/>
      <c r="SVW217" s="39"/>
      <c r="SVX217" s="38"/>
      <c r="SVY217" s="39"/>
      <c r="SVZ217" s="38"/>
      <c r="SWA217" s="39"/>
      <c r="SWB217" s="38"/>
      <c r="SWC217" s="39"/>
      <c r="SWD217" s="38"/>
      <c r="SWE217" s="39"/>
      <c r="SWF217" s="38"/>
      <c r="SWG217" s="39"/>
      <c r="SWH217" s="38"/>
      <c r="SWI217" s="39"/>
      <c r="SWJ217" s="38"/>
      <c r="SWK217" s="39"/>
      <c r="SWL217" s="38"/>
      <c r="SWM217" s="39"/>
      <c r="SWN217" s="38"/>
      <c r="SWO217" s="39"/>
      <c r="SWP217" s="38"/>
      <c r="SWQ217" s="39"/>
      <c r="SWR217" s="38"/>
      <c r="SWS217" s="39"/>
      <c r="SWT217" s="38"/>
      <c r="SWU217" s="39"/>
      <c r="SWV217" s="38"/>
      <c r="SWW217" s="39"/>
      <c r="SWX217" s="38"/>
      <c r="SWY217" s="39"/>
      <c r="SWZ217" s="38"/>
      <c r="SXA217" s="39"/>
      <c r="SXB217" s="38"/>
      <c r="SXC217" s="39"/>
      <c r="SXD217" s="38"/>
      <c r="SXE217" s="39"/>
      <c r="SXF217" s="38"/>
      <c r="SXG217" s="39"/>
      <c r="SXH217" s="38"/>
      <c r="SXI217" s="39"/>
      <c r="SXJ217" s="38"/>
      <c r="SXK217" s="39"/>
      <c r="SXL217" s="38"/>
      <c r="SXM217" s="39"/>
      <c r="SXN217" s="38"/>
      <c r="SXO217" s="39"/>
      <c r="SXP217" s="38"/>
      <c r="SXQ217" s="39"/>
      <c r="SXR217" s="38"/>
      <c r="SXS217" s="39"/>
      <c r="SXT217" s="38"/>
      <c r="SXU217" s="39"/>
      <c r="SXV217" s="38"/>
      <c r="SXW217" s="39"/>
      <c r="SXX217" s="38"/>
      <c r="SXY217" s="39"/>
      <c r="SXZ217" s="38"/>
      <c r="SYA217" s="39"/>
      <c r="SYB217" s="38"/>
      <c r="SYC217" s="39"/>
      <c r="SYD217" s="38"/>
      <c r="SYE217" s="39"/>
      <c r="SYF217" s="38"/>
      <c r="SYG217" s="39"/>
      <c r="SYH217" s="38"/>
      <c r="SYI217" s="39"/>
      <c r="SYJ217" s="38"/>
      <c r="SYK217" s="39"/>
      <c r="SYL217" s="38"/>
      <c r="SYM217" s="39"/>
      <c r="SYN217" s="38"/>
      <c r="SYO217" s="39"/>
      <c r="SYP217" s="38"/>
      <c r="SYQ217" s="39"/>
      <c r="SYR217" s="38"/>
      <c r="SYS217" s="39"/>
      <c r="SYT217" s="38"/>
      <c r="SYU217" s="39"/>
      <c r="SYV217" s="38"/>
      <c r="SYW217" s="39"/>
      <c r="SYX217" s="38"/>
      <c r="SYY217" s="39"/>
      <c r="SYZ217" s="38"/>
      <c r="SZA217" s="39"/>
      <c r="SZB217" s="38"/>
      <c r="SZC217" s="39"/>
      <c r="SZD217" s="38"/>
      <c r="SZE217" s="39"/>
      <c r="SZF217" s="38"/>
      <c r="SZG217" s="39"/>
      <c r="SZH217" s="38"/>
      <c r="SZI217" s="39"/>
      <c r="SZJ217" s="38"/>
      <c r="SZK217" s="39"/>
      <c r="SZL217" s="38"/>
      <c r="SZM217" s="39"/>
      <c r="SZN217" s="38"/>
      <c r="SZO217" s="39"/>
      <c r="SZP217" s="38"/>
      <c r="SZQ217" s="39"/>
      <c r="SZR217" s="38"/>
      <c r="SZS217" s="39"/>
      <c r="SZT217" s="38"/>
      <c r="SZU217" s="39"/>
      <c r="SZV217" s="38"/>
      <c r="SZW217" s="39"/>
      <c r="SZX217" s="38"/>
      <c r="SZY217" s="39"/>
      <c r="SZZ217" s="38"/>
      <c r="TAA217" s="39"/>
      <c r="TAB217" s="38"/>
      <c r="TAC217" s="39"/>
      <c r="TAD217" s="38"/>
      <c r="TAE217" s="39"/>
      <c r="TAF217" s="38"/>
      <c r="TAG217" s="39"/>
      <c r="TAH217" s="38"/>
      <c r="TAI217" s="39"/>
      <c r="TAJ217" s="38"/>
      <c r="TAK217" s="39"/>
      <c r="TAL217" s="38"/>
      <c r="TAM217" s="39"/>
      <c r="TAN217" s="38"/>
      <c r="TAO217" s="39"/>
      <c r="TAP217" s="38"/>
      <c r="TAQ217" s="39"/>
      <c r="TAR217" s="38"/>
      <c r="TAS217" s="39"/>
      <c r="TAT217" s="38"/>
      <c r="TAU217" s="39"/>
      <c r="TAV217" s="38"/>
      <c r="TAW217" s="39"/>
      <c r="TAX217" s="38"/>
      <c r="TAY217" s="39"/>
      <c r="TAZ217" s="38"/>
      <c r="TBA217" s="39"/>
      <c r="TBB217" s="38"/>
      <c r="TBC217" s="39"/>
      <c r="TBD217" s="38"/>
      <c r="TBE217" s="39"/>
      <c r="TBF217" s="38"/>
      <c r="TBG217" s="39"/>
      <c r="TBH217" s="38"/>
      <c r="TBI217" s="39"/>
      <c r="TBJ217" s="38"/>
      <c r="TBK217" s="39"/>
      <c r="TBL217" s="38"/>
      <c r="TBM217" s="39"/>
      <c r="TBN217" s="38"/>
      <c r="TBO217" s="39"/>
      <c r="TBP217" s="38"/>
      <c r="TBQ217" s="39"/>
      <c r="TBR217" s="38"/>
      <c r="TBS217" s="39"/>
      <c r="TBT217" s="38"/>
      <c r="TBU217" s="39"/>
      <c r="TBV217" s="38"/>
      <c r="TBW217" s="39"/>
      <c r="TBX217" s="38"/>
      <c r="TBY217" s="39"/>
      <c r="TBZ217" s="38"/>
      <c r="TCA217" s="39"/>
      <c r="TCB217" s="38"/>
      <c r="TCC217" s="39"/>
      <c r="TCD217" s="38"/>
      <c r="TCE217" s="39"/>
      <c r="TCF217" s="38"/>
      <c r="TCG217" s="39"/>
      <c r="TCH217" s="38"/>
      <c r="TCI217" s="39"/>
      <c r="TCJ217" s="38"/>
      <c r="TCK217" s="39"/>
      <c r="TCL217" s="38"/>
      <c r="TCM217" s="39"/>
      <c r="TCN217" s="38"/>
      <c r="TCO217" s="39"/>
      <c r="TCP217" s="38"/>
      <c r="TCQ217" s="39"/>
      <c r="TCR217" s="38"/>
      <c r="TCS217" s="39"/>
      <c r="TCT217" s="38"/>
      <c r="TCU217" s="39"/>
      <c r="TCV217" s="38"/>
      <c r="TCW217" s="39"/>
      <c r="TCX217" s="38"/>
      <c r="TCY217" s="39"/>
      <c r="TCZ217" s="38"/>
      <c r="TDA217" s="39"/>
      <c r="TDB217" s="38"/>
      <c r="TDC217" s="39"/>
      <c r="TDD217" s="38"/>
      <c r="TDE217" s="39"/>
      <c r="TDF217" s="38"/>
      <c r="TDG217" s="39"/>
      <c r="TDH217" s="38"/>
      <c r="TDI217" s="39"/>
      <c r="TDJ217" s="38"/>
      <c r="TDK217" s="39"/>
      <c r="TDL217" s="38"/>
      <c r="TDM217" s="39"/>
      <c r="TDN217" s="38"/>
      <c r="TDO217" s="39"/>
      <c r="TDP217" s="38"/>
      <c r="TDQ217" s="39"/>
      <c r="TDR217" s="38"/>
      <c r="TDS217" s="39"/>
      <c r="TDT217" s="38"/>
      <c r="TDU217" s="39"/>
      <c r="TDV217" s="38"/>
      <c r="TDW217" s="39"/>
      <c r="TDX217" s="38"/>
      <c r="TDY217" s="39"/>
      <c r="TDZ217" s="38"/>
      <c r="TEA217" s="39"/>
      <c r="TEB217" s="38"/>
      <c r="TEC217" s="39"/>
      <c r="TED217" s="38"/>
      <c r="TEE217" s="39"/>
      <c r="TEF217" s="38"/>
      <c r="TEG217" s="39"/>
      <c r="TEH217" s="38"/>
      <c r="TEI217" s="39"/>
      <c r="TEJ217" s="38"/>
      <c r="TEK217" s="39"/>
      <c r="TEL217" s="38"/>
      <c r="TEM217" s="39"/>
      <c r="TEN217" s="38"/>
      <c r="TEO217" s="39"/>
      <c r="TEP217" s="38"/>
      <c r="TEQ217" s="39"/>
      <c r="TER217" s="38"/>
      <c r="TES217" s="39"/>
      <c r="TET217" s="38"/>
      <c r="TEU217" s="39"/>
      <c r="TEV217" s="38"/>
      <c r="TEW217" s="39"/>
      <c r="TEX217" s="38"/>
      <c r="TEY217" s="39"/>
      <c r="TEZ217" s="38"/>
      <c r="TFA217" s="39"/>
      <c r="TFB217" s="38"/>
      <c r="TFC217" s="39"/>
      <c r="TFD217" s="38"/>
      <c r="TFE217" s="39"/>
      <c r="TFF217" s="38"/>
      <c r="TFG217" s="39"/>
      <c r="TFH217" s="38"/>
      <c r="TFI217" s="39"/>
      <c r="TFJ217" s="38"/>
      <c r="TFK217" s="39"/>
      <c r="TFL217" s="38"/>
      <c r="TFM217" s="39"/>
      <c r="TFN217" s="38"/>
      <c r="TFO217" s="39"/>
      <c r="TFP217" s="38"/>
      <c r="TFQ217" s="39"/>
      <c r="TFR217" s="38"/>
      <c r="TFS217" s="39"/>
      <c r="TFT217" s="38"/>
      <c r="TFU217" s="39"/>
      <c r="TFV217" s="38"/>
      <c r="TFW217" s="39"/>
      <c r="TFX217" s="38"/>
      <c r="TFY217" s="39"/>
      <c r="TFZ217" s="38"/>
      <c r="TGA217" s="39"/>
      <c r="TGB217" s="38"/>
      <c r="TGC217" s="39"/>
      <c r="TGD217" s="38"/>
      <c r="TGE217" s="39"/>
      <c r="TGF217" s="38"/>
      <c r="TGG217" s="39"/>
      <c r="TGH217" s="38"/>
      <c r="TGI217" s="39"/>
      <c r="TGJ217" s="38"/>
      <c r="TGK217" s="39"/>
      <c r="TGL217" s="38"/>
      <c r="TGM217" s="39"/>
      <c r="TGN217" s="38"/>
      <c r="TGO217" s="39"/>
      <c r="TGP217" s="38"/>
      <c r="TGQ217" s="39"/>
      <c r="TGR217" s="38"/>
      <c r="TGS217" s="39"/>
      <c r="TGT217" s="38"/>
      <c r="TGU217" s="39"/>
      <c r="TGV217" s="38"/>
      <c r="TGW217" s="39"/>
      <c r="TGX217" s="38"/>
      <c r="TGY217" s="39"/>
      <c r="TGZ217" s="38"/>
      <c r="THA217" s="39"/>
      <c r="THB217" s="38"/>
      <c r="THC217" s="39"/>
      <c r="THD217" s="38"/>
      <c r="THE217" s="39"/>
      <c r="THF217" s="38"/>
      <c r="THG217" s="39"/>
      <c r="THH217" s="38"/>
      <c r="THI217" s="39"/>
      <c r="THJ217" s="38"/>
      <c r="THK217" s="39"/>
      <c r="THL217" s="38"/>
      <c r="THM217" s="39"/>
      <c r="THN217" s="38"/>
      <c r="THO217" s="39"/>
      <c r="THP217" s="38"/>
      <c r="THQ217" s="39"/>
      <c r="THR217" s="38"/>
      <c r="THS217" s="39"/>
      <c r="THT217" s="38"/>
      <c r="THU217" s="39"/>
      <c r="THV217" s="38"/>
      <c r="THW217" s="39"/>
      <c r="THX217" s="38"/>
      <c r="THY217" s="39"/>
      <c r="THZ217" s="38"/>
      <c r="TIA217" s="39"/>
      <c r="TIB217" s="38"/>
      <c r="TIC217" s="39"/>
      <c r="TID217" s="38"/>
      <c r="TIE217" s="39"/>
      <c r="TIF217" s="38"/>
      <c r="TIG217" s="39"/>
      <c r="TIH217" s="38"/>
      <c r="TII217" s="39"/>
      <c r="TIJ217" s="38"/>
      <c r="TIK217" s="39"/>
      <c r="TIL217" s="38"/>
      <c r="TIM217" s="39"/>
      <c r="TIN217" s="38"/>
      <c r="TIO217" s="39"/>
      <c r="TIP217" s="38"/>
      <c r="TIQ217" s="39"/>
      <c r="TIR217" s="38"/>
      <c r="TIS217" s="39"/>
      <c r="TIT217" s="38"/>
      <c r="TIU217" s="39"/>
      <c r="TIV217" s="38"/>
      <c r="TIW217" s="39"/>
      <c r="TIX217" s="38"/>
      <c r="TIY217" s="39"/>
      <c r="TIZ217" s="38"/>
      <c r="TJA217" s="39"/>
      <c r="TJB217" s="38"/>
      <c r="TJC217" s="39"/>
      <c r="TJD217" s="38"/>
      <c r="TJE217" s="39"/>
      <c r="TJF217" s="38"/>
      <c r="TJG217" s="39"/>
      <c r="TJH217" s="38"/>
      <c r="TJI217" s="39"/>
      <c r="TJJ217" s="38"/>
      <c r="TJK217" s="39"/>
      <c r="TJL217" s="38"/>
      <c r="TJM217" s="39"/>
      <c r="TJN217" s="38"/>
      <c r="TJO217" s="39"/>
      <c r="TJP217" s="38"/>
      <c r="TJQ217" s="39"/>
      <c r="TJR217" s="38"/>
      <c r="TJS217" s="39"/>
      <c r="TJT217" s="38"/>
      <c r="TJU217" s="39"/>
      <c r="TJV217" s="38"/>
      <c r="TJW217" s="39"/>
      <c r="TJX217" s="38"/>
      <c r="TJY217" s="39"/>
      <c r="TJZ217" s="38"/>
      <c r="TKA217" s="39"/>
      <c r="TKB217" s="38"/>
      <c r="TKC217" s="39"/>
      <c r="TKD217" s="38"/>
      <c r="TKE217" s="39"/>
      <c r="TKF217" s="38"/>
      <c r="TKG217" s="39"/>
      <c r="TKH217" s="38"/>
      <c r="TKI217" s="39"/>
      <c r="TKJ217" s="38"/>
      <c r="TKK217" s="39"/>
      <c r="TKL217" s="38"/>
      <c r="TKM217" s="39"/>
      <c r="TKN217" s="38"/>
      <c r="TKO217" s="39"/>
      <c r="TKP217" s="38"/>
      <c r="TKQ217" s="39"/>
      <c r="TKR217" s="38"/>
      <c r="TKS217" s="39"/>
      <c r="TKT217" s="38"/>
      <c r="TKU217" s="39"/>
      <c r="TKV217" s="38"/>
      <c r="TKW217" s="39"/>
      <c r="TKX217" s="38"/>
      <c r="TKY217" s="39"/>
      <c r="TKZ217" s="38"/>
      <c r="TLA217" s="39"/>
      <c r="TLB217" s="38"/>
      <c r="TLC217" s="39"/>
      <c r="TLD217" s="38"/>
      <c r="TLE217" s="39"/>
      <c r="TLF217" s="38"/>
      <c r="TLG217" s="39"/>
      <c r="TLH217" s="38"/>
      <c r="TLI217" s="39"/>
      <c r="TLJ217" s="38"/>
      <c r="TLK217" s="39"/>
      <c r="TLL217" s="38"/>
      <c r="TLM217" s="39"/>
      <c r="TLN217" s="38"/>
      <c r="TLO217" s="39"/>
      <c r="TLP217" s="38"/>
      <c r="TLQ217" s="39"/>
      <c r="TLR217" s="38"/>
      <c r="TLS217" s="39"/>
      <c r="TLT217" s="38"/>
      <c r="TLU217" s="39"/>
      <c r="TLV217" s="38"/>
      <c r="TLW217" s="39"/>
      <c r="TLX217" s="38"/>
      <c r="TLY217" s="39"/>
      <c r="TLZ217" s="38"/>
      <c r="TMA217" s="39"/>
      <c r="TMB217" s="38"/>
      <c r="TMC217" s="39"/>
      <c r="TMD217" s="38"/>
      <c r="TME217" s="39"/>
      <c r="TMF217" s="38"/>
      <c r="TMG217" s="39"/>
      <c r="TMH217" s="38"/>
      <c r="TMI217" s="39"/>
      <c r="TMJ217" s="38"/>
      <c r="TMK217" s="39"/>
      <c r="TML217" s="38"/>
      <c r="TMM217" s="39"/>
      <c r="TMN217" s="38"/>
      <c r="TMO217" s="39"/>
      <c r="TMP217" s="38"/>
      <c r="TMQ217" s="39"/>
      <c r="TMR217" s="38"/>
      <c r="TMS217" s="39"/>
      <c r="TMT217" s="38"/>
      <c r="TMU217" s="39"/>
      <c r="TMV217" s="38"/>
      <c r="TMW217" s="39"/>
      <c r="TMX217" s="38"/>
      <c r="TMY217" s="39"/>
      <c r="TMZ217" s="38"/>
      <c r="TNA217" s="39"/>
      <c r="TNB217" s="38"/>
      <c r="TNC217" s="39"/>
      <c r="TND217" s="38"/>
      <c r="TNE217" s="39"/>
      <c r="TNF217" s="38"/>
      <c r="TNG217" s="39"/>
      <c r="TNH217" s="38"/>
      <c r="TNI217" s="39"/>
      <c r="TNJ217" s="38"/>
      <c r="TNK217" s="39"/>
      <c r="TNL217" s="38"/>
      <c r="TNM217" s="39"/>
      <c r="TNN217" s="38"/>
      <c r="TNO217" s="39"/>
      <c r="TNP217" s="38"/>
      <c r="TNQ217" s="39"/>
      <c r="TNR217" s="38"/>
      <c r="TNS217" s="39"/>
      <c r="TNT217" s="38"/>
      <c r="TNU217" s="39"/>
      <c r="TNV217" s="38"/>
      <c r="TNW217" s="39"/>
      <c r="TNX217" s="38"/>
      <c r="TNY217" s="39"/>
      <c r="TNZ217" s="38"/>
      <c r="TOA217" s="39"/>
      <c r="TOB217" s="38"/>
      <c r="TOC217" s="39"/>
      <c r="TOD217" s="38"/>
      <c r="TOE217" s="39"/>
      <c r="TOF217" s="38"/>
      <c r="TOG217" s="39"/>
      <c r="TOH217" s="38"/>
      <c r="TOI217" s="39"/>
      <c r="TOJ217" s="38"/>
      <c r="TOK217" s="39"/>
      <c r="TOL217" s="38"/>
      <c r="TOM217" s="39"/>
      <c r="TON217" s="38"/>
      <c r="TOO217" s="39"/>
      <c r="TOP217" s="38"/>
      <c r="TOQ217" s="39"/>
      <c r="TOR217" s="38"/>
      <c r="TOS217" s="39"/>
      <c r="TOT217" s="38"/>
      <c r="TOU217" s="39"/>
      <c r="TOV217" s="38"/>
      <c r="TOW217" s="39"/>
      <c r="TOX217" s="38"/>
      <c r="TOY217" s="39"/>
      <c r="TOZ217" s="38"/>
      <c r="TPA217" s="39"/>
      <c r="TPB217" s="38"/>
      <c r="TPC217" s="39"/>
      <c r="TPD217" s="38"/>
      <c r="TPE217" s="39"/>
      <c r="TPF217" s="38"/>
      <c r="TPG217" s="39"/>
      <c r="TPH217" s="38"/>
      <c r="TPI217" s="39"/>
      <c r="TPJ217" s="38"/>
      <c r="TPK217" s="39"/>
      <c r="TPL217" s="38"/>
      <c r="TPM217" s="39"/>
      <c r="TPN217" s="38"/>
      <c r="TPO217" s="39"/>
      <c r="TPP217" s="38"/>
      <c r="TPQ217" s="39"/>
      <c r="TPR217" s="38"/>
      <c r="TPS217" s="39"/>
      <c r="TPT217" s="38"/>
      <c r="TPU217" s="39"/>
      <c r="TPV217" s="38"/>
      <c r="TPW217" s="39"/>
      <c r="TPX217" s="38"/>
      <c r="TPY217" s="39"/>
      <c r="TPZ217" s="38"/>
      <c r="TQA217" s="39"/>
      <c r="TQB217" s="38"/>
      <c r="TQC217" s="39"/>
      <c r="TQD217" s="38"/>
      <c r="TQE217" s="39"/>
      <c r="TQF217" s="38"/>
      <c r="TQG217" s="39"/>
      <c r="TQH217" s="38"/>
      <c r="TQI217" s="39"/>
      <c r="TQJ217" s="38"/>
      <c r="TQK217" s="39"/>
      <c r="TQL217" s="38"/>
      <c r="TQM217" s="39"/>
      <c r="TQN217" s="38"/>
      <c r="TQO217" s="39"/>
      <c r="TQP217" s="38"/>
      <c r="TQQ217" s="39"/>
      <c r="TQR217" s="38"/>
      <c r="TQS217" s="39"/>
      <c r="TQT217" s="38"/>
      <c r="TQU217" s="39"/>
      <c r="TQV217" s="38"/>
      <c r="TQW217" s="39"/>
      <c r="TQX217" s="38"/>
      <c r="TQY217" s="39"/>
      <c r="TQZ217" s="38"/>
      <c r="TRA217" s="39"/>
      <c r="TRB217" s="38"/>
      <c r="TRC217" s="39"/>
      <c r="TRD217" s="38"/>
      <c r="TRE217" s="39"/>
      <c r="TRF217" s="38"/>
      <c r="TRG217" s="39"/>
      <c r="TRH217" s="38"/>
      <c r="TRI217" s="39"/>
      <c r="TRJ217" s="38"/>
      <c r="TRK217" s="39"/>
      <c r="TRL217" s="38"/>
      <c r="TRM217" s="39"/>
      <c r="TRN217" s="38"/>
      <c r="TRO217" s="39"/>
      <c r="TRP217" s="38"/>
      <c r="TRQ217" s="39"/>
      <c r="TRR217" s="38"/>
      <c r="TRS217" s="39"/>
      <c r="TRT217" s="38"/>
      <c r="TRU217" s="39"/>
      <c r="TRV217" s="38"/>
      <c r="TRW217" s="39"/>
      <c r="TRX217" s="38"/>
      <c r="TRY217" s="39"/>
      <c r="TRZ217" s="38"/>
      <c r="TSA217" s="39"/>
      <c r="TSB217" s="38"/>
      <c r="TSC217" s="39"/>
      <c r="TSD217" s="38"/>
      <c r="TSE217" s="39"/>
      <c r="TSF217" s="38"/>
      <c r="TSG217" s="39"/>
      <c r="TSH217" s="38"/>
      <c r="TSI217" s="39"/>
      <c r="TSJ217" s="38"/>
      <c r="TSK217" s="39"/>
      <c r="TSL217" s="38"/>
      <c r="TSM217" s="39"/>
      <c r="TSN217" s="38"/>
      <c r="TSO217" s="39"/>
      <c r="TSP217" s="38"/>
      <c r="TSQ217" s="39"/>
      <c r="TSR217" s="38"/>
      <c r="TSS217" s="39"/>
      <c r="TST217" s="38"/>
      <c r="TSU217" s="39"/>
      <c r="TSV217" s="38"/>
      <c r="TSW217" s="39"/>
      <c r="TSX217" s="38"/>
      <c r="TSY217" s="39"/>
      <c r="TSZ217" s="38"/>
      <c r="TTA217" s="39"/>
      <c r="TTB217" s="38"/>
      <c r="TTC217" s="39"/>
      <c r="TTD217" s="38"/>
      <c r="TTE217" s="39"/>
      <c r="TTF217" s="38"/>
      <c r="TTG217" s="39"/>
      <c r="TTH217" s="38"/>
      <c r="TTI217" s="39"/>
      <c r="TTJ217" s="38"/>
      <c r="TTK217" s="39"/>
      <c r="TTL217" s="38"/>
      <c r="TTM217" s="39"/>
      <c r="TTN217" s="38"/>
      <c r="TTO217" s="39"/>
      <c r="TTP217" s="38"/>
      <c r="TTQ217" s="39"/>
      <c r="TTR217" s="38"/>
      <c r="TTS217" s="39"/>
      <c r="TTT217" s="38"/>
      <c r="TTU217" s="39"/>
      <c r="TTV217" s="38"/>
      <c r="TTW217" s="39"/>
      <c r="TTX217" s="38"/>
      <c r="TTY217" s="39"/>
      <c r="TTZ217" s="38"/>
      <c r="TUA217" s="39"/>
      <c r="TUB217" s="38"/>
      <c r="TUC217" s="39"/>
      <c r="TUD217" s="38"/>
      <c r="TUE217" s="39"/>
      <c r="TUF217" s="38"/>
      <c r="TUG217" s="39"/>
      <c r="TUH217" s="38"/>
      <c r="TUI217" s="39"/>
      <c r="TUJ217" s="38"/>
      <c r="TUK217" s="39"/>
      <c r="TUL217" s="38"/>
      <c r="TUM217" s="39"/>
      <c r="TUN217" s="38"/>
      <c r="TUO217" s="39"/>
      <c r="TUP217" s="38"/>
      <c r="TUQ217" s="39"/>
      <c r="TUR217" s="38"/>
      <c r="TUS217" s="39"/>
      <c r="TUT217" s="38"/>
      <c r="TUU217" s="39"/>
      <c r="TUV217" s="38"/>
      <c r="TUW217" s="39"/>
      <c r="TUX217" s="38"/>
      <c r="TUY217" s="39"/>
      <c r="TUZ217" s="38"/>
      <c r="TVA217" s="39"/>
      <c r="TVB217" s="38"/>
      <c r="TVC217" s="39"/>
      <c r="TVD217" s="38"/>
      <c r="TVE217" s="39"/>
      <c r="TVF217" s="38"/>
      <c r="TVG217" s="39"/>
      <c r="TVH217" s="38"/>
      <c r="TVI217" s="39"/>
      <c r="TVJ217" s="38"/>
      <c r="TVK217" s="39"/>
      <c r="TVL217" s="38"/>
      <c r="TVM217" s="39"/>
      <c r="TVN217" s="38"/>
      <c r="TVO217" s="39"/>
      <c r="TVP217" s="38"/>
      <c r="TVQ217" s="39"/>
      <c r="TVR217" s="38"/>
      <c r="TVS217" s="39"/>
      <c r="TVT217" s="38"/>
      <c r="TVU217" s="39"/>
      <c r="TVV217" s="38"/>
      <c r="TVW217" s="39"/>
      <c r="TVX217" s="38"/>
      <c r="TVY217" s="39"/>
      <c r="TVZ217" s="38"/>
      <c r="TWA217" s="39"/>
      <c r="TWB217" s="38"/>
      <c r="TWC217" s="39"/>
      <c r="TWD217" s="38"/>
      <c r="TWE217" s="39"/>
      <c r="TWF217" s="38"/>
      <c r="TWG217" s="39"/>
      <c r="TWH217" s="38"/>
      <c r="TWI217" s="39"/>
      <c r="TWJ217" s="38"/>
      <c r="TWK217" s="39"/>
      <c r="TWL217" s="38"/>
      <c r="TWM217" s="39"/>
      <c r="TWN217" s="38"/>
      <c r="TWO217" s="39"/>
      <c r="TWP217" s="38"/>
      <c r="TWQ217" s="39"/>
      <c r="TWR217" s="38"/>
      <c r="TWS217" s="39"/>
      <c r="TWT217" s="38"/>
      <c r="TWU217" s="39"/>
      <c r="TWV217" s="38"/>
      <c r="TWW217" s="39"/>
      <c r="TWX217" s="38"/>
      <c r="TWY217" s="39"/>
      <c r="TWZ217" s="38"/>
      <c r="TXA217" s="39"/>
      <c r="TXB217" s="38"/>
      <c r="TXC217" s="39"/>
      <c r="TXD217" s="38"/>
      <c r="TXE217" s="39"/>
      <c r="TXF217" s="38"/>
      <c r="TXG217" s="39"/>
      <c r="TXH217" s="38"/>
      <c r="TXI217" s="39"/>
      <c r="TXJ217" s="38"/>
      <c r="TXK217" s="39"/>
      <c r="TXL217" s="38"/>
      <c r="TXM217" s="39"/>
      <c r="TXN217" s="38"/>
      <c r="TXO217" s="39"/>
      <c r="TXP217" s="38"/>
      <c r="TXQ217" s="39"/>
      <c r="TXR217" s="38"/>
      <c r="TXS217" s="39"/>
      <c r="TXT217" s="38"/>
      <c r="TXU217" s="39"/>
      <c r="TXV217" s="38"/>
      <c r="TXW217" s="39"/>
      <c r="TXX217" s="38"/>
      <c r="TXY217" s="39"/>
      <c r="TXZ217" s="38"/>
      <c r="TYA217" s="39"/>
      <c r="TYB217" s="38"/>
      <c r="TYC217" s="39"/>
      <c r="TYD217" s="38"/>
      <c r="TYE217" s="39"/>
      <c r="TYF217" s="38"/>
      <c r="TYG217" s="39"/>
      <c r="TYH217" s="38"/>
      <c r="TYI217" s="39"/>
      <c r="TYJ217" s="38"/>
      <c r="TYK217" s="39"/>
      <c r="TYL217" s="38"/>
      <c r="TYM217" s="39"/>
      <c r="TYN217" s="38"/>
      <c r="TYO217" s="39"/>
      <c r="TYP217" s="38"/>
      <c r="TYQ217" s="39"/>
      <c r="TYR217" s="38"/>
      <c r="TYS217" s="39"/>
      <c r="TYT217" s="38"/>
      <c r="TYU217" s="39"/>
      <c r="TYV217" s="38"/>
      <c r="TYW217" s="39"/>
      <c r="TYX217" s="38"/>
      <c r="TYY217" s="39"/>
      <c r="TYZ217" s="38"/>
      <c r="TZA217" s="39"/>
      <c r="TZB217" s="38"/>
      <c r="TZC217" s="39"/>
      <c r="TZD217" s="38"/>
      <c r="TZE217" s="39"/>
      <c r="TZF217" s="38"/>
      <c r="TZG217" s="39"/>
      <c r="TZH217" s="38"/>
      <c r="TZI217" s="39"/>
      <c r="TZJ217" s="38"/>
      <c r="TZK217" s="39"/>
      <c r="TZL217" s="38"/>
      <c r="TZM217" s="39"/>
      <c r="TZN217" s="38"/>
      <c r="TZO217" s="39"/>
      <c r="TZP217" s="38"/>
      <c r="TZQ217" s="39"/>
      <c r="TZR217" s="38"/>
      <c r="TZS217" s="39"/>
      <c r="TZT217" s="38"/>
      <c r="TZU217" s="39"/>
      <c r="TZV217" s="38"/>
      <c r="TZW217" s="39"/>
      <c r="TZX217" s="38"/>
      <c r="TZY217" s="39"/>
      <c r="TZZ217" s="38"/>
      <c r="UAA217" s="39"/>
      <c r="UAB217" s="38"/>
      <c r="UAC217" s="39"/>
      <c r="UAD217" s="38"/>
      <c r="UAE217" s="39"/>
      <c r="UAF217" s="38"/>
      <c r="UAG217" s="39"/>
      <c r="UAH217" s="38"/>
      <c r="UAI217" s="39"/>
      <c r="UAJ217" s="38"/>
      <c r="UAK217" s="39"/>
      <c r="UAL217" s="38"/>
      <c r="UAM217" s="39"/>
      <c r="UAN217" s="38"/>
      <c r="UAO217" s="39"/>
      <c r="UAP217" s="38"/>
      <c r="UAQ217" s="39"/>
      <c r="UAR217" s="38"/>
      <c r="UAS217" s="39"/>
      <c r="UAT217" s="38"/>
      <c r="UAU217" s="39"/>
      <c r="UAV217" s="38"/>
      <c r="UAW217" s="39"/>
      <c r="UAX217" s="38"/>
      <c r="UAY217" s="39"/>
      <c r="UAZ217" s="38"/>
      <c r="UBA217" s="39"/>
      <c r="UBB217" s="38"/>
      <c r="UBC217" s="39"/>
      <c r="UBD217" s="38"/>
      <c r="UBE217" s="39"/>
      <c r="UBF217" s="38"/>
      <c r="UBG217" s="39"/>
      <c r="UBH217" s="38"/>
      <c r="UBI217" s="39"/>
      <c r="UBJ217" s="38"/>
      <c r="UBK217" s="39"/>
      <c r="UBL217" s="38"/>
      <c r="UBM217" s="39"/>
      <c r="UBN217" s="38"/>
      <c r="UBO217" s="39"/>
      <c r="UBP217" s="38"/>
      <c r="UBQ217" s="39"/>
      <c r="UBR217" s="38"/>
      <c r="UBS217" s="39"/>
      <c r="UBT217" s="38"/>
      <c r="UBU217" s="39"/>
      <c r="UBV217" s="38"/>
      <c r="UBW217" s="39"/>
      <c r="UBX217" s="38"/>
      <c r="UBY217" s="39"/>
      <c r="UBZ217" s="38"/>
      <c r="UCA217" s="39"/>
      <c r="UCB217" s="38"/>
      <c r="UCC217" s="39"/>
      <c r="UCD217" s="38"/>
      <c r="UCE217" s="39"/>
      <c r="UCF217" s="38"/>
      <c r="UCG217" s="39"/>
      <c r="UCH217" s="38"/>
      <c r="UCI217" s="39"/>
      <c r="UCJ217" s="38"/>
      <c r="UCK217" s="39"/>
      <c r="UCL217" s="38"/>
      <c r="UCM217" s="39"/>
      <c r="UCN217" s="38"/>
      <c r="UCO217" s="39"/>
      <c r="UCP217" s="38"/>
      <c r="UCQ217" s="39"/>
      <c r="UCR217" s="38"/>
      <c r="UCS217" s="39"/>
      <c r="UCT217" s="38"/>
      <c r="UCU217" s="39"/>
      <c r="UCV217" s="38"/>
      <c r="UCW217" s="39"/>
      <c r="UCX217" s="38"/>
      <c r="UCY217" s="39"/>
      <c r="UCZ217" s="38"/>
      <c r="UDA217" s="39"/>
      <c r="UDB217" s="38"/>
      <c r="UDC217" s="39"/>
      <c r="UDD217" s="38"/>
      <c r="UDE217" s="39"/>
      <c r="UDF217" s="38"/>
      <c r="UDG217" s="39"/>
      <c r="UDH217" s="38"/>
      <c r="UDI217" s="39"/>
      <c r="UDJ217" s="38"/>
      <c r="UDK217" s="39"/>
      <c r="UDL217" s="38"/>
      <c r="UDM217" s="39"/>
      <c r="UDN217" s="38"/>
      <c r="UDO217" s="39"/>
      <c r="UDP217" s="38"/>
      <c r="UDQ217" s="39"/>
      <c r="UDR217" s="38"/>
      <c r="UDS217" s="39"/>
      <c r="UDT217" s="38"/>
      <c r="UDU217" s="39"/>
      <c r="UDV217" s="38"/>
      <c r="UDW217" s="39"/>
      <c r="UDX217" s="38"/>
      <c r="UDY217" s="39"/>
      <c r="UDZ217" s="38"/>
      <c r="UEA217" s="39"/>
      <c r="UEB217" s="38"/>
      <c r="UEC217" s="39"/>
      <c r="UED217" s="38"/>
      <c r="UEE217" s="39"/>
      <c r="UEF217" s="38"/>
      <c r="UEG217" s="39"/>
      <c r="UEH217" s="38"/>
      <c r="UEI217" s="39"/>
      <c r="UEJ217" s="38"/>
      <c r="UEK217" s="39"/>
      <c r="UEL217" s="38"/>
      <c r="UEM217" s="39"/>
      <c r="UEN217" s="38"/>
      <c r="UEO217" s="39"/>
      <c r="UEP217" s="38"/>
      <c r="UEQ217" s="39"/>
      <c r="UER217" s="38"/>
      <c r="UES217" s="39"/>
      <c r="UET217" s="38"/>
      <c r="UEU217" s="39"/>
      <c r="UEV217" s="38"/>
      <c r="UEW217" s="39"/>
      <c r="UEX217" s="38"/>
      <c r="UEY217" s="39"/>
      <c r="UEZ217" s="38"/>
      <c r="UFA217" s="39"/>
      <c r="UFB217" s="38"/>
      <c r="UFC217" s="39"/>
      <c r="UFD217" s="38"/>
      <c r="UFE217" s="39"/>
      <c r="UFF217" s="38"/>
      <c r="UFG217" s="39"/>
      <c r="UFH217" s="38"/>
      <c r="UFI217" s="39"/>
      <c r="UFJ217" s="38"/>
      <c r="UFK217" s="39"/>
      <c r="UFL217" s="38"/>
      <c r="UFM217" s="39"/>
      <c r="UFN217" s="38"/>
      <c r="UFO217" s="39"/>
      <c r="UFP217" s="38"/>
      <c r="UFQ217" s="39"/>
      <c r="UFR217" s="38"/>
      <c r="UFS217" s="39"/>
      <c r="UFT217" s="38"/>
      <c r="UFU217" s="39"/>
      <c r="UFV217" s="38"/>
      <c r="UFW217" s="39"/>
      <c r="UFX217" s="38"/>
      <c r="UFY217" s="39"/>
      <c r="UFZ217" s="38"/>
      <c r="UGA217" s="39"/>
      <c r="UGB217" s="38"/>
      <c r="UGC217" s="39"/>
      <c r="UGD217" s="38"/>
      <c r="UGE217" s="39"/>
      <c r="UGF217" s="38"/>
      <c r="UGG217" s="39"/>
      <c r="UGH217" s="38"/>
      <c r="UGI217" s="39"/>
      <c r="UGJ217" s="38"/>
      <c r="UGK217" s="39"/>
      <c r="UGL217" s="38"/>
      <c r="UGM217" s="39"/>
      <c r="UGN217" s="38"/>
      <c r="UGO217" s="39"/>
      <c r="UGP217" s="38"/>
      <c r="UGQ217" s="39"/>
      <c r="UGR217" s="38"/>
      <c r="UGS217" s="39"/>
      <c r="UGT217" s="38"/>
      <c r="UGU217" s="39"/>
      <c r="UGV217" s="38"/>
      <c r="UGW217" s="39"/>
      <c r="UGX217" s="38"/>
      <c r="UGY217" s="39"/>
      <c r="UGZ217" s="38"/>
      <c r="UHA217" s="39"/>
      <c r="UHB217" s="38"/>
      <c r="UHC217" s="39"/>
      <c r="UHD217" s="38"/>
      <c r="UHE217" s="39"/>
      <c r="UHF217" s="38"/>
      <c r="UHG217" s="39"/>
      <c r="UHH217" s="38"/>
      <c r="UHI217" s="39"/>
      <c r="UHJ217" s="38"/>
      <c r="UHK217" s="39"/>
      <c r="UHL217" s="38"/>
      <c r="UHM217" s="39"/>
      <c r="UHN217" s="38"/>
      <c r="UHO217" s="39"/>
      <c r="UHP217" s="38"/>
      <c r="UHQ217" s="39"/>
      <c r="UHR217" s="38"/>
      <c r="UHS217" s="39"/>
      <c r="UHT217" s="38"/>
      <c r="UHU217" s="39"/>
      <c r="UHV217" s="38"/>
      <c r="UHW217" s="39"/>
      <c r="UHX217" s="38"/>
      <c r="UHY217" s="39"/>
      <c r="UHZ217" s="38"/>
      <c r="UIA217" s="39"/>
      <c r="UIB217" s="38"/>
      <c r="UIC217" s="39"/>
      <c r="UID217" s="38"/>
      <c r="UIE217" s="39"/>
      <c r="UIF217" s="38"/>
      <c r="UIG217" s="39"/>
      <c r="UIH217" s="38"/>
      <c r="UII217" s="39"/>
      <c r="UIJ217" s="38"/>
      <c r="UIK217" s="39"/>
      <c r="UIL217" s="38"/>
      <c r="UIM217" s="39"/>
      <c r="UIN217" s="38"/>
      <c r="UIO217" s="39"/>
      <c r="UIP217" s="38"/>
      <c r="UIQ217" s="39"/>
      <c r="UIR217" s="38"/>
      <c r="UIS217" s="39"/>
      <c r="UIT217" s="38"/>
      <c r="UIU217" s="39"/>
      <c r="UIV217" s="38"/>
      <c r="UIW217" s="39"/>
      <c r="UIX217" s="38"/>
      <c r="UIY217" s="39"/>
      <c r="UIZ217" s="38"/>
      <c r="UJA217" s="39"/>
      <c r="UJB217" s="38"/>
      <c r="UJC217" s="39"/>
      <c r="UJD217" s="38"/>
      <c r="UJE217" s="39"/>
      <c r="UJF217" s="38"/>
      <c r="UJG217" s="39"/>
      <c r="UJH217" s="38"/>
      <c r="UJI217" s="39"/>
      <c r="UJJ217" s="38"/>
      <c r="UJK217" s="39"/>
      <c r="UJL217" s="38"/>
      <c r="UJM217" s="39"/>
      <c r="UJN217" s="38"/>
      <c r="UJO217" s="39"/>
      <c r="UJP217" s="38"/>
      <c r="UJQ217" s="39"/>
      <c r="UJR217" s="38"/>
      <c r="UJS217" s="39"/>
      <c r="UJT217" s="38"/>
      <c r="UJU217" s="39"/>
      <c r="UJV217" s="38"/>
      <c r="UJW217" s="39"/>
      <c r="UJX217" s="38"/>
      <c r="UJY217" s="39"/>
      <c r="UJZ217" s="38"/>
      <c r="UKA217" s="39"/>
      <c r="UKB217" s="38"/>
      <c r="UKC217" s="39"/>
      <c r="UKD217" s="38"/>
      <c r="UKE217" s="39"/>
      <c r="UKF217" s="38"/>
      <c r="UKG217" s="39"/>
      <c r="UKH217" s="38"/>
      <c r="UKI217" s="39"/>
      <c r="UKJ217" s="38"/>
      <c r="UKK217" s="39"/>
      <c r="UKL217" s="38"/>
      <c r="UKM217" s="39"/>
      <c r="UKN217" s="38"/>
      <c r="UKO217" s="39"/>
      <c r="UKP217" s="38"/>
      <c r="UKQ217" s="39"/>
      <c r="UKR217" s="38"/>
      <c r="UKS217" s="39"/>
      <c r="UKT217" s="38"/>
      <c r="UKU217" s="39"/>
      <c r="UKV217" s="38"/>
      <c r="UKW217" s="39"/>
      <c r="UKX217" s="38"/>
      <c r="UKY217" s="39"/>
      <c r="UKZ217" s="38"/>
      <c r="ULA217" s="39"/>
      <c r="ULB217" s="38"/>
      <c r="ULC217" s="39"/>
      <c r="ULD217" s="38"/>
      <c r="ULE217" s="39"/>
      <c r="ULF217" s="38"/>
      <c r="ULG217" s="39"/>
      <c r="ULH217" s="38"/>
      <c r="ULI217" s="39"/>
      <c r="ULJ217" s="38"/>
      <c r="ULK217" s="39"/>
      <c r="ULL217" s="38"/>
      <c r="ULM217" s="39"/>
      <c r="ULN217" s="38"/>
      <c r="ULO217" s="39"/>
      <c r="ULP217" s="38"/>
      <c r="ULQ217" s="39"/>
      <c r="ULR217" s="38"/>
      <c r="ULS217" s="39"/>
      <c r="ULT217" s="38"/>
      <c r="ULU217" s="39"/>
      <c r="ULV217" s="38"/>
      <c r="ULW217" s="39"/>
      <c r="ULX217" s="38"/>
      <c r="ULY217" s="39"/>
      <c r="ULZ217" s="38"/>
      <c r="UMA217" s="39"/>
      <c r="UMB217" s="38"/>
      <c r="UMC217" s="39"/>
      <c r="UMD217" s="38"/>
      <c r="UME217" s="39"/>
      <c r="UMF217" s="38"/>
      <c r="UMG217" s="39"/>
      <c r="UMH217" s="38"/>
      <c r="UMI217" s="39"/>
      <c r="UMJ217" s="38"/>
      <c r="UMK217" s="39"/>
      <c r="UML217" s="38"/>
      <c r="UMM217" s="39"/>
      <c r="UMN217" s="38"/>
      <c r="UMO217" s="39"/>
      <c r="UMP217" s="38"/>
      <c r="UMQ217" s="39"/>
      <c r="UMR217" s="38"/>
      <c r="UMS217" s="39"/>
      <c r="UMT217" s="38"/>
      <c r="UMU217" s="39"/>
      <c r="UMV217" s="38"/>
      <c r="UMW217" s="39"/>
      <c r="UMX217" s="38"/>
      <c r="UMY217" s="39"/>
      <c r="UMZ217" s="38"/>
      <c r="UNA217" s="39"/>
      <c r="UNB217" s="38"/>
      <c r="UNC217" s="39"/>
      <c r="UND217" s="38"/>
      <c r="UNE217" s="39"/>
      <c r="UNF217" s="38"/>
      <c r="UNG217" s="39"/>
      <c r="UNH217" s="38"/>
      <c r="UNI217" s="39"/>
      <c r="UNJ217" s="38"/>
      <c r="UNK217" s="39"/>
      <c r="UNL217" s="38"/>
      <c r="UNM217" s="39"/>
      <c r="UNN217" s="38"/>
      <c r="UNO217" s="39"/>
      <c r="UNP217" s="38"/>
      <c r="UNQ217" s="39"/>
      <c r="UNR217" s="38"/>
      <c r="UNS217" s="39"/>
      <c r="UNT217" s="38"/>
      <c r="UNU217" s="39"/>
      <c r="UNV217" s="38"/>
      <c r="UNW217" s="39"/>
      <c r="UNX217" s="38"/>
      <c r="UNY217" s="39"/>
      <c r="UNZ217" s="38"/>
      <c r="UOA217" s="39"/>
      <c r="UOB217" s="38"/>
      <c r="UOC217" s="39"/>
      <c r="UOD217" s="38"/>
      <c r="UOE217" s="39"/>
      <c r="UOF217" s="38"/>
      <c r="UOG217" s="39"/>
      <c r="UOH217" s="38"/>
      <c r="UOI217" s="39"/>
      <c r="UOJ217" s="38"/>
      <c r="UOK217" s="39"/>
      <c r="UOL217" s="38"/>
      <c r="UOM217" s="39"/>
      <c r="UON217" s="38"/>
      <c r="UOO217" s="39"/>
      <c r="UOP217" s="38"/>
      <c r="UOQ217" s="39"/>
      <c r="UOR217" s="38"/>
      <c r="UOS217" s="39"/>
      <c r="UOT217" s="38"/>
      <c r="UOU217" s="39"/>
      <c r="UOV217" s="38"/>
      <c r="UOW217" s="39"/>
      <c r="UOX217" s="38"/>
      <c r="UOY217" s="39"/>
      <c r="UOZ217" s="38"/>
      <c r="UPA217" s="39"/>
      <c r="UPB217" s="38"/>
      <c r="UPC217" s="39"/>
      <c r="UPD217" s="38"/>
      <c r="UPE217" s="39"/>
      <c r="UPF217" s="38"/>
      <c r="UPG217" s="39"/>
      <c r="UPH217" s="38"/>
      <c r="UPI217" s="39"/>
      <c r="UPJ217" s="38"/>
      <c r="UPK217" s="39"/>
      <c r="UPL217" s="38"/>
      <c r="UPM217" s="39"/>
      <c r="UPN217" s="38"/>
      <c r="UPO217" s="39"/>
      <c r="UPP217" s="38"/>
      <c r="UPQ217" s="39"/>
      <c r="UPR217" s="38"/>
      <c r="UPS217" s="39"/>
      <c r="UPT217" s="38"/>
      <c r="UPU217" s="39"/>
      <c r="UPV217" s="38"/>
      <c r="UPW217" s="39"/>
      <c r="UPX217" s="38"/>
      <c r="UPY217" s="39"/>
      <c r="UPZ217" s="38"/>
      <c r="UQA217" s="39"/>
      <c r="UQB217" s="38"/>
      <c r="UQC217" s="39"/>
      <c r="UQD217" s="38"/>
      <c r="UQE217" s="39"/>
      <c r="UQF217" s="38"/>
      <c r="UQG217" s="39"/>
      <c r="UQH217" s="38"/>
      <c r="UQI217" s="39"/>
      <c r="UQJ217" s="38"/>
      <c r="UQK217" s="39"/>
      <c r="UQL217" s="38"/>
      <c r="UQM217" s="39"/>
      <c r="UQN217" s="38"/>
      <c r="UQO217" s="39"/>
      <c r="UQP217" s="38"/>
      <c r="UQQ217" s="39"/>
      <c r="UQR217" s="38"/>
      <c r="UQS217" s="39"/>
      <c r="UQT217" s="38"/>
      <c r="UQU217" s="39"/>
      <c r="UQV217" s="38"/>
      <c r="UQW217" s="39"/>
      <c r="UQX217" s="38"/>
      <c r="UQY217" s="39"/>
      <c r="UQZ217" s="38"/>
      <c r="URA217" s="39"/>
      <c r="URB217" s="38"/>
      <c r="URC217" s="39"/>
      <c r="URD217" s="38"/>
      <c r="URE217" s="39"/>
      <c r="URF217" s="38"/>
      <c r="URG217" s="39"/>
      <c r="URH217" s="38"/>
      <c r="URI217" s="39"/>
      <c r="URJ217" s="38"/>
      <c r="URK217" s="39"/>
      <c r="URL217" s="38"/>
      <c r="URM217" s="39"/>
      <c r="URN217" s="38"/>
      <c r="URO217" s="39"/>
      <c r="URP217" s="38"/>
      <c r="URQ217" s="39"/>
      <c r="URR217" s="38"/>
      <c r="URS217" s="39"/>
      <c r="URT217" s="38"/>
      <c r="URU217" s="39"/>
      <c r="URV217" s="38"/>
      <c r="URW217" s="39"/>
      <c r="URX217" s="38"/>
      <c r="URY217" s="39"/>
      <c r="URZ217" s="38"/>
      <c r="USA217" s="39"/>
      <c r="USB217" s="38"/>
      <c r="USC217" s="39"/>
      <c r="USD217" s="38"/>
      <c r="USE217" s="39"/>
      <c r="USF217" s="38"/>
      <c r="USG217" s="39"/>
      <c r="USH217" s="38"/>
      <c r="USI217" s="39"/>
      <c r="USJ217" s="38"/>
      <c r="USK217" s="39"/>
      <c r="USL217" s="38"/>
      <c r="USM217" s="39"/>
      <c r="USN217" s="38"/>
      <c r="USO217" s="39"/>
      <c r="USP217" s="38"/>
      <c r="USQ217" s="39"/>
      <c r="USR217" s="38"/>
      <c r="USS217" s="39"/>
      <c r="UST217" s="38"/>
      <c r="USU217" s="39"/>
      <c r="USV217" s="38"/>
      <c r="USW217" s="39"/>
      <c r="USX217" s="38"/>
      <c r="USY217" s="39"/>
      <c r="USZ217" s="38"/>
      <c r="UTA217" s="39"/>
      <c r="UTB217" s="38"/>
      <c r="UTC217" s="39"/>
      <c r="UTD217" s="38"/>
      <c r="UTE217" s="39"/>
      <c r="UTF217" s="38"/>
      <c r="UTG217" s="39"/>
      <c r="UTH217" s="38"/>
      <c r="UTI217" s="39"/>
      <c r="UTJ217" s="38"/>
      <c r="UTK217" s="39"/>
      <c r="UTL217" s="38"/>
      <c r="UTM217" s="39"/>
      <c r="UTN217" s="38"/>
      <c r="UTO217" s="39"/>
      <c r="UTP217" s="38"/>
      <c r="UTQ217" s="39"/>
      <c r="UTR217" s="38"/>
      <c r="UTS217" s="39"/>
      <c r="UTT217" s="38"/>
      <c r="UTU217" s="39"/>
      <c r="UTV217" s="38"/>
      <c r="UTW217" s="39"/>
      <c r="UTX217" s="38"/>
      <c r="UTY217" s="39"/>
      <c r="UTZ217" s="38"/>
      <c r="UUA217" s="39"/>
      <c r="UUB217" s="38"/>
      <c r="UUC217" s="39"/>
      <c r="UUD217" s="38"/>
      <c r="UUE217" s="39"/>
      <c r="UUF217" s="38"/>
      <c r="UUG217" s="39"/>
      <c r="UUH217" s="38"/>
      <c r="UUI217" s="39"/>
      <c r="UUJ217" s="38"/>
      <c r="UUK217" s="39"/>
      <c r="UUL217" s="38"/>
      <c r="UUM217" s="39"/>
      <c r="UUN217" s="38"/>
      <c r="UUO217" s="39"/>
      <c r="UUP217" s="38"/>
      <c r="UUQ217" s="39"/>
      <c r="UUR217" s="38"/>
      <c r="UUS217" s="39"/>
      <c r="UUT217" s="38"/>
      <c r="UUU217" s="39"/>
      <c r="UUV217" s="38"/>
      <c r="UUW217" s="39"/>
      <c r="UUX217" s="38"/>
      <c r="UUY217" s="39"/>
      <c r="UUZ217" s="38"/>
      <c r="UVA217" s="39"/>
      <c r="UVB217" s="38"/>
      <c r="UVC217" s="39"/>
      <c r="UVD217" s="38"/>
      <c r="UVE217" s="39"/>
      <c r="UVF217" s="38"/>
      <c r="UVG217" s="39"/>
      <c r="UVH217" s="38"/>
      <c r="UVI217" s="39"/>
      <c r="UVJ217" s="38"/>
      <c r="UVK217" s="39"/>
      <c r="UVL217" s="38"/>
      <c r="UVM217" s="39"/>
      <c r="UVN217" s="38"/>
      <c r="UVO217" s="39"/>
      <c r="UVP217" s="38"/>
      <c r="UVQ217" s="39"/>
      <c r="UVR217" s="38"/>
      <c r="UVS217" s="39"/>
      <c r="UVT217" s="38"/>
      <c r="UVU217" s="39"/>
      <c r="UVV217" s="38"/>
      <c r="UVW217" s="39"/>
      <c r="UVX217" s="38"/>
      <c r="UVY217" s="39"/>
      <c r="UVZ217" s="38"/>
      <c r="UWA217" s="39"/>
      <c r="UWB217" s="38"/>
      <c r="UWC217" s="39"/>
      <c r="UWD217" s="38"/>
      <c r="UWE217" s="39"/>
      <c r="UWF217" s="38"/>
      <c r="UWG217" s="39"/>
      <c r="UWH217" s="38"/>
      <c r="UWI217" s="39"/>
      <c r="UWJ217" s="38"/>
      <c r="UWK217" s="39"/>
      <c r="UWL217" s="38"/>
      <c r="UWM217" s="39"/>
      <c r="UWN217" s="38"/>
      <c r="UWO217" s="39"/>
      <c r="UWP217" s="38"/>
      <c r="UWQ217" s="39"/>
      <c r="UWR217" s="38"/>
      <c r="UWS217" s="39"/>
      <c r="UWT217" s="38"/>
      <c r="UWU217" s="39"/>
      <c r="UWV217" s="38"/>
      <c r="UWW217" s="39"/>
      <c r="UWX217" s="38"/>
      <c r="UWY217" s="39"/>
      <c r="UWZ217" s="38"/>
      <c r="UXA217" s="39"/>
      <c r="UXB217" s="38"/>
      <c r="UXC217" s="39"/>
      <c r="UXD217" s="38"/>
      <c r="UXE217" s="39"/>
      <c r="UXF217" s="38"/>
      <c r="UXG217" s="39"/>
      <c r="UXH217" s="38"/>
      <c r="UXI217" s="39"/>
      <c r="UXJ217" s="38"/>
      <c r="UXK217" s="39"/>
      <c r="UXL217" s="38"/>
      <c r="UXM217" s="39"/>
      <c r="UXN217" s="38"/>
      <c r="UXO217" s="39"/>
      <c r="UXP217" s="38"/>
      <c r="UXQ217" s="39"/>
      <c r="UXR217" s="38"/>
      <c r="UXS217" s="39"/>
      <c r="UXT217" s="38"/>
      <c r="UXU217" s="39"/>
      <c r="UXV217" s="38"/>
      <c r="UXW217" s="39"/>
      <c r="UXX217" s="38"/>
      <c r="UXY217" s="39"/>
      <c r="UXZ217" s="38"/>
      <c r="UYA217" s="39"/>
      <c r="UYB217" s="38"/>
      <c r="UYC217" s="39"/>
      <c r="UYD217" s="38"/>
      <c r="UYE217" s="39"/>
      <c r="UYF217" s="38"/>
      <c r="UYG217" s="39"/>
      <c r="UYH217" s="38"/>
      <c r="UYI217" s="39"/>
      <c r="UYJ217" s="38"/>
      <c r="UYK217" s="39"/>
      <c r="UYL217" s="38"/>
      <c r="UYM217" s="39"/>
      <c r="UYN217" s="38"/>
      <c r="UYO217" s="39"/>
      <c r="UYP217" s="38"/>
      <c r="UYQ217" s="39"/>
      <c r="UYR217" s="38"/>
      <c r="UYS217" s="39"/>
      <c r="UYT217" s="38"/>
      <c r="UYU217" s="39"/>
      <c r="UYV217" s="38"/>
      <c r="UYW217" s="39"/>
      <c r="UYX217" s="38"/>
      <c r="UYY217" s="39"/>
      <c r="UYZ217" s="38"/>
      <c r="UZA217" s="39"/>
      <c r="UZB217" s="38"/>
      <c r="UZC217" s="39"/>
      <c r="UZD217" s="38"/>
      <c r="UZE217" s="39"/>
      <c r="UZF217" s="38"/>
      <c r="UZG217" s="39"/>
      <c r="UZH217" s="38"/>
      <c r="UZI217" s="39"/>
      <c r="UZJ217" s="38"/>
      <c r="UZK217" s="39"/>
      <c r="UZL217" s="38"/>
      <c r="UZM217" s="39"/>
      <c r="UZN217" s="38"/>
      <c r="UZO217" s="39"/>
      <c r="UZP217" s="38"/>
      <c r="UZQ217" s="39"/>
      <c r="UZR217" s="38"/>
      <c r="UZS217" s="39"/>
      <c r="UZT217" s="38"/>
      <c r="UZU217" s="39"/>
      <c r="UZV217" s="38"/>
      <c r="UZW217" s="39"/>
      <c r="UZX217" s="38"/>
      <c r="UZY217" s="39"/>
      <c r="UZZ217" s="38"/>
      <c r="VAA217" s="39"/>
      <c r="VAB217" s="38"/>
      <c r="VAC217" s="39"/>
      <c r="VAD217" s="38"/>
      <c r="VAE217" s="39"/>
      <c r="VAF217" s="38"/>
      <c r="VAG217" s="39"/>
      <c r="VAH217" s="38"/>
      <c r="VAI217" s="39"/>
      <c r="VAJ217" s="38"/>
      <c r="VAK217" s="39"/>
      <c r="VAL217" s="38"/>
      <c r="VAM217" s="39"/>
      <c r="VAN217" s="38"/>
      <c r="VAO217" s="39"/>
      <c r="VAP217" s="38"/>
      <c r="VAQ217" s="39"/>
      <c r="VAR217" s="38"/>
      <c r="VAS217" s="39"/>
      <c r="VAT217" s="38"/>
      <c r="VAU217" s="39"/>
      <c r="VAV217" s="38"/>
      <c r="VAW217" s="39"/>
      <c r="VAX217" s="38"/>
      <c r="VAY217" s="39"/>
      <c r="VAZ217" s="38"/>
      <c r="VBA217" s="39"/>
      <c r="VBB217" s="38"/>
      <c r="VBC217" s="39"/>
      <c r="VBD217" s="38"/>
      <c r="VBE217" s="39"/>
      <c r="VBF217" s="38"/>
      <c r="VBG217" s="39"/>
      <c r="VBH217" s="38"/>
      <c r="VBI217" s="39"/>
      <c r="VBJ217" s="38"/>
      <c r="VBK217" s="39"/>
      <c r="VBL217" s="38"/>
      <c r="VBM217" s="39"/>
      <c r="VBN217" s="38"/>
      <c r="VBO217" s="39"/>
      <c r="VBP217" s="38"/>
      <c r="VBQ217" s="39"/>
      <c r="VBR217" s="38"/>
      <c r="VBS217" s="39"/>
      <c r="VBT217" s="38"/>
      <c r="VBU217" s="39"/>
      <c r="VBV217" s="38"/>
      <c r="VBW217" s="39"/>
      <c r="VBX217" s="38"/>
      <c r="VBY217" s="39"/>
      <c r="VBZ217" s="38"/>
      <c r="VCA217" s="39"/>
      <c r="VCB217" s="38"/>
      <c r="VCC217" s="39"/>
      <c r="VCD217" s="38"/>
      <c r="VCE217" s="39"/>
      <c r="VCF217" s="38"/>
      <c r="VCG217" s="39"/>
      <c r="VCH217" s="38"/>
      <c r="VCI217" s="39"/>
      <c r="VCJ217" s="38"/>
      <c r="VCK217" s="39"/>
      <c r="VCL217" s="38"/>
      <c r="VCM217" s="39"/>
      <c r="VCN217" s="38"/>
      <c r="VCO217" s="39"/>
      <c r="VCP217" s="38"/>
      <c r="VCQ217" s="39"/>
      <c r="VCR217" s="38"/>
      <c r="VCS217" s="39"/>
      <c r="VCT217" s="38"/>
      <c r="VCU217" s="39"/>
      <c r="VCV217" s="38"/>
      <c r="VCW217" s="39"/>
      <c r="VCX217" s="38"/>
      <c r="VCY217" s="39"/>
      <c r="VCZ217" s="38"/>
      <c r="VDA217" s="39"/>
      <c r="VDB217" s="38"/>
      <c r="VDC217" s="39"/>
      <c r="VDD217" s="38"/>
      <c r="VDE217" s="39"/>
      <c r="VDF217" s="38"/>
      <c r="VDG217" s="39"/>
      <c r="VDH217" s="38"/>
      <c r="VDI217" s="39"/>
      <c r="VDJ217" s="38"/>
      <c r="VDK217" s="39"/>
      <c r="VDL217" s="38"/>
      <c r="VDM217" s="39"/>
      <c r="VDN217" s="38"/>
      <c r="VDO217" s="39"/>
      <c r="VDP217" s="38"/>
      <c r="VDQ217" s="39"/>
      <c r="VDR217" s="38"/>
      <c r="VDS217" s="39"/>
      <c r="VDT217" s="38"/>
      <c r="VDU217" s="39"/>
      <c r="VDV217" s="38"/>
      <c r="VDW217" s="39"/>
      <c r="VDX217" s="38"/>
      <c r="VDY217" s="39"/>
      <c r="VDZ217" s="38"/>
      <c r="VEA217" s="39"/>
      <c r="VEB217" s="38"/>
      <c r="VEC217" s="39"/>
      <c r="VED217" s="38"/>
      <c r="VEE217" s="39"/>
      <c r="VEF217" s="38"/>
      <c r="VEG217" s="39"/>
      <c r="VEH217" s="38"/>
      <c r="VEI217" s="39"/>
      <c r="VEJ217" s="38"/>
      <c r="VEK217" s="39"/>
      <c r="VEL217" s="38"/>
      <c r="VEM217" s="39"/>
      <c r="VEN217" s="38"/>
      <c r="VEO217" s="39"/>
      <c r="VEP217" s="38"/>
      <c r="VEQ217" s="39"/>
      <c r="VER217" s="38"/>
      <c r="VES217" s="39"/>
      <c r="VET217" s="38"/>
      <c r="VEU217" s="39"/>
      <c r="VEV217" s="38"/>
      <c r="VEW217" s="39"/>
      <c r="VEX217" s="38"/>
      <c r="VEY217" s="39"/>
      <c r="VEZ217" s="38"/>
      <c r="VFA217" s="39"/>
      <c r="VFB217" s="38"/>
      <c r="VFC217" s="39"/>
      <c r="VFD217" s="38"/>
      <c r="VFE217" s="39"/>
      <c r="VFF217" s="38"/>
      <c r="VFG217" s="39"/>
      <c r="VFH217" s="38"/>
      <c r="VFI217" s="39"/>
      <c r="VFJ217" s="38"/>
      <c r="VFK217" s="39"/>
      <c r="VFL217" s="38"/>
      <c r="VFM217" s="39"/>
      <c r="VFN217" s="38"/>
      <c r="VFO217" s="39"/>
      <c r="VFP217" s="38"/>
      <c r="VFQ217" s="39"/>
      <c r="VFR217" s="38"/>
      <c r="VFS217" s="39"/>
      <c r="VFT217" s="38"/>
      <c r="VFU217" s="39"/>
      <c r="VFV217" s="38"/>
      <c r="VFW217" s="39"/>
      <c r="VFX217" s="38"/>
      <c r="VFY217" s="39"/>
      <c r="VFZ217" s="38"/>
      <c r="VGA217" s="39"/>
      <c r="VGB217" s="38"/>
      <c r="VGC217" s="39"/>
      <c r="VGD217" s="38"/>
      <c r="VGE217" s="39"/>
      <c r="VGF217" s="38"/>
      <c r="VGG217" s="39"/>
      <c r="VGH217" s="38"/>
      <c r="VGI217" s="39"/>
      <c r="VGJ217" s="38"/>
      <c r="VGK217" s="39"/>
      <c r="VGL217" s="38"/>
      <c r="VGM217" s="39"/>
      <c r="VGN217" s="38"/>
      <c r="VGO217" s="39"/>
      <c r="VGP217" s="38"/>
      <c r="VGQ217" s="39"/>
      <c r="VGR217" s="38"/>
      <c r="VGS217" s="39"/>
      <c r="VGT217" s="38"/>
      <c r="VGU217" s="39"/>
      <c r="VGV217" s="38"/>
      <c r="VGW217" s="39"/>
      <c r="VGX217" s="38"/>
      <c r="VGY217" s="39"/>
      <c r="VGZ217" s="38"/>
      <c r="VHA217" s="39"/>
      <c r="VHB217" s="38"/>
      <c r="VHC217" s="39"/>
      <c r="VHD217" s="38"/>
      <c r="VHE217" s="39"/>
      <c r="VHF217" s="38"/>
      <c r="VHG217" s="39"/>
      <c r="VHH217" s="38"/>
      <c r="VHI217" s="39"/>
      <c r="VHJ217" s="38"/>
      <c r="VHK217" s="39"/>
      <c r="VHL217" s="38"/>
      <c r="VHM217" s="39"/>
      <c r="VHN217" s="38"/>
      <c r="VHO217" s="39"/>
      <c r="VHP217" s="38"/>
      <c r="VHQ217" s="39"/>
      <c r="VHR217" s="38"/>
      <c r="VHS217" s="39"/>
      <c r="VHT217" s="38"/>
      <c r="VHU217" s="39"/>
      <c r="VHV217" s="38"/>
      <c r="VHW217" s="39"/>
      <c r="VHX217" s="38"/>
      <c r="VHY217" s="39"/>
      <c r="VHZ217" s="38"/>
      <c r="VIA217" s="39"/>
      <c r="VIB217" s="38"/>
      <c r="VIC217" s="39"/>
      <c r="VID217" s="38"/>
      <c r="VIE217" s="39"/>
      <c r="VIF217" s="38"/>
      <c r="VIG217" s="39"/>
      <c r="VIH217" s="38"/>
      <c r="VII217" s="39"/>
      <c r="VIJ217" s="38"/>
      <c r="VIK217" s="39"/>
      <c r="VIL217" s="38"/>
      <c r="VIM217" s="39"/>
      <c r="VIN217" s="38"/>
      <c r="VIO217" s="39"/>
      <c r="VIP217" s="38"/>
      <c r="VIQ217" s="39"/>
      <c r="VIR217" s="38"/>
      <c r="VIS217" s="39"/>
      <c r="VIT217" s="38"/>
      <c r="VIU217" s="39"/>
      <c r="VIV217" s="38"/>
      <c r="VIW217" s="39"/>
      <c r="VIX217" s="38"/>
      <c r="VIY217" s="39"/>
      <c r="VIZ217" s="38"/>
      <c r="VJA217" s="39"/>
      <c r="VJB217" s="38"/>
      <c r="VJC217" s="39"/>
      <c r="VJD217" s="38"/>
      <c r="VJE217" s="39"/>
      <c r="VJF217" s="38"/>
      <c r="VJG217" s="39"/>
      <c r="VJH217" s="38"/>
      <c r="VJI217" s="39"/>
      <c r="VJJ217" s="38"/>
      <c r="VJK217" s="39"/>
      <c r="VJL217" s="38"/>
      <c r="VJM217" s="39"/>
      <c r="VJN217" s="38"/>
      <c r="VJO217" s="39"/>
      <c r="VJP217" s="38"/>
      <c r="VJQ217" s="39"/>
      <c r="VJR217" s="38"/>
      <c r="VJS217" s="39"/>
      <c r="VJT217" s="38"/>
      <c r="VJU217" s="39"/>
      <c r="VJV217" s="38"/>
      <c r="VJW217" s="39"/>
      <c r="VJX217" s="38"/>
      <c r="VJY217" s="39"/>
      <c r="VJZ217" s="38"/>
      <c r="VKA217" s="39"/>
      <c r="VKB217" s="38"/>
      <c r="VKC217" s="39"/>
      <c r="VKD217" s="38"/>
      <c r="VKE217" s="39"/>
      <c r="VKF217" s="38"/>
      <c r="VKG217" s="39"/>
      <c r="VKH217" s="38"/>
      <c r="VKI217" s="39"/>
      <c r="VKJ217" s="38"/>
      <c r="VKK217" s="39"/>
      <c r="VKL217" s="38"/>
      <c r="VKM217" s="39"/>
      <c r="VKN217" s="38"/>
      <c r="VKO217" s="39"/>
      <c r="VKP217" s="38"/>
      <c r="VKQ217" s="39"/>
      <c r="VKR217" s="38"/>
      <c r="VKS217" s="39"/>
      <c r="VKT217" s="38"/>
      <c r="VKU217" s="39"/>
      <c r="VKV217" s="38"/>
      <c r="VKW217" s="39"/>
      <c r="VKX217" s="38"/>
      <c r="VKY217" s="39"/>
      <c r="VKZ217" s="38"/>
      <c r="VLA217" s="39"/>
      <c r="VLB217" s="38"/>
      <c r="VLC217" s="39"/>
      <c r="VLD217" s="38"/>
      <c r="VLE217" s="39"/>
      <c r="VLF217" s="38"/>
      <c r="VLG217" s="39"/>
      <c r="VLH217" s="38"/>
      <c r="VLI217" s="39"/>
      <c r="VLJ217" s="38"/>
      <c r="VLK217" s="39"/>
      <c r="VLL217" s="38"/>
      <c r="VLM217" s="39"/>
      <c r="VLN217" s="38"/>
      <c r="VLO217" s="39"/>
      <c r="VLP217" s="38"/>
      <c r="VLQ217" s="39"/>
      <c r="VLR217" s="38"/>
      <c r="VLS217" s="39"/>
      <c r="VLT217" s="38"/>
      <c r="VLU217" s="39"/>
      <c r="VLV217" s="38"/>
      <c r="VLW217" s="39"/>
      <c r="VLX217" s="38"/>
      <c r="VLY217" s="39"/>
      <c r="VLZ217" s="38"/>
      <c r="VMA217" s="39"/>
      <c r="VMB217" s="38"/>
      <c r="VMC217" s="39"/>
      <c r="VMD217" s="38"/>
      <c r="VME217" s="39"/>
      <c r="VMF217" s="38"/>
      <c r="VMG217" s="39"/>
      <c r="VMH217" s="38"/>
      <c r="VMI217" s="39"/>
      <c r="VMJ217" s="38"/>
      <c r="VMK217" s="39"/>
      <c r="VML217" s="38"/>
      <c r="VMM217" s="39"/>
      <c r="VMN217" s="38"/>
      <c r="VMO217" s="39"/>
      <c r="VMP217" s="38"/>
      <c r="VMQ217" s="39"/>
      <c r="VMR217" s="38"/>
      <c r="VMS217" s="39"/>
      <c r="VMT217" s="38"/>
      <c r="VMU217" s="39"/>
      <c r="VMV217" s="38"/>
      <c r="VMW217" s="39"/>
      <c r="VMX217" s="38"/>
      <c r="VMY217" s="39"/>
      <c r="VMZ217" s="38"/>
      <c r="VNA217" s="39"/>
      <c r="VNB217" s="38"/>
      <c r="VNC217" s="39"/>
      <c r="VND217" s="38"/>
      <c r="VNE217" s="39"/>
      <c r="VNF217" s="38"/>
      <c r="VNG217" s="39"/>
      <c r="VNH217" s="38"/>
      <c r="VNI217" s="39"/>
      <c r="VNJ217" s="38"/>
      <c r="VNK217" s="39"/>
      <c r="VNL217" s="38"/>
      <c r="VNM217" s="39"/>
      <c r="VNN217" s="38"/>
      <c r="VNO217" s="39"/>
      <c r="VNP217" s="38"/>
      <c r="VNQ217" s="39"/>
      <c r="VNR217" s="38"/>
      <c r="VNS217" s="39"/>
      <c r="VNT217" s="38"/>
      <c r="VNU217" s="39"/>
      <c r="VNV217" s="38"/>
      <c r="VNW217" s="39"/>
      <c r="VNX217" s="38"/>
      <c r="VNY217" s="39"/>
      <c r="VNZ217" s="38"/>
      <c r="VOA217" s="39"/>
      <c r="VOB217" s="38"/>
      <c r="VOC217" s="39"/>
      <c r="VOD217" s="38"/>
      <c r="VOE217" s="39"/>
      <c r="VOF217" s="38"/>
      <c r="VOG217" s="39"/>
      <c r="VOH217" s="38"/>
      <c r="VOI217" s="39"/>
      <c r="VOJ217" s="38"/>
      <c r="VOK217" s="39"/>
      <c r="VOL217" s="38"/>
      <c r="VOM217" s="39"/>
      <c r="VON217" s="38"/>
      <c r="VOO217" s="39"/>
      <c r="VOP217" s="38"/>
      <c r="VOQ217" s="39"/>
      <c r="VOR217" s="38"/>
      <c r="VOS217" s="39"/>
      <c r="VOT217" s="38"/>
      <c r="VOU217" s="39"/>
      <c r="VOV217" s="38"/>
      <c r="VOW217" s="39"/>
      <c r="VOX217" s="38"/>
      <c r="VOY217" s="39"/>
      <c r="VOZ217" s="38"/>
      <c r="VPA217" s="39"/>
      <c r="VPB217" s="38"/>
      <c r="VPC217" s="39"/>
      <c r="VPD217" s="38"/>
      <c r="VPE217" s="39"/>
      <c r="VPF217" s="38"/>
      <c r="VPG217" s="39"/>
      <c r="VPH217" s="38"/>
      <c r="VPI217" s="39"/>
      <c r="VPJ217" s="38"/>
      <c r="VPK217" s="39"/>
      <c r="VPL217" s="38"/>
      <c r="VPM217" s="39"/>
      <c r="VPN217" s="38"/>
      <c r="VPO217" s="39"/>
      <c r="VPP217" s="38"/>
      <c r="VPQ217" s="39"/>
      <c r="VPR217" s="38"/>
      <c r="VPS217" s="39"/>
      <c r="VPT217" s="38"/>
      <c r="VPU217" s="39"/>
      <c r="VPV217" s="38"/>
      <c r="VPW217" s="39"/>
      <c r="VPX217" s="38"/>
      <c r="VPY217" s="39"/>
      <c r="VPZ217" s="38"/>
      <c r="VQA217" s="39"/>
      <c r="VQB217" s="38"/>
      <c r="VQC217" s="39"/>
      <c r="VQD217" s="38"/>
      <c r="VQE217" s="39"/>
      <c r="VQF217" s="38"/>
      <c r="VQG217" s="39"/>
      <c r="VQH217" s="38"/>
      <c r="VQI217" s="39"/>
      <c r="VQJ217" s="38"/>
      <c r="VQK217" s="39"/>
      <c r="VQL217" s="38"/>
      <c r="VQM217" s="39"/>
      <c r="VQN217" s="38"/>
      <c r="VQO217" s="39"/>
      <c r="VQP217" s="38"/>
      <c r="VQQ217" s="39"/>
      <c r="VQR217" s="38"/>
      <c r="VQS217" s="39"/>
      <c r="VQT217" s="38"/>
      <c r="VQU217" s="39"/>
      <c r="VQV217" s="38"/>
      <c r="VQW217" s="39"/>
      <c r="VQX217" s="38"/>
      <c r="VQY217" s="39"/>
      <c r="VQZ217" s="38"/>
      <c r="VRA217" s="39"/>
      <c r="VRB217" s="38"/>
      <c r="VRC217" s="39"/>
      <c r="VRD217" s="38"/>
      <c r="VRE217" s="39"/>
      <c r="VRF217" s="38"/>
      <c r="VRG217" s="39"/>
      <c r="VRH217" s="38"/>
      <c r="VRI217" s="39"/>
      <c r="VRJ217" s="38"/>
      <c r="VRK217" s="39"/>
      <c r="VRL217" s="38"/>
      <c r="VRM217" s="39"/>
      <c r="VRN217" s="38"/>
      <c r="VRO217" s="39"/>
      <c r="VRP217" s="38"/>
      <c r="VRQ217" s="39"/>
      <c r="VRR217" s="38"/>
      <c r="VRS217" s="39"/>
      <c r="VRT217" s="38"/>
      <c r="VRU217" s="39"/>
      <c r="VRV217" s="38"/>
      <c r="VRW217" s="39"/>
      <c r="VRX217" s="38"/>
      <c r="VRY217" s="39"/>
      <c r="VRZ217" s="38"/>
      <c r="VSA217" s="39"/>
      <c r="VSB217" s="38"/>
      <c r="VSC217" s="39"/>
      <c r="VSD217" s="38"/>
      <c r="VSE217" s="39"/>
      <c r="VSF217" s="38"/>
      <c r="VSG217" s="39"/>
      <c r="VSH217" s="38"/>
      <c r="VSI217" s="39"/>
      <c r="VSJ217" s="38"/>
      <c r="VSK217" s="39"/>
      <c r="VSL217" s="38"/>
      <c r="VSM217" s="39"/>
      <c r="VSN217" s="38"/>
      <c r="VSO217" s="39"/>
      <c r="VSP217" s="38"/>
      <c r="VSQ217" s="39"/>
      <c r="VSR217" s="38"/>
      <c r="VSS217" s="39"/>
      <c r="VST217" s="38"/>
      <c r="VSU217" s="39"/>
      <c r="VSV217" s="38"/>
      <c r="VSW217" s="39"/>
      <c r="VSX217" s="38"/>
      <c r="VSY217" s="39"/>
      <c r="VSZ217" s="38"/>
      <c r="VTA217" s="39"/>
      <c r="VTB217" s="38"/>
      <c r="VTC217" s="39"/>
      <c r="VTD217" s="38"/>
      <c r="VTE217" s="39"/>
      <c r="VTF217" s="38"/>
      <c r="VTG217" s="39"/>
      <c r="VTH217" s="38"/>
      <c r="VTI217" s="39"/>
      <c r="VTJ217" s="38"/>
      <c r="VTK217" s="39"/>
      <c r="VTL217" s="38"/>
      <c r="VTM217" s="39"/>
      <c r="VTN217" s="38"/>
      <c r="VTO217" s="39"/>
      <c r="VTP217" s="38"/>
      <c r="VTQ217" s="39"/>
      <c r="VTR217" s="38"/>
      <c r="VTS217" s="39"/>
      <c r="VTT217" s="38"/>
      <c r="VTU217" s="39"/>
      <c r="VTV217" s="38"/>
      <c r="VTW217" s="39"/>
      <c r="VTX217" s="38"/>
      <c r="VTY217" s="39"/>
      <c r="VTZ217" s="38"/>
      <c r="VUA217" s="39"/>
      <c r="VUB217" s="38"/>
      <c r="VUC217" s="39"/>
      <c r="VUD217" s="38"/>
      <c r="VUE217" s="39"/>
      <c r="VUF217" s="38"/>
      <c r="VUG217" s="39"/>
      <c r="VUH217" s="38"/>
      <c r="VUI217" s="39"/>
      <c r="VUJ217" s="38"/>
      <c r="VUK217" s="39"/>
      <c r="VUL217" s="38"/>
      <c r="VUM217" s="39"/>
      <c r="VUN217" s="38"/>
      <c r="VUO217" s="39"/>
      <c r="VUP217" s="38"/>
      <c r="VUQ217" s="39"/>
      <c r="VUR217" s="38"/>
      <c r="VUS217" s="39"/>
      <c r="VUT217" s="38"/>
      <c r="VUU217" s="39"/>
      <c r="VUV217" s="38"/>
      <c r="VUW217" s="39"/>
      <c r="VUX217" s="38"/>
      <c r="VUY217" s="39"/>
      <c r="VUZ217" s="38"/>
      <c r="VVA217" s="39"/>
      <c r="VVB217" s="38"/>
      <c r="VVC217" s="39"/>
      <c r="VVD217" s="38"/>
      <c r="VVE217" s="39"/>
      <c r="VVF217" s="38"/>
      <c r="VVG217" s="39"/>
      <c r="VVH217" s="38"/>
      <c r="VVI217" s="39"/>
      <c r="VVJ217" s="38"/>
      <c r="VVK217" s="39"/>
      <c r="VVL217" s="38"/>
      <c r="VVM217" s="39"/>
      <c r="VVN217" s="38"/>
      <c r="VVO217" s="39"/>
      <c r="VVP217" s="38"/>
      <c r="VVQ217" s="39"/>
      <c r="VVR217" s="38"/>
      <c r="VVS217" s="39"/>
      <c r="VVT217" s="38"/>
      <c r="VVU217" s="39"/>
      <c r="VVV217" s="38"/>
      <c r="VVW217" s="39"/>
      <c r="VVX217" s="38"/>
      <c r="VVY217" s="39"/>
      <c r="VVZ217" s="38"/>
      <c r="VWA217" s="39"/>
      <c r="VWB217" s="38"/>
      <c r="VWC217" s="39"/>
      <c r="VWD217" s="38"/>
      <c r="VWE217" s="39"/>
      <c r="VWF217" s="38"/>
      <c r="VWG217" s="39"/>
      <c r="VWH217" s="38"/>
      <c r="VWI217" s="39"/>
      <c r="VWJ217" s="38"/>
      <c r="VWK217" s="39"/>
      <c r="VWL217" s="38"/>
      <c r="VWM217" s="39"/>
      <c r="VWN217" s="38"/>
      <c r="VWO217" s="39"/>
      <c r="VWP217" s="38"/>
      <c r="VWQ217" s="39"/>
      <c r="VWR217" s="38"/>
      <c r="VWS217" s="39"/>
      <c r="VWT217" s="38"/>
      <c r="VWU217" s="39"/>
      <c r="VWV217" s="38"/>
      <c r="VWW217" s="39"/>
      <c r="VWX217" s="38"/>
      <c r="VWY217" s="39"/>
      <c r="VWZ217" s="38"/>
      <c r="VXA217" s="39"/>
      <c r="VXB217" s="38"/>
      <c r="VXC217" s="39"/>
      <c r="VXD217" s="38"/>
      <c r="VXE217" s="39"/>
      <c r="VXF217" s="38"/>
      <c r="VXG217" s="39"/>
      <c r="VXH217" s="38"/>
      <c r="VXI217" s="39"/>
      <c r="VXJ217" s="38"/>
      <c r="VXK217" s="39"/>
      <c r="VXL217" s="38"/>
      <c r="VXM217" s="39"/>
      <c r="VXN217" s="38"/>
      <c r="VXO217" s="39"/>
      <c r="VXP217" s="38"/>
      <c r="VXQ217" s="39"/>
      <c r="VXR217" s="38"/>
      <c r="VXS217" s="39"/>
      <c r="VXT217" s="38"/>
      <c r="VXU217" s="39"/>
      <c r="VXV217" s="38"/>
      <c r="VXW217" s="39"/>
      <c r="VXX217" s="38"/>
      <c r="VXY217" s="39"/>
      <c r="VXZ217" s="38"/>
      <c r="VYA217" s="39"/>
      <c r="VYB217" s="38"/>
      <c r="VYC217" s="39"/>
      <c r="VYD217" s="38"/>
      <c r="VYE217" s="39"/>
      <c r="VYF217" s="38"/>
      <c r="VYG217" s="39"/>
      <c r="VYH217" s="38"/>
      <c r="VYI217" s="39"/>
      <c r="VYJ217" s="38"/>
      <c r="VYK217" s="39"/>
      <c r="VYL217" s="38"/>
      <c r="VYM217" s="39"/>
      <c r="VYN217" s="38"/>
      <c r="VYO217" s="39"/>
      <c r="VYP217" s="38"/>
      <c r="VYQ217" s="39"/>
      <c r="VYR217" s="38"/>
      <c r="VYS217" s="39"/>
      <c r="VYT217" s="38"/>
      <c r="VYU217" s="39"/>
      <c r="VYV217" s="38"/>
      <c r="VYW217" s="39"/>
      <c r="VYX217" s="38"/>
      <c r="VYY217" s="39"/>
      <c r="VYZ217" s="38"/>
      <c r="VZA217" s="39"/>
      <c r="VZB217" s="38"/>
      <c r="VZC217" s="39"/>
      <c r="VZD217" s="38"/>
      <c r="VZE217" s="39"/>
      <c r="VZF217" s="38"/>
      <c r="VZG217" s="39"/>
      <c r="VZH217" s="38"/>
      <c r="VZI217" s="39"/>
      <c r="VZJ217" s="38"/>
      <c r="VZK217" s="39"/>
      <c r="VZL217" s="38"/>
      <c r="VZM217" s="39"/>
      <c r="VZN217" s="38"/>
      <c r="VZO217" s="39"/>
      <c r="VZP217" s="38"/>
      <c r="VZQ217" s="39"/>
      <c r="VZR217" s="38"/>
      <c r="VZS217" s="39"/>
      <c r="VZT217" s="38"/>
      <c r="VZU217" s="39"/>
      <c r="VZV217" s="38"/>
      <c r="VZW217" s="39"/>
      <c r="VZX217" s="38"/>
      <c r="VZY217" s="39"/>
      <c r="VZZ217" s="38"/>
      <c r="WAA217" s="39"/>
      <c r="WAB217" s="38"/>
      <c r="WAC217" s="39"/>
      <c r="WAD217" s="38"/>
      <c r="WAE217" s="39"/>
      <c r="WAF217" s="38"/>
      <c r="WAG217" s="39"/>
      <c r="WAH217" s="38"/>
      <c r="WAI217" s="39"/>
      <c r="WAJ217" s="38"/>
      <c r="WAK217" s="39"/>
      <c r="WAL217" s="38"/>
      <c r="WAM217" s="39"/>
      <c r="WAN217" s="38"/>
      <c r="WAO217" s="39"/>
      <c r="WAP217" s="38"/>
      <c r="WAQ217" s="39"/>
      <c r="WAR217" s="38"/>
      <c r="WAS217" s="39"/>
      <c r="WAT217" s="38"/>
      <c r="WAU217" s="39"/>
      <c r="WAV217" s="38"/>
      <c r="WAW217" s="39"/>
      <c r="WAX217" s="38"/>
      <c r="WAY217" s="39"/>
      <c r="WAZ217" s="38"/>
      <c r="WBA217" s="39"/>
      <c r="WBB217" s="38"/>
      <c r="WBC217" s="39"/>
      <c r="WBD217" s="38"/>
      <c r="WBE217" s="39"/>
      <c r="WBF217" s="38"/>
      <c r="WBG217" s="39"/>
      <c r="WBH217" s="38"/>
      <c r="WBI217" s="39"/>
      <c r="WBJ217" s="38"/>
      <c r="WBK217" s="39"/>
      <c r="WBL217" s="38"/>
      <c r="WBM217" s="39"/>
      <c r="WBN217" s="38"/>
      <c r="WBO217" s="39"/>
      <c r="WBP217" s="38"/>
      <c r="WBQ217" s="39"/>
      <c r="WBR217" s="38"/>
      <c r="WBS217" s="39"/>
      <c r="WBT217" s="38"/>
      <c r="WBU217" s="39"/>
      <c r="WBV217" s="38"/>
      <c r="WBW217" s="39"/>
      <c r="WBX217" s="38"/>
      <c r="WBY217" s="39"/>
      <c r="WBZ217" s="38"/>
      <c r="WCA217" s="39"/>
      <c r="WCB217" s="38"/>
      <c r="WCC217" s="39"/>
      <c r="WCD217" s="38"/>
      <c r="WCE217" s="39"/>
      <c r="WCF217" s="38"/>
      <c r="WCG217" s="39"/>
      <c r="WCH217" s="38"/>
      <c r="WCI217" s="39"/>
      <c r="WCJ217" s="38"/>
      <c r="WCK217" s="39"/>
      <c r="WCL217" s="38"/>
      <c r="WCM217" s="39"/>
      <c r="WCN217" s="38"/>
      <c r="WCO217" s="39"/>
      <c r="WCP217" s="38"/>
      <c r="WCQ217" s="39"/>
      <c r="WCR217" s="38"/>
      <c r="WCS217" s="39"/>
      <c r="WCT217" s="38"/>
      <c r="WCU217" s="39"/>
      <c r="WCV217" s="38"/>
      <c r="WCW217" s="39"/>
      <c r="WCX217" s="38"/>
      <c r="WCY217" s="39"/>
      <c r="WCZ217" s="38"/>
      <c r="WDA217" s="39"/>
      <c r="WDB217" s="38"/>
      <c r="WDC217" s="39"/>
      <c r="WDD217" s="38"/>
      <c r="WDE217" s="39"/>
      <c r="WDF217" s="38"/>
      <c r="WDG217" s="39"/>
      <c r="WDH217" s="38"/>
      <c r="WDI217" s="39"/>
      <c r="WDJ217" s="38"/>
      <c r="WDK217" s="39"/>
      <c r="WDL217" s="38"/>
      <c r="WDM217" s="39"/>
      <c r="WDN217" s="38"/>
      <c r="WDO217" s="39"/>
      <c r="WDP217" s="38"/>
      <c r="WDQ217" s="39"/>
      <c r="WDR217" s="38"/>
      <c r="WDS217" s="39"/>
      <c r="WDT217" s="38"/>
      <c r="WDU217" s="39"/>
      <c r="WDV217" s="38"/>
      <c r="WDW217" s="39"/>
      <c r="WDX217" s="38"/>
      <c r="WDY217" s="39"/>
      <c r="WDZ217" s="38"/>
      <c r="WEA217" s="39"/>
      <c r="WEB217" s="38"/>
      <c r="WEC217" s="39"/>
      <c r="WED217" s="38"/>
      <c r="WEE217" s="39"/>
      <c r="WEF217" s="38"/>
      <c r="WEG217" s="39"/>
      <c r="WEH217" s="38"/>
      <c r="WEI217" s="39"/>
      <c r="WEJ217" s="38"/>
      <c r="WEK217" s="39"/>
      <c r="WEL217" s="38"/>
      <c r="WEM217" s="39"/>
      <c r="WEN217" s="38"/>
      <c r="WEO217" s="39"/>
      <c r="WEP217" s="38"/>
      <c r="WEQ217" s="39"/>
      <c r="WER217" s="38"/>
      <c r="WES217" s="39"/>
      <c r="WET217" s="38"/>
      <c r="WEU217" s="39"/>
      <c r="WEV217" s="38"/>
      <c r="WEW217" s="39"/>
      <c r="WEX217" s="38"/>
      <c r="WEY217" s="39"/>
      <c r="WEZ217" s="38"/>
      <c r="WFA217" s="39"/>
      <c r="WFB217" s="38"/>
      <c r="WFC217" s="39"/>
      <c r="WFD217" s="38"/>
      <c r="WFE217" s="39"/>
      <c r="WFF217" s="38"/>
      <c r="WFG217" s="39"/>
      <c r="WFH217" s="38"/>
      <c r="WFI217" s="39"/>
      <c r="WFJ217" s="38"/>
      <c r="WFK217" s="39"/>
      <c r="WFL217" s="38"/>
      <c r="WFM217" s="39"/>
      <c r="WFN217" s="38"/>
      <c r="WFO217" s="39"/>
      <c r="WFP217" s="38"/>
      <c r="WFQ217" s="39"/>
      <c r="WFR217" s="38"/>
      <c r="WFS217" s="39"/>
      <c r="WFT217" s="38"/>
      <c r="WFU217" s="39"/>
      <c r="WFV217" s="38"/>
      <c r="WFW217" s="39"/>
      <c r="WFX217" s="38"/>
      <c r="WFY217" s="39"/>
      <c r="WFZ217" s="38"/>
      <c r="WGA217" s="39"/>
      <c r="WGB217" s="38"/>
      <c r="WGC217" s="39"/>
      <c r="WGD217" s="38"/>
      <c r="WGE217" s="39"/>
      <c r="WGF217" s="38"/>
      <c r="WGG217" s="39"/>
      <c r="WGH217" s="38"/>
      <c r="WGI217" s="39"/>
      <c r="WGJ217" s="38"/>
      <c r="WGK217" s="39"/>
      <c r="WGL217" s="38"/>
      <c r="WGM217" s="39"/>
      <c r="WGN217" s="38"/>
      <c r="WGO217" s="39"/>
      <c r="WGP217" s="38"/>
      <c r="WGQ217" s="39"/>
      <c r="WGR217" s="38"/>
      <c r="WGS217" s="39"/>
      <c r="WGT217" s="38"/>
      <c r="WGU217" s="39"/>
      <c r="WGV217" s="38"/>
      <c r="WGW217" s="39"/>
      <c r="WGX217" s="38"/>
      <c r="WGY217" s="39"/>
      <c r="WGZ217" s="38"/>
      <c r="WHA217" s="39"/>
      <c r="WHB217" s="38"/>
      <c r="WHC217" s="39"/>
      <c r="WHD217" s="38"/>
      <c r="WHE217" s="39"/>
      <c r="WHF217" s="38"/>
      <c r="WHG217" s="39"/>
      <c r="WHH217" s="38"/>
      <c r="WHI217" s="39"/>
      <c r="WHJ217" s="38"/>
      <c r="WHK217" s="39"/>
      <c r="WHL217" s="38"/>
      <c r="WHM217" s="39"/>
      <c r="WHN217" s="38"/>
      <c r="WHO217" s="39"/>
      <c r="WHP217" s="38"/>
      <c r="WHQ217" s="39"/>
      <c r="WHR217" s="38"/>
      <c r="WHS217" s="39"/>
      <c r="WHT217" s="38"/>
      <c r="WHU217" s="39"/>
      <c r="WHV217" s="38"/>
      <c r="WHW217" s="39"/>
      <c r="WHX217" s="38"/>
      <c r="WHY217" s="39"/>
      <c r="WHZ217" s="38"/>
      <c r="WIA217" s="39"/>
      <c r="WIB217" s="38"/>
      <c r="WIC217" s="39"/>
      <c r="WID217" s="38"/>
      <c r="WIE217" s="39"/>
      <c r="WIF217" s="38"/>
      <c r="WIG217" s="39"/>
      <c r="WIH217" s="38"/>
      <c r="WII217" s="39"/>
      <c r="WIJ217" s="38"/>
      <c r="WIK217" s="39"/>
      <c r="WIL217" s="38"/>
      <c r="WIM217" s="39"/>
      <c r="WIN217" s="38"/>
      <c r="WIO217" s="39"/>
      <c r="WIP217" s="38"/>
      <c r="WIQ217" s="39"/>
      <c r="WIR217" s="38"/>
      <c r="WIS217" s="39"/>
      <c r="WIT217" s="38"/>
      <c r="WIU217" s="39"/>
      <c r="WIV217" s="38"/>
      <c r="WIW217" s="39"/>
      <c r="WIX217" s="38"/>
      <c r="WIY217" s="39"/>
      <c r="WIZ217" s="38"/>
      <c r="WJA217" s="39"/>
      <c r="WJB217" s="38"/>
      <c r="WJC217" s="39"/>
      <c r="WJD217" s="38"/>
      <c r="WJE217" s="39"/>
      <c r="WJF217" s="38"/>
      <c r="WJG217" s="39"/>
      <c r="WJH217" s="38"/>
      <c r="WJI217" s="39"/>
      <c r="WJJ217" s="38"/>
      <c r="WJK217" s="39"/>
      <c r="WJL217" s="38"/>
      <c r="WJM217" s="39"/>
      <c r="WJN217" s="38"/>
      <c r="WJO217" s="39"/>
      <c r="WJP217" s="38"/>
      <c r="WJQ217" s="39"/>
      <c r="WJR217" s="38"/>
      <c r="WJS217" s="39"/>
      <c r="WJT217" s="38"/>
      <c r="WJU217" s="39"/>
      <c r="WJV217" s="38"/>
      <c r="WJW217" s="39"/>
      <c r="WJX217" s="38"/>
      <c r="WJY217" s="39"/>
      <c r="WJZ217" s="38"/>
      <c r="WKA217" s="39"/>
      <c r="WKB217" s="38"/>
      <c r="WKC217" s="39"/>
      <c r="WKD217" s="38"/>
      <c r="WKE217" s="39"/>
      <c r="WKF217" s="38"/>
      <c r="WKG217" s="39"/>
      <c r="WKH217" s="38"/>
      <c r="WKI217" s="39"/>
      <c r="WKJ217" s="38"/>
      <c r="WKK217" s="39"/>
      <c r="WKL217" s="38"/>
      <c r="WKM217" s="39"/>
      <c r="WKN217" s="38"/>
      <c r="WKO217" s="39"/>
      <c r="WKP217" s="38"/>
      <c r="WKQ217" s="39"/>
      <c r="WKR217" s="38"/>
      <c r="WKS217" s="39"/>
      <c r="WKT217" s="38"/>
      <c r="WKU217" s="39"/>
      <c r="WKV217" s="38"/>
      <c r="WKW217" s="39"/>
      <c r="WKX217" s="38"/>
      <c r="WKY217" s="39"/>
      <c r="WKZ217" s="38"/>
      <c r="WLA217" s="39"/>
      <c r="WLB217" s="38"/>
      <c r="WLC217" s="39"/>
      <c r="WLD217" s="38"/>
      <c r="WLE217" s="39"/>
      <c r="WLF217" s="38"/>
      <c r="WLG217" s="39"/>
      <c r="WLH217" s="38"/>
      <c r="WLI217" s="39"/>
      <c r="WLJ217" s="38"/>
      <c r="WLK217" s="39"/>
      <c r="WLL217" s="38"/>
      <c r="WLM217" s="39"/>
      <c r="WLN217" s="38"/>
      <c r="WLO217" s="39"/>
      <c r="WLP217" s="38"/>
      <c r="WLQ217" s="39"/>
      <c r="WLR217" s="38"/>
      <c r="WLS217" s="39"/>
      <c r="WLT217" s="38"/>
      <c r="WLU217" s="39"/>
      <c r="WLV217" s="38"/>
      <c r="WLW217" s="39"/>
      <c r="WLX217" s="38"/>
      <c r="WLY217" s="39"/>
      <c r="WLZ217" s="38"/>
      <c r="WMA217" s="39"/>
      <c r="WMB217" s="38"/>
      <c r="WMC217" s="39"/>
      <c r="WMD217" s="38"/>
      <c r="WME217" s="39"/>
      <c r="WMF217" s="38"/>
      <c r="WMG217" s="39"/>
      <c r="WMH217" s="38"/>
      <c r="WMI217" s="39"/>
      <c r="WMJ217" s="38"/>
      <c r="WMK217" s="39"/>
      <c r="WML217" s="38"/>
      <c r="WMM217" s="39"/>
      <c r="WMN217" s="38"/>
      <c r="WMO217" s="39"/>
      <c r="WMP217" s="38"/>
      <c r="WMQ217" s="39"/>
      <c r="WMR217" s="38"/>
      <c r="WMS217" s="39"/>
      <c r="WMT217" s="38"/>
      <c r="WMU217" s="39"/>
      <c r="WMV217" s="38"/>
      <c r="WMW217" s="39"/>
      <c r="WMX217" s="38"/>
      <c r="WMY217" s="39"/>
      <c r="WMZ217" s="38"/>
      <c r="WNA217" s="39"/>
      <c r="WNB217" s="38"/>
      <c r="WNC217" s="39"/>
      <c r="WND217" s="38"/>
      <c r="WNE217" s="39"/>
      <c r="WNF217" s="38"/>
      <c r="WNG217" s="39"/>
      <c r="WNH217" s="38"/>
      <c r="WNI217" s="39"/>
      <c r="WNJ217" s="38"/>
      <c r="WNK217" s="39"/>
      <c r="WNL217" s="38"/>
      <c r="WNM217" s="39"/>
      <c r="WNN217" s="38"/>
      <c r="WNO217" s="39"/>
      <c r="WNP217" s="38"/>
      <c r="WNQ217" s="39"/>
      <c r="WNR217" s="38"/>
      <c r="WNS217" s="39"/>
      <c r="WNT217" s="38"/>
      <c r="WNU217" s="39"/>
      <c r="WNV217" s="38"/>
      <c r="WNW217" s="39"/>
      <c r="WNX217" s="38"/>
      <c r="WNY217" s="39"/>
      <c r="WNZ217" s="38"/>
      <c r="WOA217" s="39"/>
      <c r="WOB217" s="38"/>
      <c r="WOC217" s="39"/>
      <c r="WOD217" s="38"/>
      <c r="WOE217" s="39"/>
      <c r="WOF217" s="38"/>
      <c r="WOG217" s="39"/>
      <c r="WOH217" s="38"/>
      <c r="WOI217" s="39"/>
      <c r="WOJ217" s="38"/>
      <c r="WOK217" s="39"/>
      <c r="WOL217" s="38"/>
      <c r="WOM217" s="39"/>
      <c r="WON217" s="38"/>
      <c r="WOO217" s="39"/>
      <c r="WOP217" s="38"/>
      <c r="WOQ217" s="39"/>
      <c r="WOR217" s="38"/>
      <c r="WOS217" s="39"/>
      <c r="WOT217" s="38"/>
      <c r="WOU217" s="39"/>
      <c r="WOV217" s="38"/>
      <c r="WOW217" s="39"/>
      <c r="WOX217" s="38"/>
      <c r="WOY217" s="39"/>
      <c r="WOZ217" s="38"/>
      <c r="WPA217" s="39"/>
      <c r="WPB217" s="38"/>
      <c r="WPC217" s="39"/>
      <c r="WPD217" s="38"/>
      <c r="WPE217" s="39"/>
      <c r="WPF217" s="38"/>
      <c r="WPG217" s="39"/>
      <c r="WPH217" s="38"/>
      <c r="WPI217" s="39"/>
      <c r="WPJ217" s="38"/>
      <c r="WPK217" s="39"/>
      <c r="WPL217" s="38"/>
      <c r="WPM217" s="39"/>
      <c r="WPN217" s="38"/>
      <c r="WPO217" s="39"/>
      <c r="WPP217" s="38"/>
      <c r="WPQ217" s="39"/>
      <c r="WPR217" s="38"/>
      <c r="WPS217" s="39"/>
      <c r="WPT217" s="38"/>
      <c r="WPU217" s="39"/>
      <c r="WPV217" s="38"/>
      <c r="WPW217" s="39"/>
      <c r="WPX217" s="38"/>
      <c r="WPY217" s="39"/>
      <c r="WPZ217" s="38"/>
      <c r="WQA217" s="39"/>
      <c r="WQB217" s="38"/>
      <c r="WQC217" s="39"/>
      <c r="WQD217" s="38"/>
      <c r="WQE217" s="39"/>
      <c r="WQF217" s="38"/>
      <c r="WQG217" s="39"/>
      <c r="WQH217" s="38"/>
      <c r="WQI217" s="39"/>
      <c r="WQJ217" s="38"/>
      <c r="WQK217" s="39"/>
      <c r="WQL217" s="38"/>
      <c r="WQM217" s="39"/>
      <c r="WQN217" s="38"/>
      <c r="WQO217" s="39"/>
      <c r="WQP217" s="38"/>
      <c r="WQQ217" s="39"/>
      <c r="WQR217" s="38"/>
      <c r="WQS217" s="39"/>
      <c r="WQT217" s="38"/>
      <c r="WQU217" s="39"/>
      <c r="WQV217" s="38"/>
      <c r="WQW217" s="39"/>
      <c r="WQX217" s="38"/>
      <c r="WQY217" s="39"/>
      <c r="WQZ217" s="38"/>
      <c r="WRA217" s="39"/>
      <c r="WRB217" s="38"/>
      <c r="WRC217" s="39"/>
      <c r="WRD217" s="38"/>
      <c r="WRE217" s="39"/>
      <c r="WRF217" s="38"/>
      <c r="WRG217" s="39"/>
      <c r="WRH217" s="38"/>
      <c r="WRI217" s="39"/>
      <c r="WRJ217" s="38"/>
      <c r="WRK217" s="39"/>
      <c r="WRL217" s="38"/>
      <c r="WRM217" s="39"/>
      <c r="WRN217" s="38"/>
      <c r="WRO217" s="39"/>
      <c r="WRP217" s="38"/>
      <c r="WRQ217" s="39"/>
      <c r="WRR217" s="38"/>
      <c r="WRS217" s="39"/>
      <c r="WRT217" s="38"/>
      <c r="WRU217" s="39"/>
      <c r="WRV217" s="38"/>
      <c r="WRW217" s="39"/>
      <c r="WRX217" s="38"/>
      <c r="WRY217" s="39"/>
      <c r="WRZ217" s="38"/>
      <c r="WSA217" s="39"/>
      <c r="WSB217" s="38"/>
      <c r="WSC217" s="39"/>
      <c r="WSD217" s="38"/>
      <c r="WSE217" s="39"/>
      <c r="WSF217" s="38"/>
      <c r="WSG217" s="39"/>
      <c r="WSH217" s="38"/>
      <c r="WSI217" s="39"/>
      <c r="WSJ217" s="38"/>
      <c r="WSK217" s="39"/>
      <c r="WSL217" s="38"/>
      <c r="WSM217" s="39"/>
      <c r="WSN217" s="38"/>
      <c r="WSO217" s="39"/>
      <c r="WSP217" s="38"/>
      <c r="WSQ217" s="39"/>
      <c r="WSR217" s="38"/>
      <c r="WSS217" s="39"/>
      <c r="WST217" s="38"/>
      <c r="WSU217" s="39"/>
      <c r="WSV217" s="38"/>
      <c r="WSW217" s="39"/>
      <c r="WSX217" s="38"/>
      <c r="WSY217" s="39"/>
      <c r="WSZ217" s="38"/>
      <c r="WTA217" s="39"/>
      <c r="WTB217" s="38"/>
      <c r="WTC217" s="39"/>
      <c r="WTD217" s="38"/>
      <c r="WTE217" s="39"/>
      <c r="WTF217" s="38"/>
      <c r="WTG217" s="39"/>
      <c r="WTH217" s="38"/>
      <c r="WTI217" s="39"/>
      <c r="WTJ217" s="38"/>
      <c r="WTK217" s="39"/>
      <c r="WTL217" s="38"/>
      <c r="WTM217" s="39"/>
      <c r="WTN217" s="38"/>
      <c r="WTO217" s="39"/>
      <c r="WTP217" s="38"/>
      <c r="WTQ217" s="39"/>
      <c r="WTR217" s="38"/>
      <c r="WTS217" s="39"/>
      <c r="WTT217" s="38"/>
      <c r="WTU217" s="39"/>
      <c r="WTV217" s="38"/>
      <c r="WTW217" s="39"/>
      <c r="WTX217" s="38"/>
      <c r="WTY217" s="39"/>
      <c r="WTZ217" s="38"/>
      <c r="WUA217" s="39"/>
      <c r="WUB217" s="38"/>
      <c r="WUC217" s="39"/>
      <c r="WUD217" s="38"/>
      <c r="WUE217" s="39"/>
      <c r="WUF217" s="38"/>
      <c r="WUG217" s="39"/>
      <c r="WUH217" s="38"/>
      <c r="WUI217" s="39"/>
      <c r="WUJ217" s="38"/>
      <c r="WUK217" s="39"/>
      <c r="WUL217" s="38"/>
      <c r="WUM217" s="39"/>
      <c r="WUN217" s="38"/>
      <c r="WUO217" s="39"/>
      <c r="WUP217" s="38"/>
      <c r="WUQ217" s="39"/>
      <c r="WUR217" s="38"/>
      <c r="WUS217" s="39"/>
      <c r="WUT217" s="38"/>
      <c r="WUU217" s="39"/>
      <c r="WUV217" s="38"/>
      <c r="WUW217" s="39"/>
      <c r="WUX217" s="38"/>
      <c r="WUY217" s="39"/>
      <c r="WUZ217" s="38"/>
      <c r="WVA217" s="39"/>
      <c r="WVB217" s="38"/>
      <c r="WVC217" s="39"/>
      <c r="WVD217" s="38"/>
      <c r="WVE217" s="39"/>
      <c r="WVF217" s="38"/>
      <c r="WVG217" s="39"/>
      <c r="WVH217" s="38"/>
      <c r="WVI217" s="39"/>
      <c r="WVJ217" s="38"/>
      <c r="WVK217" s="39"/>
      <c r="WVL217" s="38"/>
      <c r="WVM217" s="39"/>
      <c r="WVN217" s="38"/>
      <c r="WVO217" s="39"/>
      <c r="WVP217" s="38"/>
      <c r="WVQ217" s="39"/>
      <c r="WVR217" s="38"/>
      <c r="WVS217" s="39"/>
      <c r="WVT217" s="38"/>
      <c r="WVU217" s="39"/>
      <c r="WVV217" s="38"/>
      <c r="WVW217" s="39"/>
      <c r="WVX217" s="38"/>
      <c r="WVY217" s="39"/>
      <c r="WVZ217" s="38"/>
      <c r="WWA217" s="39"/>
      <c r="WWB217" s="38"/>
      <c r="WWC217" s="39"/>
      <c r="WWD217" s="38"/>
      <c r="WWE217" s="39"/>
      <c r="WWF217" s="38"/>
      <c r="WWG217" s="39"/>
      <c r="WWH217" s="38"/>
      <c r="WWI217" s="39"/>
      <c r="WWJ217" s="38"/>
      <c r="WWK217" s="39"/>
      <c r="WWL217" s="38"/>
      <c r="WWM217" s="39"/>
      <c r="WWN217" s="38"/>
      <c r="WWO217" s="39"/>
      <c r="WWP217" s="38"/>
      <c r="WWQ217" s="39"/>
      <c r="WWR217" s="38"/>
      <c r="WWS217" s="39"/>
      <c r="WWT217" s="38"/>
      <c r="WWU217" s="39"/>
      <c r="WWV217" s="38"/>
      <c r="WWW217" s="39"/>
      <c r="WWX217" s="38"/>
      <c r="WWY217" s="39"/>
      <c r="WWZ217" s="38"/>
      <c r="WXA217" s="39"/>
      <c r="WXB217" s="38"/>
      <c r="WXC217" s="39"/>
      <c r="WXD217" s="38"/>
      <c r="WXE217" s="39"/>
      <c r="WXF217" s="38"/>
      <c r="WXG217" s="39"/>
      <c r="WXH217" s="38"/>
      <c r="WXI217" s="39"/>
      <c r="WXJ217" s="38"/>
      <c r="WXK217" s="39"/>
      <c r="WXL217" s="38"/>
      <c r="WXM217" s="39"/>
      <c r="WXN217" s="38"/>
      <c r="WXO217" s="39"/>
      <c r="WXP217" s="38"/>
      <c r="WXQ217" s="39"/>
      <c r="WXR217" s="38"/>
      <c r="WXS217" s="39"/>
      <c r="WXT217" s="38"/>
      <c r="WXU217" s="39"/>
      <c r="WXV217" s="38"/>
      <c r="WXW217" s="39"/>
      <c r="WXX217" s="38"/>
      <c r="WXY217" s="39"/>
      <c r="WXZ217" s="38"/>
      <c r="WYA217" s="39"/>
      <c r="WYB217" s="38"/>
      <c r="WYC217" s="39"/>
      <c r="WYD217" s="38"/>
      <c r="WYE217" s="39"/>
      <c r="WYF217" s="38"/>
      <c r="WYG217" s="39"/>
      <c r="WYH217" s="38"/>
      <c r="WYI217" s="39"/>
      <c r="WYJ217" s="38"/>
      <c r="WYK217" s="39"/>
      <c r="WYL217" s="38"/>
      <c r="WYM217" s="39"/>
      <c r="WYN217" s="38"/>
      <c r="WYO217" s="39"/>
      <c r="WYP217" s="38"/>
      <c r="WYQ217" s="39"/>
      <c r="WYR217" s="38"/>
      <c r="WYS217" s="39"/>
      <c r="WYT217" s="38"/>
      <c r="WYU217" s="39"/>
      <c r="WYV217" s="38"/>
      <c r="WYW217" s="39"/>
      <c r="WYX217" s="38"/>
      <c r="WYY217" s="39"/>
      <c r="WYZ217" s="38"/>
      <c r="WZA217" s="39"/>
      <c r="WZB217" s="38"/>
      <c r="WZC217" s="39"/>
      <c r="WZD217" s="38"/>
      <c r="WZE217" s="39"/>
      <c r="WZF217" s="38"/>
      <c r="WZG217" s="39"/>
      <c r="WZH217" s="38"/>
      <c r="WZI217" s="39"/>
      <c r="WZJ217" s="38"/>
      <c r="WZK217" s="39"/>
      <c r="WZL217" s="38"/>
      <c r="WZM217" s="39"/>
      <c r="WZN217" s="38"/>
      <c r="WZO217" s="39"/>
      <c r="WZP217" s="38"/>
      <c r="WZQ217" s="39"/>
      <c r="WZR217" s="38"/>
      <c r="WZS217" s="39"/>
      <c r="WZT217" s="38"/>
      <c r="WZU217" s="39"/>
      <c r="WZV217" s="38"/>
      <c r="WZW217" s="39"/>
      <c r="WZX217" s="38"/>
      <c r="WZY217" s="39"/>
      <c r="WZZ217" s="38"/>
      <c r="XAA217" s="39"/>
      <c r="XAB217" s="38"/>
      <c r="XAC217" s="39"/>
      <c r="XAD217" s="38"/>
      <c r="XAE217" s="39"/>
      <c r="XAF217" s="38"/>
      <c r="XAG217" s="39"/>
      <c r="XAH217" s="38"/>
      <c r="XAI217" s="39"/>
      <c r="XAJ217" s="38"/>
      <c r="XAK217" s="39"/>
      <c r="XAL217" s="38"/>
      <c r="XAM217" s="39"/>
      <c r="XAN217" s="38"/>
      <c r="XAO217" s="39"/>
      <c r="XAP217" s="38"/>
      <c r="XAQ217" s="39"/>
      <c r="XAR217" s="38"/>
      <c r="XAS217" s="39"/>
      <c r="XAT217" s="38"/>
      <c r="XAU217" s="39"/>
      <c r="XAV217" s="38"/>
      <c r="XAW217" s="39"/>
      <c r="XAX217" s="38"/>
      <c r="XAY217" s="39"/>
      <c r="XAZ217" s="38"/>
      <c r="XBA217" s="39"/>
      <c r="XBB217" s="38"/>
      <c r="XBC217" s="39"/>
      <c r="XBD217" s="38"/>
      <c r="XBE217" s="39"/>
      <c r="XBF217" s="38"/>
      <c r="XBG217" s="39"/>
      <c r="XBH217" s="38"/>
      <c r="XBI217" s="39"/>
      <c r="XBJ217" s="38"/>
      <c r="XBK217" s="39"/>
      <c r="XBL217" s="38"/>
      <c r="XBM217" s="39"/>
      <c r="XBN217" s="38"/>
      <c r="XBO217" s="39"/>
      <c r="XBP217" s="38"/>
      <c r="XBQ217" s="39"/>
      <c r="XBR217" s="38"/>
      <c r="XBS217" s="39"/>
      <c r="XBT217" s="38"/>
      <c r="XBU217" s="39"/>
      <c r="XBV217" s="38"/>
      <c r="XBW217" s="39"/>
      <c r="XBX217" s="38"/>
      <c r="XBY217" s="39"/>
      <c r="XBZ217" s="38"/>
      <c r="XCA217" s="39"/>
      <c r="XCB217" s="38"/>
      <c r="XCC217" s="39"/>
      <c r="XCD217" s="38"/>
      <c r="XCE217" s="39"/>
      <c r="XCF217" s="38"/>
      <c r="XCG217" s="39"/>
      <c r="XCH217" s="38"/>
      <c r="XCI217" s="39"/>
      <c r="XCJ217" s="38"/>
      <c r="XCK217" s="39"/>
      <c r="XCL217" s="38"/>
      <c r="XCM217" s="39"/>
      <c r="XCN217" s="38"/>
      <c r="XCO217" s="39"/>
      <c r="XCP217" s="38"/>
      <c r="XCQ217" s="39"/>
      <c r="XCR217" s="38"/>
      <c r="XCS217" s="39"/>
      <c r="XCT217" s="38"/>
      <c r="XCU217" s="39"/>
      <c r="XCV217" s="38"/>
      <c r="XCW217" s="39"/>
      <c r="XCX217" s="38"/>
      <c r="XCY217" s="39"/>
      <c r="XCZ217" s="38"/>
      <c r="XDA217" s="39"/>
      <c r="XDB217" s="38"/>
      <c r="XDC217" s="39"/>
      <c r="XDD217" s="38"/>
      <c r="XDE217" s="39"/>
      <c r="XDF217" s="38"/>
      <c r="XDG217" s="39"/>
      <c r="XDH217" s="38"/>
      <c r="XDI217" s="39"/>
      <c r="XDJ217" s="38"/>
      <c r="XDK217" s="39"/>
      <c r="XDL217" s="38"/>
      <c r="XDM217" s="39"/>
      <c r="XDN217" s="38"/>
      <c r="XDO217" s="39"/>
      <c r="XDP217" s="38"/>
      <c r="XDQ217" s="39"/>
      <c r="XDR217" s="38"/>
      <c r="XDS217" s="39"/>
      <c r="XDT217" s="38"/>
      <c r="XDU217" s="39"/>
      <c r="XDV217" s="38"/>
      <c r="XDW217" s="39"/>
      <c r="XDX217" s="38"/>
      <c r="XDY217" s="39"/>
      <c r="XDZ217" s="38"/>
      <c r="XEA217" s="39"/>
      <c r="XEB217" s="38"/>
      <c r="XEC217" s="39"/>
      <c r="XED217" s="38"/>
      <c r="XEE217" s="39"/>
      <c r="XEF217" s="38"/>
      <c r="XEG217" s="39"/>
      <c r="XEH217" s="38"/>
      <c r="XEI217" s="39"/>
      <c r="XEJ217" s="38"/>
      <c r="XEK217" s="39"/>
      <c r="XEL217" s="38"/>
      <c r="XEM217" s="39"/>
      <c r="XEN217" s="38"/>
      <c r="XEO217" s="39"/>
      <c r="XEP217" s="38"/>
      <c r="XEQ217" s="39"/>
      <c r="XER217" s="38"/>
      <c r="XES217" s="39"/>
      <c r="XET217" s="38"/>
      <c r="XEU217" s="39"/>
      <c r="XEV217" s="38"/>
      <c r="XEW217" s="39"/>
      <c r="XEX217" s="38"/>
      <c r="XEY217" s="39"/>
      <c r="XEZ217" s="38"/>
      <c r="XFA217" s="39"/>
      <c r="XFB217" s="38"/>
      <c r="XFC217" s="39"/>
      <c r="XFD217" s="38"/>
    </row>
    <row r="218" spans="1:16384">
      <c r="A218" s="14" t="s">
        <v>337</v>
      </c>
      <c r="B218" s="51">
        <v>30</v>
      </c>
      <c r="C218" s="52" t="s">
        <v>15</v>
      </c>
      <c r="D218" s="6">
        <v>43587</v>
      </c>
      <c r="E218" s="3">
        <v>348.65</v>
      </c>
      <c r="F218" s="3">
        <f t="shared" si="18"/>
        <v>10459.5</v>
      </c>
      <c r="G218" s="3"/>
      <c r="H218" s="3" t="s">
        <v>20</v>
      </c>
      <c r="I218" s="48"/>
      <c r="J218" s="1"/>
    </row>
    <row r="219" spans="1:16384">
      <c r="A219" s="14" t="s">
        <v>342</v>
      </c>
      <c r="B219" s="51">
        <v>1</v>
      </c>
      <c r="C219" s="52" t="s">
        <v>296</v>
      </c>
      <c r="D219" s="6">
        <v>43593</v>
      </c>
      <c r="E219" s="3">
        <v>2110</v>
      </c>
      <c r="F219" s="3">
        <f t="shared" si="18"/>
        <v>2110</v>
      </c>
      <c r="G219" s="3"/>
      <c r="H219" s="3" t="s">
        <v>23</v>
      </c>
      <c r="I219" s="48"/>
      <c r="J219" s="1"/>
    </row>
    <row r="220" spans="1:16384">
      <c r="A220" s="14" t="s">
        <v>342</v>
      </c>
      <c r="B220" s="53">
        <v>10</v>
      </c>
      <c r="C220" s="52" t="s">
        <v>262</v>
      </c>
      <c r="D220" s="6">
        <v>43587</v>
      </c>
      <c r="E220" s="3">
        <v>258.3</v>
      </c>
      <c r="F220" s="3">
        <f t="shared" si="18"/>
        <v>2583</v>
      </c>
      <c r="G220" s="3"/>
      <c r="H220" s="3" t="s">
        <v>23</v>
      </c>
      <c r="I220" s="48"/>
      <c r="J220" s="1"/>
    </row>
    <row r="221" spans="1:16384">
      <c r="A221" s="14" t="s">
        <v>342</v>
      </c>
      <c r="B221" s="53">
        <v>2</v>
      </c>
      <c r="C221" s="52" t="s">
        <v>340</v>
      </c>
      <c r="D221" s="6">
        <v>43587</v>
      </c>
      <c r="E221" s="3">
        <v>325.06</v>
      </c>
      <c r="F221" s="3">
        <f t="shared" si="18"/>
        <v>650.12</v>
      </c>
      <c r="G221" s="3"/>
      <c r="H221" s="3" t="s">
        <v>23</v>
      </c>
      <c r="I221" s="48"/>
      <c r="J221" s="1"/>
    </row>
    <row r="222" spans="1:16384">
      <c r="A222" s="14" t="s">
        <v>342</v>
      </c>
      <c r="B222" s="51">
        <v>25</v>
      </c>
      <c r="C222" s="52" t="s">
        <v>298</v>
      </c>
      <c r="D222" s="6">
        <v>43613</v>
      </c>
      <c r="E222" s="3">
        <v>188</v>
      </c>
      <c r="F222" s="3">
        <f t="shared" si="18"/>
        <v>4700</v>
      </c>
      <c r="G222" s="3"/>
      <c r="H222" s="19" t="s">
        <v>343</v>
      </c>
      <c r="I222" s="49"/>
      <c r="J222" s="21"/>
    </row>
    <row r="223" spans="1:16384">
      <c r="A223" s="14" t="s">
        <v>342</v>
      </c>
      <c r="B223" s="51">
        <v>50</v>
      </c>
      <c r="C223" s="52" t="s">
        <v>341</v>
      </c>
      <c r="D223" s="6">
        <v>43579</v>
      </c>
      <c r="E223" s="3">
        <v>6</v>
      </c>
      <c r="F223" s="3">
        <f t="shared" si="18"/>
        <v>300</v>
      </c>
      <c r="G223" s="3"/>
      <c r="H223" s="3" t="s">
        <v>344</v>
      </c>
      <c r="I223" s="48"/>
      <c r="J223" s="1"/>
    </row>
    <row r="224" spans="1:16384">
      <c r="A224" s="14" t="s">
        <v>349</v>
      </c>
      <c r="B224" s="51">
        <v>1</v>
      </c>
      <c r="C224" s="52" t="s">
        <v>345</v>
      </c>
      <c r="D224" s="6">
        <v>43579</v>
      </c>
      <c r="E224" s="3">
        <v>1708</v>
      </c>
      <c r="F224" s="3">
        <f t="shared" si="18"/>
        <v>1708</v>
      </c>
      <c r="G224" s="3"/>
      <c r="H224" s="3" t="s">
        <v>350</v>
      </c>
      <c r="I224" s="48"/>
      <c r="J224" s="1"/>
    </row>
    <row r="225" spans="1:10">
      <c r="A225" s="14" t="s">
        <v>349</v>
      </c>
      <c r="B225" s="51">
        <v>1</v>
      </c>
      <c r="C225" s="52" t="s">
        <v>346</v>
      </c>
      <c r="D225" s="6">
        <v>43579</v>
      </c>
      <c r="E225" s="3">
        <v>6.3</v>
      </c>
      <c r="F225" s="3">
        <f t="shared" si="18"/>
        <v>6.3</v>
      </c>
      <c r="G225" s="3"/>
      <c r="H225" s="3" t="s">
        <v>350</v>
      </c>
      <c r="I225" s="48"/>
      <c r="J225" s="1"/>
    </row>
    <row r="226" spans="1:10" ht="15" customHeight="1">
      <c r="A226" s="14" t="s">
        <v>349</v>
      </c>
      <c r="B226" s="51">
        <v>1</v>
      </c>
      <c r="C226" s="52" t="s">
        <v>347</v>
      </c>
      <c r="D226" s="6">
        <v>43579</v>
      </c>
      <c r="E226" s="3">
        <v>5.4</v>
      </c>
      <c r="F226" s="3">
        <f t="shared" si="18"/>
        <v>5.4</v>
      </c>
      <c r="G226" s="31"/>
      <c r="H226" s="3" t="s">
        <v>350</v>
      </c>
      <c r="I226" s="48"/>
      <c r="J226" s="1"/>
    </row>
    <row r="227" spans="1:10">
      <c r="A227" s="14" t="s">
        <v>349</v>
      </c>
      <c r="B227" s="51">
        <v>1</v>
      </c>
      <c r="C227" s="52" t="s">
        <v>348</v>
      </c>
      <c r="D227" s="6">
        <v>43579</v>
      </c>
      <c r="E227" s="3">
        <v>3.9</v>
      </c>
      <c r="F227" s="3">
        <f t="shared" si="18"/>
        <v>3.9</v>
      </c>
      <c r="G227" s="3"/>
      <c r="H227" s="3" t="s">
        <v>350</v>
      </c>
      <c r="I227" s="48"/>
      <c r="J227" s="1"/>
    </row>
    <row r="228" spans="1:10">
      <c r="A228" s="14" t="s">
        <v>353</v>
      </c>
      <c r="B228" s="51">
        <v>10</v>
      </c>
      <c r="C228" s="52" t="s">
        <v>351</v>
      </c>
      <c r="D228" s="6">
        <v>43593</v>
      </c>
      <c r="E228" s="3">
        <v>742.11</v>
      </c>
      <c r="F228" s="3">
        <f t="shared" si="18"/>
        <v>7421.1</v>
      </c>
      <c r="G228" s="3"/>
      <c r="H228" s="3" t="s">
        <v>350</v>
      </c>
      <c r="I228" s="48"/>
      <c r="J228" s="1"/>
    </row>
    <row r="229" spans="1:10">
      <c r="A229" s="14" t="s">
        <v>353</v>
      </c>
      <c r="B229" s="53">
        <v>10</v>
      </c>
      <c r="C229" s="52" t="s">
        <v>352</v>
      </c>
      <c r="D229" s="6">
        <v>43587</v>
      </c>
      <c r="E229" s="3">
        <v>3626.16</v>
      </c>
      <c r="F229" s="3">
        <f t="shared" si="18"/>
        <v>36261.599999999999</v>
      </c>
      <c r="G229" s="3"/>
      <c r="H229" s="3" t="s">
        <v>350</v>
      </c>
      <c r="I229" s="47"/>
      <c r="J229" s="1"/>
    </row>
    <row r="230" spans="1:10">
      <c r="A230" s="14" t="s">
        <v>357</v>
      </c>
      <c r="B230" s="51">
        <v>1</v>
      </c>
      <c r="C230" s="52" t="s">
        <v>356</v>
      </c>
      <c r="D230" s="6">
        <v>43579</v>
      </c>
      <c r="E230" s="3">
        <v>20.7</v>
      </c>
      <c r="F230" s="3">
        <f t="shared" si="18"/>
        <v>20.7</v>
      </c>
      <c r="G230" s="3"/>
      <c r="H230" s="3" t="s">
        <v>20</v>
      </c>
      <c r="I230" s="47"/>
      <c r="J230" s="1"/>
    </row>
    <row r="231" spans="1:10">
      <c r="A231" s="14" t="s">
        <v>357</v>
      </c>
      <c r="B231" s="53">
        <v>1</v>
      </c>
      <c r="C231" s="52" t="s">
        <v>108</v>
      </c>
      <c r="D231" s="6">
        <v>43593</v>
      </c>
      <c r="E231" s="3">
        <v>1518</v>
      </c>
      <c r="F231" s="3">
        <f t="shared" si="18"/>
        <v>1518</v>
      </c>
      <c r="G231" s="3"/>
      <c r="H231" s="3" t="s">
        <v>358</v>
      </c>
      <c r="I231" s="47"/>
      <c r="J231" s="1"/>
    </row>
    <row r="232" spans="1:10">
      <c r="A232" s="14" t="s">
        <v>360</v>
      </c>
      <c r="B232" s="51">
        <v>1</v>
      </c>
      <c r="C232" s="52" t="s">
        <v>340</v>
      </c>
      <c r="D232" s="6">
        <v>43587</v>
      </c>
      <c r="E232" s="3">
        <v>315.06</v>
      </c>
      <c r="F232" s="3">
        <f t="shared" si="18"/>
        <v>315.06</v>
      </c>
      <c r="G232" s="3"/>
      <c r="H232" s="31" t="s">
        <v>23</v>
      </c>
      <c r="I232" s="50"/>
      <c r="J232" s="1"/>
    </row>
    <row r="233" spans="1:10">
      <c r="A233" s="14" t="s">
        <v>360</v>
      </c>
      <c r="B233" s="53">
        <v>1</v>
      </c>
      <c r="C233" s="52" t="s">
        <v>359</v>
      </c>
      <c r="D233" s="6">
        <v>43587</v>
      </c>
      <c r="E233" s="3">
        <v>250</v>
      </c>
      <c r="F233" s="3">
        <f t="shared" si="18"/>
        <v>250</v>
      </c>
      <c r="G233" s="3"/>
      <c r="H233" s="31" t="s">
        <v>82</v>
      </c>
      <c r="I233" s="50"/>
      <c r="J233" s="1"/>
    </row>
    <row r="234" spans="1:10">
      <c r="A234" s="14" t="s">
        <v>360</v>
      </c>
      <c r="B234" s="53">
        <v>1</v>
      </c>
      <c r="C234" s="52" t="s">
        <v>19</v>
      </c>
      <c r="D234" s="6">
        <v>43587</v>
      </c>
      <c r="E234" s="3">
        <v>68.400000000000006</v>
      </c>
      <c r="F234" s="3">
        <f t="shared" si="18"/>
        <v>68.400000000000006</v>
      </c>
      <c r="G234" s="3"/>
      <c r="H234" s="31" t="s">
        <v>23</v>
      </c>
      <c r="I234" s="50"/>
      <c r="J234" s="1"/>
    </row>
    <row r="235" spans="1:10">
      <c r="A235" s="14" t="s">
        <v>364</v>
      </c>
      <c r="B235" s="62">
        <v>24</v>
      </c>
      <c r="C235" s="52" t="s">
        <v>361</v>
      </c>
      <c r="D235" s="6">
        <v>43586</v>
      </c>
      <c r="E235" s="63">
        <v>166</v>
      </c>
      <c r="F235" s="63">
        <f t="shared" si="18"/>
        <v>3984</v>
      </c>
      <c r="G235" s="3"/>
      <c r="H235" s="31" t="s">
        <v>362</v>
      </c>
      <c r="I235" s="50"/>
      <c r="J235" s="1"/>
    </row>
    <row r="236" spans="1:10">
      <c r="A236" s="14" t="s">
        <v>562</v>
      </c>
      <c r="B236" s="51">
        <v>1</v>
      </c>
      <c r="C236" s="52" t="s">
        <v>354</v>
      </c>
      <c r="D236" s="6">
        <v>43595</v>
      </c>
      <c r="E236" s="63">
        <v>5345</v>
      </c>
      <c r="F236" s="63">
        <f t="shared" si="18"/>
        <v>5345</v>
      </c>
      <c r="G236" s="3"/>
      <c r="H236" s="31" t="s">
        <v>363</v>
      </c>
      <c r="I236" s="50"/>
      <c r="J236" s="1"/>
    </row>
    <row r="237" spans="1:10">
      <c r="A237" s="14" t="s">
        <v>418</v>
      </c>
      <c r="B237" s="51">
        <v>1</v>
      </c>
      <c r="C237" s="52" t="s">
        <v>354</v>
      </c>
      <c r="D237" s="6">
        <v>43607</v>
      </c>
      <c r="E237" s="3">
        <v>3145</v>
      </c>
      <c r="F237" s="3">
        <f t="shared" si="18"/>
        <v>3145</v>
      </c>
      <c r="G237" s="65"/>
      <c r="H237" s="13" t="s">
        <v>313</v>
      </c>
      <c r="I237" s="50"/>
      <c r="J237" s="1"/>
    </row>
    <row r="238" spans="1:10">
      <c r="A238" s="14" t="s">
        <v>418</v>
      </c>
      <c r="B238" s="53">
        <v>50</v>
      </c>
      <c r="C238" s="52" t="s">
        <v>279</v>
      </c>
      <c r="D238" s="6">
        <v>43622</v>
      </c>
      <c r="E238" s="3">
        <v>46.92</v>
      </c>
      <c r="F238" s="3">
        <f t="shared" si="18"/>
        <v>2346</v>
      </c>
      <c r="G238" s="3"/>
      <c r="H238" s="13" t="s">
        <v>23</v>
      </c>
      <c r="I238" s="50"/>
      <c r="J238" s="1"/>
    </row>
    <row r="239" spans="1:10">
      <c r="A239" s="14" t="s">
        <v>449</v>
      </c>
      <c r="B239" s="51">
        <v>200</v>
      </c>
      <c r="C239" s="52" t="s">
        <v>448</v>
      </c>
      <c r="D239" s="6">
        <v>43593</v>
      </c>
      <c r="E239" s="3">
        <v>5.2</v>
      </c>
      <c r="F239" s="3">
        <f t="shared" si="18"/>
        <v>1040</v>
      </c>
      <c r="G239" s="3"/>
      <c r="H239" s="13" t="s">
        <v>20</v>
      </c>
      <c r="I239" s="50"/>
      <c r="J239" s="1"/>
    </row>
    <row r="240" spans="1:10">
      <c r="A240" s="14" t="s">
        <v>449</v>
      </c>
      <c r="B240" s="53">
        <v>2</v>
      </c>
      <c r="C240" s="52" t="s">
        <v>11</v>
      </c>
      <c r="D240" s="6">
        <v>43587</v>
      </c>
      <c r="E240" s="3">
        <v>91.5</v>
      </c>
      <c r="F240" s="3">
        <f t="shared" si="18"/>
        <v>183</v>
      </c>
      <c r="G240" s="3"/>
      <c r="H240" s="13" t="s">
        <v>75</v>
      </c>
      <c r="I240" s="50"/>
      <c r="J240" s="1"/>
    </row>
    <row r="241" spans="1:10">
      <c r="A241" s="14" t="s">
        <v>449</v>
      </c>
      <c r="B241" s="53">
        <v>50</v>
      </c>
      <c r="C241" s="52" t="s">
        <v>124</v>
      </c>
      <c r="D241" s="6">
        <v>43587</v>
      </c>
      <c r="E241" s="3">
        <v>8.1999999999999993</v>
      </c>
      <c r="F241" s="3">
        <f t="shared" si="18"/>
        <v>409.99999999999994</v>
      </c>
      <c r="G241" s="3"/>
      <c r="H241" s="13" t="s">
        <v>368</v>
      </c>
      <c r="I241" s="50"/>
      <c r="J241" s="1"/>
    </row>
    <row r="242" spans="1:10">
      <c r="A242" s="14" t="s">
        <v>450</v>
      </c>
      <c r="B242" s="62">
        <v>20</v>
      </c>
      <c r="C242" s="52" t="s">
        <v>125</v>
      </c>
      <c r="D242" s="6">
        <v>43586</v>
      </c>
      <c r="E242" s="63">
        <v>464.55</v>
      </c>
      <c r="F242" s="63">
        <f t="shared" si="18"/>
        <v>9291</v>
      </c>
      <c r="G242" s="3"/>
      <c r="H242" s="13" t="s">
        <v>168</v>
      </c>
      <c r="I242" s="50"/>
      <c r="J242" s="1"/>
    </row>
    <row r="243" spans="1:10">
      <c r="A243" s="14" t="s">
        <v>447</v>
      </c>
      <c r="B243" s="51">
        <v>1</v>
      </c>
      <c r="C243" s="52" t="s">
        <v>148</v>
      </c>
      <c r="D243" s="6">
        <v>43585</v>
      </c>
      <c r="E243" s="3">
        <v>15</v>
      </c>
      <c r="F243" s="3">
        <f t="shared" si="18"/>
        <v>15</v>
      </c>
      <c r="G243" s="3"/>
      <c r="H243" s="13" t="s">
        <v>369</v>
      </c>
      <c r="I243" s="50"/>
      <c r="J243" s="1"/>
    </row>
    <row r="244" spans="1:10">
      <c r="A244" s="14" t="s">
        <v>444</v>
      </c>
      <c r="B244" s="51">
        <v>6</v>
      </c>
      <c r="C244" s="52" t="s">
        <v>443</v>
      </c>
      <c r="D244" s="6">
        <v>43587</v>
      </c>
      <c r="E244" s="3">
        <v>11.6</v>
      </c>
      <c r="F244" s="3">
        <f t="shared" si="18"/>
        <v>69.599999999999994</v>
      </c>
      <c r="G244" s="3"/>
      <c r="H244" s="13" t="s">
        <v>371</v>
      </c>
      <c r="I244" s="50"/>
      <c r="J244" s="1"/>
    </row>
    <row r="245" spans="1:10">
      <c r="A245" s="14" t="s">
        <v>444</v>
      </c>
      <c r="B245" s="53">
        <v>3</v>
      </c>
      <c r="C245" s="52" t="s">
        <v>409</v>
      </c>
      <c r="D245" s="6">
        <v>43587</v>
      </c>
      <c r="E245" s="3">
        <v>11.8</v>
      </c>
      <c r="F245" s="3">
        <f t="shared" si="18"/>
        <v>35.400000000000006</v>
      </c>
      <c r="G245" s="3"/>
      <c r="H245" s="13" t="s">
        <v>371</v>
      </c>
      <c r="I245" s="50"/>
      <c r="J245" s="1"/>
    </row>
    <row r="246" spans="1:10">
      <c r="A246" s="14" t="s">
        <v>444</v>
      </c>
      <c r="B246" s="53">
        <v>3</v>
      </c>
      <c r="C246" s="52" t="s">
        <v>411</v>
      </c>
      <c r="D246" s="6">
        <v>43587</v>
      </c>
      <c r="E246" s="3">
        <v>75.900000000000006</v>
      </c>
      <c r="F246" s="3">
        <f t="shared" si="18"/>
        <v>227.70000000000002</v>
      </c>
      <c r="G246" s="3"/>
      <c r="H246" s="13" t="s">
        <v>371</v>
      </c>
      <c r="I246" s="50"/>
      <c r="J246" s="1"/>
    </row>
    <row r="247" spans="1:10">
      <c r="A247" s="14" t="s">
        <v>444</v>
      </c>
      <c r="B247" s="51">
        <v>3</v>
      </c>
      <c r="C247" s="52" t="s">
        <v>413</v>
      </c>
      <c r="D247" s="6">
        <v>43607</v>
      </c>
      <c r="E247" s="3">
        <v>1855</v>
      </c>
      <c r="F247" s="3">
        <f t="shared" si="18"/>
        <v>5565</v>
      </c>
      <c r="G247" s="3"/>
      <c r="H247" s="13" t="s">
        <v>371</v>
      </c>
      <c r="I247" s="50"/>
      <c r="J247" s="1"/>
    </row>
    <row r="248" spans="1:10">
      <c r="A248" s="14" t="s">
        <v>444</v>
      </c>
      <c r="B248" s="51">
        <v>2</v>
      </c>
      <c r="C248" s="52" t="s">
        <v>370</v>
      </c>
      <c r="D248" s="6">
        <v>43593</v>
      </c>
      <c r="E248" s="3">
        <v>460.92</v>
      </c>
      <c r="F248" s="3">
        <f t="shared" si="18"/>
        <v>921.84</v>
      </c>
      <c r="G248" s="3"/>
      <c r="H248" s="13" t="s">
        <v>371</v>
      </c>
      <c r="I248" s="50"/>
      <c r="J248" s="1"/>
    </row>
    <row r="249" spans="1:10">
      <c r="A249" s="14" t="s">
        <v>444</v>
      </c>
      <c r="B249" s="51">
        <v>2</v>
      </c>
      <c r="C249" s="52" t="s">
        <v>145</v>
      </c>
      <c r="D249" s="6">
        <v>43587</v>
      </c>
      <c r="E249" s="3">
        <v>5.2</v>
      </c>
      <c r="F249" s="3">
        <f t="shared" si="18"/>
        <v>10.4</v>
      </c>
      <c r="G249" s="3"/>
      <c r="H249" s="13" t="s">
        <v>372</v>
      </c>
      <c r="I249" s="50"/>
      <c r="J249" s="1"/>
    </row>
    <row r="250" spans="1:10">
      <c r="A250" s="14" t="s">
        <v>446</v>
      </c>
      <c r="B250" s="62">
        <v>4</v>
      </c>
      <c r="C250" s="52" t="s">
        <v>445</v>
      </c>
      <c r="D250" s="6">
        <v>43608</v>
      </c>
      <c r="E250" s="63">
        <v>3006</v>
      </c>
      <c r="F250" s="63">
        <f t="shared" si="18"/>
        <v>12024</v>
      </c>
      <c r="G250" s="11"/>
      <c r="H250" s="13" t="s">
        <v>371</v>
      </c>
      <c r="I250" s="46"/>
      <c r="J250" s="1"/>
    </row>
    <row r="251" spans="1:10">
      <c r="A251" s="14" t="s">
        <v>442</v>
      </c>
      <c r="B251" s="51">
        <v>7</v>
      </c>
      <c r="C251" s="52" t="s">
        <v>440</v>
      </c>
      <c r="D251" s="6">
        <v>43593</v>
      </c>
      <c r="E251" s="3">
        <v>848</v>
      </c>
      <c r="F251" s="3">
        <f t="shared" si="18"/>
        <v>5936</v>
      </c>
      <c r="G251" s="3"/>
      <c r="H251" s="13" t="s">
        <v>374</v>
      </c>
      <c r="I251" s="46"/>
      <c r="J251" s="1"/>
    </row>
    <row r="252" spans="1:10">
      <c r="A252" s="14" t="s">
        <v>442</v>
      </c>
      <c r="B252" s="53">
        <v>7</v>
      </c>
      <c r="C252" s="52" t="s">
        <v>441</v>
      </c>
      <c r="D252" s="6">
        <v>43587</v>
      </c>
      <c r="E252" s="3">
        <v>414</v>
      </c>
      <c r="F252" s="3">
        <f t="shared" si="18"/>
        <v>2898</v>
      </c>
      <c r="G252" s="3"/>
      <c r="H252" s="13" t="s">
        <v>374</v>
      </c>
      <c r="I252" s="46"/>
      <c r="J252" s="1"/>
    </row>
    <row r="253" spans="1:10">
      <c r="A253" s="14" t="s">
        <v>442</v>
      </c>
      <c r="B253" s="51">
        <v>5</v>
      </c>
      <c r="C253" s="52" t="s">
        <v>27</v>
      </c>
      <c r="D253" s="6">
        <v>43600</v>
      </c>
      <c r="E253" s="3">
        <v>1069</v>
      </c>
      <c r="F253" s="3">
        <f t="shared" si="18"/>
        <v>5345</v>
      </c>
      <c r="G253" s="3"/>
      <c r="H253" s="13" t="s">
        <v>373</v>
      </c>
      <c r="I253" s="46"/>
      <c r="J253" s="1"/>
    </row>
    <row r="254" spans="1:10">
      <c r="A254" s="14" t="s">
        <v>439</v>
      </c>
      <c r="B254" s="51">
        <v>170</v>
      </c>
      <c r="C254" s="52" t="s">
        <v>322</v>
      </c>
      <c r="D254" s="6">
        <v>43593</v>
      </c>
      <c r="E254" s="3">
        <v>125.84</v>
      </c>
      <c r="F254" s="3">
        <f t="shared" ref="F254:F260" si="19">E254*B254</f>
        <v>21392.799999999999</v>
      </c>
      <c r="G254" s="3"/>
      <c r="H254" s="13" t="s">
        <v>376</v>
      </c>
      <c r="I254" s="46"/>
      <c r="J254" s="1"/>
    </row>
    <row r="255" spans="1:10">
      <c r="A255" s="14" t="s">
        <v>439</v>
      </c>
      <c r="B255" s="53">
        <v>1</v>
      </c>
      <c r="C255" s="52" t="s">
        <v>413</v>
      </c>
      <c r="D255" s="6">
        <v>43607</v>
      </c>
      <c r="E255" s="3">
        <v>1855</v>
      </c>
      <c r="F255" s="3">
        <f t="shared" si="19"/>
        <v>1855</v>
      </c>
      <c r="G255" s="3"/>
      <c r="H255" s="13" t="s">
        <v>371</v>
      </c>
      <c r="I255" s="46"/>
      <c r="J255" s="1"/>
    </row>
    <row r="256" spans="1:10">
      <c r="A256" s="14" t="s">
        <v>438</v>
      </c>
      <c r="B256" s="53">
        <v>3</v>
      </c>
      <c r="C256" s="52" t="s">
        <v>437</v>
      </c>
      <c r="D256" s="6">
        <v>43600</v>
      </c>
      <c r="E256" s="3">
        <v>427</v>
      </c>
      <c r="F256" s="3">
        <f t="shared" si="19"/>
        <v>1281</v>
      </c>
      <c r="G256" s="11"/>
      <c r="H256" s="13" t="s">
        <v>377</v>
      </c>
      <c r="I256" s="46"/>
      <c r="J256" s="1"/>
    </row>
    <row r="257" spans="1:10">
      <c r="A257" s="14" t="s">
        <v>436</v>
      </c>
      <c r="B257" s="53">
        <v>50</v>
      </c>
      <c r="C257" s="52" t="s">
        <v>435</v>
      </c>
      <c r="D257" s="6">
        <v>43606</v>
      </c>
      <c r="E257" s="3">
        <v>8</v>
      </c>
      <c r="F257" s="3">
        <f t="shared" si="19"/>
        <v>400</v>
      </c>
      <c r="G257" s="11"/>
      <c r="H257" s="13" t="s">
        <v>193</v>
      </c>
      <c r="I257" s="46"/>
      <c r="J257" s="1"/>
    </row>
    <row r="258" spans="1:10">
      <c r="A258" s="14" t="s">
        <v>436</v>
      </c>
      <c r="B258" s="53">
        <v>450</v>
      </c>
      <c r="C258" s="52" t="s">
        <v>435</v>
      </c>
      <c r="D258" s="6">
        <v>43676</v>
      </c>
      <c r="E258" s="3">
        <v>8</v>
      </c>
      <c r="F258" s="3">
        <f t="shared" si="19"/>
        <v>3600</v>
      </c>
      <c r="G258" s="3"/>
      <c r="H258" s="13" t="s">
        <v>193</v>
      </c>
      <c r="I258" s="46"/>
      <c r="J258" s="1"/>
    </row>
    <row r="259" spans="1:10">
      <c r="A259" s="14" t="s">
        <v>434</v>
      </c>
      <c r="B259" s="51">
        <v>17</v>
      </c>
      <c r="C259" s="52" t="s">
        <v>410</v>
      </c>
      <c r="D259" s="6">
        <v>43628</v>
      </c>
      <c r="E259" s="3">
        <v>36.6</v>
      </c>
      <c r="F259" s="3">
        <f>E259*B259</f>
        <v>622.20000000000005</v>
      </c>
      <c r="G259" s="3"/>
      <c r="H259" s="13" t="s">
        <v>405</v>
      </c>
      <c r="I259" s="46"/>
      <c r="J259" s="1"/>
    </row>
    <row r="260" spans="1:10">
      <c r="A260" s="14" t="s">
        <v>434</v>
      </c>
      <c r="B260" s="51">
        <v>3</v>
      </c>
      <c r="C260" s="52" t="s">
        <v>410</v>
      </c>
      <c r="D260" s="6">
        <v>43642</v>
      </c>
      <c r="E260" s="3">
        <v>36.6</v>
      </c>
      <c r="F260" s="3">
        <f t="shared" si="19"/>
        <v>109.80000000000001</v>
      </c>
      <c r="G260" s="3"/>
      <c r="H260" s="13" t="s">
        <v>405</v>
      </c>
      <c r="I260" s="46"/>
      <c r="J260" s="1"/>
    </row>
    <row r="261" spans="1:10">
      <c r="A261" s="14" t="s">
        <v>434</v>
      </c>
      <c r="B261" s="53">
        <v>200</v>
      </c>
      <c r="C261" s="52" t="s">
        <v>185</v>
      </c>
      <c r="D261" s="6">
        <v>43593</v>
      </c>
      <c r="E261" s="3">
        <v>7.1</v>
      </c>
      <c r="F261" s="3">
        <f t="shared" ref="F261:F266" si="20">E261*B261</f>
        <v>1420</v>
      </c>
      <c r="G261" s="3"/>
      <c r="H261" s="13" t="s">
        <v>371</v>
      </c>
      <c r="I261" s="46"/>
      <c r="J261" s="1"/>
    </row>
    <row r="262" spans="1:10">
      <c r="A262" s="14" t="s">
        <v>434</v>
      </c>
      <c r="B262" s="51">
        <v>10</v>
      </c>
      <c r="C262" s="52" t="s">
        <v>334</v>
      </c>
      <c r="D262" s="6">
        <v>43613</v>
      </c>
      <c r="E262" s="3">
        <v>151.30000000000001</v>
      </c>
      <c r="F262" s="3">
        <f t="shared" si="20"/>
        <v>1513</v>
      </c>
      <c r="G262" s="3"/>
      <c r="H262" s="13" t="s">
        <v>403</v>
      </c>
      <c r="I262" s="1"/>
      <c r="J262" s="1"/>
    </row>
    <row r="263" spans="1:10">
      <c r="A263" s="14" t="s">
        <v>434</v>
      </c>
      <c r="B263" s="51">
        <v>1</v>
      </c>
      <c r="C263" s="52" t="s">
        <v>432</v>
      </c>
      <c r="D263" s="6">
        <v>43600</v>
      </c>
      <c r="E263" s="3">
        <v>618</v>
      </c>
      <c r="F263" s="3">
        <f t="shared" si="20"/>
        <v>618</v>
      </c>
      <c r="G263" s="3"/>
      <c r="H263" s="13" t="s">
        <v>406</v>
      </c>
      <c r="I263" s="1"/>
      <c r="J263" s="1"/>
    </row>
    <row r="264" spans="1:10">
      <c r="A264" s="14" t="s">
        <v>434</v>
      </c>
      <c r="B264" s="51">
        <v>1</v>
      </c>
      <c r="C264" s="52" t="s">
        <v>433</v>
      </c>
      <c r="D264" s="6">
        <v>43600</v>
      </c>
      <c r="E264" s="3">
        <v>517</v>
      </c>
      <c r="F264" s="3">
        <f t="shared" si="20"/>
        <v>517</v>
      </c>
      <c r="G264" s="3"/>
      <c r="H264" s="13" t="s">
        <v>407</v>
      </c>
      <c r="I264" s="1"/>
      <c r="J264" s="1"/>
    </row>
    <row r="265" spans="1:10">
      <c r="A265" s="14" t="s">
        <v>434</v>
      </c>
      <c r="B265" s="51">
        <v>1</v>
      </c>
      <c r="C265" s="52" t="s">
        <v>378</v>
      </c>
      <c r="D265" s="6">
        <v>43600</v>
      </c>
      <c r="E265" s="3">
        <v>1779.63</v>
      </c>
      <c r="F265" s="3">
        <f t="shared" si="20"/>
        <v>1779.63</v>
      </c>
      <c r="G265" s="3"/>
      <c r="H265" s="13" t="s">
        <v>394</v>
      </c>
      <c r="I265" s="1"/>
      <c r="J265" s="1"/>
    </row>
    <row r="266" spans="1:10">
      <c r="A266" s="14" t="s">
        <v>434</v>
      </c>
      <c r="B266" s="51">
        <v>4</v>
      </c>
      <c r="C266" s="52" t="s">
        <v>229</v>
      </c>
      <c r="D266" s="6">
        <v>43593</v>
      </c>
      <c r="E266" s="3">
        <v>168.6</v>
      </c>
      <c r="F266" s="3">
        <f t="shared" si="20"/>
        <v>674.4</v>
      </c>
      <c r="G266" s="13"/>
      <c r="H266" s="13" t="s">
        <v>231</v>
      </c>
      <c r="I266" s="1"/>
      <c r="J266" s="1"/>
    </row>
    <row r="267" spans="1:10">
      <c r="A267" s="14" t="s">
        <v>431</v>
      </c>
      <c r="B267" s="62">
        <v>2</v>
      </c>
      <c r="C267" s="52" t="s">
        <v>136</v>
      </c>
      <c r="D267" s="6">
        <v>43608</v>
      </c>
      <c r="E267" s="63">
        <v>3397</v>
      </c>
      <c r="F267" s="63">
        <f t="shared" ref="F267:F280" si="21">E267*B267</f>
        <v>6794</v>
      </c>
      <c r="G267" s="3"/>
      <c r="H267" s="13" t="s">
        <v>379</v>
      </c>
      <c r="I267" s="1"/>
      <c r="J267" s="1"/>
    </row>
    <row r="268" spans="1:10">
      <c r="A268" s="14" t="s">
        <v>431</v>
      </c>
      <c r="B268" s="62">
        <v>8</v>
      </c>
      <c r="C268" s="52" t="s">
        <v>137</v>
      </c>
      <c r="D268" s="6">
        <v>43608</v>
      </c>
      <c r="E268" s="63">
        <v>3724</v>
      </c>
      <c r="F268" s="63">
        <f t="shared" si="21"/>
        <v>29792</v>
      </c>
      <c r="G268" s="3"/>
      <c r="H268" s="13" t="s">
        <v>379</v>
      </c>
      <c r="I268" s="1"/>
      <c r="J268" s="1"/>
    </row>
    <row r="269" spans="1:10">
      <c r="A269" s="14" t="s">
        <v>426</v>
      </c>
      <c r="B269" s="51">
        <v>10</v>
      </c>
      <c r="C269" s="52" t="s">
        <v>334</v>
      </c>
      <c r="D269" s="6">
        <v>43613</v>
      </c>
      <c r="E269" s="3">
        <v>151.30000000000001</v>
      </c>
      <c r="F269" s="3">
        <f t="shared" si="21"/>
        <v>1513</v>
      </c>
      <c r="G269" s="3"/>
      <c r="H269" s="13" t="s">
        <v>380</v>
      </c>
      <c r="I269" s="1"/>
      <c r="J269" s="1"/>
    </row>
    <row r="270" spans="1:10">
      <c r="A270" s="14" t="s">
        <v>426</v>
      </c>
      <c r="B270" s="53">
        <v>20</v>
      </c>
      <c r="C270" s="52" t="s">
        <v>427</v>
      </c>
      <c r="D270" s="6">
        <v>43600</v>
      </c>
      <c r="E270" s="3">
        <v>28.4</v>
      </c>
      <c r="F270" s="3">
        <f t="shared" si="21"/>
        <v>568</v>
      </c>
      <c r="G270" s="26"/>
      <c r="H270" s="13" t="s">
        <v>381</v>
      </c>
      <c r="I270" s="1"/>
      <c r="J270" s="1"/>
    </row>
    <row r="271" spans="1:10">
      <c r="A271" s="14" t="s">
        <v>426</v>
      </c>
      <c r="B271" s="51">
        <v>2</v>
      </c>
      <c r="C271" s="52" t="s">
        <v>428</v>
      </c>
      <c r="D271" s="6">
        <v>43600</v>
      </c>
      <c r="E271" s="3">
        <v>123.7</v>
      </c>
      <c r="F271" s="3">
        <f t="shared" si="21"/>
        <v>247.4</v>
      </c>
      <c r="G271" s="13"/>
      <c r="H271" s="13" t="s">
        <v>382</v>
      </c>
      <c r="I271" s="1"/>
      <c r="J271" s="1"/>
    </row>
    <row r="272" spans="1:10">
      <c r="A272" s="14" t="s">
        <v>426</v>
      </c>
      <c r="B272" s="51">
        <v>8</v>
      </c>
      <c r="C272" s="52" t="s">
        <v>429</v>
      </c>
      <c r="D272" s="6">
        <v>43593</v>
      </c>
      <c r="E272" s="3">
        <v>116.6</v>
      </c>
      <c r="F272" s="3">
        <f t="shared" si="21"/>
        <v>932.8</v>
      </c>
      <c r="G272" s="13"/>
      <c r="H272" s="13" t="s">
        <v>383</v>
      </c>
      <c r="I272" s="1"/>
      <c r="J272" s="1"/>
    </row>
    <row r="273" spans="1:10">
      <c r="A273" s="14" t="s">
        <v>426</v>
      </c>
      <c r="B273" s="51">
        <v>1</v>
      </c>
      <c r="C273" s="52" t="s">
        <v>430</v>
      </c>
      <c r="D273" s="6">
        <v>43600</v>
      </c>
      <c r="E273" s="3">
        <v>88.3</v>
      </c>
      <c r="F273" s="3">
        <f t="shared" si="21"/>
        <v>88.3</v>
      </c>
      <c r="G273" s="13"/>
      <c r="H273" s="13" t="s">
        <v>384</v>
      </c>
      <c r="I273" s="1"/>
      <c r="J273" s="1"/>
    </row>
    <row r="274" spans="1:10">
      <c r="A274" s="14" t="s">
        <v>425</v>
      </c>
      <c r="B274" s="51">
        <v>500</v>
      </c>
      <c r="C274" s="52" t="s">
        <v>424</v>
      </c>
      <c r="D274" s="6">
        <v>43627</v>
      </c>
      <c r="E274" s="3">
        <v>67.8</v>
      </c>
      <c r="F274" s="3">
        <f t="shared" si="21"/>
        <v>33900</v>
      </c>
      <c r="G274" s="13" t="s">
        <v>535</v>
      </c>
      <c r="H274" s="13" t="s">
        <v>386</v>
      </c>
      <c r="I274" s="1"/>
      <c r="J274" s="1"/>
    </row>
    <row r="275" spans="1:10">
      <c r="A275" s="14" t="s">
        <v>425</v>
      </c>
      <c r="B275" s="53">
        <v>500</v>
      </c>
      <c r="C275" s="52" t="s">
        <v>424</v>
      </c>
      <c r="D275" s="6">
        <v>43627</v>
      </c>
      <c r="E275" s="3">
        <v>67.8</v>
      </c>
      <c r="F275" s="3">
        <f t="shared" si="21"/>
        <v>33900</v>
      </c>
      <c r="G275" s="13" t="s">
        <v>535</v>
      </c>
      <c r="H275" s="13" t="s">
        <v>386</v>
      </c>
      <c r="I275" s="1"/>
      <c r="J275" s="1"/>
    </row>
    <row r="276" spans="1:10">
      <c r="A276" s="14" t="s">
        <v>425</v>
      </c>
      <c r="B276" s="51">
        <v>430</v>
      </c>
      <c r="C276" s="52" t="s">
        <v>424</v>
      </c>
      <c r="D276" s="6">
        <v>43635</v>
      </c>
      <c r="E276" s="3">
        <v>67.8</v>
      </c>
      <c r="F276" s="3">
        <f t="shared" si="21"/>
        <v>29154</v>
      </c>
      <c r="G276" s="13"/>
      <c r="H276" s="13" t="s">
        <v>386</v>
      </c>
      <c r="I276" s="1"/>
      <c r="J276" s="1"/>
    </row>
    <row r="277" spans="1:10">
      <c r="A277" s="14" t="s">
        <v>423</v>
      </c>
      <c r="B277" s="51">
        <v>100</v>
      </c>
      <c r="C277" s="52" t="s">
        <v>322</v>
      </c>
      <c r="D277" s="6">
        <v>43613</v>
      </c>
      <c r="E277" s="3">
        <v>125.84</v>
      </c>
      <c r="F277" s="3">
        <f t="shared" si="21"/>
        <v>12584</v>
      </c>
      <c r="G277" s="13"/>
      <c r="H277" s="13" t="s">
        <v>403</v>
      </c>
      <c r="I277" s="1"/>
      <c r="J277" s="1"/>
    </row>
    <row r="278" spans="1:10">
      <c r="A278" s="14" t="s">
        <v>423</v>
      </c>
      <c r="B278" s="53">
        <v>50</v>
      </c>
      <c r="C278" s="52" t="s">
        <v>422</v>
      </c>
      <c r="D278" s="6">
        <v>43613</v>
      </c>
      <c r="E278" s="3">
        <v>7.7</v>
      </c>
      <c r="F278" s="3">
        <f t="shared" si="21"/>
        <v>385</v>
      </c>
      <c r="G278" s="13"/>
      <c r="H278" s="13" t="s">
        <v>404</v>
      </c>
      <c r="I278" s="1"/>
      <c r="J278" s="1"/>
    </row>
    <row r="279" spans="1:10">
      <c r="A279" s="14" t="s">
        <v>423</v>
      </c>
      <c r="B279" s="51">
        <v>4</v>
      </c>
      <c r="C279" s="52" t="s">
        <v>19</v>
      </c>
      <c r="D279" s="6">
        <v>43622</v>
      </c>
      <c r="E279" s="3">
        <v>68.400000000000006</v>
      </c>
      <c r="F279" s="3">
        <f t="shared" si="21"/>
        <v>273.60000000000002</v>
      </c>
      <c r="G279" s="13"/>
      <c r="H279" s="13" t="s">
        <v>394</v>
      </c>
      <c r="I279" s="1"/>
      <c r="J279" s="1"/>
    </row>
    <row r="280" spans="1:10">
      <c r="A280" s="14" t="s">
        <v>419</v>
      </c>
      <c r="B280" s="51">
        <v>1</v>
      </c>
      <c r="C280" s="52" t="s">
        <v>87</v>
      </c>
      <c r="D280" s="6">
        <v>43613</v>
      </c>
      <c r="E280" s="3">
        <v>2879.15</v>
      </c>
      <c r="F280" s="3">
        <f t="shared" si="21"/>
        <v>2879.15</v>
      </c>
      <c r="G280" s="13"/>
      <c r="H280" s="13" t="s">
        <v>394</v>
      </c>
      <c r="I280" s="1"/>
      <c r="J280" s="1"/>
    </row>
    <row r="281" spans="1:10">
      <c r="A281" s="14" t="s">
        <v>419</v>
      </c>
      <c r="B281" s="53">
        <v>3</v>
      </c>
      <c r="C281" s="52" t="s">
        <v>300</v>
      </c>
      <c r="D281" s="6">
        <v>43622</v>
      </c>
      <c r="E281" s="3">
        <v>1696.6</v>
      </c>
      <c r="F281" s="3">
        <f t="shared" ref="F281:F287" si="22">E281*B281</f>
        <v>5089.7999999999993</v>
      </c>
      <c r="G281" s="13"/>
      <c r="H281" s="13" t="s">
        <v>395</v>
      </c>
      <c r="I281" s="1"/>
      <c r="J281" s="1"/>
    </row>
    <row r="282" spans="1:10">
      <c r="A282" s="14" t="s">
        <v>419</v>
      </c>
      <c r="B282" s="51">
        <v>1</v>
      </c>
      <c r="C282" s="52" t="s">
        <v>420</v>
      </c>
      <c r="D282" s="6">
        <v>43613</v>
      </c>
      <c r="E282" s="3">
        <v>3469.22</v>
      </c>
      <c r="F282" s="3">
        <f t="shared" si="22"/>
        <v>3469.22</v>
      </c>
      <c r="G282" s="13" t="s">
        <v>459</v>
      </c>
      <c r="H282" s="13" t="s">
        <v>401</v>
      </c>
      <c r="I282" s="1"/>
      <c r="J282" s="1"/>
    </row>
    <row r="283" spans="1:10">
      <c r="A283" s="14" t="s">
        <v>419</v>
      </c>
      <c r="B283" s="51">
        <v>7</v>
      </c>
      <c r="C283" s="52" t="s">
        <v>421</v>
      </c>
      <c r="D283" s="6">
        <v>43607</v>
      </c>
      <c r="E283" s="3">
        <v>193</v>
      </c>
      <c r="F283" s="3">
        <f t="shared" si="22"/>
        <v>1351</v>
      </c>
      <c r="G283" s="13"/>
      <c r="H283" s="13" t="s">
        <v>402</v>
      </c>
      <c r="I283" s="1"/>
      <c r="J283" s="1"/>
    </row>
    <row r="284" spans="1:10">
      <c r="A284" s="14" t="s">
        <v>419</v>
      </c>
      <c r="B284" s="51">
        <v>4</v>
      </c>
      <c r="C284" s="52" t="s">
        <v>19</v>
      </c>
      <c r="D284" s="6">
        <v>43642</v>
      </c>
      <c r="E284" s="3">
        <v>68.400000000000006</v>
      </c>
      <c r="F284" s="3">
        <f t="shared" si="22"/>
        <v>273.60000000000002</v>
      </c>
      <c r="G284" s="13"/>
      <c r="H284" s="13" t="s">
        <v>394</v>
      </c>
      <c r="I284" s="1"/>
      <c r="J284" s="1"/>
    </row>
    <row r="285" spans="1:10">
      <c r="A285" s="14" t="s">
        <v>419</v>
      </c>
      <c r="B285" s="51">
        <v>1</v>
      </c>
      <c r="C285" s="52" t="s">
        <v>378</v>
      </c>
      <c r="D285" s="6">
        <v>43613</v>
      </c>
      <c r="E285" s="3">
        <v>1779.63</v>
      </c>
      <c r="F285" s="3">
        <f t="shared" si="22"/>
        <v>1779.63</v>
      </c>
      <c r="G285" s="13"/>
      <c r="H285" s="13" t="s">
        <v>394</v>
      </c>
      <c r="I285" s="1"/>
      <c r="J285" s="1"/>
    </row>
    <row r="286" spans="1:10">
      <c r="A286" s="14" t="s">
        <v>419</v>
      </c>
      <c r="B286" s="51">
        <v>2</v>
      </c>
      <c r="C286" s="52" t="s">
        <v>370</v>
      </c>
      <c r="D286" s="6">
        <v>43613</v>
      </c>
      <c r="E286" s="3">
        <v>460.92</v>
      </c>
      <c r="F286" s="3">
        <f t="shared" si="22"/>
        <v>921.84</v>
      </c>
      <c r="G286" s="13"/>
      <c r="H286" s="13" t="s">
        <v>399</v>
      </c>
      <c r="I286" s="1"/>
      <c r="J286" s="1"/>
    </row>
    <row r="287" spans="1:10">
      <c r="A287" s="14" t="s">
        <v>419</v>
      </c>
      <c r="B287" s="51">
        <v>30</v>
      </c>
      <c r="C287" s="52" t="s">
        <v>15</v>
      </c>
      <c r="D287" s="6">
        <v>43613</v>
      </c>
      <c r="E287" s="3">
        <v>348.65</v>
      </c>
      <c r="F287" s="3">
        <f t="shared" si="22"/>
        <v>10459.5</v>
      </c>
      <c r="G287" s="13"/>
      <c r="H287" s="13" t="s">
        <v>20</v>
      </c>
      <c r="I287" s="1"/>
      <c r="J287" s="1"/>
    </row>
    <row r="288" spans="1:10">
      <c r="A288" s="14" t="s">
        <v>491</v>
      </c>
      <c r="B288" s="51">
        <v>11</v>
      </c>
      <c r="C288" s="52" t="s">
        <v>259</v>
      </c>
      <c r="D288" s="6">
        <v>43642</v>
      </c>
      <c r="E288" s="3">
        <v>2053</v>
      </c>
      <c r="F288" s="3">
        <f t="shared" ref="F288:F293" si="23">E288*B288</f>
        <v>22583</v>
      </c>
      <c r="G288" s="13"/>
      <c r="H288" s="13" t="s">
        <v>371</v>
      </c>
      <c r="I288" s="1"/>
      <c r="J288" s="1"/>
    </row>
    <row r="289" spans="1:10">
      <c r="A289" s="14" t="s">
        <v>491</v>
      </c>
      <c r="B289" s="53">
        <v>22</v>
      </c>
      <c r="C289" s="52" t="s">
        <v>417</v>
      </c>
      <c r="D289" s="6">
        <v>43642</v>
      </c>
      <c r="E289" s="3">
        <v>243.5</v>
      </c>
      <c r="F289" s="3">
        <f t="shared" si="23"/>
        <v>5357</v>
      </c>
      <c r="G289" s="13"/>
      <c r="H289" s="13" t="s">
        <v>371</v>
      </c>
      <c r="I289" s="1"/>
      <c r="J289" s="1"/>
    </row>
    <row r="290" spans="1:10">
      <c r="A290" s="14" t="s">
        <v>491</v>
      </c>
      <c r="B290" s="51">
        <v>4</v>
      </c>
      <c r="C290" s="52" t="s">
        <v>259</v>
      </c>
      <c r="D290" s="6">
        <v>43635</v>
      </c>
      <c r="E290" s="3">
        <v>2053</v>
      </c>
      <c r="F290" s="3">
        <f>E290*B290</f>
        <v>8212</v>
      </c>
      <c r="G290" s="13"/>
      <c r="H290" s="13" t="s">
        <v>399</v>
      </c>
      <c r="I290" s="1"/>
      <c r="J290" s="1"/>
    </row>
    <row r="291" spans="1:10">
      <c r="A291" s="14" t="s">
        <v>491</v>
      </c>
      <c r="B291" s="53">
        <v>8</v>
      </c>
      <c r="C291" s="52" t="s">
        <v>417</v>
      </c>
      <c r="D291" s="6">
        <v>43635</v>
      </c>
      <c r="E291" s="3">
        <v>243.5</v>
      </c>
      <c r="F291" s="3">
        <f>E291*B291</f>
        <v>1948</v>
      </c>
      <c r="G291" s="13"/>
      <c r="H291" s="13" t="s">
        <v>399</v>
      </c>
      <c r="I291" s="1"/>
      <c r="J291" s="1"/>
    </row>
    <row r="292" spans="1:10">
      <c r="A292" s="14" t="s">
        <v>415</v>
      </c>
      <c r="B292" s="62">
        <v>10</v>
      </c>
      <c r="C292" s="52" t="s">
        <v>416</v>
      </c>
      <c r="D292" s="6">
        <v>43595</v>
      </c>
      <c r="E292" s="63">
        <v>348.7</v>
      </c>
      <c r="F292" s="63">
        <f t="shared" si="23"/>
        <v>3487</v>
      </c>
      <c r="G292" s="13"/>
      <c r="H292" s="13" t="s">
        <v>385</v>
      </c>
      <c r="I292" s="1"/>
      <c r="J292" s="1"/>
    </row>
    <row r="293" spans="1:10">
      <c r="A293" s="33" t="s">
        <v>387</v>
      </c>
      <c r="B293" s="51">
        <v>50</v>
      </c>
      <c r="C293" s="52" t="s">
        <v>95</v>
      </c>
      <c r="D293" s="6">
        <v>43613</v>
      </c>
      <c r="E293" s="3">
        <v>373.23</v>
      </c>
      <c r="F293" s="3">
        <f t="shared" si="23"/>
        <v>18661.5</v>
      </c>
      <c r="G293" s="13"/>
      <c r="H293" s="13" t="s">
        <v>386</v>
      </c>
      <c r="I293" s="1"/>
      <c r="J293" s="1"/>
    </row>
    <row r="294" spans="1:10">
      <c r="A294" s="33" t="s">
        <v>387</v>
      </c>
      <c r="B294" s="53">
        <v>42</v>
      </c>
      <c r="C294" s="52" t="s">
        <v>70</v>
      </c>
      <c r="D294" s="6">
        <v>43622</v>
      </c>
      <c r="E294" s="3">
        <v>26.6</v>
      </c>
      <c r="F294" s="3">
        <f t="shared" ref="F294:F311" si="24">E294*B294</f>
        <v>1117.2</v>
      </c>
      <c r="G294" s="13"/>
      <c r="H294" s="13" t="s">
        <v>386</v>
      </c>
      <c r="I294" s="1"/>
      <c r="J294" s="1"/>
    </row>
    <row r="295" spans="1:10">
      <c r="A295" s="33" t="s">
        <v>387</v>
      </c>
      <c r="B295" s="51">
        <v>10</v>
      </c>
      <c r="C295" s="52" t="s">
        <v>143</v>
      </c>
      <c r="D295" s="6">
        <v>43613</v>
      </c>
      <c r="E295" s="3">
        <v>186</v>
      </c>
      <c r="F295" s="3">
        <f t="shared" si="24"/>
        <v>1860</v>
      </c>
      <c r="G295" s="13"/>
      <c r="H295" s="13" t="s">
        <v>393</v>
      </c>
      <c r="I295" s="1"/>
      <c r="J295" s="1"/>
    </row>
    <row r="296" spans="1:10">
      <c r="A296" s="33" t="s">
        <v>387</v>
      </c>
      <c r="B296" s="51">
        <v>5</v>
      </c>
      <c r="C296" s="52" t="s">
        <v>388</v>
      </c>
      <c r="D296" s="6">
        <v>43613</v>
      </c>
      <c r="E296" s="3">
        <v>1422</v>
      </c>
      <c r="F296" s="3">
        <f t="shared" si="24"/>
        <v>7110</v>
      </c>
      <c r="G296" s="13"/>
      <c r="H296" s="13" t="s">
        <v>20</v>
      </c>
      <c r="I296" s="1"/>
      <c r="J296" s="1"/>
    </row>
    <row r="297" spans="1:10">
      <c r="A297" s="33" t="s">
        <v>387</v>
      </c>
      <c r="B297" s="51">
        <v>11</v>
      </c>
      <c r="C297" s="52" t="s">
        <v>389</v>
      </c>
      <c r="D297" s="6">
        <v>43613</v>
      </c>
      <c r="E297" s="3">
        <v>59.5</v>
      </c>
      <c r="F297" s="3">
        <f t="shared" si="24"/>
        <v>654.5</v>
      </c>
      <c r="G297" s="13"/>
      <c r="H297" s="13" t="s">
        <v>20</v>
      </c>
      <c r="I297" s="1"/>
      <c r="J297" s="1"/>
    </row>
    <row r="298" spans="1:10">
      <c r="A298" s="33" t="s">
        <v>387</v>
      </c>
      <c r="B298" s="51">
        <v>3</v>
      </c>
      <c r="C298" s="52" t="s">
        <v>107</v>
      </c>
      <c r="D298" s="6">
        <v>43613</v>
      </c>
      <c r="E298" s="3">
        <v>1794.6</v>
      </c>
      <c r="F298" s="3">
        <f t="shared" si="24"/>
        <v>5383.7999999999993</v>
      </c>
      <c r="G298" s="13"/>
      <c r="H298" s="13" t="s">
        <v>394</v>
      </c>
      <c r="I298" s="1"/>
      <c r="J298" s="1"/>
    </row>
    <row r="299" spans="1:10" ht="16.5" customHeight="1">
      <c r="A299" s="33" t="s">
        <v>387</v>
      </c>
      <c r="B299" s="51">
        <v>2</v>
      </c>
      <c r="C299" s="52" t="s">
        <v>267</v>
      </c>
      <c r="D299" s="6">
        <v>43622</v>
      </c>
      <c r="E299" s="3">
        <v>2110.5500000000002</v>
      </c>
      <c r="F299" s="3">
        <f t="shared" si="24"/>
        <v>4221.1000000000004</v>
      </c>
      <c r="G299" s="13"/>
      <c r="H299" s="13" t="s">
        <v>20</v>
      </c>
      <c r="I299" s="1"/>
      <c r="J299" s="1"/>
    </row>
    <row r="300" spans="1:10">
      <c r="A300" s="33" t="s">
        <v>387</v>
      </c>
      <c r="B300" s="51">
        <v>10</v>
      </c>
      <c r="C300" s="52" t="s">
        <v>300</v>
      </c>
      <c r="D300" s="6">
        <v>43622</v>
      </c>
      <c r="E300" s="3">
        <v>1696.6</v>
      </c>
      <c r="F300" s="3">
        <f t="shared" si="24"/>
        <v>16966</v>
      </c>
      <c r="G300" s="13"/>
      <c r="H300" s="13" t="s">
        <v>395</v>
      </c>
      <c r="I300" s="1"/>
      <c r="J300" s="1"/>
    </row>
    <row r="301" spans="1:10">
      <c r="A301" s="33" t="s">
        <v>387</v>
      </c>
      <c r="B301" s="51">
        <v>10</v>
      </c>
      <c r="C301" s="52" t="s">
        <v>262</v>
      </c>
      <c r="D301" s="6">
        <v>43613</v>
      </c>
      <c r="E301" s="34">
        <v>258.3</v>
      </c>
      <c r="F301" s="3">
        <f t="shared" si="24"/>
        <v>2583</v>
      </c>
      <c r="G301" s="13"/>
      <c r="H301" s="13" t="s">
        <v>396</v>
      </c>
      <c r="I301" s="1"/>
      <c r="J301" s="1"/>
    </row>
    <row r="302" spans="1:10">
      <c r="A302" s="33" t="s">
        <v>387</v>
      </c>
      <c r="B302" s="51">
        <v>1</v>
      </c>
      <c r="C302" s="52" t="s">
        <v>266</v>
      </c>
      <c r="D302" s="6">
        <v>43613</v>
      </c>
      <c r="E302" s="34">
        <v>1592.1</v>
      </c>
      <c r="F302" s="3">
        <f t="shared" si="24"/>
        <v>1592.1</v>
      </c>
      <c r="G302" s="13"/>
      <c r="H302" s="13" t="s">
        <v>20</v>
      </c>
      <c r="I302" s="1"/>
      <c r="J302" s="1"/>
    </row>
    <row r="303" spans="1:10">
      <c r="A303" s="33" t="s">
        <v>387</v>
      </c>
      <c r="B303" s="51">
        <v>10</v>
      </c>
      <c r="C303" s="52" t="s">
        <v>299</v>
      </c>
      <c r="D303" s="6">
        <v>43613</v>
      </c>
      <c r="E303" s="34">
        <v>243.66</v>
      </c>
      <c r="F303" s="3">
        <f t="shared" si="24"/>
        <v>2436.6</v>
      </c>
      <c r="G303" s="3"/>
      <c r="H303" s="13" t="s">
        <v>20</v>
      </c>
      <c r="I303" s="1"/>
      <c r="J303" s="1"/>
    </row>
    <row r="304" spans="1:10">
      <c r="A304" s="33" t="s">
        <v>387</v>
      </c>
      <c r="B304" s="51">
        <v>5</v>
      </c>
      <c r="C304" s="52" t="s">
        <v>268</v>
      </c>
      <c r="D304" s="6">
        <v>43613</v>
      </c>
      <c r="E304" s="34">
        <v>742.11</v>
      </c>
      <c r="F304" s="3">
        <f t="shared" si="24"/>
        <v>3710.55</v>
      </c>
      <c r="G304" s="13"/>
      <c r="H304" s="13" t="s">
        <v>20</v>
      </c>
      <c r="I304" s="1"/>
      <c r="J304" s="1"/>
    </row>
    <row r="305" spans="1:10">
      <c r="A305" s="66" t="s">
        <v>387</v>
      </c>
      <c r="B305" s="67">
        <v>1</v>
      </c>
      <c r="C305" s="52" t="s">
        <v>108</v>
      </c>
      <c r="D305" s="68" t="s">
        <v>466</v>
      </c>
      <c r="E305" s="69">
        <v>1518</v>
      </c>
      <c r="F305" s="70">
        <f t="shared" si="24"/>
        <v>1518</v>
      </c>
      <c r="G305" s="73"/>
      <c r="H305" s="71" t="s">
        <v>397</v>
      </c>
      <c r="I305" s="1"/>
      <c r="J305" s="1"/>
    </row>
    <row r="306" spans="1:10">
      <c r="A306" s="66" t="s">
        <v>387</v>
      </c>
      <c r="B306" s="67">
        <v>2</v>
      </c>
      <c r="C306" s="52" t="s">
        <v>390</v>
      </c>
      <c r="D306" s="68" t="s">
        <v>116</v>
      </c>
      <c r="E306" s="69">
        <v>789</v>
      </c>
      <c r="F306" s="70">
        <f t="shared" si="24"/>
        <v>1578</v>
      </c>
      <c r="G306" s="71"/>
      <c r="H306" s="71" t="s">
        <v>398</v>
      </c>
      <c r="I306" s="1"/>
      <c r="J306" s="1"/>
    </row>
    <row r="307" spans="1:10">
      <c r="A307" s="33" t="s">
        <v>387</v>
      </c>
      <c r="B307" s="51">
        <v>23</v>
      </c>
      <c r="C307" s="52" t="s">
        <v>15</v>
      </c>
      <c r="D307" s="6">
        <v>43613</v>
      </c>
      <c r="E307" s="34">
        <v>333.97</v>
      </c>
      <c r="F307" s="3">
        <f t="shared" si="24"/>
        <v>7681.31</v>
      </c>
      <c r="G307" s="26"/>
      <c r="H307" s="13" t="s">
        <v>20</v>
      </c>
      <c r="I307" s="1"/>
      <c r="J307" s="1"/>
    </row>
    <row r="308" spans="1:10">
      <c r="A308" s="33" t="s">
        <v>387</v>
      </c>
      <c r="B308" s="51">
        <v>2</v>
      </c>
      <c r="C308" s="52" t="s">
        <v>370</v>
      </c>
      <c r="D308" s="6">
        <v>43613</v>
      </c>
      <c r="E308" s="34">
        <v>460.92</v>
      </c>
      <c r="F308" s="3">
        <f t="shared" si="24"/>
        <v>921.84</v>
      </c>
      <c r="G308" s="26"/>
      <c r="H308" s="13" t="s">
        <v>399</v>
      </c>
      <c r="I308" s="1"/>
      <c r="J308" s="1"/>
    </row>
    <row r="309" spans="1:10">
      <c r="A309" s="33" t="s">
        <v>387</v>
      </c>
      <c r="B309" s="51">
        <v>1</v>
      </c>
      <c r="C309" s="52" t="s">
        <v>391</v>
      </c>
      <c r="D309" s="6">
        <v>43613</v>
      </c>
      <c r="E309" s="34">
        <v>167.8</v>
      </c>
      <c r="F309" s="3">
        <f t="shared" si="24"/>
        <v>167.8</v>
      </c>
      <c r="G309" s="13"/>
      <c r="H309" s="13" t="s">
        <v>397</v>
      </c>
      <c r="I309" s="1"/>
      <c r="J309" s="1"/>
    </row>
    <row r="310" spans="1:10">
      <c r="A310" s="33" t="s">
        <v>387</v>
      </c>
      <c r="B310" s="51">
        <v>4</v>
      </c>
      <c r="C310" s="52" t="s">
        <v>378</v>
      </c>
      <c r="D310" s="6">
        <v>43622</v>
      </c>
      <c r="E310" s="34">
        <v>1779.63</v>
      </c>
      <c r="F310" s="3">
        <f t="shared" si="24"/>
        <v>7118.52</v>
      </c>
      <c r="G310" s="13"/>
      <c r="H310" s="13" t="s">
        <v>400</v>
      </c>
      <c r="I310" s="1"/>
      <c r="J310" s="1"/>
    </row>
    <row r="311" spans="1:10">
      <c r="A311" s="33" t="s">
        <v>387</v>
      </c>
      <c r="B311" s="51">
        <v>4</v>
      </c>
      <c r="C311" s="52" t="s">
        <v>392</v>
      </c>
      <c r="D311" s="6">
        <v>43622</v>
      </c>
      <c r="E311" s="34">
        <v>7.2</v>
      </c>
      <c r="F311" s="3">
        <f t="shared" si="24"/>
        <v>28.8</v>
      </c>
      <c r="G311" s="13"/>
      <c r="H311" s="13" t="s">
        <v>394</v>
      </c>
      <c r="I311" s="1"/>
      <c r="J311" s="1"/>
    </row>
    <row r="312" spans="1:10">
      <c r="A312" s="33" t="s">
        <v>408</v>
      </c>
      <c r="B312" s="51">
        <v>1</v>
      </c>
      <c r="C312" s="52" t="s">
        <v>296</v>
      </c>
      <c r="D312" s="6">
        <v>43622</v>
      </c>
      <c r="E312" s="3">
        <v>2110</v>
      </c>
      <c r="F312" s="3">
        <f>E312*B312</f>
        <v>2110</v>
      </c>
      <c r="G312" s="13"/>
      <c r="H312" s="13" t="s">
        <v>451</v>
      </c>
      <c r="I312" s="1"/>
      <c r="J312" s="1"/>
    </row>
    <row r="313" spans="1:10">
      <c r="A313" s="33" t="s">
        <v>408</v>
      </c>
      <c r="B313" s="53">
        <v>10</v>
      </c>
      <c r="C313" s="52" t="s">
        <v>409</v>
      </c>
      <c r="D313" s="6">
        <v>43613</v>
      </c>
      <c r="E313" s="3">
        <v>11.8</v>
      </c>
      <c r="F313" s="3">
        <f t="shared" ref="F313:F323" si="25">E313*B313</f>
        <v>118</v>
      </c>
      <c r="G313" s="3"/>
      <c r="H313" s="13" t="s">
        <v>452</v>
      </c>
      <c r="I313" s="1"/>
      <c r="J313" s="1"/>
    </row>
    <row r="314" spans="1:10">
      <c r="A314" s="33" t="s">
        <v>408</v>
      </c>
      <c r="B314" s="51">
        <v>20</v>
      </c>
      <c r="C314" s="52" t="s">
        <v>410</v>
      </c>
      <c r="D314" s="6">
        <v>43622</v>
      </c>
      <c r="E314" s="3">
        <v>36.6</v>
      </c>
      <c r="F314" s="3">
        <f t="shared" si="25"/>
        <v>732</v>
      </c>
      <c r="G314" s="13"/>
      <c r="H314" s="13" t="s">
        <v>453</v>
      </c>
      <c r="I314" s="1"/>
      <c r="J314" s="1"/>
    </row>
    <row r="315" spans="1:10">
      <c r="A315" s="33" t="s">
        <v>408</v>
      </c>
      <c r="B315" s="51">
        <v>1</v>
      </c>
      <c r="C315" s="52" t="s">
        <v>411</v>
      </c>
      <c r="D315" s="6">
        <v>43613</v>
      </c>
      <c r="E315" s="3">
        <v>75.900000000000006</v>
      </c>
      <c r="F315" s="3">
        <f t="shared" si="25"/>
        <v>75.900000000000006</v>
      </c>
      <c r="G315" s="26"/>
      <c r="H315" s="13" t="s">
        <v>452</v>
      </c>
      <c r="I315" s="1"/>
      <c r="J315" s="1"/>
    </row>
    <row r="316" spans="1:10">
      <c r="A316" s="33" t="s">
        <v>408</v>
      </c>
      <c r="B316" s="51">
        <v>6</v>
      </c>
      <c r="C316" s="52" t="s">
        <v>412</v>
      </c>
      <c r="D316" s="6">
        <v>43613</v>
      </c>
      <c r="E316" s="3">
        <v>17</v>
      </c>
      <c r="F316" s="3">
        <f t="shared" si="25"/>
        <v>102</v>
      </c>
      <c r="G316" s="26"/>
      <c r="H316" s="13" t="s">
        <v>452</v>
      </c>
      <c r="I316" s="1"/>
      <c r="J316" s="1"/>
    </row>
    <row r="317" spans="1:10">
      <c r="A317" s="33" t="s">
        <v>408</v>
      </c>
      <c r="B317" s="51">
        <v>4</v>
      </c>
      <c r="C317" s="52" t="s">
        <v>389</v>
      </c>
      <c r="D317" s="6">
        <v>43613</v>
      </c>
      <c r="E317" s="3">
        <v>59.5</v>
      </c>
      <c r="F317" s="3">
        <f t="shared" si="25"/>
        <v>238</v>
      </c>
      <c r="G317" s="26"/>
      <c r="H317" s="13" t="s">
        <v>454</v>
      </c>
      <c r="I317" s="1"/>
      <c r="J317" s="1"/>
    </row>
    <row r="318" spans="1:10">
      <c r="A318" s="33" t="s">
        <v>408</v>
      </c>
      <c r="B318" s="51">
        <v>1</v>
      </c>
      <c r="C318" s="52" t="s">
        <v>413</v>
      </c>
      <c r="D318" s="6">
        <v>43628</v>
      </c>
      <c r="E318" s="3">
        <v>1855</v>
      </c>
      <c r="F318" s="3">
        <f>E318*B318</f>
        <v>1855</v>
      </c>
      <c r="G318" s="13"/>
      <c r="H318" s="13" t="s">
        <v>23</v>
      </c>
      <c r="I318" s="1"/>
      <c r="J318" s="1"/>
    </row>
    <row r="319" spans="1:10">
      <c r="A319" s="33" t="s">
        <v>408</v>
      </c>
      <c r="B319" s="51">
        <v>1</v>
      </c>
      <c r="C319" s="52" t="s">
        <v>413</v>
      </c>
      <c r="D319" s="6">
        <v>43635</v>
      </c>
      <c r="E319" s="3">
        <v>1855</v>
      </c>
      <c r="F319" s="3">
        <f t="shared" si="25"/>
        <v>1855</v>
      </c>
      <c r="G319" s="13"/>
      <c r="H319" s="13" t="s">
        <v>455</v>
      </c>
      <c r="I319" s="1"/>
      <c r="J319" s="1"/>
    </row>
    <row r="320" spans="1:10">
      <c r="A320" s="33" t="s">
        <v>408</v>
      </c>
      <c r="B320" s="51">
        <v>2</v>
      </c>
      <c r="C320" s="52" t="s">
        <v>11</v>
      </c>
      <c r="D320" s="6">
        <v>43613</v>
      </c>
      <c r="E320" s="3">
        <v>91.5</v>
      </c>
      <c r="F320" s="3">
        <f t="shared" si="25"/>
        <v>183</v>
      </c>
      <c r="G320" s="13"/>
      <c r="H320" s="13" t="s">
        <v>456</v>
      </c>
      <c r="I320" s="1"/>
      <c r="J320" s="1"/>
    </row>
    <row r="321" spans="1:10">
      <c r="A321" s="33" t="s">
        <v>408</v>
      </c>
      <c r="B321" s="51">
        <v>1</v>
      </c>
      <c r="C321" s="52" t="s">
        <v>194</v>
      </c>
      <c r="D321" s="6">
        <v>43613</v>
      </c>
      <c r="E321" s="34">
        <v>1426</v>
      </c>
      <c r="F321" s="3">
        <f t="shared" si="25"/>
        <v>1426</v>
      </c>
      <c r="G321" s="13"/>
      <c r="H321" s="13" t="s">
        <v>457</v>
      </c>
      <c r="I321" s="1"/>
      <c r="J321" s="1"/>
    </row>
    <row r="322" spans="1:10">
      <c r="A322" s="33" t="s">
        <v>408</v>
      </c>
      <c r="B322" s="51">
        <v>1</v>
      </c>
      <c r="C322" s="52" t="s">
        <v>414</v>
      </c>
      <c r="D322" s="6">
        <v>43622</v>
      </c>
      <c r="E322" s="34">
        <v>3093.64</v>
      </c>
      <c r="F322" s="3">
        <f t="shared" si="25"/>
        <v>3093.64</v>
      </c>
      <c r="G322" s="13"/>
      <c r="H322" s="13" t="s">
        <v>457</v>
      </c>
      <c r="I322" s="1"/>
      <c r="J322" s="1"/>
    </row>
    <row r="323" spans="1:10">
      <c r="A323" s="33" t="s">
        <v>408</v>
      </c>
      <c r="B323" s="51">
        <v>1</v>
      </c>
      <c r="C323" s="52" t="s">
        <v>266</v>
      </c>
      <c r="D323" s="6">
        <v>43613</v>
      </c>
      <c r="E323" s="34">
        <v>1592.1</v>
      </c>
      <c r="F323" s="3">
        <f t="shared" si="25"/>
        <v>1592.1</v>
      </c>
      <c r="G323" s="37"/>
      <c r="H323" s="13" t="s">
        <v>458</v>
      </c>
      <c r="I323" s="1"/>
      <c r="J323" s="1"/>
    </row>
    <row r="324" spans="1:10">
      <c r="A324" s="33" t="s">
        <v>463</v>
      </c>
      <c r="B324" s="51">
        <v>10</v>
      </c>
      <c r="C324" s="52" t="s">
        <v>427</v>
      </c>
      <c r="D324" s="6">
        <v>43607</v>
      </c>
      <c r="E324" s="3">
        <v>28.4</v>
      </c>
      <c r="F324" s="3">
        <f>E324*B324</f>
        <v>284</v>
      </c>
      <c r="G324" s="37"/>
      <c r="H324" s="13" t="s">
        <v>465</v>
      </c>
      <c r="I324" s="1"/>
      <c r="J324" s="1"/>
    </row>
    <row r="325" spans="1:10">
      <c r="A325" s="33" t="s">
        <v>464</v>
      </c>
      <c r="B325" s="51">
        <v>60</v>
      </c>
      <c r="C325" s="52" t="s">
        <v>460</v>
      </c>
      <c r="D325" s="6">
        <v>43635</v>
      </c>
      <c r="E325" s="3">
        <v>500.5</v>
      </c>
      <c r="F325" s="3">
        <f>E325*B325</f>
        <v>30030</v>
      </c>
      <c r="G325" s="37"/>
      <c r="H325" s="13" t="s">
        <v>465</v>
      </c>
      <c r="I325" s="1"/>
      <c r="J325" s="1"/>
    </row>
    <row r="326" spans="1:10">
      <c r="A326" s="33" t="s">
        <v>464</v>
      </c>
      <c r="B326" s="53">
        <v>1</v>
      </c>
      <c r="C326" s="52" t="s">
        <v>461</v>
      </c>
      <c r="D326" s="6">
        <v>43635</v>
      </c>
      <c r="E326" s="3">
        <v>3590</v>
      </c>
      <c r="F326" s="3">
        <f>E326*B326</f>
        <v>3590</v>
      </c>
      <c r="G326" s="37"/>
      <c r="H326" s="13" t="s">
        <v>465</v>
      </c>
      <c r="I326" s="1"/>
      <c r="J326" s="1"/>
    </row>
    <row r="327" spans="1:10">
      <c r="A327" s="33" t="s">
        <v>464</v>
      </c>
      <c r="B327" s="51">
        <v>8</v>
      </c>
      <c r="C327" s="52" t="s">
        <v>462</v>
      </c>
      <c r="D327" s="6">
        <v>43622</v>
      </c>
      <c r="E327" s="3">
        <v>66.5</v>
      </c>
      <c r="F327" s="3">
        <f>E327*B327</f>
        <v>532</v>
      </c>
      <c r="G327" s="3"/>
      <c r="H327" s="13" t="s">
        <v>465</v>
      </c>
      <c r="I327" s="1"/>
      <c r="J327" s="1"/>
    </row>
    <row r="328" spans="1:10">
      <c r="A328" s="33" t="s">
        <v>471</v>
      </c>
      <c r="B328" s="51">
        <v>3</v>
      </c>
      <c r="C328" s="52" t="s">
        <v>70</v>
      </c>
      <c r="D328" s="6">
        <v>43622</v>
      </c>
      <c r="E328" s="3">
        <v>26.6</v>
      </c>
      <c r="F328" s="3">
        <f>E328*B328</f>
        <v>79.800000000000011</v>
      </c>
      <c r="G328" s="13"/>
      <c r="H328" s="13" t="s">
        <v>20</v>
      </c>
      <c r="I328" s="1"/>
      <c r="J328" s="1"/>
    </row>
    <row r="329" spans="1:10">
      <c r="A329" s="33" t="s">
        <v>471</v>
      </c>
      <c r="B329" s="53">
        <v>19</v>
      </c>
      <c r="C329" s="52" t="s">
        <v>467</v>
      </c>
      <c r="D329" s="6">
        <v>43628</v>
      </c>
      <c r="E329" s="3">
        <v>39.28</v>
      </c>
      <c r="F329" s="3">
        <f t="shared" ref="F329:F341" si="26">E329*B329</f>
        <v>746.32</v>
      </c>
      <c r="G329" s="13"/>
      <c r="H329" s="13" t="s">
        <v>458</v>
      </c>
      <c r="I329" s="1"/>
      <c r="J329" s="1"/>
    </row>
    <row r="330" spans="1:10">
      <c r="A330" s="33" t="s">
        <v>471</v>
      </c>
      <c r="B330" s="51">
        <v>100</v>
      </c>
      <c r="C330" s="52" t="s">
        <v>195</v>
      </c>
      <c r="D330" s="6">
        <v>43613</v>
      </c>
      <c r="E330" s="3">
        <v>113.03</v>
      </c>
      <c r="F330" s="3">
        <f>E330*B330</f>
        <v>11303</v>
      </c>
      <c r="G330" s="13"/>
      <c r="H330" s="72" t="s">
        <v>20</v>
      </c>
      <c r="I330" s="1"/>
      <c r="J330" s="1"/>
    </row>
    <row r="331" spans="1:10">
      <c r="A331" s="33" t="s">
        <v>471</v>
      </c>
      <c r="B331" s="51">
        <v>169</v>
      </c>
      <c r="C331" s="52" t="s">
        <v>195</v>
      </c>
      <c r="D331" s="6">
        <v>43718</v>
      </c>
      <c r="E331" s="3">
        <v>113.03</v>
      </c>
      <c r="F331" s="3">
        <f t="shared" ref="F331" si="27">E331*B331</f>
        <v>19102.07</v>
      </c>
      <c r="G331" s="13"/>
      <c r="H331" s="72" t="s">
        <v>20</v>
      </c>
      <c r="I331" s="1" t="s">
        <v>375</v>
      </c>
      <c r="J331" s="1"/>
    </row>
    <row r="332" spans="1:10" ht="23.4" customHeight="1">
      <c r="A332" s="33" t="s">
        <v>471</v>
      </c>
      <c r="B332" s="51">
        <v>131</v>
      </c>
      <c r="C332" s="52" t="s">
        <v>195</v>
      </c>
      <c r="D332" s="6"/>
      <c r="E332" s="3">
        <v>113.03</v>
      </c>
      <c r="F332" s="3">
        <f t="shared" si="26"/>
        <v>14806.93</v>
      </c>
      <c r="G332" s="31" t="s">
        <v>999</v>
      </c>
      <c r="H332" s="72" t="s">
        <v>472</v>
      </c>
      <c r="I332" s="1"/>
      <c r="J332" s="1"/>
    </row>
    <row r="333" spans="1:10">
      <c r="A333" s="33" t="s">
        <v>471</v>
      </c>
      <c r="B333" s="51">
        <v>1</v>
      </c>
      <c r="C333" s="52" t="s">
        <v>468</v>
      </c>
      <c r="D333" s="6">
        <v>43622</v>
      </c>
      <c r="E333" s="3">
        <v>3590</v>
      </c>
      <c r="F333" s="3">
        <f t="shared" si="26"/>
        <v>3590</v>
      </c>
      <c r="G333" s="13"/>
      <c r="H333" s="13" t="s">
        <v>473</v>
      </c>
      <c r="I333" s="1"/>
      <c r="J333" s="1"/>
    </row>
    <row r="334" spans="1:10">
      <c r="A334" s="33" t="s">
        <v>471</v>
      </c>
      <c r="B334" s="51">
        <v>2</v>
      </c>
      <c r="C334" s="52" t="s">
        <v>336</v>
      </c>
      <c r="D334" s="6">
        <v>43622</v>
      </c>
      <c r="E334" s="3">
        <v>39.4</v>
      </c>
      <c r="F334" s="3">
        <f t="shared" si="26"/>
        <v>78.8</v>
      </c>
      <c r="G334" s="13"/>
      <c r="H334" s="13" t="s">
        <v>474</v>
      </c>
      <c r="I334" s="1"/>
      <c r="J334" s="1"/>
    </row>
    <row r="335" spans="1:10">
      <c r="A335" s="33" t="s">
        <v>471</v>
      </c>
      <c r="B335" s="51">
        <v>35</v>
      </c>
      <c r="C335" s="52" t="s">
        <v>233</v>
      </c>
      <c r="D335" s="6">
        <v>43622</v>
      </c>
      <c r="E335" s="3">
        <v>1158</v>
      </c>
      <c r="F335" s="3">
        <f t="shared" si="26"/>
        <v>40530</v>
      </c>
      <c r="G335" s="13"/>
      <c r="H335" s="13" t="s">
        <v>475</v>
      </c>
      <c r="I335" s="1"/>
      <c r="J335" s="1"/>
    </row>
    <row r="336" spans="1:10">
      <c r="A336" s="33" t="s">
        <v>471</v>
      </c>
      <c r="B336" s="51">
        <v>51</v>
      </c>
      <c r="C336" s="52" t="s">
        <v>460</v>
      </c>
      <c r="D336" s="6">
        <v>43642</v>
      </c>
      <c r="E336" s="3">
        <v>500.5</v>
      </c>
      <c r="F336" s="3">
        <f>E336*B336</f>
        <v>25525.5</v>
      </c>
      <c r="G336" s="13"/>
      <c r="H336" s="13" t="s">
        <v>613</v>
      </c>
      <c r="I336" s="1"/>
      <c r="J336" s="1"/>
    </row>
    <row r="337" spans="1:10">
      <c r="A337" s="33" t="s">
        <v>471</v>
      </c>
      <c r="B337" s="51">
        <v>9</v>
      </c>
      <c r="C337" s="52" t="s">
        <v>460</v>
      </c>
      <c r="D337" s="6">
        <v>43650</v>
      </c>
      <c r="E337" s="3">
        <v>500.5</v>
      </c>
      <c r="F337" s="3">
        <f t="shared" si="26"/>
        <v>4504.5</v>
      </c>
      <c r="G337" s="13"/>
      <c r="H337" s="13" t="s">
        <v>476</v>
      </c>
      <c r="I337" s="1"/>
      <c r="J337" s="1"/>
    </row>
    <row r="338" spans="1:10">
      <c r="A338" s="33" t="s">
        <v>471</v>
      </c>
      <c r="B338" s="51">
        <v>2</v>
      </c>
      <c r="C338" s="52" t="s">
        <v>469</v>
      </c>
      <c r="D338" s="6">
        <v>43613</v>
      </c>
      <c r="E338" s="3">
        <v>11.2</v>
      </c>
      <c r="F338" s="3">
        <f t="shared" si="26"/>
        <v>22.4</v>
      </c>
      <c r="G338" s="13"/>
      <c r="H338" s="13" t="s">
        <v>474</v>
      </c>
      <c r="I338" s="1"/>
      <c r="J338" s="1"/>
    </row>
    <row r="339" spans="1:10">
      <c r="A339" s="33" t="s">
        <v>471</v>
      </c>
      <c r="B339" s="51">
        <v>30</v>
      </c>
      <c r="C339" s="52" t="s">
        <v>470</v>
      </c>
      <c r="D339" s="6">
        <v>43613</v>
      </c>
      <c r="E339" s="34">
        <v>66.5</v>
      </c>
      <c r="F339" s="3">
        <f t="shared" si="26"/>
        <v>1995</v>
      </c>
      <c r="G339" s="13"/>
      <c r="H339" s="13" t="s">
        <v>473</v>
      </c>
      <c r="I339" s="1"/>
      <c r="J339" s="1"/>
    </row>
    <row r="340" spans="1:10">
      <c r="A340" s="33" t="s">
        <v>471</v>
      </c>
      <c r="B340" s="51">
        <v>2</v>
      </c>
      <c r="C340" s="52" t="s">
        <v>370</v>
      </c>
      <c r="D340" s="6">
        <v>43613</v>
      </c>
      <c r="E340" s="34">
        <v>460.92</v>
      </c>
      <c r="F340" s="3">
        <f t="shared" si="26"/>
        <v>921.84</v>
      </c>
      <c r="G340" s="3"/>
      <c r="H340" s="13" t="s">
        <v>477</v>
      </c>
      <c r="I340" s="1"/>
      <c r="J340" s="1"/>
    </row>
    <row r="341" spans="1:10">
      <c r="A341" s="33" t="s">
        <v>471</v>
      </c>
      <c r="B341" s="51">
        <v>1</v>
      </c>
      <c r="C341" s="52" t="s">
        <v>378</v>
      </c>
      <c r="D341" s="6">
        <v>43622</v>
      </c>
      <c r="E341" s="34">
        <v>1779.63</v>
      </c>
      <c r="F341" s="3">
        <f t="shared" si="26"/>
        <v>1779.63</v>
      </c>
      <c r="G341" s="13"/>
      <c r="H341" s="13" t="s">
        <v>478</v>
      </c>
      <c r="I341" s="1"/>
      <c r="J341" s="1"/>
    </row>
    <row r="342" spans="1:10">
      <c r="A342" s="33" t="s">
        <v>484</v>
      </c>
      <c r="B342" s="51">
        <v>10</v>
      </c>
      <c r="C342" s="52" t="s">
        <v>259</v>
      </c>
      <c r="D342" s="6">
        <v>43650</v>
      </c>
      <c r="E342" s="3">
        <v>2053</v>
      </c>
      <c r="F342" s="3">
        <f t="shared" ref="F342:F360" si="28">E342*B342</f>
        <v>20530</v>
      </c>
      <c r="G342" s="13"/>
      <c r="H342" s="13" t="s">
        <v>480</v>
      </c>
      <c r="I342" s="1"/>
      <c r="J342" s="1"/>
    </row>
    <row r="343" spans="1:10">
      <c r="A343" s="33" t="s">
        <v>484</v>
      </c>
      <c r="B343" s="53">
        <v>20</v>
      </c>
      <c r="C343" s="52" t="s">
        <v>479</v>
      </c>
      <c r="D343" s="6">
        <v>43650</v>
      </c>
      <c r="E343" s="3">
        <v>243.5</v>
      </c>
      <c r="F343" s="3">
        <f t="shared" si="28"/>
        <v>4870</v>
      </c>
      <c r="G343" s="13"/>
      <c r="H343" s="13" t="s">
        <v>480</v>
      </c>
      <c r="I343" s="1"/>
      <c r="J343" s="1"/>
    </row>
    <row r="344" spans="1:10">
      <c r="A344" s="33" t="s">
        <v>483</v>
      </c>
      <c r="B344" s="51">
        <v>1</v>
      </c>
      <c r="C344" s="52" t="s">
        <v>481</v>
      </c>
      <c r="D344" s="6">
        <v>43622</v>
      </c>
      <c r="E344" s="3">
        <v>190.8</v>
      </c>
      <c r="F344" s="3">
        <f t="shared" si="28"/>
        <v>190.8</v>
      </c>
      <c r="G344" s="26"/>
      <c r="H344" s="13" t="s">
        <v>522</v>
      </c>
      <c r="I344" s="1"/>
      <c r="J344" s="1"/>
    </row>
    <row r="345" spans="1:10">
      <c r="A345" s="33" t="s">
        <v>483</v>
      </c>
      <c r="B345" s="53">
        <v>60</v>
      </c>
      <c r="C345" s="52" t="s">
        <v>322</v>
      </c>
      <c r="D345" s="6">
        <v>43642</v>
      </c>
      <c r="E345" s="3">
        <v>125.84</v>
      </c>
      <c r="F345" s="3">
        <f t="shared" si="28"/>
        <v>7550.4000000000005</v>
      </c>
      <c r="G345" s="13"/>
      <c r="H345" s="13" t="s">
        <v>20</v>
      </c>
      <c r="I345" s="1"/>
      <c r="J345" s="1"/>
    </row>
    <row r="346" spans="1:10">
      <c r="A346" s="33" t="s">
        <v>492</v>
      </c>
      <c r="B346" s="51">
        <v>2</v>
      </c>
      <c r="C346" s="52" t="s">
        <v>482</v>
      </c>
      <c r="D346" s="6">
        <v>43622</v>
      </c>
      <c r="E346" s="3">
        <v>398</v>
      </c>
      <c r="F346" s="3">
        <f t="shared" si="28"/>
        <v>796</v>
      </c>
      <c r="G346" s="13"/>
      <c r="H346" s="13" t="s">
        <v>515</v>
      </c>
      <c r="I346" s="1"/>
      <c r="J346" s="1"/>
    </row>
    <row r="347" spans="1:10">
      <c r="A347" s="33" t="s">
        <v>483</v>
      </c>
      <c r="B347" s="51">
        <v>2</v>
      </c>
      <c r="C347" s="52" t="s">
        <v>28</v>
      </c>
      <c r="D347" s="6">
        <v>43622</v>
      </c>
      <c r="E347" s="3">
        <v>198.1</v>
      </c>
      <c r="F347" s="3">
        <f t="shared" si="28"/>
        <v>396.2</v>
      </c>
      <c r="G347" s="26"/>
      <c r="H347" s="13" t="s">
        <v>523</v>
      </c>
      <c r="I347" s="1"/>
      <c r="J347" s="1"/>
    </row>
    <row r="348" spans="1:10">
      <c r="A348" s="33" t="s">
        <v>483</v>
      </c>
      <c r="B348" s="51">
        <v>18</v>
      </c>
      <c r="C348" s="52" t="s">
        <v>341</v>
      </c>
      <c r="D348" s="6">
        <v>43622</v>
      </c>
      <c r="E348" s="3">
        <v>6</v>
      </c>
      <c r="F348" s="3">
        <f t="shared" si="28"/>
        <v>108</v>
      </c>
      <c r="G348" s="26"/>
      <c r="H348" s="13" t="s">
        <v>522</v>
      </c>
      <c r="I348" s="1"/>
      <c r="J348" s="1"/>
    </row>
    <row r="349" spans="1:10">
      <c r="A349" s="33" t="s">
        <v>485</v>
      </c>
      <c r="B349" s="51">
        <v>168</v>
      </c>
      <c r="C349" s="52" t="s">
        <v>467</v>
      </c>
      <c r="D349" s="6">
        <v>43650</v>
      </c>
      <c r="E349" s="3">
        <v>39.28</v>
      </c>
      <c r="F349" s="3">
        <f t="shared" si="28"/>
        <v>6599.04</v>
      </c>
      <c r="G349" s="13"/>
      <c r="H349" s="13" t="s">
        <v>521</v>
      </c>
      <c r="I349" s="1"/>
      <c r="J349" s="1"/>
    </row>
    <row r="350" spans="1:10">
      <c r="A350" s="33" t="s">
        <v>485</v>
      </c>
      <c r="B350" s="51">
        <v>138</v>
      </c>
      <c r="C350" s="52" t="s">
        <v>467</v>
      </c>
      <c r="D350" s="6">
        <v>43628</v>
      </c>
      <c r="E350" s="3">
        <v>39.28</v>
      </c>
      <c r="F350" s="3">
        <f t="shared" si="28"/>
        <v>5420.64</v>
      </c>
      <c r="G350" s="37"/>
      <c r="H350" s="13" t="s">
        <v>521</v>
      </c>
      <c r="I350" s="1"/>
      <c r="J350" s="1"/>
    </row>
    <row r="351" spans="1:10">
      <c r="A351" s="66" t="s">
        <v>485</v>
      </c>
      <c r="B351" s="74">
        <v>100</v>
      </c>
      <c r="C351" s="52" t="s">
        <v>486</v>
      </c>
      <c r="D351" s="68" t="s">
        <v>493</v>
      </c>
      <c r="E351" s="70">
        <v>222.72</v>
      </c>
      <c r="F351" s="70">
        <f t="shared" si="28"/>
        <v>22272</v>
      </c>
      <c r="G351" s="26"/>
      <c r="H351" s="13" t="s">
        <v>505</v>
      </c>
      <c r="I351" s="1"/>
      <c r="J351" s="1"/>
    </row>
    <row r="352" spans="1:10">
      <c r="A352" s="33" t="s">
        <v>485</v>
      </c>
      <c r="B352" s="51">
        <v>27</v>
      </c>
      <c r="C352" s="52" t="s">
        <v>262</v>
      </c>
      <c r="D352" s="6">
        <v>43613</v>
      </c>
      <c r="E352" s="3">
        <v>258.3</v>
      </c>
      <c r="F352" s="3">
        <f t="shared" si="28"/>
        <v>6974.1</v>
      </c>
      <c r="G352" s="13"/>
      <c r="H352" s="13" t="s">
        <v>502</v>
      </c>
      <c r="I352" s="1"/>
      <c r="J352" s="1"/>
    </row>
    <row r="353" spans="1:10">
      <c r="A353" s="33" t="s">
        <v>485</v>
      </c>
      <c r="B353" s="51">
        <v>10</v>
      </c>
      <c r="C353" s="52" t="s">
        <v>266</v>
      </c>
      <c r="D353" s="6">
        <v>43627</v>
      </c>
      <c r="E353" s="3">
        <v>1592.1</v>
      </c>
      <c r="F353" s="3">
        <f t="shared" si="28"/>
        <v>15921</v>
      </c>
      <c r="G353" s="13" t="s">
        <v>524</v>
      </c>
      <c r="H353" s="13" t="s">
        <v>502</v>
      </c>
      <c r="I353" s="1"/>
      <c r="J353" s="1"/>
    </row>
    <row r="354" spans="1:10">
      <c r="A354" s="33" t="s">
        <v>485</v>
      </c>
      <c r="B354" s="51">
        <v>38</v>
      </c>
      <c r="C354" s="52" t="s">
        <v>299</v>
      </c>
      <c r="D354" s="6">
        <v>43613</v>
      </c>
      <c r="E354" s="3">
        <v>243.66</v>
      </c>
      <c r="F354" s="3">
        <f t="shared" si="28"/>
        <v>9259.08</v>
      </c>
      <c r="G354" s="26"/>
      <c r="H354" s="13" t="s">
        <v>502</v>
      </c>
      <c r="I354" s="1"/>
      <c r="J354" s="1"/>
    </row>
    <row r="355" spans="1:10">
      <c r="A355" s="33" t="s">
        <v>485</v>
      </c>
      <c r="B355" s="51">
        <v>40</v>
      </c>
      <c r="C355" s="52" t="s">
        <v>322</v>
      </c>
      <c r="D355" s="6">
        <v>43642</v>
      </c>
      <c r="E355" s="3">
        <v>125.84</v>
      </c>
      <c r="F355" s="3">
        <f t="shared" si="28"/>
        <v>5033.6000000000004</v>
      </c>
      <c r="G355" s="13"/>
      <c r="H355" s="13" t="s">
        <v>502</v>
      </c>
      <c r="I355" s="1"/>
      <c r="J355" s="1"/>
    </row>
    <row r="356" spans="1:10">
      <c r="A356" s="33" t="s">
        <v>488</v>
      </c>
      <c r="B356" s="51">
        <v>1</v>
      </c>
      <c r="C356" s="52" t="s">
        <v>487</v>
      </c>
      <c r="D356" s="6">
        <v>43619</v>
      </c>
      <c r="E356" s="3">
        <v>100</v>
      </c>
      <c r="F356" s="3">
        <f t="shared" si="28"/>
        <v>100</v>
      </c>
      <c r="G356" s="13"/>
      <c r="H356" s="13" t="s">
        <v>480</v>
      </c>
      <c r="I356" s="1"/>
      <c r="J356" s="1"/>
    </row>
    <row r="357" spans="1:10">
      <c r="A357" s="33" t="s">
        <v>488</v>
      </c>
      <c r="B357" s="51">
        <v>1</v>
      </c>
      <c r="C357" s="52" t="s">
        <v>487</v>
      </c>
      <c r="D357" s="6">
        <v>43619</v>
      </c>
      <c r="E357" s="3">
        <v>100</v>
      </c>
      <c r="F357" s="3">
        <f t="shared" si="28"/>
        <v>100</v>
      </c>
      <c r="G357" s="13"/>
      <c r="H357" s="13" t="s">
        <v>480</v>
      </c>
      <c r="I357" s="1"/>
      <c r="J357" s="1"/>
    </row>
    <row r="358" spans="1:10">
      <c r="A358" s="33" t="s">
        <v>488</v>
      </c>
      <c r="B358" s="51">
        <v>1</v>
      </c>
      <c r="C358" s="52" t="s">
        <v>487</v>
      </c>
      <c r="D358" s="6">
        <v>43619</v>
      </c>
      <c r="E358" s="3">
        <v>100</v>
      </c>
      <c r="F358" s="3">
        <f t="shared" si="28"/>
        <v>100</v>
      </c>
      <c r="G358" s="13"/>
      <c r="H358" s="13" t="s">
        <v>480</v>
      </c>
      <c r="I358" s="1"/>
      <c r="J358" s="1"/>
    </row>
    <row r="359" spans="1:10">
      <c r="A359" s="33" t="s">
        <v>488</v>
      </c>
      <c r="B359" s="51">
        <v>1</v>
      </c>
      <c r="C359" s="52" t="s">
        <v>487</v>
      </c>
      <c r="D359" s="6">
        <v>43619</v>
      </c>
      <c r="E359" s="3">
        <v>100</v>
      </c>
      <c r="F359" s="3">
        <f t="shared" si="28"/>
        <v>100</v>
      </c>
      <c r="G359" s="13"/>
      <c r="H359" s="13" t="s">
        <v>480</v>
      </c>
      <c r="I359" s="1"/>
      <c r="J359" s="1"/>
    </row>
    <row r="360" spans="1:10">
      <c r="A360" s="33" t="s">
        <v>490</v>
      </c>
      <c r="B360" s="51">
        <v>38</v>
      </c>
      <c r="C360" s="52" t="s">
        <v>279</v>
      </c>
      <c r="D360" s="6">
        <v>43622</v>
      </c>
      <c r="E360" s="3">
        <v>46.92</v>
      </c>
      <c r="F360" s="3">
        <f t="shared" si="28"/>
        <v>1782.96</v>
      </c>
      <c r="G360" s="13"/>
      <c r="H360" s="13" t="s">
        <v>514</v>
      </c>
      <c r="I360" s="1"/>
      <c r="J360" s="1"/>
    </row>
    <row r="361" spans="1:10">
      <c r="A361" s="33" t="s">
        <v>490</v>
      </c>
      <c r="B361" s="53">
        <v>1</v>
      </c>
      <c r="C361" s="52" t="s">
        <v>70</v>
      </c>
      <c r="D361" s="6">
        <v>43622</v>
      </c>
      <c r="E361" s="3">
        <v>26.6</v>
      </c>
      <c r="F361" s="3">
        <f t="shared" ref="F361:F366" si="29">E361*B361</f>
        <v>26.6</v>
      </c>
      <c r="G361" s="13"/>
      <c r="H361" s="13" t="s">
        <v>502</v>
      </c>
      <c r="I361" s="1"/>
      <c r="J361" s="1"/>
    </row>
    <row r="362" spans="1:10">
      <c r="A362" s="33" t="s">
        <v>490</v>
      </c>
      <c r="B362" s="51">
        <v>5</v>
      </c>
      <c r="C362" s="52" t="s">
        <v>489</v>
      </c>
      <c r="D362" s="6">
        <v>43622</v>
      </c>
      <c r="E362" s="3">
        <v>1.2</v>
      </c>
      <c r="F362" s="3">
        <f t="shared" si="29"/>
        <v>6</v>
      </c>
      <c r="G362" s="13"/>
      <c r="H362" s="13" t="s">
        <v>506</v>
      </c>
      <c r="I362" s="1"/>
      <c r="J362" s="1"/>
    </row>
    <row r="363" spans="1:10">
      <c r="A363" s="33" t="s">
        <v>490</v>
      </c>
      <c r="B363" s="51">
        <v>47</v>
      </c>
      <c r="C363" s="52" t="s">
        <v>64</v>
      </c>
      <c r="D363" s="6">
        <v>43622</v>
      </c>
      <c r="E363" s="3">
        <v>9.3000000000000007</v>
      </c>
      <c r="F363" s="3">
        <f t="shared" si="29"/>
        <v>437.1</v>
      </c>
      <c r="G363" s="13"/>
      <c r="H363" s="13" t="s">
        <v>514</v>
      </c>
      <c r="I363" s="1"/>
      <c r="J363" s="1"/>
    </row>
    <row r="364" spans="1:10">
      <c r="A364" s="40" t="s">
        <v>490</v>
      </c>
      <c r="B364" s="75">
        <v>1</v>
      </c>
      <c r="C364" s="52" t="s">
        <v>424</v>
      </c>
      <c r="D364" s="30" t="s">
        <v>568</v>
      </c>
      <c r="E364" s="29">
        <v>106.5</v>
      </c>
      <c r="F364" s="29">
        <f t="shared" si="29"/>
        <v>106.5</v>
      </c>
      <c r="G364" s="76" t="s">
        <v>494</v>
      </c>
      <c r="H364" s="76" t="s">
        <v>519</v>
      </c>
      <c r="I364" s="1"/>
      <c r="J364" s="1"/>
    </row>
    <row r="365" spans="1:10">
      <c r="A365" s="33" t="s">
        <v>490</v>
      </c>
      <c r="B365" s="51">
        <v>10</v>
      </c>
      <c r="C365" s="52" t="s">
        <v>268</v>
      </c>
      <c r="D365" s="6">
        <v>43642</v>
      </c>
      <c r="E365" s="3">
        <v>742.11</v>
      </c>
      <c r="F365" s="3">
        <f t="shared" si="29"/>
        <v>7421.1</v>
      </c>
      <c r="G365" s="13"/>
      <c r="H365" s="13" t="s">
        <v>520</v>
      </c>
      <c r="I365" s="1"/>
      <c r="J365" s="1"/>
    </row>
    <row r="366" spans="1:10">
      <c r="A366" s="33" t="s">
        <v>490</v>
      </c>
      <c r="B366" s="51">
        <v>32</v>
      </c>
      <c r="C366" s="52" t="s">
        <v>467</v>
      </c>
      <c r="D366" s="6">
        <v>43628</v>
      </c>
      <c r="E366" s="3">
        <v>39.28</v>
      </c>
      <c r="F366" s="3">
        <f t="shared" si="29"/>
        <v>1256.96</v>
      </c>
      <c r="G366" s="37"/>
      <c r="H366" s="13" t="s">
        <v>514</v>
      </c>
      <c r="I366" s="1"/>
      <c r="J366" s="1"/>
    </row>
    <row r="367" spans="1:10">
      <c r="A367" s="33" t="s">
        <v>498</v>
      </c>
      <c r="B367" s="51">
        <v>1</v>
      </c>
      <c r="C367" s="52" t="s">
        <v>297</v>
      </c>
      <c r="D367" s="6">
        <v>43622</v>
      </c>
      <c r="E367" s="3">
        <v>40.4</v>
      </c>
      <c r="F367" s="3">
        <f>E367*B367</f>
        <v>40.4</v>
      </c>
      <c r="G367" s="13"/>
      <c r="H367" s="13" t="s">
        <v>506</v>
      </c>
      <c r="I367" s="1"/>
      <c r="J367" s="1"/>
    </row>
    <row r="368" spans="1:10">
      <c r="A368" s="33" t="s">
        <v>498</v>
      </c>
      <c r="B368" s="53">
        <v>8</v>
      </c>
      <c r="C368" s="52" t="s">
        <v>241</v>
      </c>
      <c r="D368" s="6">
        <v>43622</v>
      </c>
      <c r="E368" s="3">
        <v>65.900000000000006</v>
      </c>
      <c r="F368" s="3">
        <f t="shared" ref="F368:F381" si="30">E368*B368</f>
        <v>527.20000000000005</v>
      </c>
      <c r="G368" s="13"/>
      <c r="H368" s="13" t="s">
        <v>506</v>
      </c>
      <c r="I368" s="1"/>
      <c r="J368" s="1"/>
    </row>
    <row r="369" spans="1:10">
      <c r="A369" s="33" t="s">
        <v>498</v>
      </c>
      <c r="B369" s="51">
        <v>5</v>
      </c>
      <c r="C369" s="52" t="s">
        <v>495</v>
      </c>
      <c r="D369" s="6">
        <v>43628</v>
      </c>
      <c r="E369" s="3">
        <v>392</v>
      </c>
      <c r="F369" s="3">
        <f t="shared" si="30"/>
        <v>1960</v>
      </c>
      <c r="G369" s="13"/>
      <c r="H369" s="13" t="s">
        <v>502</v>
      </c>
      <c r="I369" s="1"/>
      <c r="J369" s="1"/>
    </row>
    <row r="370" spans="1:10">
      <c r="A370" s="33" t="s">
        <v>498</v>
      </c>
      <c r="B370" s="51">
        <v>16</v>
      </c>
      <c r="C370" s="52" t="s">
        <v>429</v>
      </c>
      <c r="D370" s="6">
        <v>43622</v>
      </c>
      <c r="E370" s="3">
        <v>116.6</v>
      </c>
      <c r="F370" s="3">
        <f t="shared" si="30"/>
        <v>1865.6</v>
      </c>
      <c r="G370" s="13"/>
      <c r="H370" s="13" t="s">
        <v>513</v>
      </c>
      <c r="I370" s="1"/>
      <c r="J370" s="1"/>
    </row>
    <row r="371" spans="1:10">
      <c r="A371" s="33" t="s">
        <v>498</v>
      </c>
      <c r="B371" s="51">
        <v>2</v>
      </c>
      <c r="C371" s="52" t="s">
        <v>262</v>
      </c>
      <c r="D371" s="6">
        <v>43622</v>
      </c>
      <c r="E371" s="3">
        <v>278.3</v>
      </c>
      <c r="F371" s="3">
        <f t="shared" si="30"/>
        <v>556.6</v>
      </c>
      <c r="G371" s="13"/>
      <c r="H371" s="13" t="s">
        <v>502</v>
      </c>
      <c r="I371" s="1"/>
      <c r="J371" s="1"/>
    </row>
    <row r="372" spans="1:10">
      <c r="A372" s="33" t="s">
        <v>498</v>
      </c>
      <c r="B372" s="51">
        <v>1</v>
      </c>
      <c r="C372" s="52" t="s">
        <v>496</v>
      </c>
      <c r="D372" s="6">
        <v>43622</v>
      </c>
      <c r="E372" s="3">
        <v>370</v>
      </c>
      <c r="F372" s="3">
        <f t="shared" si="30"/>
        <v>370</v>
      </c>
      <c r="G372" s="13"/>
      <c r="H372" s="13" t="s">
        <v>396</v>
      </c>
      <c r="I372" s="1"/>
      <c r="J372" s="1"/>
    </row>
    <row r="373" spans="1:10">
      <c r="A373" s="33" t="s">
        <v>498</v>
      </c>
      <c r="B373" s="51">
        <v>4</v>
      </c>
      <c r="C373" s="52" t="s">
        <v>279</v>
      </c>
      <c r="D373" s="6">
        <v>43622</v>
      </c>
      <c r="E373" s="3">
        <v>46.92</v>
      </c>
      <c r="F373" s="3">
        <f t="shared" si="30"/>
        <v>187.68</v>
      </c>
      <c r="G373" s="13"/>
      <c r="H373" s="13" t="s">
        <v>513</v>
      </c>
      <c r="I373" s="1"/>
      <c r="J373" s="1"/>
    </row>
    <row r="374" spans="1:10">
      <c r="A374" s="33" t="s">
        <v>498</v>
      </c>
      <c r="B374" s="51">
        <v>2</v>
      </c>
      <c r="C374" s="52" t="s">
        <v>64</v>
      </c>
      <c r="D374" s="6">
        <v>43622</v>
      </c>
      <c r="E374" s="34">
        <v>9.3000000000000007</v>
      </c>
      <c r="F374" s="3">
        <f t="shared" si="30"/>
        <v>18.600000000000001</v>
      </c>
      <c r="G374" s="13"/>
      <c r="H374" s="13" t="s">
        <v>514</v>
      </c>
      <c r="I374" s="1"/>
      <c r="J374" s="1"/>
    </row>
    <row r="375" spans="1:10">
      <c r="A375" s="33" t="s">
        <v>498</v>
      </c>
      <c r="B375" s="51">
        <v>2</v>
      </c>
      <c r="C375" s="52" t="s">
        <v>336</v>
      </c>
      <c r="D375" s="6">
        <v>43622</v>
      </c>
      <c r="E375" s="34">
        <v>39.4</v>
      </c>
      <c r="F375" s="3">
        <f t="shared" si="30"/>
        <v>78.8</v>
      </c>
      <c r="G375" s="13"/>
      <c r="H375" s="13" t="s">
        <v>515</v>
      </c>
      <c r="I375" s="1"/>
      <c r="J375" s="1"/>
    </row>
    <row r="376" spans="1:10">
      <c r="A376" s="33" t="s">
        <v>498</v>
      </c>
      <c r="B376" s="51">
        <v>65</v>
      </c>
      <c r="C376" s="52" t="s">
        <v>497</v>
      </c>
      <c r="D376" s="6">
        <v>43622</v>
      </c>
      <c r="E376" s="34">
        <v>12.4</v>
      </c>
      <c r="F376" s="3">
        <f t="shared" si="30"/>
        <v>806</v>
      </c>
      <c r="G376" s="13"/>
      <c r="H376" s="13" t="s">
        <v>511</v>
      </c>
      <c r="I376" s="1"/>
      <c r="J376" s="1"/>
    </row>
    <row r="377" spans="1:10">
      <c r="A377" s="33" t="s">
        <v>498</v>
      </c>
      <c r="B377" s="51">
        <v>1</v>
      </c>
      <c r="C377" s="52" t="s">
        <v>10</v>
      </c>
      <c r="D377" s="6">
        <v>43642</v>
      </c>
      <c r="E377" s="34">
        <v>1739</v>
      </c>
      <c r="F377" s="3">
        <f t="shared" si="30"/>
        <v>1739</v>
      </c>
      <c r="G377" s="37" t="s">
        <v>544</v>
      </c>
      <c r="H377" s="13" t="s">
        <v>516</v>
      </c>
      <c r="I377" s="1"/>
      <c r="J377" s="1"/>
    </row>
    <row r="378" spans="1:10">
      <c r="A378" s="33" t="s">
        <v>498</v>
      </c>
      <c r="B378" s="51">
        <v>71</v>
      </c>
      <c r="C378" s="52" t="s">
        <v>124</v>
      </c>
      <c r="D378" s="6">
        <v>43622</v>
      </c>
      <c r="E378" s="34">
        <v>8.1999999999999993</v>
      </c>
      <c r="F378" s="3">
        <f t="shared" si="30"/>
        <v>582.19999999999993</v>
      </c>
      <c r="G378" s="37"/>
      <c r="H378" s="13" t="s">
        <v>517</v>
      </c>
      <c r="I378" s="1"/>
      <c r="J378" s="1"/>
    </row>
    <row r="379" spans="1:10">
      <c r="A379" s="33" t="s">
        <v>498</v>
      </c>
      <c r="B379" s="51">
        <v>2</v>
      </c>
      <c r="C379" s="52" t="s">
        <v>378</v>
      </c>
      <c r="D379" s="6">
        <v>43635</v>
      </c>
      <c r="E379" s="34">
        <v>1779.63</v>
      </c>
      <c r="F379" s="3">
        <f t="shared" si="30"/>
        <v>3559.26</v>
      </c>
      <c r="G379" s="37"/>
      <c r="H379" s="13" t="s">
        <v>510</v>
      </c>
      <c r="I379" s="1"/>
      <c r="J379" s="1"/>
    </row>
    <row r="380" spans="1:10">
      <c r="A380" s="33" t="s">
        <v>498</v>
      </c>
      <c r="B380" s="51">
        <v>55</v>
      </c>
      <c r="C380" s="52" t="s">
        <v>95</v>
      </c>
      <c r="D380" s="6">
        <v>43622</v>
      </c>
      <c r="E380" s="34">
        <v>373.23</v>
      </c>
      <c r="F380" s="3">
        <f t="shared" si="30"/>
        <v>20527.650000000001</v>
      </c>
      <c r="G380" s="13"/>
      <c r="H380" s="13" t="s">
        <v>518</v>
      </c>
      <c r="I380" s="1"/>
      <c r="J380" s="1"/>
    </row>
    <row r="381" spans="1:10">
      <c r="A381" s="33" t="s">
        <v>498</v>
      </c>
      <c r="B381" s="51">
        <v>3</v>
      </c>
      <c r="C381" s="52" t="s">
        <v>28</v>
      </c>
      <c r="D381" s="6">
        <v>43622</v>
      </c>
      <c r="E381" s="34">
        <v>198.1</v>
      </c>
      <c r="F381" s="3">
        <f t="shared" si="30"/>
        <v>594.29999999999995</v>
      </c>
      <c r="G381" s="13"/>
      <c r="H381" s="13" t="s">
        <v>502</v>
      </c>
      <c r="I381" s="1"/>
      <c r="J381" s="1"/>
    </row>
    <row r="382" spans="1:10">
      <c r="A382" s="33" t="s">
        <v>501</v>
      </c>
      <c r="B382" s="51">
        <v>2</v>
      </c>
      <c r="C382" s="52" t="s">
        <v>499</v>
      </c>
      <c r="D382" s="6">
        <v>43622</v>
      </c>
      <c r="E382" s="3">
        <v>24.7</v>
      </c>
      <c r="F382" s="3">
        <f>E382*B382</f>
        <v>49.4</v>
      </c>
      <c r="G382" s="13"/>
      <c r="H382" s="13" t="s">
        <v>502</v>
      </c>
      <c r="I382" s="1"/>
      <c r="J382" s="1"/>
    </row>
    <row r="383" spans="1:10">
      <c r="A383" s="33" t="s">
        <v>501</v>
      </c>
      <c r="B383" s="53">
        <v>2</v>
      </c>
      <c r="C383" s="52" t="s">
        <v>245</v>
      </c>
      <c r="D383" s="6">
        <v>43622</v>
      </c>
      <c r="E383" s="3">
        <v>13.7</v>
      </c>
      <c r="F383" s="3">
        <f t="shared" ref="F383:F393" si="31">E383*B383</f>
        <v>27.4</v>
      </c>
      <c r="G383" s="13"/>
      <c r="H383" s="13" t="s">
        <v>502</v>
      </c>
      <c r="I383" s="1"/>
      <c r="J383" s="1"/>
    </row>
    <row r="384" spans="1:10">
      <c r="A384" s="33" t="s">
        <v>501</v>
      </c>
      <c r="B384" s="51">
        <v>5</v>
      </c>
      <c r="C384" s="52" t="s">
        <v>35</v>
      </c>
      <c r="D384" s="6">
        <v>43635</v>
      </c>
      <c r="E384" s="3">
        <v>509</v>
      </c>
      <c r="F384" s="3">
        <f t="shared" si="31"/>
        <v>2545</v>
      </c>
      <c r="G384" s="37"/>
      <c r="H384" s="13" t="s">
        <v>505</v>
      </c>
      <c r="I384" s="1"/>
      <c r="J384" s="1"/>
    </row>
    <row r="385" spans="1:10">
      <c r="A385" s="33" t="s">
        <v>501</v>
      </c>
      <c r="B385" s="51">
        <v>1</v>
      </c>
      <c r="C385" s="52" t="s">
        <v>297</v>
      </c>
      <c r="D385" s="6">
        <v>43622</v>
      </c>
      <c r="E385" s="3">
        <v>40.4</v>
      </c>
      <c r="F385" s="3">
        <f t="shared" si="31"/>
        <v>40.4</v>
      </c>
      <c r="G385" s="37"/>
      <c r="H385" s="13" t="s">
        <v>506</v>
      </c>
      <c r="I385" s="1"/>
      <c r="J385" s="1"/>
    </row>
    <row r="386" spans="1:10">
      <c r="A386" s="33" t="s">
        <v>501</v>
      </c>
      <c r="B386" s="51">
        <v>2</v>
      </c>
      <c r="C386" s="52" t="s">
        <v>295</v>
      </c>
      <c r="D386" s="6">
        <v>43622</v>
      </c>
      <c r="E386" s="3">
        <v>260</v>
      </c>
      <c r="F386" s="3">
        <f t="shared" si="31"/>
        <v>520</v>
      </c>
      <c r="G386" s="13"/>
      <c r="H386" s="13" t="s">
        <v>507</v>
      </c>
      <c r="I386" s="1"/>
      <c r="J386" s="1"/>
    </row>
    <row r="387" spans="1:10">
      <c r="A387" s="33" t="s">
        <v>501</v>
      </c>
      <c r="B387" s="51">
        <v>1</v>
      </c>
      <c r="C387" s="52" t="s">
        <v>296</v>
      </c>
      <c r="D387" s="6">
        <v>43635</v>
      </c>
      <c r="E387" s="3">
        <v>2110</v>
      </c>
      <c r="F387" s="3">
        <f t="shared" si="31"/>
        <v>2110</v>
      </c>
      <c r="G387" s="37"/>
      <c r="H387" s="13" t="s">
        <v>507</v>
      </c>
      <c r="I387" s="1"/>
      <c r="J387" s="1"/>
    </row>
    <row r="388" spans="1:10">
      <c r="A388" s="33" t="s">
        <v>501</v>
      </c>
      <c r="B388" s="51">
        <v>1</v>
      </c>
      <c r="C388" s="52" t="s">
        <v>108</v>
      </c>
      <c r="D388" s="6">
        <v>43635</v>
      </c>
      <c r="E388" s="3">
        <v>1518</v>
      </c>
      <c r="F388" s="3">
        <f t="shared" si="31"/>
        <v>1518</v>
      </c>
      <c r="G388" s="13"/>
      <c r="H388" s="13" t="s">
        <v>508</v>
      </c>
      <c r="I388" s="1"/>
      <c r="J388" s="1"/>
    </row>
    <row r="389" spans="1:10">
      <c r="A389" s="33" t="s">
        <v>501</v>
      </c>
      <c r="B389" s="51">
        <v>5</v>
      </c>
      <c r="C389" s="52" t="s">
        <v>85</v>
      </c>
      <c r="D389" s="6">
        <v>43628</v>
      </c>
      <c r="E389" s="3">
        <v>270</v>
      </c>
      <c r="F389" s="3">
        <f t="shared" si="31"/>
        <v>1350</v>
      </c>
      <c r="G389" s="13"/>
      <c r="H389" s="13" t="s">
        <v>509</v>
      </c>
      <c r="I389" s="1"/>
      <c r="J389" s="1"/>
    </row>
    <row r="390" spans="1:10">
      <c r="A390" s="33" t="s">
        <v>501</v>
      </c>
      <c r="B390" s="51">
        <v>20</v>
      </c>
      <c r="C390" s="52" t="s">
        <v>500</v>
      </c>
      <c r="D390" s="6">
        <v>43622</v>
      </c>
      <c r="E390" s="34">
        <v>10.95</v>
      </c>
      <c r="F390" s="3">
        <f t="shared" si="31"/>
        <v>219</v>
      </c>
      <c r="G390" s="13"/>
      <c r="H390" s="13" t="s">
        <v>507</v>
      </c>
      <c r="I390" s="1"/>
      <c r="J390" s="1"/>
    </row>
    <row r="391" spans="1:10">
      <c r="A391" s="33" t="s">
        <v>501</v>
      </c>
      <c r="B391" s="51">
        <v>53</v>
      </c>
      <c r="C391" s="52" t="s">
        <v>208</v>
      </c>
      <c r="D391" s="6">
        <v>43628</v>
      </c>
      <c r="E391" s="34">
        <v>420.64</v>
      </c>
      <c r="F391" s="3">
        <f t="shared" si="31"/>
        <v>22293.919999999998</v>
      </c>
      <c r="G391" s="13"/>
      <c r="H391" s="13" t="s">
        <v>510</v>
      </c>
      <c r="I391" s="1"/>
      <c r="J391" s="1"/>
    </row>
    <row r="392" spans="1:10">
      <c r="A392" s="33" t="s">
        <v>501</v>
      </c>
      <c r="B392" s="51">
        <v>120</v>
      </c>
      <c r="C392" s="52" t="s">
        <v>497</v>
      </c>
      <c r="D392" s="6">
        <v>43622</v>
      </c>
      <c r="E392" s="34">
        <v>12.4</v>
      </c>
      <c r="F392" s="3">
        <f t="shared" si="31"/>
        <v>1488</v>
      </c>
      <c r="G392" s="13"/>
      <c r="H392" s="13" t="s">
        <v>511</v>
      </c>
      <c r="I392" s="1"/>
      <c r="J392" s="1"/>
    </row>
    <row r="393" spans="1:10">
      <c r="A393" s="33" t="s">
        <v>501</v>
      </c>
      <c r="B393" s="51">
        <v>3</v>
      </c>
      <c r="C393" s="52" t="s">
        <v>378</v>
      </c>
      <c r="D393" s="6">
        <v>43635</v>
      </c>
      <c r="E393" s="34">
        <v>1779.63</v>
      </c>
      <c r="F393" s="3">
        <f t="shared" si="31"/>
        <v>5338.89</v>
      </c>
      <c r="G393" s="13"/>
      <c r="H393" s="13" t="s">
        <v>512</v>
      </c>
      <c r="I393" s="1"/>
      <c r="J393" s="1"/>
    </row>
    <row r="394" spans="1:10">
      <c r="A394" s="33" t="s">
        <v>503</v>
      </c>
      <c r="B394" s="51">
        <v>1</v>
      </c>
      <c r="C394" s="52" t="s">
        <v>487</v>
      </c>
      <c r="D394" s="6">
        <v>43627</v>
      </c>
      <c r="E394" s="3">
        <v>100</v>
      </c>
      <c r="F394" s="3">
        <f t="shared" ref="F394:F399" si="32">E394*B394</f>
        <v>100</v>
      </c>
      <c r="G394" s="13"/>
      <c r="H394" s="13" t="s">
        <v>504</v>
      </c>
      <c r="I394" s="1"/>
      <c r="J394" s="1"/>
    </row>
    <row r="395" spans="1:10">
      <c r="A395" s="33" t="s">
        <v>503</v>
      </c>
      <c r="B395" s="51">
        <v>1</v>
      </c>
      <c r="C395" s="52" t="s">
        <v>487</v>
      </c>
      <c r="D395" s="6">
        <v>43627</v>
      </c>
      <c r="E395" s="3">
        <v>100</v>
      </c>
      <c r="F395" s="3">
        <f t="shared" si="32"/>
        <v>100</v>
      </c>
      <c r="G395" s="26"/>
      <c r="H395" s="13" t="s">
        <v>504</v>
      </c>
      <c r="I395" s="1"/>
      <c r="J395" s="1"/>
    </row>
    <row r="396" spans="1:10">
      <c r="A396" s="33" t="s">
        <v>503</v>
      </c>
      <c r="B396" s="51">
        <v>1</v>
      </c>
      <c r="C396" s="52" t="s">
        <v>487</v>
      </c>
      <c r="D396" s="6">
        <v>43627</v>
      </c>
      <c r="E396" s="3">
        <v>100</v>
      </c>
      <c r="F396" s="3">
        <f t="shared" si="32"/>
        <v>100</v>
      </c>
      <c r="G396" s="37"/>
      <c r="H396" s="13" t="s">
        <v>504</v>
      </c>
      <c r="I396" s="1"/>
      <c r="J396" s="1"/>
    </row>
    <row r="397" spans="1:10" ht="11.4" customHeight="1">
      <c r="A397" s="33" t="s">
        <v>503</v>
      </c>
      <c r="B397" s="51">
        <v>1</v>
      </c>
      <c r="C397" s="52" t="s">
        <v>487</v>
      </c>
      <c r="D397" s="6">
        <v>43627</v>
      </c>
      <c r="E397" s="3">
        <v>100</v>
      </c>
      <c r="F397" s="3">
        <f t="shared" si="32"/>
        <v>100</v>
      </c>
      <c r="G397" s="26"/>
      <c r="H397" s="13" t="s">
        <v>504</v>
      </c>
      <c r="I397" s="1"/>
      <c r="J397" s="1"/>
    </row>
    <row r="398" spans="1:10">
      <c r="A398" s="33" t="s">
        <v>525</v>
      </c>
      <c r="B398" s="51">
        <v>100</v>
      </c>
      <c r="C398" s="52" t="s">
        <v>15</v>
      </c>
      <c r="D398" s="6">
        <v>43649</v>
      </c>
      <c r="E398" s="3">
        <v>333.97</v>
      </c>
      <c r="F398" s="3">
        <f t="shared" si="32"/>
        <v>33397</v>
      </c>
      <c r="G398" s="13"/>
      <c r="H398" s="13" t="s">
        <v>529</v>
      </c>
      <c r="I398" s="1"/>
      <c r="J398" s="1"/>
    </row>
    <row r="399" spans="1:10">
      <c r="A399" s="33" t="s">
        <v>526</v>
      </c>
      <c r="B399" s="51">
        <v>20</v>
      </c>
      <c r="C399" s="52" t="s">
        <v>268</v>
      </c>
      <c r="D399" s="6">
        <v>43642</v>
      </c>
      <c r="E399" s="3">
        <v>742.11</v>
      </c>
      <c r="F399" s="3">
        <f t="shared" si="32"/>
        <v>14842.2</v>
      </c>
      <c r="G399" s="13"/>
      <c r="H399" s="13" t="s">
        <v>529</v>
      </c>
      <c r="I399" s="1"/>
      <c r="J399" s="1"/>
    </row>
    <row r="400" spans="1:10">
      <c r="A400" s="33" t="s">
        <v>526</v>
      </c>
      <c r="B400" s="53">
        <v>35</v>
      </c>
      <c r="C400" s="52" t="s">
        <v>467</v>
      </c>
      <c r="D400" s="6">
        <v>43650</v>
      </c>
      <c r="E400" s="3">
        <v>39.28</v>
      </c>
      <c r="F400" s="3">
        <f t="shared" ref="F400:F408" si="33">E400*B400</f>
        <v>1374.8</v>
      </c>
      <c r="G400" s="13"/>
      <c r="H400" s="13" t="s">
        <v>529</v>
      </c>
      <c r="I400" s="1"/>
      <c r="J400" s="1"/>
    </row>
    <row r="401" spans="1:10">
      <c r="A401" s="33" t="s">
        <v>526</v>
      </c>
      <c r="B401" s="53">
        <v>40</v>
      </c>
      <c r="C401" s="52" t="s">
        <v>467</v>
      </c>
      <c r="D401" s="6">
        <v>43677</v>
      </c>
      <c r="E401" s="3">
        <v>39.28</v>
      </c>
      <c r="F401" s="3">
        <f>E401*B401</f>
        <v>1571.2</v>
      </c>
      <c r="G401" s="13"/>
      <c r="H401" s="13" t="s">
        <v>20</v>
      </c>
      <c r="I401" s="1"/>
      <c r="J401" s="1"/>
    </row>
    <row r="402" spans="1:10">
      <c r="A402" s="33" t="s">
        <v>526</v>
      </c>
      <c r="B402" s="53">
        <v>225</v>
      </c>
      <c r="C402" s="52" t="s">
        <v>467</v>
      </c>
      <c r="D402" s="6">
        <v>43677</v>
      </c>
      <c r="E402" s="3">
        <v>39.28</v>
      </c>
      <c r="F402" s="3">
        <f>E402*B402</f>
        <v>8838</v>
      </c>
      <c r="G402" s="13"/>
      <c r="H402" s="13" t="s">
        <v>20</v>
      </c>
      <c r="I402" s="1"/>
      <c r="J402" s="1"/>
    </row>
    <row r="403" spans="1:10">
      <c r="A403" s="33" t="s">
        <v>916</v>
      </c>
      <c r="B403" s="51">
        <v>20</v>
      </c>
      <c r="C403" s="52" t="s">
        <v>495</v>
      </c>
      <c r="D403" s="6">
        <v>43677</v>
      </c>
      <c r="E403" s="3">
        <v>382</v>
      </c>
      <c r="F403" s="3">
        <f t="shared" si="33"/>
        <v>7640</v>
      </c>
      <c r="G403" s="13" t="s">
        <v>914</v>
      </c>
      <c r="H403" s="13" t="s">
        <v>529</v>
      </c>
      <c r="I403" s="1"/>
      <c r="J403" s="1"/>
    </row>
    <row r="404" spans="1:10">
      <c r="A404" s="33" t="s">
        <v>526</v>
      </c>
      <c r="B404" s="51">
        <v>2</v>
      </c>
      <c r="C404" s="52" t="s">
        <v>145</v>
      </c>
      <c r="D404" s="6">
        <v>43635</v>
      </c>
      <c r="E404" s="3">
        <v>5.2</v>
      </c>
      <c r="F404" s="3">
        <f t="shared" si="33"/>
        <v>10.4</v>
      </c>
      <c r="G404" s="13"/>
      <c r="H404" s="13" t="s">
        <v>530</v>
      </c>
      <c r="I404" s="1"/>
      <c r="J404" s="1"/>
    </row>
    <row r="405" spans="1:10">
      <c r="A405" s="33" t="s">
        <v>526</v>
      </c>
      <c r="B405" s="51">
        <v>1</v>
      </c>
      <c r="C405" s="52" t="s">
        <v>107</v>
      </c>
      <c r="D405" s="6">
        <v>43635</v>
      </c>
      <c r="E405" s="3">
        <v>1794.6</v>
      </c>
      <c r="F405" s="3">
        <f t="shared" si="33"/>
        <v>1794.6</v>
      </c>
      <c r="G405" s="13"/>
      <c r="H405" s="13" t="s">
        <v>20</v>
      </c>
      <c r="I405" s="1"/>
      <c r="J405" s="1"/>
    </row>
    <row r="406" spans="1:10">
      <c r="A406" s="33" t="s">
        <v>526</v>
      </c>
      <c r="B406" s="51">
        <v>1</v>
      </c>
      <c r="C406" s="52" t="s">
        <v>420</v>
      </c>
      <c r="D406" s="6">
        <v>43635</v>
      </c>
      <c r="E406" s="3">
        <v>3469.22</v>
      </c>
      <c r="F406" s="3">
        <f t="shared" si="33"/>
        <v>3469.22</v>
      </c>
      <c r="G406" s="13"/>
      <c r="H406" s="13" t="s">
        <v>531</v>
      </c>
      <c r="I406" s="1"/>
      <c r="J406" s="1"/>
    </row>
    <row r="407" spans="1:10">
      <c r="A407" s="33" t="s">
        <v>526</v>
      </c>
      <c r="B407" s="51">
        <v>2</v>
      </c>
      <c r="C407" s="52" t="s">
        <v>499</v>
      </c>
      <c r="D407" s="6">
        <v>43628</v>
      </c>
      <c r="E407" s="3">
        <v>24.7</v>
      </c>
      <c r="F407" s="3">
        <f t="shared" si="33"/>
        <v>49.4</v>
      </c>
      <c r="G407" s="13"/>
      <c r="H407" s="13" t="s">
        <v>532</v>
      </c>
      <c r="I407" s="1"/>
      <c r="J407" s="1"/>
    </row>
    <row r="408" spans="1:10">
      <c r="A408" s="33" t="s">
        <v>526</v>
      </c>
      <c r="B408" s="51">
        <v>1</v>
      </c>
      <c r="C408" s="52" t="s">
        <v>378</v>
      </c>
      <c r="D408" s="6">
        <v>43635</v>
      </c>
      <c r="E408" s="3">
        <v>1779.63</v>
      </c>
      <c r="F408" s="3">
        <f t="shared" si="33"/>
        <v>1779.63</v>
      </c>
      <c r="G408" s="13"/>
      <c r="H408" s="13" t="s">
        <v>533</v>
      </c>
      <c r="I408" s="1"/>
      <c r="J408" s="1"/>
    </row>
    <row r="409" spans="1:10">
      <c r="A409" s="40" t="s">
        <v>569</v>
      </c>
      <c r="B409" s="78">
        <v>33</v>
      </c>
      <c r="C409" s="52" t="s">
        <v>125</v>
      </c>
      <c r="D409" s="30" t="s">
        <v>610</v>
      </c>
      <c r="E409" s="79">
        <v>464.55</v>
      </c>
      <c r="F409" s="79">
        <f>E409*B409</f>
        <v>15330.15</v>
      </c>
      <c r="G409" s="76"/>
      <c r="H409" s="76" t="s">
        <v>527</v>
      </c>
      <c r="I409" s="1"/>
      <c r="J409" s="1"/>
    </row>
    <row r="410" spans="1:10">
      <c r="A410" s="33" t="s">
        <v>528</v>
      </c>
      <c r="B410" s="51">
        <v>200</v>
      </c>
      <c r="C410" s="52" t="s">
        <v>322</v>
      </c>
      <c r="D410" s="6">
        <v>43676</v>
      </c>
      <c r="E410" s="3">
        <v>125.84</v>
      </c>
      <c r="F410" s="3">
        <f>E410*B410</f>
        <v>25168</v>
      </c>
      <c r="G410" s="37" t="s">
        <v>857</v>
      </c>
      <c r="H410" s="13" t="s">
        <v>529</v>
      </c>
      <c r="I410" s="1"/>
      <c r="J410" s="1"/>
    </row>
    <row r="411" spans="1:10">
      <c r="A411" s="33" t="s">
        <v>534</v>
      </c>
      <c r="B411" s="51">
        <v>17</v>
      </c>
      <c r="C411" s="52" t="s">
        <v>279</v>
      </c>
      <c r="D411" s="6">
        <v>43635</v>
      </c>
      <c r="E411" s="3">
        <v>46.92</v>
      </c>
      <c r="F411" s="3">
        <f>E411*B411</f>
        <v>797.64</v>
      </c>
      <c r="G411" s="13"/>
      <c r="H411" s="13" t="s">
        <v>552</v>
      </c>
      <c r="I411" s="1"/>
      <c r="J411" s="1"/>
    </row>
    <row r="412" spans="1:10">
      <c r="A412" s="33" t="s">
        <v>534</v>
      </c>
      <c r="B412" s="53">
        <v>2</v>
      </c>
      <c r="C412" s="52" t="s">
        <v>536</v>
      </c>
      <c r="D412" s="6">
        <v>43642</v>
      </c>
      <c r="E412" s="3">
        <v>1449.36</v>
      </c>
      <c r="F412" s="3">
        <f t="shared" ref="F412:F425" si="34">E412*B412</f>
        <v>2898.72</v>
      </c>
      <c r="G412" s="37"/>
      <c r="H412" s="13" t="s">
        <v>553</v>
      </c>
      <c r="I412" s="1"/>
      <c r="J412" s="1"/>
    </row>
    <row r="413" spans="1:10">
      <c r="A413" s="33" t="s">
        <v>534</v>
      </c>
      <c r="B413" s="51">
        <v>25</v>
      </c>
      <c r="C413" s="52" t="s">
        <v>64</v>
      </c>
      <c r="D413" s="6">
        <v>43635</v>
      </c>
      <c r="E413" s="3">
        <v>9.3000000000000007</v>
      </c>
      <c r="F413" s="3">
        <f t="shared" si="34"/>
        <v>232.50000000000003</v>
      </c>
      <c r="G413" s="13"/>
      <c r="H413" s="13" t="s">
        <v>552</v>
      </c>
      <c r="I413" s="1"/>
      <c r="J413" s="1"/>
    </row>
    <row r="414" spans="1:10">
      <c r="A414" s="33" t="s">
        <v>534</v>
      </c>
      <c r="B414" s="51">
        <v>4</v>
      </c>
      <c r="C414" s="52" t="s">
        <v>537</v>
      </c>
      <c r="D414" s="6">
        <v>43642</v>
      </c>
      <c r="E414" s="3">
        <v>880.21</v>
      </c>
      <c r="F414" s="3">
        <f t="shared" si="34"/>
        <v>3520.84</v>
      </c>
      <c r="G414" s="37"/>
      <c r="H414" s="13" t="s">
        <v>554</v>
      </c>
      <c r="I414" s="1"/>
      <c r="J414" s="1"/>
    </row>
    <row r="415" spans="1:10">
      <c r="A415" s="33" t="s">
        <v>534</v>
      </c>
      <c r="B415" s="51">
        <v>20</v>
      </c>
      <c r="C415" s="52" t="s">
        <v>538</v>
      </c>
      <c r="D415" s="6">
        <v>43642</v>
      </c>
      <c r="E415" s="3">
        <v>1358.94</v>
      </c>
      <c r="F415" s="3">
        <f t="shared" si="34"/>
        <v>27178.800000000003</v>
      </c>
      <c r="G415" s="37"/>
      <c r="H415" s="13" t="s">
        <v>548</v>
      </c>
      <c r="I415" s="1"/>
      <c r="J415" s="1"/>
    </row>
    <row r="416" spans="1:10">
      <c r="A416" s="33" t="s">
        <v>534</v>
      </c>
      <c r="B416" s="51">
        <v>120</v>
      </c>
      <c r="C416" s="52" t="s">
        <v>539</v>
      </c>
      <c r="D416" s="6">
        <v>43635</v>
      </c>
      <c r="E416" s="3">
        <v>13.2</v>
      </c>
      <c r="F416" s="3">
        <f>E416*B416</f>
        <v>1584</v>
      </c>
      <c r="G416" s="37"/>
      <c r="H416" s="13" t="s">
        <v>23</v>
      </c>
      <c r="I416" s="1"/>
      <c r="J416" s="1"/>
    </row>
    <row r="417" spans="1:10">
      <c r="A417" s="33" t="s">
        <v>534</v>
      </c>
      <c r="B417" s="51">
        <v>80</v>
      </c>
      <c r="C417" s="52" t="s">
        <v>539</v>
      </c>
      <c r="D417" s="6">
        <v>43705</v>
      </c>
      <c r="E417" s="3">
        <v>13.2</v>
      </c>
      <c r="F417" s="3">
        <f t="shared" si="34"/>
        <v>1056</v>
      </c>
      <c r="G417" s="3" t="s">
        <v>808</v>
      </c>
      <c r="H417" s="13" t="s">
        <v>553</v>
      </c>
      <c r="I417" s="1"/>
      <c r="J417" s="1"/>
    </row>
    <row r="418" spans="1:10">
      <c r="A418" s="33" t="s">
        <v>534</v>
      </c>
      <c r="B418" s="51">
        <v>200</v>
      </c>
      <c r="C418" s="52" t="s">
        <v>540</v>
      </c>
      <c r="D418" s="107">
        <v>43706</v>
      </c>
      <c r="E418" s="3">
        <v>9.5</v>
      </c>
      <c r="F418" s="3">
        <f t="shared" si="34"/>
        <v>1900</v>
      </c>
      <c r="G418" s="3" t="s">
        <v>808</v>
      </c>
      <c r="H418" s="13" t="s">
        <v>553</v>
      </c>
      <c r="I418" s="1"/>
      <c r="J418" s="1"/>
    </row>
    <row r="419" spans="1:10">
      <c r="A419" s="33" t="s">
        <v>534</v>
      </c>
      <c r="B419" s="51">
        <v>1</v>
      </c>
      <c r="C419" s="52" t="s">
        <v>87</v>
      </c>
      <c r="D419" s="6">
        <v>43642</v>
      </c>
      <c r="E419" s="3">
        <v>2879.15</v>
      </c>
      <c r="F419" s="3">
        <f>E419*B419</f>
        <v>2879.15</v>
      </c>
      <c r="G419" s="37"/>
      <c r="H419" s="13" t="s">
        <v>553</v>
      </c>
      <c r="I419" s="1"/>
      <c r="J419" s="1"/>
    </row>
    <row r="420" spans="1:10">
      <c r="A420" s="33" t="s">
        <v>534</v>
      </c>
      <c r="B420" s="51">
        <v>1</v>
      </c>
      <c r="C420" s="52" t="s">
        <v>420</v>
      </c>
      <c r="D420" s="6">
        <v>43642</v>
      </c>
      <c r="E420" s="34">
        <v>3469.22</v>
      </c>
      <c r="F420" s="3">
        <f t="shared" si="34"/>
        <v>3469.22</v>
      </c>
      <c r="G420" s="37"/>
      <c r="H420" s="13" t="s">
        <v>553</v>
      </c>
      <c r="I420" s="1"/>
      <c r="J420" s="1"/>
    </row>
    <row r="421" spans="1:10">
      <c r="A421" s="33" t="s">
        <v>534</v>
      </c>
      <c r="B421" s="51">
        <v>11</v>
      </c>
      <c r="C421" s="52" t="s">
        <v>541</v>
      </c>
      <c r="D421" s="6">
        <v>43635</v>
      </c>
      <c r="E421" s="34">
        <v>395.1</v>
      </c>
      <c r="F421" s="3">
        <f t="shared" si="34"/>
        <v>4346.1000000000004</v>
      </c>
      <c r="G421" s="33"/>
      <c r="H421" s="33" t="s">
        <v>550</v>
      </c>
      <c r="I421" s="1"/>
      <c r="J421" s="1"/>
    </row>
    <row r="422" spans="1:10">
      <c r="A422" s="33" t="s">
        <v>534</v>
      </c>
      <c r="B422" s="51">
        <v>4</v>
      </c>
      <c r="C422" s="52" t="s">
        <v>542</v>
      </c>
      <c r="D422" s="6">
        <v>43635</v>
      </c>
      <c r="E422" s="34">
        <v>147</v>
      </c>
      <c r="F422" s="3">
        <f t="shared" si="34"/>
        <v>588</v>
      </c>
      <c r="G422" s="33"/>
      <c r="H422" s="33" t="s">
        <v>555</v>
      </c>
      <c r="I422" s="1"/>
      <c r="J422" s="1"/>
    </row>
    <row r="423" spans="1:10">
      <c r="A423" s="33" t="s">
        <v>534</v>
      </c>
      <c r="B423" s="51">
        <v>3</v>
      </c>
      <c r="C423" s="52" t="s">
        <v>378</v>
      </c>
      <c r="D423" s="6">
        <v>43642</v>
      </c>
      <c r="E423" s="34">
        <v>1779.63</v>
      </c>
      <c r="F423" s="3">
        <f t="shared" si="34"/>
        <v>5338.89</v>
      </c>
      <c r="G423" s="33"/>
      <c r="H423" s="33" t="s">
        <v>556</v>
      </c>
      <c r="I423" s="1"/>
      <c r="J423" s="1"/>
    </row>
    <row r="424" spans="1:10">
      <c r="A424" s="33" t="s">
        <v>534</v>
      </c>
      <c r="B424" s="51">
        <v>5</v>
      </c>
      <c r="C424" s="52" t="s">
        <v>543</v>
      </c>
      <c r="D424" s="6">
        <v>43642</v>
      </c>
      <c r="E424" s="34">
        <v>82</v>
      </c>
      <c r="F424" s="3">
        <f t="shared" si="34"/>
        <v>410</v>
      </c>
      <c r="G424" s="33"/>
      <c r="H424" s="33" t="s">
        <v>557</v>
      </c>
      <c r="I424" s="1"/>
      <c r="J424" s="1"/>
    </row>
    <row r="425" spans="1:10">
      <c r="A425" s="33" t="s">
        <v>534</v>
      </c>
      <c r="B425" s="51">
        <v>9</v>
      </c>
      <c r="C425" s="52" t="s">
        <v>145</v>
      </c>
      <c r="D425" s="6">
        <v>43642</v>
      </c>
      <c r="E425" s="34">
        <v>5.2</v>
      </c>
      <c r="F425" s="3">
        <f t="shared" si="34"/>
        <v>46.800000000000004</v>
      </c>
      <c r="G425" s="33"/>
      <c r="H425" s="13" t="s">
        <v>90</v>
      </c>
      <c r="I425" s="1"/>
      <c r="J425" s="1"/>
    </row>
    <row r="426" spans="1:10">
      <c r="A426" s="33" t="s">
        <v>545</v>
      </c>
      <c r="B426" s="51">
        <v>3</v>
      </c>
      <c r="C426" s="52" t="s">
        <v>546</v>
      </c>
      <c r="D426" s="6">
        <v>43663</v>
      </c>
      <c r="E426" s="3">
        <v>278</v>
      </c>
      <c r="F426" s="3">
        <f t="shared" ref="F426:F432" si="35">E426*B426</f>
        <v>834</v>
      </c>
      <c r="G426" s="33"/>
      <c r="H426" s="13" t="s">
        <v>548</v>
      </c>
      <c r="I426" s="98"/>
      <c r="J426" s="1"/>
    </row>
    <row r="427" spans="1:10">
      <c r="A427" s="33" t="s">
        <v>545</v>
      </c>
      <c r="B427" s="53">
        <v>1</v>
      </c>
      <c r="C427" s="52" t="s">
        <v>547</v>
      </c>
      <c r="D427" s="6">
        <v>43635</v>
      </c>
      <c r="E427" s="3">
        <v>325</v>
      </c>
      <c r="F427" s="3">
        <f t="shared" si="35"/>
        <v>325</v>
      </c>
      <c r="G427" s="13"/>
      <c r="H427" s="13" t="s">
        <v>548</v>
      </c>
      <c r="I427" s="1"/>
      <c r="J427" s="1"/>
    </row>
    <row r="428" spans="1:10">
      <c r="A428" s="33" t="s">
        <v>545</v>
      </c>
      <c r="B428" s="51">
        <v>5</v>
      </c>
      <c r="C428" s="52" t="s">
        <v>335</v>
      </c>
      <c r="D428" s="6">
        <v>43642</v>
      </c>
      <c r="E428" s="3">
        <v>1232</v>
      </c>
      <c r="F428" s="3">
        <f t="shared" si="35"/>
        <v>6160</v>
      </c>
      <c r="G428" s="33"/>
      <c r="H428" s="13" t="s">
        <v>549</v>
      </c>
      <c r="I428" s="1"/>
      <c r="J428" s="1"/>
    </row>
    <row r="429" spans="1:10">
      <c r="A429" s="33" t="s">
        <v>545</v>
      </c>
      <c r="B429" s="51">
        <v>32</v>
      </c>
      <c r="C429" s="52" t="s">
        <v>145</v>
      </c>
      <c r="D429" s="6">
        <v>43635</v>
      </c>
      <c r="E429" s="3">
        <v>5.2</v>
      </c>
      <c r="F429" s="3">
        <f t="shared" si="35"/>
        <v>166.4</v>
      </c>
      <c r="G429" s="13"/>
      <c r="H429" s="13" t="s">
        <v>558</v>
      </c>
      <c r="I429" s="1"/>
      <c r="J429" s="1"/>
    </row>
    <row r="430" spans="1:10">
      <c r="A430" s="33" t="s">
        <v>545</v>
      </c>
      <c r="B430" s="51">
        <v>40</v>
      </c>
      <c r="C430" s="52" t="s">
        <v>541</v>
      </c>
      <c r="D430" s="6">
        <v>43635</v>
      </c>
      <c r="E430" s="3">
        <v>395.1</v>
      </c>
      <c r="F430" s="3">
        <f t="shared" si="35"/>
        <v>15804</v>
      </c>
      <c r="G430" s="13"/>
      <c r="H430" s="13" t="s">
        <v>550</v>
      </c>
      <c r="I430" s="1"/>
      <c r="J430" s="1"/>
    </row>
    <row r="431" spans="1:10">
      <c r="A431" s="33" t="s">
        <v>545</v>
      </c>
      <c r="B431" s="51">
        <v>4</v>
      </c>
      <c r="C431" s="52" t="s">
        <v>429</v>
      </c>
      <c r="D431" s="6">
        <v>43635</v>
      </c>
      <c r="E431" s="3">
        <v>116.6</v>
      </c>
      <c r="F431" s="3">
        <f t="shared" si="35"/>
        <v>466.4</v>
      </c>
      <c r="G431" s="13"/>
      <c r="H431" s="13" t="s">
        <v>551</v>
      </c>
      <c r="I431" s="1"/>
      <c r="J431" s="1"/>
    </row>
    <row r="432" spans="1:10">
      <c r="A432" s="33" t="s">
        <v>559</v>
      </c>
      <c r="B432" s="51">
        <v>2</v>
      </c>
      <c r="C432" s="52" t="s">
        <v>560</v>
      </c>
      <c r="D432" s="6">
        <v>43635</v>
      </c>
      <c r="E432" s="3">
        <v>1.5</v>
      </c>
      <c r="F432" s="3">
        <f t="shared" si="35"/>
        <v>3</v>
      </c>
      <c r="G432" s="6"/>
      <c r="H432" s="13"/>
      <c r="I432" s="1"/>
      <c r="J432" s="1"/>
    </row>
    <row r="433" spans="1:10">
      <c r="A433" s="33" t="s">
        <v>559</v>
      </c>
      <c r="B433" s="53">
        <v>10</v>
      </c>
      <c r="C433" s="52" t="s">
        <v>538</v>
      </c>
      <c r="D433" s="6">
        <v>43642</v>
      </c>
      <c r="E433" s="3">
        <v>1358.94</v>
      </c>
      <c r="F433" s="3">
        <f t="shared" ref="F433:F438" si="36">E433*B433</f>
        <v>13589.400000000001</v>
      </c>
      <c r="G433" s="13"/>
      <c r="H433" s="13" t="s">
        <v>602</v>
      </c>
      <c r="I433" s="1"/>
      <c r="J433" s="1"/>
    </row>
    <row r="434" spans="1:10">
      <c r="A434" s="33" t="s">
        <v>559</v>
      </c>
      <c r="B434" s="51">
        <v>1</v>
      </c>
      <c r="C434" s="52" t="s">
        <v>561</v>
      </c>
      <c r="D434" s="6">
        <v>43635</v>
      </c>
      <c r="E434" s="3">
        <v>2.4</v>
      </c>
      <c r="F434" s="3">
        <f t="shared" si="36"/>
        <v>2.4</v>
      </c>
      <c r="G434" s="13"/>
      <c r="H434" s="13"/>
      <c r="I434" s="1"/>
      <c r="J434" s="1"/>
    </row>
    <row r="435" spans="1:10">
      <c r="A435" s="33" t="s">
        <v>559</v>
      </c>
      <c r="B435" s="51">
        <v>1</v>
      </c>
      <c r="C435" s="52" t="s">
        <v>107</v>
      </c>
      <c r="D435" s="6">
        <v>43642</v>
      </c>
      <c r="E435" s="3">
        <v>1794.6</v>
      </c>
      <c r="F435" s="3">
        <f t="shared" si="36"/>
        <v>1794.6</v>
      </c>
      <c r="G435" s="13"/>
      <c r="H435" s="13"/>
      <c r="I435" s="1"/>
      <c r="J435" s="1"/>
    </row>
    <row r="436" spans="1:10">
      <c r="A436" s="33" t="s">
        <v>559</v>
      </c>
      <c r="B436" s="51">
        <v>20</v>
      </c>
      <c r="C436" s="52" t="s">
        <v>541</v>
      </c>
      <c r="D436" s="6">
        <v>43635</v>
      </c>
      <c r="E436" s="3">
        <v>395.1</v>
      </c>
      <c r="F436" s="3">
        <f t="shared" si="36"/>
        <v>7902</v>
      </c>
      <c r="G436" s="13"/>
      <c r="H436" s="13"/>
      <c r="I436" s="1"/>
      <c r="J436" s="1"/>
    </row>
    <row r="437" spans="1:10">
      <c r="A437" s="33" t="s">
        <v>559</v>
      </c>
      <c r="B437" s="51">
        <v>120</v>
      </c>
      <c r="C437" s="52" t="s">
        <v>539</v>
      </c>
      <c r="D437" s="6">
        <v>43705</v>
      </c>
      <c r="E437" s="3">
        <v>13.2</v>
      </c>
      <c r="F437" s="3">
        <f t="shared" si="36"/>
        <v>1584</v>
      </c>
      <c r="G437" s="3" t="s">
        <v>808</v>
      </c>
      <c r="H437" s="13" t="s">
        <v>23</v>
      </c>
      <c r="I437" s="1"/>
      <c r="J437" s="1"/>
    </row>
    <row r="438" spans="1:10">
      <c r="A438" s="33" t="s">
        <v>559</v>
      </c>
      <c r="B438" s="51">
        <v>100</v>
      </c>
      <c r="C438" s="52" t="s">
        <v>540</v>
      </c>
      <c r="D438" s="107">
        <v>43706</v>
      </c>
      <c r="E438" s="3">
        <v>9.5</v>
      </c>
      <c r="F438" s="3">
        <f t="shared" si="36"/>
        <v>950</v>
      </c>
      <c r="G438" s="33" t="s">
        <v>983</v>
      </c>
      <c r="H438" s="13" t="s">
        <v>23</v>
      </c>
      <c r="I438" s="1"/>
      <c r="J438" s="1"/>
    </row>
    <row r="439" spans="1:10">
      <c r="A439" s="33" t="s">
        <v>565</v>
      </c>
      <c r="B439" s="51">
        <v>2</v>
      </c>
      <c r="C439" s="52" t="s">
        <v>563</v>
      </c>
      <c r="D439" s="6">
        <v>43642</v>
      </c>
      <c r="E439" s="3">
        <v>990.08</v>
      </c>
      <c r="F439" s="3">
        <f t="shared" ref="F439:F473" si="37">E439*B439</f>
        <v>1980.16</v>
      </c>
      <c r="G439" s="13"/>
      <c r="H439" s="13"/>
      <c r="I439" s="1"/>
      <c r="J439" s="1"/>
    </row>
    <row r="440" spans="1:10">
      <c r="A440" s="33" t="s">
        <v>565</v>
      </c>
      <c r="B440" s="53">
        <v>2</v>
      </c>
      <c r="C440" s="52" t="s">
        <v>564</v>
      </c>
      <c r="D440" s="6">
        <v>43656</v>
      </c>
      <c r="E440" s="3">
        <v>18.899999999999999</v>
      </c>
      <c r="F440" s="3">
        <f t="shared" si="37"/>
        <v>37.799999999999997</v>
      </c>
      <c r="G440" s="13"/>
      <c r="H440" s="13"/>
      <c r="I440" s="1"/>
      <c r="J440" s="1"/>
    </row>
    <row r="441" spans="1:10">
      <c r="A441" s="33" t="s">
        <v>565</v>
      </c>
      <c r="B441" s="51">
        <v>1</v>
      </c>
      <c r="C441" s="52" t="s">
        <v>378</v>
      </c>
      <c r="D441" s="6">
        <v>43642</v>
      </c>
      <c r="E441" s="3">
        <v>1779.63</v>
      </c>
      <c r="F441" s="3">
        <f t="shared" si="37"/>
        <v>1779.63</v>
      </c>
      <c r="G441" s="13"/>
      <c r="H441" s="13"/>
      <c r="I441" s="1"/>
      <c r="J441" s="1"/>
    </row>
    <row r="442" spans="1:10">
      <c r="A442" s="33" t="s">
        <v>565</v>
      </c>
      <c r="B442" s="51">
        <v>4</v>
      </c>
      <c r="C442" s="52" t="s">
        <v>145</v>
      </c>
      <c r="D442" s="6">
        <v>43635</v>
      </c>
      <c r="E442" s="3">
        <v>5.2</v>
      </c>
      <c r="F442" s="3">
        <f t="shared" si="37"/>
        <v>20.8</v>
      </c>
      <c r="G442" s="13"/>
      <c r="H442" s="13"/>
      <c r="I442" s="1"/>
      <c r="J442" s="1"/>
    </row>
    <row r="443" spans="1:10">
      <c r="A443" s="33" t="s">
        <v>565</v>
      </c>
      <c r="B443" s="51">
        <v>14</v>
      </c>
      <c r="C443" s="52" t="s">
        <v>95</v>
      </c>
      <c r="D443" s="6">
        <v>43635</v>
      </c>
      <c r="E443" s="3">
        <v>373.23</v>
      </c>
      <c r="F443" s="3">
        <f t="shared" si="37"/>
        <v>5225.22</v>
      </c>
      <c r="G443" s="13"/>
      <c r="H443" s="13"/>
      <c r="I443" s="1"/>
      <c r="J443" s="1"/>
    </row>
    <row r="444" spans="1:10">
      <c r="A444" s="33" t="s">
        <v>565</v>
      </c>
      <c r="B444" s="51">
        <v>6</v>
      </c>
      <c r="C444" s="52" t="s">
        <v>95</v>
      </c>
      <c r="D444" s="6">
        <v>43642</v>
      </c>
      <c r="E444" s="3">
        <v>373.23</v>
      </c>
      <c r="F444" s="3">
        <f t="shared" si="37"/>
        <v>2239.38</v>
      </c>
      <c r="G444" s="13"/>
      <c r="H444" s="13"/>
      <c r="I444" s="1"/>
      <c r="J444" s="1"/>
    </row>
    <row r="445" spans="1:10">
      <c r="A445" s="33" t="s">
        <v>566</v>
      </c>
      <c r="B445" s="51">
        <v>2</v>
      </c>
      <c r="C445" s="52" t="s">
        <v>567</v>
      </c>
      <c r="D445" s="6">
        <v>43642</v>
      </c>
      <c r="E445" s="3">
        <v>126</v>
      </c>
      <c r="F445" s="3">
        <f t="shared" si="37"/>
        <v>252</v>
      </c>
      <c r="G445" s="13"/>
      <c r="H445" s="13"/>
      <c r="I445" s="1"/>
      <c r="J445" s="1"/>
    </row>
    <row r="446" spans="1:10">
      <c r="A446" s="33" t="s">
        <v>566</v>
      </c>
      <c r="B446" s="53">
        <v>4</v>
      </c>
      <c r="C446" s="52" t="s">
        <v>429</v>
      </c>
      <c r="D446" s="6">
        <v>43635</v>
      </c>
      <c r="E446" s="3">
        <v>116.6</v>
      </c>
      <c r="F446" s="3">
        <f t="shared" si="37"/>
        <v>466.4</v>
      </c>
      <c r="G446" s="13"/>
      <c r="H446" s="13"/>
      <c r="I446" s="1"/>
      <c r="J446" s="1"/>
    </row>
    <row r="447" spans="1:10">
      <c r="A447" s="33" t="s">
        <v>566</v>
      </c>
      <c r="B447" s="51">
        <v>5</v>
      </c>
      <c r="C447" s="52" t="s">
        <v>428</v>
      </c>
      <c r="D447" s="6">
        <v>43650</v>
      </c>
      <c r="E447" s="3">
        <v>123.7</v>
      </c>
      <c r="F447" s="3">
        <f t="shared" si="37"/>
        <v>618.5</v>
      </c>
      <c r="G447" s="13"/>
      <c r="H447" s="13"/>
      <c r="I447" s="1"/>
      <c r="J447" s="1"/>
    </row>
    <row r="448" spans="1:10">
      <c r="A448" s="33" t="s">
        <v>566</v>
      </c>
      <c r="B448" s="51">
        <v>8</v>
      </c>
      <c r="C448" s="52" t="s">
        <v>64</v>
      </c>
      <c r="D448" s="6">
        <v>43642</v>
      </c>
      <c r="E448" s="3">
        <v>9.3000000000000007</v>
      </c>
      <c r="F448" s="3">
        <f t="shared" si="37"/>
        <v>74.400000000000006</v>
      </c>
      <c r="G448" s="13"/>
      <c r="H448" s="13" t="s">
        <v>622</v>
      </c>
      <c r="I448" s="1"/>
      <c r="J448" s="1"/>
    </row>
    <row r="449" spans="1:10">
      <c r="A449" s="33" t="s">
        <v>566</v>
      </c>
      <c r="B449" s="51">
        <v>15</v>
      </c>
      <c r="C449" s="52" t="s">
        <v>378</v>
      </c>
      <c r="D449" s="6">
        <v>43650</v>
      </c>
      <c r="E449" s="3">
        <v>1779.63</v>
      </c>
      <c r="F449" s="3">
        <f t="shared" si="37"/>
        <v>26694.45</v>
      </c>
      <c r="G449" s="13"/>
      <c r="H449" s="13" t="s">
        <v>655</v>
      </c>
      <c r="I449" s="1"/>
      <c r="J449" s="1"/>
    </row>
    <row r="450" spans="1:10">
      <c r="A450" s="33" t="s">
        <v>566</v>
      </c>
      <c r="B450" s="51">
        <v>35</v>
      </c>
      <c r="C450" s="52" t="s">
        <v>208</v>
      </c>
      <c r="D450" s="6">
        <v>43635</v>
      </c>
      <c r="E450" s="3">
        <v>358.7</v>
      </c>
      <c r="F450" s="3">
        <f t="shared" si="37"/>
        <v>12554.5</v>
      </c>
      <c r="G450" s="13"/>
      <c r="H450" s="13"/>
      <c r="I450" s="1"/>
      <c r="J450" s="1"/>
    </row>
    <row r="451" spans="1:10">
      <c r="A451" s="33" t="s">
        <v>573</v>
      </c>
      <c r="B451" s="51">
        <v>2</v>
      </c>
      <c r="C451" s="52" t="s">
        <v>570</v>
      </c>
      <c r="D451" s="6">
        <v>43642</v>
      </c>
      <c r="E451" s="3">
        <v>68.400000000000006</v>
      </c>
      <c r="F451" s="3">
        <f t="shared" si="37"/>
        <v>136.80000000000001</v>
      </c>
      <c r="G451" s="13"/>
      <c r="H451" s="13" t="s">
        <v>574</v>
      </c>
      <c r="I451" s="1"/>
      <c r="J451" s="1"/>
    </row>
    <row r="452" spans="1:10">
      <c r="A452" s="33" t="s">
        <v>573</v>
      </c>
      <c r="B452" s="53">
        <v>2</v>
      </c>
      <c r="C452" s="52" t="s">
        <v>571</v>
      </c>
      <c r="D452" s="6">
        <v>43642</v>
      </c>
      <c r="E452" s="3">
        <v>55.5</v>
      </c>
      <c r="F452" s="3">
        <f t="shared" si="37"/>
        <v>111</v>
      </c>
      <c r="G452" s="13"/>
      <c r="H452" s="13" t="s">
        <v>575</v>
      </c>
      <c r="I452" s="1"/>
      <c r="J452" s="1"/>
    </row>
    <row r="453" spans="1:10">
      <c r="A453" s="33" t="s">
        <v>573</v>
      </c>
      <c r="B453" s="51">
        <v>1</v>
      </c>
      <c r="C453" s="52" t="s">
        <v>572</v>
      </c>
      <c r="D453" s="6">
        <v>43642</v>
      </c>
      <c r="E453" s="3">
        <v>435.8</v>
      </c>
      <c r="F453" s="3">
        <f t="shared" si="37"/>
        <v>435.8</v>
      </c>
      <c r="G453" s="13"/>
      <c r="H453" s="13" t="s">
        <v>575</v>
      </c>
      <c r="I453" s="1"/>
      <c r="J453" s="1"/>
    </row>
    <row r="454" spans="1:10">
      <c r="A454" s="33" t="s">
        <v>573</v>
      </c>
      <c r="B454" s="77">
        <v>2</v>
      </c>
      <c r="C454" s="52" t="s">
        <v>378</v>
      </c>
      <c r="D454" s="6">
        <v>43663</v>
      </c>
      <c r="E454" s="3">
        <v>1779.63</v>
      </c>
      <c r="F454" s="3">
        <f t="shared" si="37"/>
        <v>3559.26</v>
      </c>
      <c r="G454" s="13"/>
      <c r="H454" s="13" t="s">
        <v>576</v>
      </c>
      <c r="I454" s="98"/>
      <c r="J454" s="1"/>
    </row>
    <row r="455" spans="1:10">
      <c r="A455" s="33" t="s">
        <v>573</v>
      </c>
      <c r="B455" s="51">
        <v>2</v>
      </c>
      <c r="C455" s="52" t="s">
        <v>145</v>
      </c>
      <c r="D455" s="6">
        <v>43642</v>
      </c>
      <c r="E455" s="3">
        <v>5.2</v>
      </c>
      <c r="F455" s="3">
        <f t="shared" si="37"/>
        <v>10.4</v>
      </c>
      <c r="G455" s="13"/>
      <c r="H455" s="41" t="s">
        <v>577</v>
      </c>
      <c r="I455" s="1"/>
      <c r="J455" s="1"/>
    </row>
    <row r="456" spans="1:10">
      <c r="A456" s="33" t="s">
        <v>578</v>
      </c>
      <c r="B456" s="51">
        <v>100</v>
      </c>
      <c r="C456" s="52" t="s">
        <v>16</v>
      </c>
      <c r="D456" s="6">
        <v>43706</v>
      </c>
      <c r="E456" s="3">
        <v>281.52</v>
      </c>
      <c r="F456" s="3">
        <f t="shared" si="37"/>
        <v>28152</v>
      </c>
      <c r="G456" s="13" t="s">
        <v>881</v>
      </c>
      <c r="H456" s="13" t="s">
        <v>579</v>
      </c>
      <c r="I456" s="1"/>
      <c r="J456" s="1"/>
    </row>
    <row r="457" spans="1:10">
      <c r="A457" s="33" t="s">
        <v>578</v>
      </c>
      <c r="B457" s="53">
        <v>700</v>
      </c>
      <c r="C457" s="52" t="s">
        <v>195</v>
      </c>
      <c r="D457" s="6">
        <v>43707</v>
      </c>
      <c r="E457" s="3">
        <v>107.95</v>
      </c>
      <c r="F457" s="3">
        <f>E457*B457</f>
        <v>75565</v>
      </c>
      <c r="G457" s="13" t="s">
        <v>1002</v>
      </c>
      <c r="H457" s="13" t="s">
        <v>20</v>
      </c>
      <c r="I457" s="1" t="s">
        <v>1003</v>
      </c>
      <c r="J457" s="1"/>
    </row>
    <row r="458" spans="1:10">
      <c r="A458" s="33" t="s">
        <v>578</v>
      </c>
      <c r="B458" s="53">
        <v>300</v>
      </c>
      <c r="C458" s="52" t="s">
        <v>195</v>
      </c>
      <c r="D458" s="6">
        <v>43678</v>
      </c>
      <c r="E458" s="3">
        <v>107.95</v>
      </c>
      <c r="F458" s="3">
        <f t="shared" si="37"/>
        <v>32385</v>
      </c>
      <c r="G458" s="13" t="s">
        <v>883</v>
      </c>
      <c r="H458" s="13" t="s">
        <v>579</v>
      </c>
      <c r="I458" s="1"/>
      <c r="J458" s="1"/>
    </row>
    <row r="459" spans="1:10">
      <c r="A459" s="33" t="s">
        <v>578</v>
      </c>
      <c r="B459" s="51">
        <v>200</v>
      </c>
      <c r="C459" s="52" t="s">
        <v>541</v>
      </c>
      <c r="D459" s="6">
        <v>43672</v>
      </c>
      <c r="E459" s="3">
        <v>386.32</v>
      </c>
      <c r="F459" s="3">
        <f t="shared" si="37"/>
        <v>77264</v>
      </c>
      <c r="G459" s="13" t="s">
        <v>834</v>
      </c>
      <c r="H459" s="13" t="s">
        <v>579</v>
      </c>
      <c r="I459" s="1"/>
      <c r="J459" s="1"/>
    </row>
    <row r="460" spans="1:10">
      <c r="A460" s="33" t="s">
        <v>580</v>
      </c>
      <c r="B460" s="51">
        <v>30</v>
      </c>
      <c r="C460" s="52" t="s">
        <v>300</v>
      </c>
      <c r="D460" s="6">
        <v>43700</v>
      </c>
      <c r="E460" s="3">
        <v>1696.6</v>
      </c>
      <c r="F460" s="3">
        <f t="shared" si="37"/>
        <v>50898</v>
      </c>
      <c r="G460" s="13"/>
      <c r="H460" s="13" t="s">
        <v>579</v>
      </c>
      <c r="I460" s="1" t="s">
        <v>979</v>
      </c>
      <c r="J460" s="1"/>
    </row>
    <row r="461" spans="1:10">
      <c r="A461" s="33" t="s">
        <v>580</v>
      </c>
      <c r="B461" s="53">
        <v>30</v>
      </c>
      <c r="C461" s="52" t="s">
        <v>352</v>
      </c>
      <c r="D461" s="6">
        <v>43700</v>
      </c>
      <c r="E461" s="3">
        <v>3459.44</v>
      </c>
      <c r="F461" s="3">
        <f t="shared" si="37"/>
        <v>103783.2</v>
      </c>
      <c r="G461" s="13"/>
      <c r="H461" s="13" t="s">
        <v>20</v>
      </c>
      <c r="I461" s="1" t="s">
        <v>979</v>
      </c>
      <c r="J461" s="1"/>
    </row>
    <row r="462" spans="1:10">
      <c r="A462" s="33" t="s">
        <v>581</v>
      </c>
      <c r="B462" s="51">
        <v>50</v>
      </c>
      <c r="C462" s="52" t="s">
        <v>12</v>
      </c>
      <c r="D462" s="6">
        <v>43642</v>
      </c>
      <c r="E462" s="3">
        <v>220.72</v>
      </c>
      <c r="F462" s="3">
        <f t="shared" si="37"/>
        <v>11036</v>
      </c>
      <c r="G462" s="13"/>
      <c r="H462" s="13" t="s">
        <v>579</v>
      </c>
      <c r="I462" s="1"/>
      <c r="J462" s="1"/>
    </row>
    <row r="463" spans="1:10">
      <c r="A463" s="33" t="s">
        <v>581</v>
      </c>
      <c r="B463" s="53">
        <v>50</v>
      </c>
      <c r="C463" s="52" t="s">
        <v>299</v>
      </c>
      <c r="D463" s="6">
        <v>43642</v>
      </c>
      <c r="E463" s="3">
        <v>243.66</v>
      </c>
      <c r="F463" s="3">
        <f t="shared" si="37"/>
        <v>12183</v>
      </c>
      <c r="G463" s="13"/>
      <c r="H463" s="13" t="s">
        <v>579</v>
      </c>
      <c r="I463" s="1"/>
      <c r="J463" s="1"/>
    </row>
    <row r="464" spans="1:10">
      <c r="A464" s="33" t="s">
        <v>581</v>
      </c>
      <c r="B464" s="51">
        <v>5</v>
      </c>
      <c r="C464" s="52" t="s">
        <v>267</v>
      </c>
      <c r="D464" s="6">
        <v>43698</v>
      </c>
      <c r="E464" s="3">
        <v>2110.5500000000002</v>
      </c>
      <c r="F464" s="3">
        <f t="shared" si="37"/>
        <v>10552.75</v>
      </c>
      <c r="G464" s="13"/>
      <c r="H464" s="13" t="s">
        <v>579</v>
      </c>
      <c r="I464" s="1"/>
      <c r="J464" s="1"/>
    </row>
    <row r="465" spans="1:10">
      <c r="A465" s="33" t="s">
        <v>581</v>
      </c>
      <c r="B465" s="77">
        <v>3</v>
      </c>
      <c r="C465" s="52" t="s">
        <v>582</v>
      </c>
      <c r="D465" s="6">
        <v>43642</v>
      </c>
      <c r="E465" s="3">
        <v>368</v>
      </c>
      <c r="F465" s="3">
        <f t="shared" si="37"/>
        <v>1104</v>
      </c>
      <c r="G465" s="13"/>
      <c r="H465" s="13" t="s">
        <v>584</v>
      </c>
      <c r="I465" s="1"/>
      <c r="J465" s="1"/>
    </row>
    <row r="466" spans="1:10">
      <c r="A466" s="33" t="s">
        <v>581</v>
      </c>
      <c r="B466" s="51">
        <v>55</v>
      </c>
      <c r="C466" s="52" t="s">
        <v>298</v>
      </c>
      <c r="D466" s="6">
        <v>43642</v>
      </c>
      <c r="E466" s="3">
        <v>188</v>
      </c>
      <c r="F466" s="3">
        <f t="shared" si="37"/>
        <v>10340</v>
      </c>
      <c r="G466" s="13"/>
      <c r="H466" s="13" t="s">
        <v>585</v>
      </c>
      <c r="I466" s="1"/>
      <c r="J466" s="1"/>
    </row>
    <row r="467" spans="1:10">
      <c r="A467" s="33" t="s">
        <v>581</v>
      </c>
      <c r="B467" s="51">
        <v>10</v>
      </c>
      <c r="C467" s="52" t="s">
        <v>583</v>
      </c>
      <c r="D467" s="6">
        <v>43642</v>
      </c>
      <c r="E467" s="3">
        <v>45.8</v>
      </c>
      <c r="F467" s="3">
        <f t="shared" si="37"/>
        <v>458</v>
      </c>
      <c r="G467" s="13"/>
      <c r="H467" s="13" t="s">
        <v>586</v>
      </c>
      <c r="I467" s="1"/>
      <c r="J467" s="1"/>
    </row>
    <row r="468" spans="1:10">
      <c r="A468" s="33" t="s">
        <v>581</v>
      </c>
      <c r="B468" s="51">
        <v>100</v>
      </c>
      <c r="C468" s="52" t="s">
        <v>145</v>
      </c>
      <c r="D468" s="6">
        <v>43642</v>
      </c>
      <c r="E468" s="3">
        <v>5.2</v>
      </c>
      <c r="F468" s="3">
        <f t="shared" si="37"/>
        <v>520</v>
      </c>
      <c r="G468" s="13"/>
      <c r="H468" s="13" t="s">
        <v>576</v>
      </c>
      <c r="I468" s="1"/>
      <c r="J468" s="1"/>
    </row>
    <row r="469" spans="1:10">
      <c r="A469" s="33" t="s">
        <v>590</v>
      </c>
      <c r="B469" s="51">
        <v>1</v>
      </c>
      <c r="C469" s="52" t="s">
        <v>587</v>
      </c>
      <c r="D469" s="6">
        <v>43642</v>
      </c>
      <c r="E469" s="3">
        <v>5066</v>
      </c>
      <c r="F469" s="3">
        <f t="shared" si="37"/>
        <v>5066</v>
      </c>
      <c r="G469" s="13"/>
      <c r="H469" s="13" t="s">
        <v>591</v>
      </c>
      <c r="I469" s="1"/>
      <c r="J469" s="1"/>
    </row>
    <row r="470" spans="1:10">
      <c r="A470" s="33" t="s">
        <v>590</v>
      </c>
      <c r="B470" s="51">
        <v>20</v>
      </c>
      <c r="C470" s="52" t="s">
        <v>588</v>
      </c>
      <c r="D470" s="6">
        <v>43698</v>
      </c>
      <c r="E470" s="3">
        <v>701</v>
      </c>
      <c r="F470" s="3">
        <f t="shared" si="37"/>
        <v>14020</v>
      </c>
      <c r="G470" s="13"/>
      <c r="H470" s="13" t="s">
        <v>574</v>
      </c>
      <c r="I470" s="1"/>
      <c r="J470" s="1"/>
    </row>
    <row r="471" spans="1:10">
      <c r="A471" s="33" t="s">
        <v>590</v>
      </c>
      <c r="B471" s="77">
        <v>1</v>
      </c>
      <c r="C471" s="52" t="s">
        <v>589</v>
      </c>
      <c r="D471" s="6">
        <v>43650</v>
      </c>
      <c r="E471" s="3">
        <v>96.2</v>
      </c>
      <c r="F471" s="3">
        <f t="shared" si="37"/>
        <v>96.2</v>
      </c>
      <c r="G471" s="13"/>
      <c r="H471" s="13" t="s">
        <v>575</v>
      </c>
      <c r="I471" s="1"/>
      <c r="J471" s="1"/>
    </row>
    <row r="472" spans="1:10">
      <c r="A472" s="33" t="s">
        <v>590</v>
      </c>
      <c r="B472" s="51">
        <v>2</v>
      </c>
      <c r="C472" s="52" t="s">
        <v>481</v>
      </c>
      <c r="D472" s="6">
        <v>43642</v>
      </c>
      <c r="E472" s="3">
        <v>190.8</v>
      </c>
      <c r="F472" s="3">
        <f t="shared" si="37"/>
        <v>381.6</v>
      </c>
      <c r="G472" s="13"/>
      <c r="H472" s="13" t="s">
        <v>592</v>
      </c>
      <c r="I472" s="1"/>
      <c r="J472" s="1"/>
    </row>
    <row r="473" spans="1:10">
      <c r="A473" s="33" t="s">
        <v>599</v>
      </c>
      <c r="B473" s="51">
        <v>1</v>
      </c>
      <c r="C473" s="52" t="s">
        <v>536</v>
      </c>
      <c r="D473" s="6">
        <v>43663</v>
      </c>
      <c r="E473" s="3">
        <v>1449.36</v>
      </c>
      <c r="F473" s="3">
        <f t="shared" si="37"/>
        <v>1449.36</v>
      </c>
      <c r="G473" s="13"/>
      <c r="H473" s="13" t="s">
        <v>602</v>
      </c>
      <c r="I473" s="98"/>
      <c r="J473" s="1"/>
    </row>
    <row r="474" spans="1:10">
      <c r="A474" s="33" t="s">
        <v>599</v>
      </c>
      <c r="B474" s="53">
        <v>56</v>
      </c>
      <c r="C474" s="52" t="s">
        <v>561</v>
      </c>
      <c r="D474" s="6">
        <v>43642</v>
      </c>
      <c r="E474" s="3">
        <v>2.4</v>
      </c>
      <c r="F474" s="3">
        <f t="shared" ref="F474:F488" si="38">E474*B474</f>
        <v>134.4</v>
      </c>
      <c r="G474" s="13"/>
      <c r="H474" s="13" t="s">
        <v>602</v>
      </c>
      <c r="I474" s="1"/>
      <c r="J474" s="1"/>
    </row>
    <row r="475" spans="1:10">
      <c r="A475" s="33" t="s">
        <v>599</v>
      </c>
      <c r="B475" s="51">
        <v>2</v>
      </c>
      <c r="C475" s="52" t="s">
        <v>107</v>
      </c>
      <c r="D475" s="6">
        <v>43663</v>
      </c>
      <c r="E475" s="3">
        <v>1794.6</v>
      </c>
      <c r="F475" s="3">
        <f t="shared" si="38"/>
        <v>3589.2</v>
      </c>
      <c r="G475" s="13"/>
      <c r="H475" s="13" t="s">
        <v>602</v>
      </c>
      <c r="I475" s="98"/>
      <c r="J475" s="1"/>
    </row>
    <row r="476" spans="1:10">
      <c r="A476" s="33" t="s">
        <v>599</v>
      </c>
      <c r="B476" s="77">
        <v>1</v>
      </c>
      <c r="C476" s="52" t="s">
        <v>593</v>
      </c>
      <c r="D476" s="6">
        <v>43663</v>
      </c>
      <c r="E476" s="3">
        <v>2261</v>
      </c>
      <c r="F476" s="3">
        <f t="shared" si="38"/>
        <v>2261</v>
      </c>
      <c r="G476" s="13"/>
      <c r="H476" s="13" t="s">
        <v>602</v>
      </c>
      <c r="I476" s="98"/>
      <c r="J476" s="1"/>
    </row>
    <row r="477" spans="1:10">
      <c r="A477" s="33" t="s">
        <v>599</v>
      </c>
      <c r="B477" s="51">
        <v>10</v>
      </c>
      <c r="C477" s="52" t="s">
        <v>300</v>
      </c>
      <c r="D477" s="6"/>
      <c r="E477" s="3">
        <v>1696.6</v>
      </c>
      <c r="F477" s="3">
        <f>E477*B477</f>
        <v>16966</v>
      </c>
      <c r="G477" s="13" t="s">
        <v>1000</v>
      </c>
      <c r="H477" s="13" t="s">
        <v>23</v>
      </c>
      <c r="I477" s="1" t="s">
        <v>1001</v>
      </c>
      <c r="J477" s="1"/>
    </row>
    <row r="478" spans="1:10">
      <c r="A478" s="33" t="s">
        <v>599</v>
      </c>
      <c r="B478" s="51">
        <v>10</v>
      </c>
      <c r="C478" s="52" t="s">
        <v>300</v>
      </c>
      <c r="D478" s="6">
        <v>43656</v>
      </c>
      <c r="E478" s="3">
        <v>1696.6</v>
      </c>
      <c r="F478" s="3">
        <f t="shared" si="38"/>
        <v>16966</v>
      </c>
      <c r="H478" s="13" t="s">
        <v>602</v>
      </c>
      <c r="I478" s="1"/>
      <c r="J478" s="1"/>
    </row>
    <row r="479" spans="1:10">
      <c r="A479" s="33" t="s">
        <v>599</v>
      </c>
      <c r="B479" s="51">
        <v>20</v>
      </c>
      <c r="C479" s="52" t="s">
        <v>352</v>
      </c>
      <c r="D479" s="6">
        <v>43698</v>
      </c>
      <c r="E479" s="3">
        <v>3459.44</v>
      </c>
      <c r="F479" s="3">
        <f t="shared" si="38"/>
        <v>69188.800000000003</v>
      </c>
      <c r="G479" s="13"/>
      <c r="H479" s="13" t="s">
        <v>602</v>
      </c>
      <c r="I479" s="1"/>
      <c r="J479" s="1"/>
    </row>
    <row r="480" spans="1:10">
      <c r="A480" s="33" t="s">
        <v>599</v>
      </c>
      <c r="B480" s="51">
        <v>1</v>
      </c>
      <c r="C480" s="52" t="s">
        <v>266</v>
      </c>
      <c r="D480" s="6">
        <v>43663</v>
      </c>
      <c r="E480" s="3">
        <v>1592.1</v>
      </c>
      <c r="F480" s="3">
        <f t="shared" si="38"/>
        <v>1592.1</v>
      </c>
      <c r="G480" s="13"/>
      <c r="H480" s="13" t="s">
        <v>602</v>
      </c>
      <c r="I480" s="98"/>
      <c r="J480" s="1"/>
    </row>
    <row r="481" spans="1:10">
      <c r="A481" s="33" t="s">
        <v>599</v>
      </c>
      <c r="B481" s="51">
        <v>7</v>
      </c>
      <c r="C481" s="52" t="s">
        <v>119</v>
      </c>
      <c r="D481" s="6">
        <v>43650</v>
      </c>
      <c r="E481" s="3">
        <v>3073.14</v>
      </c>
      <c r="F481" s="3">
        <f t="shared" si="38"/>
        <v>21511.98</v>
      </c>
      <c r="G481" s="13"/>
      <c r="H481" s="13" t="s">
        <v>600</v>
      </c>
      <c r="I481" s="1"/>
      <c r="J481" s="1"/>
    </row>
    <row r="482" spans="1:10">
      <c r="A482" s="33" t="s">
        <v>599</v>
      </c>
      <c r="B482" s="51">
        <v>3</v>
      </c>
      <c r="C482" s="52" t="s">
        <v>158</v>
      </c>
      <c r="D482" s="6">
        <v>43698</v>
      </c>
      <c r="E482" s="34">
        <v>4218</v>
      </c>
      <c r="F482" s="3">
        <f t="shared" si="38"/>
        <v>12654</v>
      </c>
      <c r="G482" s="13"/>
      <c r="H482" s="13" t="s">
        <v>601</v>
      </c>
      <c r="I482" s="1"/>
      <c r="J482" s="1"/>
    </row>
    <row r="483" spans="1:10">
      <c r="A483" s="33" t="s">
        <v>599</v>
      </c>
      <c r="B483" s="51">
        <v>8</v>
      </c>
      <c r="C483" s="52" t="s">
        <v>594</v>
      </c>
      <c r="D483" s="6">
        <v>43677</v>
      </c>
      <c r="E483" s="34">
        <v>68.400000000000006</v>
      </c>
      <c r="F483" s="3">
        <f t="shared" si="38"/>
        <v>547.20000000000005</v>
      </c>
      <c r="G483" s="13"/>
      <c r="H483" s="13" t="s">
        <v>602</v>
      </c>
      <c r="I483" s="1"/>
      <c r="J483" s="1"/>
    </row>
    <row r="484" spans="1:10">
      <c r="A484" s="33" t="s">
        <v>599</v>
      </c>
      <c r="B484" s="51">
        <v>8</v>
      </c>
      <c r="C484" s="52" t="s">
        <v>595</v>
      </c>
      <c r="D484" s="6">
        <v>43650</v>
      </c>
      <c r="E484" s="34">
        <v>110.25</v>
      </c>
      <c r="F484" s="3">
        <f t="shared" si="38"/>
        <v>882</v>
      </c>
      <c r="G484" s="13"/>
      <c r="H484" s="13" t="s">
        <v>602</v>
      </c>
      <c r="I484" s="1"/>
      <c r="J484" s="1"/>
    </row>
    <row r="485" spans="1:10">
      <c r="A485" s="33" t="s">
        <v>599</v>
      </c>
      <c r="B485" s="51">
        <v>8</v>
      </c>
      <c r="C485" s="52" t="s">
        <v>596</v>
      </c>
      <c r="D485" s="6">
        <v>43642</v>
      </c>
      <c r="E485" s="34">
        <v>130.94</v>
      </c>
      <c r="F485" s="3">
        <f t="shared" si="38"/>
        <v>1047.52</v>
      </c>
      <c r="G485" s="13"/>
      <c r="H485" s="13" t="s">
        <v>602</v>
      </c>
      <c r="I485" s="1"/>
      <c r="J485" s="1"/>
    </row>
    <row r="486" spans="1:10">
      <c r="A486" s="33" t="s">
        <v>599</v>
      </c>
      <c r="B486" s="51">
        <v>9</v>
      </c>
      <c r="C486" s="52" t="s">
        <v>597</v>
      </c>
      <c r="D486" s="6">
        <v>43656</v>
      </c>
      <c r="E486" s="34">
        <v>124.64</v>
      </c>
      <c r="F486" s="3">
        <f t="shared" si="38"/>
        <v>1121.76</v>
      </c>
      <c r="G486" s="13"/>
      <c r="H486" s="13" t="s">
        <v>602</v>
      </c>
      <c r="I486" s="1"/>
      <c r="J486" s="1"/>
    </row>
    <row r="487" spans="1:10">
      <c r="A487" s="33" t="s">
        <v>599</v>
      </c>
      <c r="B487" s="51">
        <v>1</v>
      </c>
      <c r="C487" s="52" t="s">
        <v>420</v>
      </c>
      <c r="D487" s="6">
        <v>43663</v>
      </c>
      <c r="E487" s="34">
        <v>3469.22</v>
      </c>
      <c r="F487" s="3">
        <f t="shared" si="38"/>
        <v>3469.22</v>
      </c>
      <c r="G487" s="13"/>
      <c r="H487" s="13" t="s">
        <v>602</v>
      </c>
      <c r="I487" s="98"/>
      <c r="J487" s="1"/>
    </row>
    <row r="488" spans="1:10">
      <c r="A488" s="33" t="s">
        <v>599</v>
      </c>
      <c r="B488" s="51">
        <v>2</v>
      </c>
      <c r="C488" s="52" t="s">
        <v>598</v>
      </c>
      <c r="D488" s="6">
        <v>43665</v>
      </c>
      <c r="E488" s="34">
        <v>1840.5</v>
      </c>
      <c r="F488" s="3">
        <f t="shared" si="38"/>
        <v>3681</v>
      </c>
      <c r="G488" s="13"/>
      <c r="H488" s="13" t="s">
        <v>602</v>
      </c>
      <c r="I488" s="1"/>
      <c r="J488" s="1"/>
    </row>
    <row r="489" spans="1:10">
      <c r="A489" s="33" t="s">
        <v>604</v>
      </c>
      <c r="B489" s="51">
        <v>2</v>
      </c>
      <c r="C489" s="52" t="s">
        <v>72</v>
      </c>
      <c r="D489" s="6">
        <v>43663</v>
      </c>
      <c r="E489" s="3">
        <v>2150</v>
      </c>
      <c r="F489" s="3">
        <f t="shared" ref="F489:F511" si="39">E489*B489</f>
        <v>4300</v>
      </c>
      <c r="G489" s="96">
        <f t="shared" ref="G489:G494" si="40">E489*6.9*1.13</f>
        <v>16763.55</v>
      </c>
      <c r="H489" s="13" t="s">
        <v>602</v>
      </c>
      <c r="I489" s="98"/>
      <c r="J489" s="1"/>
    </row>
    <row r="490" spans="1:10">
      <c r="A490" s="33" t="s">
        <v>604</v>
      </c>
      <c r="B490" s="53">
        <v>4</v>
      </c>
      <c r="C490" s="52" t="s">
        <v>73</v>
      </c>
      <c r="D490" s="6">
        <v>43663</v>
      </c>
      <c r="E490" s="3">
        <v>242.79</v>
      </c>
      <c r="F490" s="3">
        <f t="shared" si="39"/>
        <v>971.16</v>
      </c>
      <c r="G490" s="96">
        <f t="shared" si="40"/>
        <v>1893.0336299999999</v>
      </c>
      <c r="H490" s="13" t="s">
        <v>602</v>
      </c>
      <c r="I490" s="98"/>
      <c r="J490" s="1"/>
    </row>
    <row r="491" spans="1:10">
      <c r="A491" s="33" t="s">
        <v>604</v>
      </c>
      <c r="B491" s="51">
        <v>8</v>
      </c>
      <c r="C491" s="52" t="s">
        <v>603</v>
      </c>
      <c r="D491" s="6">
        <v>43663</v>
      </c>
      <c r="E491" s="3">
        <v>36</v>
      </c>
      <c r="F491" s="3">
        <f t="shared" si="39"/>
        <v>288</v>
      </c>
      <c r="G491" s="96">
        <f t="shared" si="40"/>
        <v>280.69200000000001</v>
      </c>
      <c r="H491" s="13" t="s">
        <v>602</v>
      </c>
      <c r="I491" s="98"/>
      <c r="J491" s="1"/>
    </row>
    <row r="492" spans="1:10">
      <c r="A492" s="33" t="s">
        <v>605</v>
      </c>
      <c r="B492" s="51">
        <v>1</v>
      </c>
      <c r="C492" s="52" t="s">
        <v>606</v>
      </c>
      <c r="D492" s="6">
        <v>43663</v>
      </c>
      <c r="E492" s="3">
        <v>2500</v>
      </c>
      <c r="F492" s="3">
        <f t="shared" si="39"/>
        <v>2500</v>
      </c>
      <c r="G492" s="96">
        <f t="shared" si="40"/>
        <v>19492.499999999996</v>
      </c>
      <c r="H492" s="13" t="s">
        <v>602</v>
      </c>
      <c r="I492" s="98"/>
      <c r="J492" s="1"/>
    </row>
    <row r="493" spans="1:10">
      <c r="A493" s="33" t="s">
        <v>605</v>
      </c>
      <c r="B493" s="53">
        <v>2</v>
      </c>
      <c r="C493" s="52" t="s">
        <v>607</v>
      </c>
      <c r="D493" s="6">
        <v>43663</v>
      </c>
      <c r="E493" s="3">
        <v>198.49</v>
      </c>
      <c r="F493" s="3">
        <f t="shared" si="39"/>
        <v>396.98</v>
      </c>
      <c r="G493" s="96">
        <f t="shared" si="40"/>
        <v>1547.62653</v>
      </c>
      <c r="H493" s="13" t="s">
        <v>602</v>
      </c>
      <c r="I493" s="98">
        <f>G493*2</f>
        <v>3095.25306</v>
      </c>
      <c r="J493" s="1"/>
    </row>
    <row r="494" spans="1:10">
      <c r="A494" s="33" t="s">
        <v>605</v>
      </c>
      <c r="B494" s="51">
        <v>4</v>
      </c>
      <c r="C494" s="52" t="s">
        <v>287</v>
      </c>
      <c r="D494" s="6">
        <v>43663</v>
      </c>
      <c r="E494" s="3">
        <v>36</v>
      </c>
      <c r="F494" s="3">
        <f t="shared" si="39"/>
        <v>144</v>
      </c>
      <c r="G494" s="96">
        <f t="shared" si="40"/>
        <v>280.69200000000001</v>
      </c>
      <c r="H494" s="13" t="s">
        <v>602</v>
      </c>
      <c r="I494" s="98">
        <f>G494*4</f>
        <v>1122.768</v>
      </c>
      <c r="J494" s="1"/>
    </row>
    <row r="495" spans="1:10">
      <c r="A495" s="33" t="s">
        <v>609</v>
      </c>
      <c r="B495" s="51">
        <v>1</v>
      </c>
      <c r="C495" s="52" t="s">
        <v>107</v>
      </c>
      <c r="D495" s="6">
        <v>43663</v>
      </c>
      <c r="E495" s="3">
        <v>1794.6</v>
      </c>
      <c r="F495" s="3">
        <f t="shared" si="39"/>
        <v>1794.6</v>
      </c>
      <c r="G495" s="96"/>
      <c r="H495" s="13" t="s">
        <v>602</v>
      </c>
      <c r="I495" s="98"/>
      <c r="J495" s="1"/>
    </row>
    <row r="496" spans="1:10">
      <c r="A496" s="33" t="s">
        <v>609</v>
      </c>
      <c r="B496" s="53">
        <v>10</v>
      </c>
      <c r="C496" s="54" t="s">
        <v>608</v>
      </c>
      <c r="D496" s="6">
        <v>43656</v>
      </c>
      <c r="E496" s="3">
        <v>273.23</v>
      </c>
      <c r="F496" s="3">
        <f t="shared" si="39"/>
        <v>2732.3</v>
      </c>
      <c r="G496" s="13"/>
      <c r="H496" s="13" t="s">
        <v>602</v>
      </c>
      <c r="I496" s="1"/>
      <c r="J496" s="1"/>
    </row>
    <row r="497" spans="1:10">
      <c r="A497" s="33" t="s">
        <v>612</v>
      </c>
      <c r="B497" s="51">
        <v>1</v>
      </c>
      <c r="C497" s="52" t="s">
        <v>148</v>
      </c>
      <c r="D497" s="6">
        <v>43643</v>
      </c>
      <c r="E497" s="3">
        <v>15</v>
      </c>
      <c r="F497" s="3">
        <f t="shared" si="39"/>
        <v>15</v>
      </c>
      <c r="G497" s="13"/>
      <c r="H497" s="13" t="s">
        <v>611</v>
      </c>
      <c r="I497" s="1"/>
      <c r="J497" s="1"/>
    </row>
    <row r="498" spans="1:10">
      <c r="A498" s="33" t="s">
        <v>615</v>
      </c>
      <c r="B498" s="51">
        <v>2</v>
      </c>
      <c r="C498" s="101" t="s">
        <v>614</v>
      </c>
      <c r="D498" s="6">
        <v>43684</v>
      </c>
      <c r="E498" s="3">
        <v>1583</v>
      </c>
      <c r="F498" s="3">
        <f t="shared" si="39"/>
        <v>3166</v>
      </c>
      <c r="G498" s="13"/>
      <c r="H498" s="13" t="s">
        <v>602</v>
      </c>
      <c r="I498" s="1"/>
      <c r="J498" s="1"/>
    </row>
    <row r="499" spans="1:10">
      <c r="A499" s="33" t="s">
        <v>917</v>
      </c>
      <c r="B499" s="51">
        <v>2</v>
      </c>
      <c r="C499" s="52" t="s">
        <v>616</v>
      </c>
      <c r="D499" s="6">
        <v>43677</v>
      </c>
      <c r="E499" s="3">
        <v>1028</v>
      </c>
      <c r="F499" s="3">
        <f t="shared" si="39"/>
        <v>2056</v>
      </c>
      <c r="G499" s="13" t="s">
        <v>913</v>
      </c>
      <c r="H499" s="13" t="s">
        <v>621</v>
      </c>
      <c r="I499" s="1"/>
      <c r="J499" s="1"/>
    </row>
    <row r="500" spans="1:10">
      <c r="A500" s="33" t="s">
        <v>620</v>
      </c>
      <c r="B500" s="53">
        <v>2</v>
      </c>
      <c r="C500" s="54" t="s">
        <v>617</v>
      </c>
      <c r="D500" s="6">
        <v>43650</v>
      </c>
      <c r="E500" s="3">
        <v>7.3</v>
      </c>
      <c r="F500" s="3">
        <f t="shared" si="39"/>
        <v>14.6</v>
      </c>
      <c r="G500" s="13"/>
      <c r="H500" s="13" t="s">
        <v>621</v>
      </c>
      <c r="I500" s="1"/>
      <c r="J500" s="1"/>
    </row>
    <row r="501" spans="1:10">
      <c r="A501" s="33" t="s">
        <v>620</v>
      </c>
      <c r="B501" s="51">
        <v>2</v>
      </c>
      <c r="C501" s="54" t="s">
        <v>618</v>
      </c>
      <c r="D501" s="6">
        <v>43650</v>
      </c>
      <c r="E501" s="3">
        <v>9.3000000000000007</v>
      </c>
      <c r="F501" s="3">
        <f t="shared" si="39"/>
        <v>18.600000000000001</v>
      </c>
      <c r="G501" s="13"/>
      <c r="H501" s="13" t="s">
        <v>622</v>
      </c>
      <c r="I501" s="1"/>
      <c r="J501" s="1"/>
    </row>
    <row r="502" spans="1:10">
      <c r="A502" s="33" t="s">
        <v>620</v>
      </c>
      <c r="B502" s="77">
        <v>1</v>
      </c>
      <c r="C502" s="54" t="s">
        <v>619</v>
      </c>
      <c r="D502" s="6">
        <v>43663</v>
      </c>
      <c r="E502" s="3">
        <v>777</v>
      </c>
      <c r="F502" s="3">
        <f t="shared" si="39"/>
        <v>777</v>
      </c>
      <c r="G502" s="13"/>
      <c r="H502" s="13" t="s">
        <v>623</v>
      </c>
      <c r="I502" s="98"/>
      <c r="J502" s="1"/>
    </row>
    <row r="503" spans="1:10">
      <c r="A503" s="33" t="s">
        <v>629</v>
      </c>
      <c r="B503" s="51">
        <v>1</v>
      </c>
      <c r="C503" s="101" t="s">
        <v>538</v>
      </c>
      <c r="D503" s="6">
        <v>43698</v>
      </c>
      <c r="E503" s="3">
        <v>1358.94</v>
      </c>
      <c r="F503" s="3">
        <f>E503*B503</f>
        <v>1358.94</v>
      </c>
      <c r="G503" s="13"/>
      <c r="H503" s="13"/>
      <c r="I503" s="98"/>
      <c r="J503" s="1"/>
    </row>
    <row r="504" spans="1:10">
      <c r="A504" s="33" t="s">
        <v>629</v>
      </c>
      <c r="B504" s="51">
        <v>24</v>
      </c>
      <c r="C504" s="101" t="s">
        <v>624</v>
      </c>
      <c r="D504" s="6">
        <v>43684</v>
      </c>
      <c r="E504" s="3">
        <v>1358.94</v>
      </c>
      <c r="F504" s="3">
        <f t="shared" si="39"/>
        <v>32614.560000000001</v>
      </c>
      <c r="G504" s="13"/>
      <c r="H504" s="13" t="s">
        <v>630</v>
      </c>
      <c r="I504" s="1"/>
      <c r="J504" s="1"/>
    </row>
    <row r="505" spans="1:10">
      <c r="A505" s="33" t="s">
        <v>629</v>
      </c>
      <c r="B505" s="53">
        <v>20</v>
      </c>
      <c r="C505" s="54" t="s">
        <v>625</v>
      </c>
      <c r="D505" s="6">
        <v>43663</v>
      </c>
      <c r="E505" s="3">
        <v>383</v>
      </c>
      <c r="F505" s="3">
        <f t="shared" si="39"/>
        <v>7660</v>
      </c>
      <c r="G505" s="13"/>
      <c r="H505" s="13" t="s">
        <v>631</v>
      </c>
      <c r="I505" s="98"/>
      <c r="J505" s="1"/>
    </row>
    <row r="506" spans="1:10">
      <c r="A506" s="33" t="s">
        <v>629</v>
      </c>
      <c r="B506" s="51">
        <v>20</v>
      </c>
      <c r="C506" s="54" t="s">
        <v>626</v>
      </c>
      <c r="D506" s="6">
        <v>43656</v>
      </c>
      <c r="E506" s="3">
        <v>233</v>
      </c>
      <c r="F506" s="3">
        <f t="shared" si="39"/>
        <v>4660</v>
      </c>
      <c r="G506" s="13"/>
      <c r="H506" s="13" t="s">
        <v>631</v>
      </c>
      <c r="I506" s="1"/>
      <c r="J506" s="1"/>
    </row>
    <row r="507" spans="1:10">
      <c r="A507" s="33" t="s">
        <v>629</v>
      </c>
      <c r="B507" s="51">
        <v>16</v>
      </c>
      <c r="C507" s="52" t="s">
        <v>627</v>
      </c>
      <c r="D507" s="6">
        <v>43656</v>
      </c>
      <c r="E507" s="3">
        <v>17.7</v>
      </c>
      <c r="F507" s="3">
        <f t="shared" si="39"/>
        <v>283.2</v>
      </c>
      <c r="G507" s="13"/>
      <c r="H507" s="13" t="s">
        <v>631</v>
      </c>
      <c r="I507" s="1"/>
      <c r="J507" s="1"/>
    </row>
    <row r="508" spans="1:10">
      <c r="A508" s="33" t="s">
        <v>629</v>
      </c>
      <c r="B508" s="51">
        <v>16</v>
      </c>
      <c r="C508" s="52" t="s">
        <v>628</v>
      </c>
      <c r="D508" s="6">
        <v>43656</v>
      </c>
      <c r="E508" s="3">
        <v>15.6</v>
      </c>
      <c r="F508" s="3">
        <f t="shared" si="39"/>
        <v>249.6</v>
      </c>
      <c r="G508" s="13"/>
      <c r="H508" s="13" t="s">
        <v>631</v>
      </c>
      <c r="I508" s="1"/>
      <c r="J508" s="1"/>
    </row>
    <row r="509" spans="1:10">
      <c r="A509" s="33" t="s">
        <v>629</v>
      </c>
      <c r="B509" s="51">
        <v>4</v>
      </c>
      <c r="C509" s="54" t="s">
        <v>593</v>
      </c>
      <c r="D509" s="6">
        <v>43665</v>
      </c>
      <c r="E509" s="3">
        <v>2261</v>
      </c>
      <c r="F509" s="3">
        <f t="shared" si="39"/>
        <v>9044</v>
      </c>
      <c r="G509" s="13"/>
      <c r="H509" s="13" t="s">
        <v>632</v>
      </c>
      <c r="I509" s="1"/>
      <c r="J509" s="1"/>
    </row>
    <row r="510" spans="1:10" ht="13.5" customHeight="1">
      <c r="A510" s="33" t="s">
        <v>636</v>
      </c>
      <c r="B510" s="51">
        <v>1</v>
      </c>
      <c r="C510" s="52" t="s">
        <v>635</v>
      </c>
      <c r="D510" s="6">
        <v>43650</v>
      </c>
      <c r="E510" s="3">
        <v>15</v>
      </c>
      <c r="F510" s="3">
        <f t="shared" si="39"/>
        <v>15</v>
      </c>
      <c r="G510" s="13" t="s">
        <v>731</v>
      </c>
      <c r="H510" s="13" t="s">
        <v>646</v>
      </c>
      <c r="I510" s="1"/>
      <c r="J510" s="1"/>
    </row>
    <row r="511" spans="1:10">
      <c r="A511" s="33" t="s">
        <v>645</v>
      </c>
      <c r="B511" s="51">
        <v>3</v>
      </c>
      <c r="C511" s="52" t="s">
        <v>637</v>
      </c>
      <c r="D511" s="6">
        <v>43650</v>
      </c>
      <c r="E511" s="3">
        <v>62</v>
      </c>
      <c r="F511" s="3">
        <f t="shared" si="39"/>
        <v>186</v>
      </c>
      <c r="G511" s="13"/>
      <c r="H511" s="13" t="s">
        <v>647</v>
      </c>
      <c r="I511" s="1"/>
      <c r="J511" s="1"/>
    </row>
    <row r="512" spans="1:10">
      <c r="A512" s="33" t="s">
        <v>645</v>
      </c>
      <c r="B512" s="53">
        <v>1</v>
      </c>
      <c r="C512" s="54" t="s">
        <v>638</v>
      </c>
      <c r="D512" s="6">
        <v>43663</v>
      </c>
      <c r="E512" s="3">
        <v>126</v>
      </c>
      <c r="F512" s="3">
        <f t="shared" ref="F512:F519" si="41">E512*B512</f>
        <v>126</v>
      </c>
      <c r="G512" s="13"/>
      <c r="H512" s="13" t="s">
        <v>648</v>
      </c>
      <c r="I512" s="98"/>
      <c r="J512" s="1"/>
    </row>
    <row r="513" spans="1:10">
      <c r="A513" s="33" t="s">
        <v>645</v>
      </c>
      <c r="B513" s="51">
        <v>20</v>
      </c>
      <c r="C513" s="54" t="s">
        <v>639</v>
      </c>
      <c r="D513" s="6">
        <v>43677</v>
      </c>
      <c r="E513" s="3">
        <v>3073.14</v>
      </c>
      <c r="F513" s="3">
        <f t="shared" si="41"/>
        <v>61462.799999999996</v>
      </c>
      <c r="G513" s="13"/>
      <c r="H513" s="13" t="s">
        <v>632</v>
      </c>
      <c r="I513" s="1"/>
      <c r="J513" s="1"/>
    </row>
    <row r="514" spans="1:10">
      <c r="A514" s="33" t="s">
        <v>645</v>
      </c>
      <c r="B514" s="77">
        <v>3</v>
      </c>
      <c r="C514" s="54" t="s">
        <v>640</v>
      </c>
      <c r="D514" s="6">
        <v>43663</v>
      </c>
      <c r="E514" s="3">
        <v>1916.88</v>
      </c>
      <c r="F514" s="3">
        <f t="shared" si="41"/>
        <v>5750.64</v>
      </c>
      <c r="G514" s="13"/>
      <c r="H514" s="13" t="s">
        <v>649</v>
      </c>
      <c r="I514" s="98"/>
      <c r="J514" s="1"/>
    </row>
    <row r="515" spans="1:10">
      <c r="A515" s="33" t="s">
        <v>645</v>
      </c>
      <c r="B515" s="51">
        <v>50</v>
      </c>
      <c r="C515" s="54" t="s">
        <v>641</v>
      </c>
      <c r="D515" s="6">
        <v>43670</v>
      </c>
      <c r="E515" s="3">
        <v>6</v>
      </c>
      <c r="F515" s="3">
        <f t="shared" si="41"/>
        <v>300</v>
      </c>
      <c r="G515" s="13"/>
      <c r="H515" s="13" t="s">
        <v>650</v>
      </c>
      <c r="I515" s="1"/>
      <c r="J515" s="1"/>
    </row>
    <row r="516" spans="1:10">
      <c r="A516" s="33" t="s">
        <v>645</v>
      </c>
      <c r="B516" s="51">
        <v>3</v>
      </c>
      <c r="C516" s="54" t="s">
        <v>642</v>
      </c>
      <c r="D516" s="6">
        <v>43663</v>
      </c>
      <c r="E516" s="3">
        <v>3469.22</v>
      </c>
      <c r="F516" s="3">
        <f t="shared" si="41"/>
        <v>10407.66</v>
      </c>
      <c r="G516" s="13"/>
      <c r="H516" s="13" t="s">
        <v>632</v>
      </c>
      <c r="I516" s="98"/>
      <c r="J516" s="1"/>
    </row>
    <row r="517" spans="1:10" ht="13.5" customHeight="1">
      <c r="A517" s="33" t="s">
        <v>645</v>
      </c>
      <c r="B517" s="51">
        <v>5</v>
      </c>
      <c r="C517" s="54" t="s">
        <v>643</v>
      </c>
      <c r="D517" s="6">
        <v>43665</v>
      </c>
      <c r="E517" s="3">
        <v>1840.5</v>
      </c>
      <c r="F517" s="3">
        <f t="shared" si="41"/>
        <v>9202.5</v>
      </c>
      <c r="G517" s="13"/>
      <c r="H517" s="13" t="s">
        <v>650</v>
      </c>
      <c r="I517" s="1"/>
      <c r="J517" s="1"/>
    </row>
    <row r="518" spans="1:10" ht="13.5" customHeight="1">
      <c r="A518" s="33" t="s">
        <v>645</v>
      </c>
      <c r="B518" s="51">
        <v>150</v>
      </c>
      <c r="C518" s="54" t="s">
        <v>644</v>
      </c>
      <c r="D518" s="6">
        <v>43677</v>
      </c>
      <c r="E518" s="3">
        <v>9.1</v>
      </c>
      <c r="F518" s="3">
        <f t="shared" si="41"/>
        <v>1365</v>
      </c>
      <c r="G518" s="13"/>
      <c r="H518" s="13" t="s">
        <v>651</v>
      </c>
      <c r="I518" s="1"/>
      <c r="J518" s="1"/>
    </row>
    <row r="519" spans="1:10">
      <c r="A519" s="33" t="s">
        <v>645</v>
      </c>
      <c r="B519" s="51">
        <v>5</v>
      </c>
      <c r="C519" s="54" t="s">
        <v>285</v>
      </c>
      <c r="D519" s="6">
        <v>43656</v>
      </c>
      <c r="E519" s="34">
        <v>38</v>
      </c>
      <c r="F519" s="3">
        <f t="shared" si="41"/>
        <v>190</v>
      </c>
      <c r="G519" s="13"/>
      <c r="H519" s="13" t="s">
        <v>281</v>
      </c>
      <c r="I519" s="1"/>
      <c r="J519" s="1"/>
    </row>
    <row r="520" spans="1:10">
      <c r="A520" s="33" t="s">
        <v>654</v>
      </c>
      <c r="B520" s="51">
        <v>50</v>
      </c>
      <c r="C520" s="52" t="s">
        <v>652</v>
      </c>
      <c r="D520" s="6">
        <v>43663</v>
      </c>
      <c r="E520" s="3">
        <v>273.23</v>
      </c>
      <c r="F520" s="3">
        <f t="shared" ref="F520:F525" si="42">E520*B520</f>
        <v>13661.5</v>
      </c>
      <c r="G520" s="13"/>
      <c r="H520" s="13" t="s">
        <v>20</v>
      </c>
      <c r="I520" s="98"/>
      <c r="J520" s="1"/>
    </row>
    <row r="521" spans="1:10">
      <c r="A521" s="33" t="s">
        <v>918</v>
      </c>
      <c r="B521" s="53">
        <v>50</v>
      </c>
      <c r="C521" s="54" t="s">
        <v>653</v>
      </c>
      <c r="D521" s="6">
        <v>43677</v>
      </c>
      <c r="E521" s="3">
        <v>356.04</v>
      </c>
      <c r="F521" s="3">
        <f t="shared" si="42"/>
        <v>17802</v>
      </c>
      <c r="G521" s="13" t="s">
        <v>915</v>
      </c>
      <c r="H521" s="13" t="s">
        <v>20</v>
      </c>
      <c r="I521" s="1"/>
      <c r="J521" s="1"/>
    </row>
    <row r="522" spans="1:10">
      <c r="A522" s="33" t="s">
        <v>658</v>
      </c>
      <c r="B522" s="51">
        <v>29</v>
      </c>
      <c r="C522" s="52" t="s">
        <v>538</v>
      </c>
      <c r="D522" s="6">
        <v>43705</v>
      </c>
      <c r="E522" s="3">
        <v>1358.94</v>
      </c>
      <c r="F522" s="3">
        <f>E522*B522</f>
        <v>39409.26</v>
      </c>
      <c r="G522" s="13"/>
      <c r="H522" s="13" t="s">
        <v>659</v>
      </c>
      <c r="I522" s="1"/>
      <c r="J522" s="1"/>
    </row>
    <row r="523" spans="1:10">
      <c r="A523" s="33" t="s">
        <v>658</v>
      </c>
      <c r="B523" s="51">
        <v>1</v>
      </c>
      <c r="C523" s="52" t="s">
        <v>656</v>
      </c>
      <c r="D523" s="6">
        <v>43712</v>
      </c>
      <c r="E523" s="3">
        <v>1358.94</v>
      </c>
      <c r="F523" s="3">
        <f t="shared" si="42"/>
        <v>1358.94</v>
      </c>
      <c r="G523" s="13"/>
      <c r="H523" s="13" t="s">
        <v>659</v>
      </c>
      <c r="I523" s="1"/>
      <c r="J523" s="1"/>
    </row>
    <row r="524" spans="1:10">
      <c r="A524" s="33" t="s">
        <v>658</v>
      </c>
      <c r="B524" s="53">
        <v>20</v>
      </c>
      <c r="C524" s="54" t="s">
        <v>657</v>
      </c>
      <c r="D524" s="6">
        <v>43670</v>
      </c>
      <c r="E524" s="3">
        <v>358.7</v>
      </c>
      <c r="F524" s="3">
        <f t="shared" si="42"/>
        <v>7174</v>
      </c>
      <c r="G524" s="13"/>
      <c r="H524" s="13" t="s">
        <v>632</v>
      </c>
      <c r="I524" s="1"/>
      <c r="J524" s="1"/>
    </row>
    <row r="525" spans="1:10">
      <c r="A525" s="33" t="s">
        <v>666</v>
      </c>
      <c r="B525" s="51">
        <v>50</v>
      </c>
      <c r="C525" s="52" t="s">
        <v>660</v>
      </c>
      <c r="D525" s="6">
        <v>43650</v>
      </c>
      <c r="E525" s="3">
        <v>46.92</v>
      </c>
      <c r="F525" s="3">
        <f t="shared" si="42"/>
        <v>2346</v>
      </c>
      <c r="G525" s="13"/>
      <c r="H525" s="13" t="s">
        <v>659</v>
      </c>
      <c r="I525" s="1"/>
      <c r="J525" s="1"/>
    </row>
    <row r="526" spans="1:10">
      <c r="A526" s="33" t="s">
        <v>666</v>
      </c>
      <c r="B526" s="53">
        <v>10</v>
      </c>
      <c r="C526" s="102" t="s">
        <v>661</v>
      </c>
      <c r="D526" s="6">
        <v>43684</v>
      </c>
      <c r="E526" s="3">
        <v>3073.14</v>
      </c>
      <c r="F526" s="3">
        <f t="shared" ref="F526:F531" si="43">E526*B526</f>
        <v>30731.399999999998</v>
      </c>
      <c r="G526" s="13"/>
      <c r="H526" s="13" t="s">
        <v>632</v>
      </c>
      <c r="I526" s="1"/>
      <c r="J526" s="1"/>
    </row>
    <row r="527" spans="1:10">
      <c r="A527" s="33" t="s">
        <v>666</v>
      </c>
      <c r="B527" s="51">
        <v>2</v>
      </c>
      <c r="C527" s="54" t="s">
        <v>662</v>
      </c>
      <c r="D527" s="6">
        <v>43663</v>
      </c>
      <c r="E527" s="3">
        <v>1518</v>
      </c>
      <c r="F527" s="3">
        <f t="shared" si="43"/>
        <v>3036</v>
      </c>
      <c r="G527" s="13"/>
      <c r="H527" s="13" t="s">
        <v>667</v>
      </c>
      <c r="I527" s="98"/>
      <c r="J527" s="1"/>
    </row>
    <row r="528" spans="1:10">
      <c r="A528" s="33" t="s">
        <v>666</v>
      </c>
      <c r="B528" s="77">
        <v>2</v>
      </c>
      <c r="C528" s="54" t="s">
        <v>663</v>
      </c>
      <c r="D528" s="6">
        <v>43663</v>
      </c>
      <c r="E528" s="3">
        <v>1102</v>
      </c>
      <c r="F528" s="3">
        <f t="shared" si="43"/>
        <v>2204</v>
      </c>
      <c r="G528" s="13"/>
      <c r="H528" s="13" t="s">
        <v>667</v>
      </c>
      <c r="I528" s="98"/>
      <c r="J528" s="1"/>
    </row>
    <row r="529" spans="1:10">
      <c r="A529" s="33" t="s">
        <v>666</v>
      </c>
      <c r="B529" s="51">
        <v>22</v>
      </c>
      <c r="C529" s="54" t="s">
        <v>664</v>
      </c>
      <c r="D529" s="6">
        <v>43650</v>
      </c>
      <c r="E529" s="3">
        <v>9.3000000000000007</v>
      </c>
      <c r="F529" s="3">
        <f>E529*B529</f>
        <v>204.60000000000002</v>
      </c>
      <c r="G529" s="13"/>
      <c r="H529" s="13" t="s">
        <v>631</v>
      </c>
      <c r="I529" s="1"/>
      <c r="J529" s="1"/>
    </row>
    <row r="530" spans="1:10">
      <c r="A530" s="33" t="s">
        <v>666</v>
      </c>
      <c r="B530" s="51">
        <v>28</v>
      </c>
      <c r="C530" s="54" t="s">
        <v>664</v>
      </c>
      <c r="D530" s="6">
        <v>43656</v>
      </c>
      <c r="E530" s="3">
        <v>9.3000000000000007</v>
      </c>
      <c r="F530" s="3">
        <f t="shared" si="43"/>
        <v>260.40000000000003</v>
      </c>
      <c r="G530" s="13"/>
      <c r="H530" s="13" t="s">
        <v>631</v>
      </c>
      <c r="I530" s="1"/>
      <c r="J530" s="1"/>
    </row>
    <row r="531" spans="1:10">
      <c r="A531" s="33" t="s">
        <v>666</v>
      </c>
      <c r="B531" s="51">
        <v>70</v>
      </c>
      <c r="C531" s="54" t="s">
        <v>665</v>
      </c>
      <c r="D531" s="6">
        <v>43677</v>
      </c>
      <c r="E531" s="3">
        <v>358.7</v>
      </c>
      <c r="F531" s="3">
        <f t="shared" si="43"/>
        <v>25109</v>
      </c>
      <c r="G531" s="13"/>
      <c r="H531" s="13" t="s">
        <v>668</v>
      </c>
      <c r="I531" s="1"/>
      <c r="J531" s="1"/>
    </row>
    <row r="532" spans="1:10" ht="14.25" customHeight="1">
      <c r="A532" s="33" t="s">
        <v>669</v>
      </c>
      <c r="B532" s="51">
        <v>200</v>
      </c>
      <c r="C532" s="80" t="s">
        <v>670</v>
      </c>
      <c r="D532" s="6">
        <v>43700</v>
      </c>
      <c r="E532" s="3">
        <v>5.2</v>
      </c>
      <c r="F532" s="3">
        <f>E532*B532</f>
        <v>1040</v>
      </c>
      <c r="G532" s="13"/>
      <c r="H532" s="13" t="s">
        <v>681</v>
      </c>
      <c r="I532" s="1" t="s">
        <v>979</v>
      </c>
      <c r="J532" s="1"/>
    </row>
    <row r="533" spans="1:10">
      <c r="A533" s="33" t="s">
        <v>669</v>
      </c>
      <c r="B533" s="53">
        <v>200</v>
      </c>
      <c r="C533" s="54" t="s">
        <v>671</v>
      </c>
      <c r="D533" s="6">
        <v>43718</v>
      </c>
      <c r="E533" s="3">
        <v>59.5</v>
      </c>
      <c r="F533" s="3">
        <f t="shared" ref="F533:F544" si="44">E533*B533</f>
        <v>11900</v>
      </c>
      <c r="G533" s="13"/>
      <c r="H533" s="13" t="s">
        <v>681</v>
      </c>
      <c r="I533" s="1" t="s">
        <v>375</v>
      </c>
      <c r="J533" s="1"/>
    </row>
    <row r="534" spans="1:10">
      <c r="A534" s="33" t="s">
        <v>669</v>
      </c>
      <c r="B534" s="51">
        <v>600</v>
      </c>
      <c r="C534" s="54" t="s">
        <v>672</v>
      </c>
      <c r="D534" s="6">
        <v>43700</v>
      </c>
      <c r="E534" s="3">
        <v>2.4</v>
      </c>
      <c r="F534" s="3">
        <f t="shared" si="44"/>
        <v>1440</v>
      </c>
      <c r="G534" s="13"/>
      <c r="H534" s="13" t="s">
        <v>681</v>
      </c>
      <c r="I534" s="1" t="s">
        <v>979</v>
      </c>
      <c r="J534" s="1"/>
    </row>
    <row r="535" spans="1:10">
      <c r="A535" s="33" t="s">
        <v>669</v>
      </c>
      <c r="B535" s="77">
        <v>400</v>
      </c>
      <c r="C535" s="54" t="s">
        <v>673</v>
      </c>
      <c r="D535" s="6">
        <v>43718</v>
      </c>
      <c r="E535" s="3">
        <v>13.2</v>
      </c>
      <c r="F535" s="3">
        <f t="shared" si="44"/>
        <v>5280</v>
      </c>
      <c r="G535" s="13"/>
      <c r="H535" s="13" t="s">
        <v>681</v>
      </c>
      <c r="I535" s="1" t="s">
        <v>375</v>
      </c>
      <c r="J535" s="1"/>
    </row>
    <row r="536" spans="1:10">
      <c r="A536" s="33" t="s">
        <v>669</v>
      </c>
      <c r="B536" s="51">
        <v>400</v>
      </c>
      <c r="C536" s="54" t="s">
        <v>674</v>
      </c>
      <c r="D536" s="6">
        <v>43706</v>
      </c>
      <c r="E536" s="3">
        <v>9.5</v>
      </c>
      <c r="F536" s="3">
        <f t="shared" si="44"/>
        <v>3800</v>
      </c>
      <c r="G536" s="13" t="s">
        <v>884</v>
      </c>
      <c r="H536" s="13" t="s">
        <v>681</v>
      </c>
      <c r="I536" s="1"/>
      <c r="J536" s="1"/>
    </row>
    <row r="537" spans="1:10">
      <c r="A537" s="33" t="s">
        <v>669</v>
      </c>
      <c r="B537" s="51">
        <v>80</v>
      </c>
      <c r="C537" s="81" t="s">
        <v>675</v>
      </c>
      <c r="D537" s="6">
        <v>43670</v>
      </c>
      <c r="E537" s="3">
        <v>11.3</v>
      </c>
      <c r="F537" s="3">
        <f t="shared" si="44"/>
        <v>904</v>
      </c>
      <c r="G537" s="13"/>
      <c r="H537" s="13" t="s">
        <v>681</v>
      </c>
      <c r="I537" s="1"/>
      <c r="J537" s="1"/>
    </row>
    <row r="538" spans="1:10">
      <c r="A538" s="33" t="s">
        <v>669</v>
      </c>
      <c r="B538" s="51">
        <v>300</v>
      </c>
      <c r="C538" s="54" t="s">
        <v>676</v>
      </c>
      <c r="D538" s="6">
        <v>43718</v>
      </c>
      <c r="E538" s="3">
        <v>39.28</v>
      </c>
      <c r="F538" s="3">
        <f t="shared" si="44"/>
        <v>11784</v>
      </c>
      <c r="G538" s="13"/>
      <c r="H538" s="13" t="s">
        <v>681</v>
      </c>
      <c r="I538" s="1" t="s">
        <v>1001</v>
      </c>
      <c r="J538" s="1"/>
    </row>
    <row r="539" spans="1:10">
      <c r="A539" s="33" t="s">
        <v>669</v>
      </c>
      <c r="B539" s="51">
        <v>80</v>
      </c>
      <c r="C539" s="54" t="s">
        <v>807</v>
      </c>
      <c r="D539" s="6">
        <v>43718</v>
      </c>
      <c r="E539" s="3">
        <v>7.2</v>
      </c>
      <c r="F539" s="3">
        <f t="shared" si="44"/>
        <v>576</v>
      </c>
      <c r="G539" s="13"/>
      <c r="H539" s="13" t="s">
        <v>681</v>
      </c>
      <c r="I539" s="1" t="s">
        <v>375</v>
      </c>
      <c r="J539" s="1"/>
    </row>
    <row r="540" spans="1:10">
      <c r="A540" s="33" t="s">
        <v>669</v>
      </c>
      <c r="B540" s="51">
        <v>240</v>
      </c>
      <c r="C540" s="54" t="s">
        <v>677</v>
      </c>
      <c r="D540" s="6">
        <v>43670</v>
      </c>
      <c r="E540" s="3">
        <v>6</v>
      </c>
      <c r="F540" s="3">
        <f t="shared" si="44"/>
        <v>1440</v>
      </c>
      <c r="G540" s="13"/>
      <c r="H540" s="13" t="s">
        <v>681</v>
      </c>
      <c r="I540" s="1"/>
      <c r="J540" s="1"/>
    </row>
    <row r="541" spans="1:10">
      <c r="A541" s="33" t="s">
        <v>669</v>
      </c>
      <c r="B541" s="51">
        <v>20</v>
      </c>
      <c r="C541" s="54" t="s">
        <v>678</v>
      </c>
      <c r="D541" s="6">
        <v>43700</v>
      </c>
      <c r="E541" s="3">
        <v>110.25</v>
      </c>
      <c r="F541" s="3">
        <f t="shared" si="44"/>
        <v>2205</v>
      </c>
      <c r="G541" s="13"/>
      <c r="H541" s="13" t="s">
        <v>681</v>
      </c>
      <c r="I541" s="1" t="s">
        <v>979</v>
      </c>
      <c r="J541" s="1"/>
    </row>
    <row r="542" spans="1:10">
      <c r="A542" s="33" t="s">
        <v>669</v>
      </c>
      <c r="B542" s="51">
        <v>8</v>
      </c>
      <c r="C542" s="54" t="s">
        <v>679</v>
      </c>
      <c r="D542" s="6">
        <v>43700</v>
      </c>
      <c r="E542" s="3">
        <v>124.64</v>
      </c>
      <c r="F542" s="3">
        <f t="shared" si="44"/>
        <v>997.12</v>
      </c>
      <c r="G542" s="13"/>
      <c r="H542" s="13" t="s">
        <v>681</v>
      </c>
      <c r="I542" s="1" t="s">
        <v>979</v>
      </c>
      <c r="J542" s="1"/>
    </row>
    <row r="543" spans="1:10">
      <c r="A543" s="33" t="s">
        <v>669</v>
      </c>
      <c r="B543" s="51">
        <v>8</v>
      </c>
      <c r="C543" s="54" t="s">
        <v>596</v>
      </c>
      <c r="D543" s="6">
        <v>43700</v>
      </c>
      <c r="E543" s="3">
        <v>130.94</v>
      </c>
      <c r="F543" s="3">
        <f t="shared" si="44"/>
        <v>1047.52</v>
      </c>
      <c r="G543" s="13"/>
      <c r="H543" s="13" t="s">
        <v>681</v>
      </c>
      <c r="I543" s="1" t="s">
        <v>979</v>
      </c>
      <c r="J543" s="1"/>
    </row>
    <row r="544" spans="1:10">
      <c r="A544" s="33" t="s">
        <v>669</v>
      </c>
      <c r="B544" s="51">
        <v>52</v>
      </c>
      <c r="C544" s="54" t="s">
        <v>680</v>
      </c>
      <c r="D544" s="6">
        <v>43718</v>
      </c>
      <c r="E544" s="3">
        <v>36</v>
      </c>
      <c r="F544" s="3">
        <f t="shared" si="44"/>
        <v>1872</v>
      </c>
      <c r="G544" s="13"/>
      <c r="H544" s="13" t="s">
        <v>681</v>
      </c>
      <c r="I544" s="1" t="s">
        <v>375</v>
      </c>
      <c r="J544" s="1"/>
    </row>
    <row r="545" spans="1:10">
      <c r="A545" s="33" t="s">
        <v>684</v>
      </c>
      <c r="B545" s="51">
        <v>1</v>
      </c>
      <c r="C545" s="101" t="s">
        <v>682</v>
      </c>
      <c r="D545" s="6">
        <v>43684</v>
      </c>
      <c r="E545" s="3">
        <v>4184</v>
      </c>
      <c r="F545" s="3">
        <f t="shared" ref="F545:F560" si="45">E545*B545</f>
        <v>4184</v>
      </c>
      <c r="G545" s="13"/>
      <c r="H545" s="13" t="s">
        <v>685</v>
      </c>
      <c r="I545" s="1"/>
      <c r="J545" s="1"/>
    </row>
    <row r="546" spans="1:10">
      <c r="A546" s="33" t="s">
        <v>684</v>
      </c>
      <c r="B546" s="53">
        <v>8</v>
      </c>
      <c r="C546" s="54" t="s">
        <v>683</v>
      </c>
      <c r="D546" s="6">
        <v>43656</v>
      </c>
      <c r="E546" s="3">
        <v>91</v>
      </c>
      <c r="F546" s="3">
        <f t="shared" si="45"/>
        <v>728</v>
      </c>
      <c r="G546" s="13"/>
      <c r="H546" s="13" t="s">
        <v>685</v>
      </c>
      <c r="I546" s="1"/>
      <c r="J546" s="1"/>
    </row>
    <row r="547" spans="1:10">
      <c r="A547" s="33" t="s">
        <v>919</v>
      </c>
      <c r="B547" s="51">
        <v>15</v>
      </c>
      <c r="C547" s="52" t="s">
        <v>143</v>
      </c>
      <c r="D547" s="6">
        <v>43677</v>
      </c>
      <c r="E547" s="3">
        <v>186</v>
      </c>
      <c r="F547" s="3">
        <f t="shared" si="45"/>
        <v>2790</v>
      </c>
      <c r="G547" s="13" t="s">
        <v>913</v>
      </c>
      <c r="H547" s="13" t="s">
        <v>688</v>
      </c>
      <c r="I547" s="1"/>
      <c r="J547" s="1"/>
    </row>
    <row r="548" spans="1:10">
      <c r="A548" s="33" t="s">
        <v>686</v>
      </c>
      <c r="B548" s="53">
        <v>6</v>
      </c>
      <c r="C548" s="54" t="s">
        <v>144</v>
      </c>
      <c r="D548" s="6">
        <v>43677</v>
      </c>
      <c r="E548" s="3">
        <v>74</v>
      </c>
      <c r="F548" s="3">
        <f t="shared" si="45"/>
        <v>444</v>
      </c>
      <c r="G548" s="13" t="s">
        <v>913</v>
      </c>
      <c r="H548" s="13" t="s">
        <v>688</v>
      </c>
      <c r="I548" s="1"/>
      <c r="J548" s="1"/>
    </row>
    <row r="549" spans="1:10">
      <c r="A549" s="33" t="s">
        <v>686</v>
      </c>
      <c r="B549" s="51">
        <v>1</v>
      </c>
      <c r="C549" s="54" t="s">
        <v>687</v>
      </c>
      <c r="D549" s="6">
        <v>43670</v>
      </c>
      <c r="E549" s="3">
        <v>88.3</v>
      </c>
      <c r="F549" s="3">
        <f t="shared" si="45"/>
        <v>88.3</v>
      </c>
      <c r="G549" s="13"/>
      <c r="H549" s="13" t="s">
        <v>650</v>
      </c>
      <c r="I549" s="1"/>
      <c r="J549" s="1"/>
    </row>
    <row r="550" spans="1:10">
      <c r="A550" s="33" t="s">
        <v>689</v>
      </c>
      <c r="B550" s="53">
        <v>50</v>
      </c>
      <c r="C550" s="54" t="s">
        <v>690</v>
      </c>
      <c r="D550" s="6">
        <v>43707</v>
      </c>
      <c r="E550" s="3">
        <v>281.52</v>
      </c>
      <c r="F550" s="3">
        <f t="shared" si="45"/>
        <v>14076</v>
      </c>
      <c r="G550" s="13" t="s">
        <v>809</v>
      </c>
      <c r="H550" s="13" t="s">
        <v>681</v>
      </c>
      <c r="I550" s="1"/>
      <c r="J550" s="1"/>
    </row>
    <row r="551" spans="1:10">
      <c r="A551" s="33" t="s">
        <v>689</v>
      </c>
      <c r="B551" s="53">
        <v>100</v>
      </c>
      <c r="C551" s="54" t="s">
        <v>691</v>
      </c>
      <c r="D551" s="6">
        <v>43707</v>
      </c>
      <c r="E551" s="3">
        <v>333.97</v>
      </c>
      <c r="F551" s="3">
        <f t="shared" si="45"/>
        <v>33397</v>
      </c>
      <c r="G551" s="13" t="s">
        <v>809</v>
      </c>
      <c r="H551" s="13" t="s">
        <v>681</v>
      </c>
      <c r="I551" s="1"/>
      <c r="J551" s="1"/>
    </row>
    <row r="552" spans="1:10">
      <c r="A552" s="33" t="s">
        <v>689</v>
      </c>
      <c r="B552" s="53">
        <v>400</v>
      </c>
      <c r="C552" s="54" t="s">
        <v>208</v>
      </c>
      <c r="D552" s="103"/>
      <c r="E552" s="3">
        <v>358.7</v>
      </c>
      <c r="F552" s="3">
        <f t="shared" si="45"/>
        <v>143480</v>
      </c>
      <c r="G552" s="13" t="s">
        <v>889</v>
      </c>
      <c r="H552" s="13" t="s">
        <v>681</v>
      </c>
      <c r="I552" s="1"/>
      <c r="J552" s="1"/>
    </row>
    <row r="553" spans="1:10">
      <c r="A553" s="33" t="s">
        <v>689</v>
      </c>
      <c r="B553" s="53">
        <v>400</v>
      </c>
      <c r="C553" s="54" t="s">
        <v>693</v>
      </c>
      <c r="D553" s="6">
        <v>43679</v>
      </c>
      <c r="E553" s="3">
        <v>348.48</v>
      </c>
      <c r="F553" s="3">
        <f t="shared" si="45"/>
        <v>139392</v>
      </c>
      <c r="G553" s="13" t="s">
        <v>890</v>
      </c>
      <c r="H553" s="13" t="s">
        <v>681</v>
      </c>
      <c r="I553" s="1"/>
      <c r="J553" s="1"/>
    </row>
    <row r="554" spans="1:10">
      <c r="A554" s="33" t="s">
        <v>694</v>
      </c>
      <c r="B554" s="51">
        <v>10</v>
      </c>
      <c r="C554" s="101" t="s">
        <v>695</v>
      </c>
      <c r="D554" s="6">
        <v>43684</v>
      </c>
      <c r="E554" s="3">
        <v>81.34</v>
      </c>
      <c r="F554" s="3">
        <f t="shared" si="45"/>
        <v>813.40000000000009</v>
      </c>
      <c r="G554" s="13"/>
      <c r="H554" s="13" t="s">
        <v>707</v>
      </c>
      <c r="I554" s="1"/>
      <c r="J554" s="1"/>
    </row>
    <row r="555" spans="1:10">
      <c r="A555" s="33" t="s">
        <v>694</v>
      </c>
      <c r="B555" s="53">
        <v>50</v>
      </c>
      <c r="C555" s="54" t="s">
        <v>124</v>
      </c>
      <c r="D555" s="6">
        <v>43663</v>
      </c>
      <c r="E555" s="3">
        <v>8.1999999999999993</v>
      </c>
      <c r="F555" s="3">
        <f t="shared" si="45"/>
        <v>409.99999999999994</v>
      </c>
      <c r="G555" s="13"/>
      <c r="H555" s="13" t="s">
        <v>632</v>
      </c>
      <c r="I555" s="98"/>
      <c r="J555" s="1"/>
    </row>
    <row r="556" spans="1:10">
      <c r="A556" s="33" t="s">
        <v>694</v>
      </c>
      <c r="B556" s="51">
        <v>50</v>
      </c>
      <c r="C556" s="102" t="s">
        <v>807</v>
      </c>
      <c r="D556" s="6">
        <v>43684</v>
      </c>
      <c r="E556" s="3">
        <v>7.2</v>
      </c>
      <c r="F556" s="3">
        <f t="shared" si="45"/>
        <v>360</v>
      </c>
      <c r="G556" s="13"/>
      <c r="H556" s="13" t="s">
        <v>632</v>
      </c>
      <c r="I556" s="1"/>
      <c r="J556" s="1"/>
    </row>
    <row r="557" spans="1:10">
      <c r="A557" s="33" t="s">
        <v>694</v>
      </c>
      <c r="B557" s="77">
        <v>1</v>
      </c>
      <c r="C557" s="54" t="s">
        <v>696</v>
      </c>
      <c r="D557" s="6">
        <v>43656</v>
      </c>
      <c r="E557" s="3">
        <v>407</v>
      </c>
      <c r="F557" s="3">
        <f t="shared" si="45"/>
        <v>407</v>
      </c>
      <c r="G557" s="13"/>
      <c r="H557" s="13" t="s">
        <v>708</v>
      </c>
      <c r="I557" s="1"/>
      <c r="J557" s="1"/>
    </row>
    <row r="558" spans="1:10">
      <c r="A558" s="33" t="s">
        <v>694</v>
      </c>
      <c r="B558" s="51">
        <v>1</v>
      </c>
      <c r="C558" s="54" t="s">
        <v>39</v>
      </c>
      <c r="D558" s="6">
        <v>43656</v>
      </c>
      <c r="E558" s="3">
        <v>17.7</v>
      </c>
      <c r="F558" s="3">
        <f t="shared" si="45"/>
        <v>17.7</v>
      </c>
      <c r="G558" s="26"/>
      <c r="H558" s="13" t="s">
        <v>708</v>
      </c>
      <c r="I558" s="1"/>
      <c r="J558" s="1"/>
    </row>
    <row r="559" spans="1:10">
      <c r="A559" s="33" t="s">
        <v>694</v>
      </c>
      <c r="B559" s="51">
        <v>1</v>
      </c>
      <c r="C559" s="54" t="s">
        <v>40</v>
      </c>
      <c r="D559" s="6">
        <v>43656</v>
      </c>
      <c r="E559" s="3">
        <v>15.6</v>
      </c>
      <c r="F559" s="3">
        <f t="shared" si="45"/>
        <v>15.6</v>
      </c>
      <c r="G559" s="13"/>
      <c r="H559" s="13" t="s">
        <v>708</v>
      </c>
      <c r="I559" s="1"/>
      <c r="J559" s="1"/>
    </row>
    <row r="560" spans="1:10">
      <c r="A560" s="33" t="s">
        <v>697</v>
      </c>
      <c r="B560" s="51">
        <v>40</v>
      </c>
      <c r="C560" s="52" t="s">
        <v>985</v>
      </c>
      <c r="D560" s="6">
        <v>43705</v>
      </c>
      <c r="E560" s="3">
        <v>1779.63</v>
      </c>
      <c r="F560" s="3">
        <f t="shared" si="45"/>
        <v>71185.200000000012</v>
      </c>
      <c r="G560" s="13" t="s">
        <v>760</v>
      </c>
      <c r="H560" s="13" t="s">
        <v>681</v>
      </c>
      <c r="I560" s="1"/>
      <c r="J560" s="1"/>
    </row>
    <row r="561" spans="1:10">
      <c r="A561" s="33" t="s">
        <v>697</v>
      </c>
      <c r="B561" s="53">
        <v>20</v>
      </c>
      <c r="C561" s="52" t="s">
        <v>1005</v>
      </c>
      <c r="D561" s="6">
        <v>43718</v>
      </c>
      <c r="E561" s="3">
        <v>1840.5</v>
      </c>
      <c r="F561" s="3">
        <f t="shared" ref="F561:F575" si="46">E561*B561</f>
        <v>36810</v>
      </c>
      <c r="G561" s="13"/>
      <c r="H561" s="13" t="s">
        <v>681</v>
      </c>
      <c r="I561" s="1" t="s">
        <v>375</v>
      </c>
      <c r="J561" s="1"/>
    </row>
    <row r="562" spans="1:10">
      <c r="A562" s="33" t="s">
        <v>697</v>
      </c>
      <c r="B562" s="51">
        <v>4</v>
      </c>
      <c r="C562" s="52" t="s">
        <v>700</v>
      </c>
      <c r="D562" s="6">
        <v>43712</v>
      </c>
      <c r="E562" s="3">
        <v>1387.65</v>
      </c>
      <c r="F562" s="3">
        <f t="shared" ref="F562" si="47">E562*B562</f>
        <v>5550.6</v>
      </c>
      <c r="G562" s="13"/>
      <c r="H562" s="13" t="s">
        <v>681</v>
      </c>
      <c r="I562" s="1"/>
      <c r="J562" s="1"/>
    </row>
    <row r="563" spans="1:10">
      <c r="A563" s="33" t="s">
        <v>697</v>
      </c>
      <c r="B563" s="51">
        <v>6</v>
      </c>
      <c r="C563" s="52" t="s">
        <v>700</v>
      </c>
      <c r="D563" s="6">
        <v>43718</v>
      </c>
      <c r="E563" s="3">
        <v>1387.65</v>
      </c>
      <c r="F563" s="3">
        <f t="shared" si="46"/>
        <v>8325.9000000000015</v>
      </c>
      <c r="G563" s="13"/>
      <c r="H563" s="13" t="s">
        <v>681</v>
      </c>
      <c r="I563" s="1" t="s">
        <v>375</v>
      </c>
      <c r="J563" s="1"/>
    </row>
    <row r="564" spans="1:10">
      <c r="A564" s="33" t="s">
        <v>697</v>
      </c>
      <c r="B564" s="77">
        <v>30</v>
      </c>
      <c r="C564" s="52" t="s">
        <v>701</v>
      </c>
      <c r="D564" s="6">
        <v>43700</v>
      </c>
      <c r="E564" s="3">
        <v>2402.4</v>
      </c>
      <c r="F564" s="3">
        <f t="shared" si="46"/>
        <v>72072</v>
      </c>
      <c r="G564" s="13"/>
      <c r="H564" s="13" t="s">
        <v>681</v>
      </c>
      <c r="I564" s="1" t="s">
        <v>979</v>
      </c>
      <c r="J564" s="1"/>
    </row>
    <row r="565" spans="1:10">
      <c r="A565" s="33" t="s">
        <v>697</v>
      </c>
      <c r="B565" s="51">
        <v>30</v>
      </c>
      <c r="C565" s="52" t="s">
        <v>702</v>
      </c>
      <c r="D565" s="6">
        <v>43700</v>
      </c>
      <c r="E565" s="3">
        <v>3106.75</v>
      </c>
      <c r="F565" s="3">
        <f t="shared" si="46"/>
        <v>93202.5</v>
      </c>
      <c r="G565" s="13"/>
      <c r="H565" s="13" t="s">
        <v>681</v>
      </c>
      <c r="I565" s="1" t="s">
        <v>979</v>
      </c>
      <c r="J565" s="1"/>
    </row>
    <row r="566" spans="1:10">
      <c r="A566" s="33" t="s">
        <v>697</v>
      </c>
      <c r="B566" s="51">
        <v>50</v>
      </c>
      <c r="C566" s="52" t="s">
        <v>633</v>
      </c>
      <c r="D566" s="6">
        <v>43700</v>
      </c>
      <c r="E566" s="3">
        <v>3073.14</v>
      </c>
      <c r="F566" s="3">
        <f t="shared" ref="F566" si="48">E566*B566</f>
        <v>153657</v>
      </c>
      <c r="G566" s="13"/>
      <c r="H566" s="13" t="s">
        <v>681</v>
      </c>
      <c r="I566" s="1" t="s">
        <v>979</v>
      </c>
      <c r="J566" s="1"/>
    </row>
    <row r="567" spans="1:10">
      <c r="A567" s="33" t="s">
        <v>697</v>
      </c>
      <c r="B567" s="51">
        <v>150</v>
      </c>
      <c r="C567" s="52" t="s">
        <v>1032</v>
      </c>
      <c r="D567" s="6">
        <v>43718</v>
      </c>
      <c r="E567" s="3">
        <v>3073.14</v>
      </c>
      <c r="F567" s="3">
        <f t="shared" si="46"/>
        <v>460971</v>
      </c>
      <c r="G567" s="13"/>
      <c r="H567" s="13" t="s">
        <v>681</v>
      </c>
      <c r="I567" s="1" t="s">
        <v>375</v>
      </c>
      <c r="J567" s="1"/>
    </row>
    <row r="568" spans="1:10">
      <c r="A568" s="33" t="s">
        <v>697</v>
      </c>
      <c r="B568" s="51">
        <v>20</v>
      </c>
      <c r="C568" s="52" t="s">
        <v>703</v>
      </c>
      <c r="D568" s="6">
        <v>43700</v>
      </c>
      <c r="E568" s="3">
        <v>1592.1</v>
      </c>
      <c r="F568" s="3">
        <f t="shared" si="46"/>
        <v>31842</v>
      </c>
      <c r="G568" s="13"/>
      <c r="H568" s="13" t="s">
        <v>681</v>
      </c>
      <c r="I568" s="1" t="s">
        <v>979</v>
      </c>
      <c r="J568" s="1"/>
    </row>
    <row r="569" spans="1:10">
      <c r="A569" s="33" t="s">
        <v>697</v>
      </c>
      <c r="B569" s="51">
        <v>4</v>
      </c>
      <c r="C569" s="52" t="s">
        <v>704</v>
      </c>
      <c r="D569" s="6">
        <v>43718</v>
      </c>
      <c r="E569" s="3">
        <v>3459.44</v>
      </c>
      <c r="F569" s="3">
        <f t="shared" ref="F569" si="49">E569*B569</f>
        <v>13837.76</v>
      </c>
      <c r="G569" s="13"/>
      <c r="H569" s="13" t="s">
        <v>681</v>
      </c>
      <c r="I569" s="1" t="s">
        <v>375</v>
      </c>
      <c r="J569" s="1"/>
    </row>
    <row r="570" spans="1:10">
      <c r="A570" s="33" t="s">
        <v>697</v>
      </c>
      <c r="B570" s="51">
        <v>96</v>
      </c>
      <c r="C570" s="52" t="s">
        <v>704</v>
      </c>
      <c r="D570" s="6"/>
      <c r="E570" s="3">
        <v>3459.44</v>
      </c>
      <c r="F570" s="3">
        <f t="shared" si="46"/>
        <v>332106.23999999999</v>
      </c>
      <c r="G570" s="13" t="s">
        <v>760</v>
      </c>
      <c r="H570" s="13" t="s">
        <v>681</v>
      </c>
      <c r="I570" s="1"/>
      <c r="J570" s="1"/>
    </row>
    <row r="571" spans="1:10">
      <c r="A571" s="33" t="s">
        <v>697</v>
      </c>
      <c r="B571" s="51">
        <v>30</v>
      </c>
      <c r="C571" s="52" t="s">
        <v>300</v>
      </c>
      <c r="D571" s="6">
        <v>43718</v>
      </c>
      <c r="E571" s="34">
        <v>1696.6</v>
      </c>
      <c r="F571" s="3">
        <f t="shared" ref="F571" si="50">E571*B571</f>
        <v>50898</v>
      </c>
      <c r="G571" s="13"/>
      <c r="H571" s="13" t="s">
        <v>681</v>
      </c>
      <c r="I571" s="1" t="s">
        <v>375</v>
      </c>
      <c r="J571" s="1"/>
    </row>
    <row r="572" spans="1:10">
      <c r="A572" s="33" t="s">
        <v>697</v>
      </c>
      <c r="B572" s="51">
        <v>170</v>
      </c>
      <c r="C572" s="52" t="s">
        <v>759</v>
      </c>
      <c r="D572" s="6"/>
      <c r="E572" s="34">
        <v>1696.6</v>
      </c>
      <c r="F572" s="3">
        <f t="shared" si="46"/>
        <v>288422</v>
      </c>
      <c r="G572" s="13" t="s">
        <v>730</v>
      </c>
      <c r="H572" s="13" t="s">
        <v>681</v>
      </c>
      <c r="I572" s="1"/>
      <c r="J572" s="1"/>
    </row>
    <row r="573" spans="1:10">
      <c r="A573" s="33" t="s">
        <v>697</v>
      </c>
      <c r="B573" s="109">
        <v>20</v>
      </c>
      <c r="C573" s="52" t="s">
        <v>705</v>
      </c>
      <c r="D573" s="6">
        <v>43720</v>
      </c>
      <c r="E573" s="34">
        <v>2800</v>
      </c>
      <c r="F573" s="3">
        <f t="shared" ref="F573" si="51">E573*B573</f>
        <v>56000</v>
      </c>
      <c r="G573" s="13"/>
      <c r="H573" s="13" t="s">
        <v>681</v>
      </c>
      <c r="I573" s="1"/>
      <c r="J573" s="1"/>
    </row>
    <row r="574" spans="1:10">
      <c r="A574" s="33" t="s">
        <v>697</v>
      </c>
      <c r="B574" s="51">
        <v>30</v>
      </c>
      <c r="C574" s="52" t="s">
        <v>705</v>
      </c>
      <c r="D574" s="6"/>
      <c r="E574" s="34">
        <v>2800</v>
      </c>
      <c r="F574" s="3">
        <f t="shared" si="46"/>
        <v>84000</v>
      </c>
      <c r="G574" s="13" t="s">
        <v>760</v>
      </c>
      <c r="H574" s="13" t="s">
        <v>681</v>
      </c>
      <c r="I574" s="1"/>
      <c r="J574" s="1"/>
    </row>
    <row r="575" spans="1:10">
      <c r="A575" s="33" t="s">
        <v>697</v>
      </c>
      <c r="B575" s="51">
        <v>10</v>
      </c>
      <c r="C575" s="52" t="s">
        <v>706</v>
      </c>
      <c r="D575" s="6">
        <v>43700</v>
      </c>
      <c r="E575" s="34">
        <v>172.6</v>
      </c>
      <c r="F575" s="3">
        <f t="shared" si="46"/>
        <v>1726</v>
      </c>
      <c r="G575" s="13"/>
      <c r="H575" s="13" t="s">
        <v>681</v>
      </c>
      <c r="I575" s="1" t="s">
        <v>979</v>
      </c>
      <c r="J575" s="1"/>
    </row>
    <row r="576" spans="1:10">
      <c r="A576" s="33" t="s">
        <v>709</v>
      </c>
      <c r="B576" s="53">
        <v>50</v>
      </c>
      <c r="C576" s="54" t="s">
        <v>692</v>
      </c>
      <c r="D576" s="6">
        <v>43670</v>
      </c>
      <c r="E576" s="3">
        <v>273.23</v>
      </c>
      <c r="F576" s="3">
        <f t="shared" ref="F576:F603" si="52">E576*B576</f>
        <v>13661.5</v>
      </c>
      <c r="G576" s="13"/>
      <c r="H576" s="13" t="s">
        <v>681</v>
      </c>
      <c r="I576" s="1"/>
      <c r="J576" s="1"/>
    </row>
    <row r="577" spans="1:10">
      <c r="A577" s="33" t="s">
        <v>709</v>
      </c>
      <c r="B577" s="53">
        <v>100</v>
      </c>
      <c r="C577" s="54" t="s">
        <v>541</v>
      </c>
      <c r="D577" s="6">
        <v>43670</v>
      </c>
      <c r="E577" s="3">
        <v>386.32</v>
      </c>
      <c r="F577" s="3">
        <f t="shared" si="52"/>
        <v>38632</v>
      </c>
      <c r="G577" s="13"/>
      <c r="H577" s="13" t="s">
        <v>681</v>
      </c>
      <c r="I577" s="1"/>
      <c r="J577" s="1"/>
    </row>
    <row r="578" spans="1:10">
      <c r="A578" s="33" t="s">
        <v>920</v>
      </c>
      <c r="B578" s="51">
        <v>3</v>
      </c>
      <c r="C578" s="52" t="s">
        <v>536</v>
      </c>
      <c r="D578" s="6">
        <v>43677</v>
      </c>
      <c r="E578" s="3">
        <v>1449.36</v>
      </c>
      <c r="F578" s="3">
        <f t="shared" si="52"/>
        <v>4348.08</v>
      </c>
      <c r="G578" s="13" t="s">
        <v>913</v>
      </c>
      <c r="H578" s="13" t="s">
        <v>854</v>
      </c>
      <c r="I578" s="1"/>
      <c r="J578" s="1"/>
    </row>
    <row r="579" spans="1:10">
      <c r="A579" s="33" t="s">
        <v>712</v>
      </c>
      <c r="B579" s="53">
        <v>5</v>
      </c>
      <c r="C579" s="52" t="s">
        <v>710</v>
      </c>
      <c r="D579" s="6">
        <v>43656</v>
      </c>
      <c r="E579" s="3">
        <v>422</v>
      </c>
      <c r="F579" s="3">
        <f t="shared" si="52"/>
        <v>2110</v>
      </c>
      <c r="G579" s="45"/>
      <c r="H579" s="13" t="s">
        <v>855</v>
      </c>
      <c r="I579" s="1"/>
      <c r="J579" s="1"/>
    </row>
    <row r="580" spans="1:10">
      <c r="A580" s="33" t="s">
        <v>712</v>
      </c>
      <c r="B580" s="51">
        <v>6</v>
      </c>
      <c r="C580" s="52" t="s">
        <v>711</v>
      </c>
      <c r="D580" s="6">
        <v>43677</v>
      </c>
      <c r="E580" s="3">
        <v>796</v>
      </c>
      <c r="F580" s="3">
        <f t="shared" si="52"/>
        <v>4776</v>
      </c>
      <c r="G580" s="13"/>
      <c r="H580" s="13" t="s">
        <v>856</v>
      </c>
      <c r="I580" s="1"/>
      <c r="J580" s="1"/>
    </row>
    <row r="581" spans="1:10">
      <c r="A581" s="33" t="s">
        <v>728</v>
      </c>
      <c r="B581" s="51">
        <v>1</v>
      </c>
      <c r="C581" s="52" t="s">
        <v>713</v>
      </c>
      <c r="D581" s="6">
        <v>43677</v>
      </c>
      <c r="E581" s="3">
        <v>2500</v>
      </c>
      <c r="F581" s="3">
        <f t="shared" si="52"/>
        <v>2500</v>
      </c>
      <c r="G581" s="45"/>
      <c r="H581" s="13" t="s">
        <v>632</v>
      </c>
      <c r="I581" s="1"/>
      <c r="J581" s="1"/>
    </row>
    <row r="582" spans="1:10">
      <c r="A582" s="33" t="s">
        <v>728</v>
      </c>
      <c r="B582" s="53">
        <v>2</v>
      </c>
      <c r="C582" s="52" t="s">
        <v>286</v>
      </c>
      <c r="D582" s="6">
        <v>43677</v>
      </c>
      <c r="E582" s="3">
        <v>196.18</v>
      </c>
      <c r="F582" s="3">
        <f t="shared" si="52"/>
        <v>392.36</v>
      </c>
      <c r="G582" s="45"/>
      <c r="H582" s="13" t="s">
        <v>632</v>
      </c>
      <c r="I582" s="1"/>
      <c r="J582" s="1"/>
    </row>
    <row r="583" spans="1:10">
      <c r="A583" s="33" t="s">
        <v>728</v>
      </c>
      <c r="B583" s="51">
        <v>4</v>
      </c>
      <c r="C583" s="52" t="s">
        <v>833</v>
      </c>
      <c r="D583" s="6">
        <v>43677</v>
      </c>
      <c r="E583" s="3">
        <v>36</v>
      </c>
      <c r="F583" s="3">
        <f t="shared" si="52"/>
        <v>144</v>
      </c>
      <c r="G583" s="45"/>
      <c r="H583" s="13" t="s">
        <v>632</v>
      </c>
      <c r="I583" s="1"/>
      <c r="J583" s="1"/>
    </row>
    <row r="584" spans="1:10">
      <c r="A584" s="33" t="s">
        <v>718</v>
      </c>
      <c r="B584" s="51">
        <v>10</v>
      </c>
      <c r="C584" s="52" t="s">
        <v>714</v>
      </c>
      <c r="D584" s="6">
        <v>43698</v>
      </c>
      <c r="E584" s="3">
        <v>1952.72</v>
      </c>
      <c r="F584" s="3">
        <f t="shared" si="52"/>
        <v>19527.2</v>
      </c>
      <c r="G584" s="45"/>
      <c r="H584" s="13" t="s">
        <v>845</v>
      </c>
      <c r="I584" s="1"/>
      <c r="J584" s="1"/>
    </row>
    <row r="585" spans="1:10">
      <c r="A585" s="33" t="s">
        <v>718</v>
      </c>
      <c r="B585" s="53">
        <v>5</v>
      </c>
      <c r="C585" s="52" t="s">
        <v>715</v>
      </c>
      <c r="D585" s="6">
        <v>43693</v>
      </c>
      <c r="E585" s="3">
        <v>4163</v>
      </c>
      <c r="F585" s="3">
        <f t="shared" si="52"/>
        <v>20815</v>
      </c>
      <c r="G585" s="45"/>
      <c r="H585" s="13" t="s">
        <v>848</v>
      </c>
      <c r="I585" s="1"/>
      <c r="J585" s="1"/>
    </row>
    <row r="586" spans="1:10">
      <c r="A586" s="33" t="s">
        <v>718</v>
      </c>
      <c r="B586" s="51">
        <v>10</v>
      </c>
      <c r="C586" s="52" t="s">
        <v>716</v>
      </c>
      <c r="D586" s="6">
        <v>43698</v>
      </c>
      <c r="E586" s="3">
        <v>81.34</v>
      </c>
      <c r="F586" s="3">
        <f t="shared" si="52"/>
        <v>813.40000000000009</v>
      </c>
      <c r="G586" s="45"/>
      <c r="H586" s="13" t="s">
        <v>853</v>
      </c>
      <c r="I586" s="1"/>
      <c r="J586" s="1"/>
    </row>
    <row r="587" spans="1:10">
      <c r="A587" s="33" t="s">
        <v>718</v>
      </c>
      <c r="B587" s="77">
        <v>72</v>
      </c>
      <c r="C587" s="52" t="s">
        <v>717</v>
      </c>
      <c r="D587" s="6">
        <v>43663</v>
      </c>
      <c r="E587" s="3">
        <v>118.32</v>
      </c>
      <c r="F587" s="3">
        <f t="shared" si="52"/>
        <v>8519.0399999999991</v>
      </c>
      <c r="G587" s="45"/>
      <c r="H587" s="13" t="s">
        <v>793</v>
      </c>
      <c r="I587" s="98"/>
      <c r="J587" s="1"/>
    </row>
    <row r="588" spans="1:10">
      <c r="A588" s="33" t="s">
        <v>729</v>
      </c>
      <c r="B588" s="51">
        <v>10</v>
      </c>
      <c r="C588" s="101" t="s">
        <v>72</v>
      </c>
      <c r="D588" s="6">
        <v>43698</v>
      </c>
      <c r="E588" s="3">
        <v>2150</v>
      </c>
      <c r="F588" s="3">
        <f>E588*B588</f>
        <v>21500</v>
      </c>
      <c r="G588" s="45"/>
      <c r="H588" s="13" t="s">
        <v>20</v>
      </c>
      <c r="I588" s="98"/>
      <c r="J588" s="1"/>
    </row>
    <row r="589" spans="1:10">
      <c r="A589" s="33" t="s">
        <v>729</v>
      </c>
      <c r="B589" s="51">
        <v>10</v>
      </c>
      <c r="C589" s="52" t="s">
        <v>607</v>
      </c>
      <c r="D589" s="6">
        <v>43698</v>
      </c>
      <c r="E589" s="3">
        <v>196.18</v>
      </c>
      <c r="F589" s="3">
        <f>E589*B589</f>
        <v>1961.8000000000002</v>
      </c>
      <c r="G589" s="45"/>
      <c r="H589" s="13" t="s">
        <v>20</v>
      </c>
      <c r="I589" s="98"/>
      <c r="J589" s="1"/>
    </row>
    <row r="590" spans="1:10">
      <c r="A590" s="33" t="s">
        <v>729</v>
      </c>
      <c r="B590" s="51">
        <v>40</v>
      </c>
      <c r="C590" s="52" t="s">
        <v>147</v>
      </c>
      <c r="D590" s="6">
        <v>43698</v>
      </c>
      <c r="E590" s="3">
        <v>36</v>
      </c>
      <c r="F590" s="3">
        <f>E590*B590</f>
        <v>1440</v>
      </c>
      <c r="G590" s="45"/>
      <c r="H590" s="13" t="s">
        <v>20</v>
      </c>
      <c r="I590" s="98"/>
      <c r="J590" s="1"/>
    </row>
    <row r="591" spans="1:10">
      <c r="A591" s="33" t="s">
        <v>729</v>
      </c>
      <c r="B591" s="51">
        <v>21</v>
      </c>
      <c r="C591" s="101" t="s">
        <v>719</v>
      </c>
      <c r="D591" s="6">
        <v>43684</v>
      </c>
      <c r="E591" s="3">
        <v>2150</v>
      </c>
      <c r="F591" s="3">
        <f t="shared" si="52"/>
        <v>45150</v>
      </c>
      <c r="G591" s="45"/>
      <c r="H591" s="13" t="s">
        <v>832</v>
      </c>
      <c r="I591" s="1"/>
      <c r="J591" s="1"/>
    </row>
    <row r="592" spans="1:10">
      <c r="A592" s="33" t="s">
        <v>729</v>
      </c>
      <c r="B592" s="53">
        <v>21</v>
      </c>
      <c r="C592" s="52" t="s">
        <v>720</v>
      </c>
      <c r="D592" s="6">
        <v>43684</v>
      </c>
      <c r="E592" s="3">
        <v>196.18</v>
      </c>
      <c r="F592" s="3">
        <f t="shared" si="52"/>
        <v>4119.78</v>
      </c>
      <c r="G592" s="45"/>
      <c r="H592" s="13" t="s">
        <v>832</v>
      </c>
      <c r="I592" s="1"/>
      <c r="J592" s="1"/>
    </row>
    <row r="593" spans="1:10">
      <c r="A593" s="33" t="s">
        <v>729</v>
      </c>
      <c r="B593" s="51">
        <v>84</v>
      </c>
      <c r="C593" s="52" t="s">
        <v>721</v>
      </c>
      <c r="D593" s="6">
        <v>43684</v>
      </c>
      <c r="E593" s="3">
        <v>36</v>
      </c>
      <c r="F593" s="3">
        <f t="shared" si="52"/>
        <v>3024</v>
      </c>
      <c r="G593" s="45"/>
      <c r="H593" s="13" t="s">
        <v>832</v>
      </c>
      <c r="I593" s="1"/>
      <c r="J593" s="1"/>
    </row>
    <row r="594" spans="1:10">
      <c r="A594" s="33" t="s">
        <v>725</v>
      </c>
      <c r="B594" s="51">
        <v>70</v>
      </c>
      <c r="C594" s="52" t="s">
        <v>693</v>
      </c>
      <c r="D594" s="6">
        <v>43677</v>
      </c>
      <c r="E594" s="82">
        <v>348.48</v>
      </c>
      <c r="F594" s="3">
        <f t="shared" si="52"/>
        <v>24393.600000000002</v>
      </c>
      <c r="G594" s="13"/>
      <c r="H594" s="13" t="s">
        <v>655</v>
      </c>
      <c r="I594" s="1"/>
      <c r="J594" s="1"/>
    </row>
    <row r="595" spans="1:10" ht="15.6" customHeight="1">
      <c r="A595" s="33" t="s">
        <v>725</v>
      </c>
      <c r="B595" s="51">
        <v>12</v>
      </c>
      <c r="C595" s="52" t="s">
        <v>722</v>
      </c>
      <c r="D595" s="6">
        <v>43698</v>
      </c>
      <c r="E595" s="3">
        <v>1779.63</v>
      </c>
      <c r="F595" s="3">
        <f t="shared" si="52"/>
        <v>21355.56</v>
      </c>
      <c r="G595" s="44"/>
      <c r="H595" s="13" t="s">
        <v>655</v>
      </c>
      <c r="I595" s="1"/>
      <c r="J595" s="1"/>
    </row>
    <row r="596" spans="1:10">
      <c r="A596" s="33" t="s">
        <v>725</v>
      </c>
      <c r="B596" s="51">
        <v>10</v>
      </c>
      <c r="C596" s="52" t="s">
        <v>723</v>
      </c>
      <c r="D596" s="6">
        <v>43663</v>
      </c>
      <c r="E596" s="82">
        <v>65.900000000000006</v>
      </c>
      <c r="F596" s="3">
        <f t="shared" si="52"/>
        <v>659</v>
      </c>
      <c r="G596" s="13"/>
      <c r="H596" s="13" t="s">
        <v>726</v>
      </c>
      <c r="I596" s="98"/>
      <c r="J596" s="1"/>
    </row>
    <row r="597" spans="1:10">
      <c r="A597" s="33" t="s">
        <v>725</v>
      </c>
      <c r="B597" s="51">
        <v>20</v>
      </c>
      <c r="C597" s="52" t="s">
        <v>724</v>
      </c>
      <c r="D597" s="6">
        <v>43663</v>
      </c>
      <c r="E597" s="83">
        <v>93.28</v>
      </c>
      <c r="F597" s="3">
        <f t="shared" si="52"/>
        <v>1865.6</v>
      </c>
      <c r="G597" s="13"/>
      <c r="H597" s="13" t="s">
        <v>727</v>
      </c>
      <c r="I597" s="98"/>
      <c r="J597" s="1"/>
    </row>
    <row r="598" spans="1:10">
      <c r="A598" s="33" t="s">
        <v>738</v>
      </c>
      <c r="B598" s="53">
        <v>50</v>
      </c>
      <c r="C598" s="54" t="s">
        <v>734</v>
      </c>
      <c r="D598" s="6">
        <v>43677</v>
      </c>
      <c r="E598" s="3">
        <v>9.3000000000000007</v>
      </c>
      <c r="F598" s="3">
        <f t="shared" si="52"/>
        <v>465.00000000000006</v>
      </c>
      <c r="G598" s="13"/>
      <c r="H598" s="13" t="s">
        <v>622</v>
      </c>
      <c r="I598" s="1"/>
      <c r="J598" s="1"/>
    </row>
    <row r="599" spans="1:10">
      <c r="A599" s="33" t="s">
        <v>738</v>
      </c>
      <c r="B599" s="53">
        <v>1</v>
      </c>
      <c r="C599" s="54" t="s">
        <v>732</v>
      </c>
      <c r="D599" s="6">
        <v>43693</v>
      </c>
      <c r="E599" s="3">
        <v>2110.5500000000002</v>
      </c>
      <c r="F599" s="3">
        <f t="shared" si="52"/>
        <v>2110.5500000000002</v>
      </c>
      <c r="G599" s="13"/>
      <c r="H599" s="13" t="s">
        <v>634</v>
      </c>
      <c r="I599" s="1"/>
      <c r="J599" s="1"/>
    </row>
    <row r="600" spans="1:10">
      <c r="A600" s="33" t="s">
        <v>738</v>
      </c>
      <c r="B600" s="53">
        <v>10</v>
      </c>
      <c r="C600" s="54" t="s">
        <v>735</v>
      </c>
      <c r="D600" s="6">
        <v>43663</v>
      </c>
      <c r="E600" s="3">
        <v>346</v>
      </c>
      <c r="F600" s="3">
        <f t="shared" si="52"/>
        <v>3460</v>
      </c>
      <c r="G600" s="13"/>
      <c r="H600" s="13" t="s">
        <v>358</v>
      </c>
      <c r="I600" s="98"/>
      <c r="J600" s="1"/>
    </row>
    <row r="601" spans="1:10">
      <c r="A601" s="33" t="s">
        <v>738</v>
      </c>
      <c r="B601" s="53">
        <v>1</v>
      </c>
      <c r="C601" s="54" t="s">
        <v>736</v>
      </c>
      <c r="D601" s="6">
        <v>43693</v>
      </c>
      <c r="E601" s="3">
        <v>745</v>
      </c>
      <c r="F601" s="3">
        <f t="shared" si="52"/>
        <v>745</v>
      </c>
      <c r="G601" s="13"/>
      <c r="H601" s="13" t="s">
        <v>739</v>
      </c>
      <c r="I601" s="1"/>
      <c r="J601" s="1"/>
    </row>
    <row r="602" spans="1:10">
      <c r="A602" s="33" t="s">
        <v>738</v>
      </c>
      <c r="B602" s="53">
        <v>30</v>
      </c>
      <c r="C602" s="54" t="s">
        <v>737</v>
      </c>
      <c r="D602" s="6">
        <v>43677</v>
      </c>
      <c r="E602" s="3">
        <v>444.57</v>
      </c>
      <c r="F602" s="3">
        <f t="shared" si="52"/>
        <v>13337.1</v>
      </c>
      <c r="G602" s="13"/>
      <c r="H602" s="13" t="s">
        <v>740</v>
      </c>
      <c r="I602" s="1"/>
      <c r="J602" s="1"/>
    </row>
    <row r="603" spans="1:10">
      <c r="A603" s="33" t="s">
        <v>753</v>
      </c>
      <c r="B603" s="51">
        <v>20</v>
      </c>
      <c r="C603" s="52" t="s">
        <v>741</v>
      </c>
      <c r="D603" s="6">
        <v>43700</v>
      </c>
      <c r="E603" s="3">
        <v>72.900000000000006</v>
      </c>
      <c r="F603" s="3">
        <f t="shared" si="52"/>
        <v>1458</v>
      </c>
      <c r="G603" s="13"/>
      <c r="H603" s="13" t="s">
        <v>754</v>
      </c>
      <c r="I603" s="1" t="s">
        <v>979</v>
      </c>
      <c r="J603" s="1"/>
    </row>
    <row r="604" spans="1:10">
      <c r="A604" s="33" t="s">
        <v>753</v>
      </c>
      <c r="B604" s="51">
        <v>20</v>
      </c>
      <c r="C604" s="52" t="s">
        <v>742</v>
      </c>
      <c r="D604" s="6">
        <v>43700</v>
      </c>
      <c r="E604" s="3">
        <v>58.14</v>
      </c>
      <c r="F604" s="3">
        <f t="shared" ref="F604:F616" si="53">E604*B604</f>
        <v>1162.8</v>
      </c>
      <c r="G604" s="13"/>
      <c r="H604" s="13" t="s">
        <v>754</v>
      </c>
      <c r="I604" s="1" t="s">
        <v>979</v>
      </c>
      <c r="J604" s="1"/>
    </row>
    <row r="605" spans="1:10">
      <c r="A605" s="33" t="s">
        <v>753</v>
      </c>
      <c r="B605" s="51">
        <v>100</v>
      </c>
      <c r="C605" s="52" t="s">
        <v>743</v>
      </c>
      <c r="D605" s="6"/>
      <c r="E605" s="3">
        <v>46.92</v>
      </c>
      <c r="F605" s="3">
        <f t="shared" si="53"/>
        <v>4692</v>
      </c>
      <c r="G605" s="13" t="s">
        <v>868</v>
      </c>
      <c r="H605" s="13" t="s">
        <v>754</v>
      </c>
      <c r="I605" s="1"/>
      <c r="J605" s="1"/>
    </row>
    <row r="606" spans="1:10">
      <c r="A606" s="33" t="s">
        <v>753</v>
      </c>
      <c r="B606" s="51">
        <v>5</v>
      </c>
      <c r="C606" s="52" t="s">
        <v>744</v>
      </c>
      <c r="D606" s="6">
        <v>43700</v>
      </c>
      <c r="E606" s="3">
        <v>3058.88</v>
      </c>
      <c r="F606" s="3">
        <f t="shared" si="53"/>
        <v>15294.400000000001</v>
      </c>
      <c r="G606" s="13"/>
      <c r="H606" s="13" t="s">
        <v>754</v>
      </c>
      <c r="I606" s="1" t="s">
        <v>979</v>
      </c>
      <c r="J606" s="1"/>
    </row>
    <row r="607" spans="1:10">
      <c r="A607" s="33" t="s">
        <v>753</v>
      </c>
      <c r="B607" s="51">
        <v>5</v>
      </c>
      <c r="C607" s="52" t="s">
        <v>745</v>
      </c>
      <c r="D607" s="6">
        <v>43705</v>
      </c>
      <c r="E607" s="3">
        <v>3430.24</v>
      </c>
      <c r="F607" s="3">
        <f t="shared" si="53"/>
        <v>17151.199999999997</v>
      </c>
      <c r="G607" s="13" t="s">
        <v>761</v>
      </c>
      <c r="H607" s="13" t="s">
        <v>754</v>
      </c>
      <c r="I607" s="1"/>
      <c r="J607" s="1"/>
    </row>
    <row r="608" spans="1:10">
      <c r="A608" s="33" t="s">
        <v>753</v>
      </c>
      <c r="B608" s="51">
        <v>1</v>
      </c>
      <c r="C608" s="52" t="s">
        <v>158</v>
      </c>
      <c r="D608" s="6"/>
      <c r="E608" s="3">
        <v>4218</v>
      </c>
      <c r="F608" s="3">
        <f t="shared" ref="F608" si="54">E608*B608</f>
        <v>4218</v>
      </c>
      <c r="G608" s="13"/>
      <c r="H608" s="13" t="s">
        <v>681</v>
      </c>
      <c r="I608" s="1"/>
      <c r="J608" s="1"/>
    </row>
    <row r="609" spans="1:10">
      <c r="A609" s="33" t="s">
        <v>753</v>
      </c>
      <c r="B609" s="51">
        <v>2</v>
      </c>
      <c r="C609" s="52" t="s">
        <v>746</v>
      </c>
      <c r="D609" s="6">
        <v>43700</v>
      </c>
      <c r="E609" s="3">
        <v>4218</v>
      </c>
      <c r="F609" s="3">
        <f t="shared" si="53"/>
        <v>8436</v>
      </c>
      <c r="G609" s="13"/>
      <c r="H609" s="13" t="s">
        <v>754</v>
      </c>
      <c r="I609" s="1" t="s">
        <v>979</v>
      </c>
      <c r="J609" s="1"/>
    </row>
    <row r="610" spans="1:10">
      <c r="A610" s="33" t="s">
        <v>753</v>
      </c>
      <c r="B610" s="51">
        <v>3</v>
      </c>
      <c r="C610" s="52" t="s">
        <v>203</v>
      </c>
      <c r="D610" s="6">
        <v>43700</v>
      </c>
      <c r="E610" s="3">
        <v>4344.3</v>
      </c>
      <c r="F610" s="3">
        <f t="shared" si="53"/>
        <v>13032.900000000001</v>
      </c>
      <c r="G610" s="13"/>
      <c r="H610" s="13" t="s">
        <v>681</v>
      </c>
      <c r="I610" s="1" t="s">
        <v>979</v>
      </c>
      <c r="J610" s="1"/>
    </row>
    <row r="611" spans="1:10">
      <c r="A611" s="33" t="s">
        <v>753</v>
      </c>
      <c r="B611" s="51">
        <v>5</v>
      </c>
      <c r="C611" s="52" t="s">
        <v>747</v>
      </c>
      <c r="D611" s="6">
        <v>43700</v>
      </c>
      <c r="E611" s="3">
        <v>3962.28</v>
      </c>
      <c r="F611" s="3">
        <f t="shared" si="53"/>
        <v>19811.400000000001</v>
      </c>
      <c r="G611" s="13"/>
      <c r="H611" s="13" t="s">
        <v>754</v>
      </c>
      <c r="I611" s="1" t="s">
        <v>979</v>
      </c>
      <c r="J611" s="1"/>
    </row>
    <row r="612" spans="1:10">
      <c r="A612" s="33" t="s">
        <v>753</v>
      </c>
      <c r="B612" s="51">
        <v>50</v>
      </c>
      <c r="C612" s="52" t="s">
        <v>538</v>
      </c>
      <c r="D612" s="6">
        <v>43718</v>
      </c>
      <c r="E612" s="89">
        <v>1296.46</v>
      </c>
      <c r="F612" s="3">
        <f t="shared" ref="F612:F613" si="55">E612*B612</f>
        <v>64823</v>
      </c>
      <c r="G612" s="13"/>
      <c r="H612" s="13" t="s">
        <v>681</v>
      </c>
      <c r="I612" s="1" t="s">
        <v>375</v>
      </c>
      <c r="J612" s="1"/>
    </row>
    <row r="613" spans="1:10">
      <c r="A613" s="33" t="s">
        <v>753</v>
      </c>
      <c r="B613" s="109">
        <v>30</v>
      </c>
      <c r="C613" s="52" t="s">
        <v>538</v>
      </c>
      <c r="D613" s="6">
        <v>43720</v>
      </c>
      <c r="E613" s="89">
        <v>1296.46</v>
      </c>
      <c r="F613" s="3">
        <f t="shared" si="55"/>
        <v>38893.800000000003</v>
      </c>
      <c r="G613" s="13"/>
      <c r="H613" s="13" t="s">
        <v>681</v>
      </c>
      <c r="I613" s="1"/>
      <c r="J613" s="1"/>
    </row>
    <row r="614" spans="1:10">
      <c r="A614" s="33" t="s">
        <v>753</v>
      </c>
      <c r="B614" s="51">
        <v>20</v>
      </c>
      <c r="C614" s="52" t="s">
        <v>748</v>
      </c>
      <c r="D614" s="6"/>
      <c r="E614" s="89">
        <v>1296.46</v>
      </c>
      <c r="F614" s="3">
        <f t="shared" si="53"/>
        <v>25929.200000000001</v>
      </c>
      <c r="G614" s="13" t="s">
        <v>869</v>
      </c>
      <c r="H614" s="13" t="s">
        <v>754</v>
      </c>
      <c r="I614" s="1"/>
      <c r="J614" s="1"/>
    </row>
    <row r="615" spans="1:10">
      <c r="A615" s="33" t="s">
        <v>753</v>
      </c>
      <c r="B615" s="51">
        <v>50</v>
      </c>
      <c r="C615" s="52" t="s">
        <v>749</v>
      </c>
      <c r="D615" s="6">
        <v>43700</v>
      </c>
      <c r="E615" s="3">
        <v>152.05000000000001</v>
      </c>
      <c r="F615" s="3">
        <f t="shared" si="53"/>
        <v>7602.5000000000009</v>
      </c>
      <c r="G615" s="13"/>
      <c r="H615" s="13" t="s">
        <v>754</v>
      </c>
      <c r="I615" s="1" t="s">
        <v>979</v>
      </c>
      <c r="J615" s="1"/>
    </row>
    <row r="616" spans="1:10">
      <c r="A616" s="33" t="s">
        <v>753</v>
      </c>
      <c r="B616" s="51">
        <v>10</v>
      </c>
      <c r="C616" s="52" t="s">
        <v>750</v>
      </c>
      <c r="D616" s="6">
        <v>43718</v>
      </c>
      <c r="E616" s="3">
        <v>171.6</v>
      </c>
      <c r="F616" s="3">
        <f t="shared" si="53"/>
        <v>1716</v>
      </c>
      <c r="G616" s="13"/>
      <c r="H616" s="13" t="s">
        <v>754</v>
      </c>
      <c r="I616" s="1" t="s">
        <v>375</v>
      </c>
      <c r="J616" s="1"/>
    </row>
    <row r="617" spans="1:10">
      <c r="A617" s="33" t="s">
        <v>753</v>
      </c>
      <c r="B617" s="51">
        <v>60</v>
      </c>
      <c r="C617" s="52" t="s">
        <v>751</v>
      </c>
      <c r="D617" s="6">
        <v>43700</v>
      </c>
      <c r="E617" s="3">
        <v>9.1</v>
      </c>
      <c r="F617" s="3">
        <f t="shared" ref="F617:F623" si="56">E617*B617</f>
        <v>546</v>
      </c>
      <c r="G617" s="13"/>
      <c r="H617" s="13" t="s">
        <v>754</v>
      </c>
      <c r="I617" s="1" t="s">
        <v>979</v>
      </c>
      <c r="J617" s="1"/>
    </row>
    <row r="618" spans="1:10">
      <c r="A618" s="33" t="s">
        <v>753</v>
      </c>
      <c r="B618" s="51">
        <v>10</v>
      </c>
      <c r="C618" s="52" t="s">
        <v>752</v>
      </c>
      <c r="D618" s="6">
        <v>43718</v>
      </c>
      <c r="E618" s="3">
        <v>166</v>
      </c>
      <c r="F618" s="3">
        <f t="shared" si="56"/>
        <v>1660</v>
      </c>
      <c r="G618" s="13"/>
      <c r="H618" s="13" t="s">
        <v>754</v>
      </c>
      <c r="I618" s="1" t="s">
        <v>375</v>
      </c>
      <c r="J618" s="1"/>
    </row>
    <row r="619" spans="1:10" ht="13.5" customHeight="1">
      <c r="A619" s="33" t="s">
        <v>755</v>
      </c>
      <c r="B619" s="51">
        <v>25</v>
      </c>
      <c r="C619" s="52" t="s">
        <v>107</v>
      </c>
      <c r="D619" s="6">
        <v>43698</v>
      </c>
      <c r="E619" s="3">
        <v>1754.72</v>
      </c>
      <c r="F619" s="3">
        <f t="shared" si="56"/>
        <v>43868</v>
      </c>
      <c r="G619" s="13"/>
      <c r="H619" s="42" t="s">
        <v>756</v>
      </c>
      <c r="I619" s="1"/>
      <c r="J619" s="1"/>
    </row>
    <row r="620" spans="1:10">
      <c r="A620" s="33" t="s">
        <v>755</v>
      </c>
      <c r="B620" s="51">
        <v>2</v>
      </c>
      <c r="C620" s="52" t="s">
        <v>19</v>
      </c>
      <c r="D620" s="6">
        <v>43670</v>
      </c>
      <c r="E620" s="84">
        <v>58.14</v>
      </c>
      <c r="F620" s="3">
        <f t="shared" si="56"/>
        <v>116.28</v>
      </c>
      <c r="G620" s="13"/>
      <c r="H620" s="13" t="s">
        <v>757</v>
      </c>
      <c r="I620" s="1"/>
      <c r="J620" s="1"/>
    </row>
    <row r="621" spans="1:10">
      <c r="A621" s="33" t="s">
        <v>779</v>
      </c>
      <c r="B621" s="51">
        <v>3</v>
      </c>
      <c r="C621" s="52" t="s">
        <v>34</v>
      </c>
      <c r="D621" s="6">
        <v>43663</v>
      </c>
      <c r="E621" s="85">
        <v>33.5</v>
      </c>
      <c r="F621" s="3">
        <f t="shared" si="56"/>
        <v>100.5</v>
      </c>
      <c r="G621" s="13"/>
      <c r="H621" s="13" t="s">
        <v>758</v>
      </c>
      <c r="I621" s="98"/>
      <c r="J621" s="1"/>
    </row>
    <row r="622" spans="1:10">
      <c r="A622" s="33" t="s">
        <v>764</v>
      </c>
      <c r="B622" s="51">
        <v>8</v>
      </c>
      <c r="C622" s="52" t="s">
        <v>762</v>
      </c>
      <c r="D622" s="6">
        <v>43698</v>
      </c>
      <c r="E622" s="84">
        <v>414</v>
      </c>
      <c r="F622" s="3">
        <f t="shared" si="56"/>
        <v>3312</v>
      </c>
      <c r="G622" s="13"/>
      <c r="H622" s="13" t="s">
        <v>765</v>
      </c>
      <c r="I622" s="1"/>
      <c r="J622" s="1"/>
    </row>
    <row r="623" spans="1:10">
      <c r="A623" s="33" t="s">
        <v>764</v>
      </c>
      <c r="B623" s="51">
        <v>300</v>
      </c>
      <c r="C623" s="52" t="s">
        <v>763</v>
      </c>
      <c r="D623" s="6">
        <v>43665</v>
      </c>
      <c r="E623" s="84">
        <v>220.16</v>
      </c>
      <c r="F623" s="3">
        <f t="shared" si="56"/>
        <v>66048</v>
      </c>
      <c r="G623" s="13"/>
      <c r="H623" s="13" t="s">
        <v>756</v>
      </c>
      <c r="I623" s="1"/>
      <c r="J623" s="1"/>
    </row>
    <row r="624" spans="1:10">
      <c r="A624" s="33" t="s">
        <v>780</v>
      </c>
      <c r="B624" s="53">
        <v>2</v>
      </c>
      <c r="C624" s="16" t="s">
        <v>766</v>
      </c>
      <c r="D624" s="6">
        <v>43664</v>
      </c>
      <c r="E624" s="12">
        <v>2027</v>
      </c>
      <c r="F624" s="12">
        <f t="shared" ref="F624:F630" si="57">E624*B624</f>
        <v>4054</v>
      </c>
      <c r="G624" s="44"/>
      <c r="H624" s="13" t="s">
        <v>767</v>
      </c>
      <c r="I624" s="1"/>
      <c r="J624" s="1"/>
    </row>
    <row r="625" spans="1:10">
      <c r="A625" s="33" t="s">
        <v>773</v>
      </c>
      <c r="B625" s="53">
        <v>100</v>
      </c>
      <c r="C625" s="54" t="s">
        <v>768</v>
      </c>
      <c r="D625" s="6">
        <v>43705</v>
      </c>
      <c r="E625" s="84">
        <v>215.76</v>
      </c>
      <c r="F625" s="3">
        <f t="shared" si="57"/>
        <v>21576</v>
      </c>
      <c r="G625" s="13"/>
      <c r="H625" s="13" t="s">
        <v>774</v>
      </c>
      <c r="I625" s="46"/>
      <c r="J625" s="1"/>
    </row>
    <row r="626" spans="1:10">
      <c r="A626" s="33" t="s">
        <v>773</v>
      </c>
      <c r="B626" s="53">
        <v>20</v>
      </c>
      <c r="C626" s="54" t="s">
        <v>867</v>
      </c>
      <c r="D626" s="6">
        <v>43698</v>
      </c>
      <c r="E626" s="84">
        <v>39.4</v>
      </c>
      <c r="F626" s="3">
        <f t="shared" si="57"/>
        <v>788</v>
      </c>
      <c r="G626" s="13"/>
      <c r="H626" s="13" t="s">
        <v>775</v>
      </c>
      <c r="I626" s="1"/>
      <c r="J626" s="1"/>
    </row>
    <row r="627" spans="1:10">
      <c r="A627" s="33" t="s">
        <v>773</v>
      </c>
      <c r="B627" s="53">
        <v>1</v>
      </c>
      <c r="C627" s="54" t="s">
        <v>770</v>
      </c>
      <c r="D627" s="6" t="s">
        <v>871</v>
      </c>
      <c r="E627" s="84">
        <v>5066</v>
      </c>
      <c r="F627" s="3">
        <f t="shared" si="57"/>
        <v>5066</v>
      </c>
      <c r="G627" s="13"/>
      <c r="H627" s="13" t="s">
        <v>776</v>
      </c>
      <c r="I627" s="1"/>
      <c r="J627" s="1"/>
    </row>
    <row r="628" spans="1:10">
      <c r="A628" s="33" t="s">
        <v>773</v>
      </c>
      <c r="B628" s="53">
        <v>2</v>
      </c>
      <c r="C628" s="54" t="s">
        <v>836</v>
      </c>
      <c r="D628" s="6">
        <v>43698</v>
      </c>
      <c r="E628" s="86">
        <v>52.4</v>
      </c>
      <c r="F628" s="3">
        <f t="shared" si="57"/>
        <v>104.8</v>
      </c>
      <c r="G628" s="13"/>
      <c r="H628" s="13" t="s">
        <v>777</v>
      </c>
      <c r="I628" s="1"/>
      <c r="J628" s="1"/>
    </row>
    <row r="629" spans="1:10">
      <c r="A629" s="33" t="s">
        <v>773</v>
      </c>
      <c r="B629" s="53">
        <v>4</v>
      </c>
      <c r="C629" s="54" t="s">
        <v>771</v>
      </c>
      <c r="D629" s="6">
        <v>43698</v>
      </c>
      <c r="E629" s="86">
        <v>501</v>
      </c>
      <c r="F629" s="3">
        <f t="shared" si="57"/>
        <v>2004</v>
      </c>
      <c r="G629" s="13"/>
      <c r="H629" s="13" t="s">
        <v>778</v>
      </c>
      <c r="I629" s="1"/>
      <c r="J629" s="1"/>
    </row>
    <row r="630" spans="1:10">
      <c r="A630" s="33" t="s">
        <v>773</v>
      </c>
      <c r="B630" s="53">
        <v>5</v>
      </c>
      <c r="C630" s="54" t="s">
        <v>772</v>
      </c>
      <c r="D630" s="6">
        <v>43698</v>
      </c>
      <c r="E630" s="86">
        <v>91.5</v>
      </c>
      <c r="F630" s="3">
        <f t="shared" si="57"/>
        <v>457.5</v>
      </c>
      <c r="G630" s="13"/>
      <c r="H630" s="13" t="s">
        <v>777</v>
      </c>
      <c r="I630" s="46"/>
      <c r="J630" s="1"/>
    </row>
    <row r="631" spans="1:10">
      <c r="A631" s="33" t="s">
        <v>781</v>
      </c>
      <c r="B631" s="53">
        <v>75</v>
      </c>
      <c r="C631" s="87" t="s">
        <v>782</v>
      </c>
      <c r="D631" s="6">
        <v>43677</v>
      </c>
      <c r="E631" s="89">
        <v>7.1</v>
      </c>
      <c r="F631" s="3">
        <f>E631*B631</f>
        <v>532.5</v>
      </c>
      <c r="G631" s="13"/>
      <c r="H631" s="13" t="s">
        <v>786</v>
      </c>
      <c r="I631" s="1"/>
      <c r="J631" s="1"/>
    </row>
    <row r="632" spans="1:10">
      <c r="A632" s="93" t="s">
        <v>781</v>
      </c>
      <c r="B632" s="62">
        <v>10</v>
      </c>
      <c r="C632" s="94" t="s">
        <v>783</v>
      </c>
      <c r="D632" s="95">
        <v>43698</v>
      </c>
      <c r="E632" s="89">
        <v>123</v>
      </c>
      <c r="F632" s="3">
        <f t="shared" ref="F632:F637" si="58">E632*B632</f>
        <v>1230</v>
      </c>
      <c r="G632" s="13"/>
      <c r="H632" s="13" t="s">
        <v>787</v>
      </c>
      <c r="I632" s="1"/>
      <c r="J632" s="1"/>
    </row>
    <row r="633" spans="1:10">
      <c r="A633" s="33" t="s">
        <v>781</v>
      </c>
      <c r="B633" s="51">
        <v>5</v>
      </c>
      <c r="C633" s="88" t="s">
        <v>784</v>
      </c>
      <c r="D633" s="6">
        <v>43698</v>
      </c>
      <c r="E633" s="89">
        <v>1488</v>
      </c>
      <c r="F633" s="3">
        <f t="shared" si="58"/>
        <v>7440</v>
      </c>
      <c r="G633" s="13"/>
      <c r="H633" s="13" t="s">
        <v>788</v>
      </c>
      <c r="I633" s="1"/>
      <c r="J633" s="1"/>
    </row>
    <row r="634" spans="1:10">
      <c r="A634" s="33" t="s">
        <v>781</v>
      </c>
      <c r="B634" s="109">
        <v>5</v>
      </c>
      <c r="C634" s="88" t="s">
        <v>785</v>
      </c>
      <c r="D634" s="6">
        <v>43720</v>
      </c>
      <c r="E634" s="90">
        <v>1814</v>
      </c>
      <c r="F634" s="3">
        <f t="shared" si="58"/>
        <v>9070</v>
      </c>
      <c r="G634" s="13"/>
      <c r="H634" s="13" t="s">
        <v>789</v>
      </c>
      <c r="I634" s="1"/>
      <c r="J634" s="1"/>
    </row>
    <row r="635" spans="1:10">
      <c r="A635" s="33" t="s">
        <v>781</v>
      </c>
      <c r="B635" s="51">
        <v>1</v>
      </c>
      <c r="C635" s="52" t="s">
        <v>194</v>
      </c>
      <c r="D635" s="6">
        <v>43693</v>
      </c>
      <c r="E635" s="90">
        <v>1426</v>
      </c>
      <c r="F635" s="3">
        <f t="shared" si="58"/>
        <v>1426</v>
      </c>
      <c r="G635" s="13"/>
      <c r="H635" s="13" t="s">
        <v>789</v>
      </c>
      <c r="I635" s="1"/>
      <c r="J635" s="1"/>
    </row>
    <row r="636" spans="1:10">
      <c r="A636" s="33" t="s">
        <v>781</v>
      </c>
      <c r="B636" s="51">
        <v>7</v>
      </c>
      <c r="C636" s="52" t="s">
        <v>614</v>
      </c>
      <c r="D636" s="6">
        <v>43693</v>
      </c>
      <c r="E636" s="90">
        <v>1583</v>
      </c>
      <c r="F636" s="3">
        <f t="shared" si="58"/>
        <v>11081</v>
      </c>
      <c r="G636" s="13"/>
      <c r="H636" s="13" t="s">
        <v>404</v>
      </c>
      <c r="I636" s="1"/>
      <c r="J636" s="1"/>
    </row>
    <row r="637" spans="1:10">
      <c r="A637" s="33" t="s">
        <v>781</v>
      </c>
      <c r="B637" s="51">
        <v>5</v>
      </c>
      <c r="C637" s="52" t="s">
        <v>593</v>
      </c>
      <c r="D637" s="6">
        <v>43693</v>
      </c>
      <c r="E637" s="90">
        <v>2261</v>
      </c>
      <c r="F637" s="3">
        <f t="shared" si="58"/>
        <v>11305</v>
      </c>
      <c r="G637" s="13"/>
      <c r="H637" s="13" t="s">
        <v>789</v>
      </c>
      <c r="I637" s="1"/>
      <c r="J637" s="1"/>
    </row>
    <row r="638" spans="1:10">
      <c r="A638" s="33" t="s">
        <v>803</v>
      </c>
      <c r="B638" s="51">
        <v>1</v>
      </c>
      <c r="C638" s="52" t="s">
        <v>790</v>
      </c>
      <c r="D638" s="6"/>
      <c r="E638" s="89">
        <v>2053</v>
      </c>
      <c r="F638" s="3">
        <f>E638*B638</f>
        <v>2053</v>
      </c>
      <c r="G638" s="13"/>
      <c r="H638" s="13" t="s">
        <v>792</v>
      </c>
      <c r="I638" s="1"/>
      <c r="J638" s="1"/>
    </row>
    <row r="639" spans="1:10">
      <c r="A639" s="33" t="s">
        <v>803</v>
      </c>
      <c r="B639" s="51">
        <v>2</v>
      </c>
      <c r="C639" s="52" t="s">
        <v>791</v>
      </c>
      <c r="D639" s="6"/>
      <c r="E639" s="89">
        <v>36</v>
      </c>
      <c r="F639" s="3">
        <f>E639*B639</f>
        <v>72</v>
      </c>
      <c r="G639" s="13"/>
      <c r="H639" s="13" t="s">
        <v>792</v>
      </c>
      <c r="I639" s="1"/>
      <c r="J639" s="1"/>
    </row>
    <row r="640" spans="1:10">
      <c r="A640" s="33" t="s">
        <v>802</v>
      </c>
      <c r="B640" s="53">
        <v>5</v>
      </c>
      <c r="C640" s="16" t="s">
        <v>137</v>
      </c>
      <c r="D640" s="6">
        <v>43683</v>
      </c>
      <c r="E640" s="12">
        <v>2830.4</v>
      </c>
      <c r="F640" s="12">
        <f>E640*B640</f>
        <v>14152</v>
      </c>
      <c r="G640" s="13" t="s">
        <v>870</v>
      </c>
      <c r="H640" s="13" t="s">
        <v>813</v>
      </c>
      <c r="I640" s="1"/>
      <c r="J640" s="1"/>
    </row>
    <row r="641" spans="1:10">
      <c r="A641" s="33" t="s">
        <v>801</v>
      </c>
      <c r="B641" s="53">
        <v>30</v>
      </c>
      <c r="C641" s="54" t="s">
        <v>794</v>
      </c>
      <c r="D641" s="6">
        <v>43693</v>
      </c>
      <c r="E641" s="89">
        <v>7.3</v>
      </c>
      <c r="F641" s="3">
        <f>E641*B641</f>
        <v>219</v>
      </c>
      <c r="G641" s="13"/>
      <c r="H641" s="13" t="s">
        <v>788</v>
      </c>
      <c r="I641" s="1"/>
      <c r="J641" s="1"/>
    </row>
    <row r="642" spans="1:10">
      <c r="A642" s="33" t="s">
        <v>801</v>
      </c>
      <c r="B642" s="53">
        <v>4</v>
      </c>
      <c r="C642" s="54" t="s">
        <v>795</v>
      </c>
      <c r="D642" s="6">
        <v>43693</v>
      </c>
      <c r="E642" s="89">
        <v>14</v>
      </c>
      <c r="F642" s="3">
        <f t="shared" ref="F642:F649" si="59">E642*B642</f>
        <v>56</v>
      </c>
      <c r="G642" s="13"/>
      <c r="H642" s="13" t="s">
        <v>788</v>
      </c>
      <c r="I642" s="1"/>
      <c r="J642" s="1"/>
    </row>
    <row r="643" spans="1:10">
      <c r="A643" s="33" t="s">
        <v>801</v>
      </c>
      <c r="B643" s="53">
        <v>2</v>
      </c>
      <c r="C643" s="54" t="s">
        <v>796</v>
      </c>
      <c r="D643" s="6">
        <v>43693</v>
      </c>
      <c r="E643" s="89">
        <v>12.9</v>
      </c>
      <c r="F643" s="3">
        <f t="shared" si="59"/>
        <v>25.8</v>
      </c>
      <c r="G643" s="13"/>
      <c r="H643" s="13" t="s">
        <v>788</v>
      </c>
      <c r="I643" s="1"/>
      <c r="J643" s="1"/>
    </row>
    <row r="644" spans="1:10">
      <c r="A644" s="33" t="s">
        <v>801</v>
      </c>
      <c r="B644" s="53">
        <v>1</v>
      </c>
      <c r="C644" s="54" t="s">
        <v>736</v>
      </c>
      <c r="D644" s="6">
        <v>43698</v>
      </c>
      <c r="E644" s="89">
        <v>745</v>
      </c>
      <c r="F644" s="3">
        <f t="shared" si="59"/>
        <v>745</v>
      </c>
      <c r="G644" s="13"/>
      <c r="H644" s="13" t="s">
        <v>810</v>
      </c>
      <c r="I644" s="1"/>
      <c r="J644" s="1"/>
    </row>
    <row r="645" spans="1:10">
      <c r="A645" s="33" t="s">
        <v>801</v>
      </c>
      <c r="B645" s="53">
        <v>1</v>
      </c>
      <c r="C645" s="54" t="s">
        <v>797</v>
      </c>
      <c r="D645" s="6">
        <v>43698</v>
      </c>
      <c r="E645" s="89">
        <v>302.89999999999998</v>
      </c>
      <c r="F645" s="3">
        <f t="shared" si="59"/>
        <v>302.89999999999998</v>
      </c>
      <c r="G645" s="13"/>
      <c r="H645" s="13" t="s">
        <v>810</v>
      </c>
      <c r="I645" s="1"/>
      <c r="J645" s="1"/>
    </row>
    <row r="646" spans="1:10">
      <c r="A646" s="33" t="s">
        <v>801</v>
      </c>
      <c r="B646" s="53">
        <v>2</v>
      </c>
      <c r="C646" s="54" t="s">
        <v>798</v>
      </c>
      <c r="D646" s="6">
        <v>43693</v>
      </c>
      <c r="E646" s="89">
        <v>1028</v>
      </c>
      <c r="F646" s="3">
        <f t="shared" si="59"/>
        <v>2056</v>
      </c>
      <c r="G646" s="13"/>
      <c r="H646" s="13" t="s">
        <v>788</v>
      </c>
      <c r="I646" s="1"/>
      <c r="J646" s="1"/>
    </row>
    <row r="647" spans="1:10">
      <c r="A647" s="33" t="s">
        <v>801</v>
      </c>
      <c r="B647" s="53">
        <v>10</v>
      </c>
      <c r="C647" s="54" t="s">
        <v>799</v>
      </c>
      <c r="D647" s="6">
        <v>43698</v>
      </c>
      <c r="E647" s="89">
        <v>427</v>
      </c>
      <c r="F647" s="3">
        <f t="shared" si="59"/>
        <v>4270</v>
      </c>
      <c r="G647" s="13"/>
      <c r="H647" s="13" t="s">
        <v>811</v>
      </c>
      <c r="I647" s="1"/>
      <c r="J647" s="1"/>
    </row>
    <row r="648" spans="1:10">
      <c r="A648" s="33" t="s">
        <v>801</v>
      </c>
      <c r="B648" s="51">
        <v>3</v>
      </c>
      <c r="C648" s="52" t="s">
        <v>800</v>
      </c>
      <c r="D648" s="6">
        <v>43705</v>
      </c>
      <c r="E648" s="89">
        <v>232</v>
      </c>
      <c r="F648" s="3">
        <f t="shared" si="59"/>
        <v>696</v>
      </c>
      <c r="G648" s="13" t="s">
        <v>870</v>
      </c>
      <c r="H648" s="13" t="s">
        <v>812</v>
      </c>
      <c r="I648" s="1"/>
      <c r="J648" s="1"/>
    </row>
    <row r="649" spans="1:10">
      <c r="A649" s="33" t="s">
        <v>804</v>
      </c>
      <c r="B649" s="51">
        <v>1</v>
      </c>
      <c r="C649" s="52" t="s">
        <v>805</v>
      </c>
      <c r="D649" s="6">
        <v>43672</v>
      </c>
      <c r="E649" s="3">
        <v>100</v>
      </c>
      <c r="F649" s="3">
        <f t="shared" si="59"/>
        <v>100</v>
      </c>
      <c r="G649" s="13"/>
      <c r="H649" s="13" t="s">
        <v>806</v>
      </c>
      <c r="I649" s="1"/>
      <c r="J649" s="1"/>
    </row>
    <row r="650" spans="1:10">
      <c r="A650" s="33" t="s">
        <v>816</v>
      </c>
      <c r="B650" s="51">
        <v>8</v>
      </c>
      <c r="C650" s="102" t="s">
        <v>814</v>
      </c>
      <c r="D650" s="6">
        <v>43684</v>
      </c>
      <c r="E650" s="89">
        <v>40.4</v>
      </c>
      <c r="F650" s="3">
        <f t="shared" ref="F650:F661" si="60">E650*B650</f>
        <v>323.2</v>
      </c>
      <c r="G650" s="13"/>
      <c r="H650" s="13" t="s">
        <v>820</v>
      </c>
      <c r="I650" s="1"/>
      <c r="J650" s="1"/>
    </row>
    <row r="651" spans="1:10">
      <c r="A651" s="33" t="s">
        <v>816</v>
      </c>
      <c r="B651" s="51">
        <v>6</v>
      </c>
      <c r="C651" s="102" t="s">
        <v>921</v>
      </c>
      <c r="D651" s="6">
        <v>43684</v>
      </c>
      <c r="E651" s="89">
        <v>45.5</v>
      </c>
      <c r="F651" s="3">
        <f t="shared" si="60"/>
        <v>273</v>
      </c>
      <c r="G651" s="13"/>
      <c r="H651" s="13" t="s">
        <v>820</v>
      </c>
      <c r="I651" s="46"/>
      <c r="J651" s="1"/>
    </row>
    <row r="652" spans="1:10">
      <c r="A652" s="33" t="s">
        <v>816</v>
      </c>
      <c r="B652" s="51">
        <v>200</v>
      </c>
      <c r="C652" s="54" t="s">
        <v>192</v>
      </c>
      <c r="D652" s="6">
        <v>43698</v>
      </c>
      <c r="E652" s="89">
        <v>9.1</v>
      </c>
      <c r="F652" s="3">
        <f t="shared" si="60"/>
        <v>1820</v>
      </c>
      <c r="G652" s="13"/>
      <c r="H652" s="13" t="s">
        <v>820</v>
      </c>
      <c r="I652" s="1"/>
      <c r="J652" s="1"/>
    </row>
    <row r="653" spans="1:10">
      <c r="A653" s="33" t="s">
        <v>816</v>
      </c>
      <c r="B653" s="51">
        <v>8</v>
      </c>
      <c r="C653" s="54" t="s">
        <v>815</v>
      </c>
      <c r="D653" s="6">
        <v>43698</v>
      </c>
      <c r="E653" s="89">
        <v>65.900000000000006</v>
      </c>
      <c r="F653" s="3">
        <f t="shared" si="60"/>
        <v>527.20000000000005</v>
      </c>
      <c r="G653" s="13"/>
      <c r="H653" s="13" t="s">
        <v>820</v>
      </c>
      <c r="I653" s="1"/>
      <c r="J653" s="1"/>
    </row>
    <row r="654" spans="1:10">
      <c r="A654" s="33" t="s">
        <v>816</v>
      </c>
      <c r="B654" s="51">
        <v>70</v>
      </c>
      <c r="C654" s="102" t="s">
        <v>724</v>
      </c>
      <c r="D654" s="6">
        <v>43684</v>
      </c>
      <c r="E654" s="89">
        <v>93.28</v>
      </c>
      <c r="F654" s="3">
        <f t="shared" si="60"/>
        <v>6529.6</v>
      </c>
      <c r="G654" s="13"/>
      <c r="H654" s="13" t="s">
        <v>820</v>
      </c>
      <c r="I654" s="1"/>
      <c r="J654" s="1"/>
    </row>
    <row r="655" spans="1:10">
      <c r="A655" s="33" t="s">
        <v>816</v>
      </c>
      <c r="B655" s="51">
        <v>20</v>
      </c>
      <c r="C655" s="54" t="s">
        <v>340</v>
      </c>
      <c r="D655" s="6">
        <v>43705</v>
      </c>
      <c r="E655" s="89">
        <v>346</v>
      </c>
      <c r="F655" s="3">
        <f t="shared" si="60"/>
        <v>6920</v>
      </c>
      <c r="G655" s="13"/>
      <c r="H655" s="13" t="s">
        <v>852</v>
      </c>
      <c r="I655" s="1"/>
      <c r="J655" s="1"/>
    </row>
    <row r="656" spans="1:10">
      <c r="A656" s="33" t="s">
        <v>817</v>
      </c>
      <c r="B656" s="53">
        <v>8</v>
      </c>
      <c r="C656" s="16" t="s">
        <v>137</v>
      </c>
      <c r="D656" s="6">
        <v>43683</v>
      </c>
      <c r="E656" s="12">
        <v>2830.4</v>
      </c>
      <c r="F656" s="12">
        <f t="shared" ref="F656" si="61">E656*B656</f>
        <v>22643.200000000001</v>
      </c>
      <c r="G656" s="13"/>
      <c r="H656" s="13" t="s">
        <v>404</v>
      </c>
      <c r="I656" s="1"/>
      <c r="J656" s="1"/>
    </row>
    <row r="657" spans="1:10">
      <c r="A657" s="33" t="s">
        <v>817</v>
      </c>
      <c r="B657" s="53">
        <v>12</v>
      </c>
      <c r="C657" s="16" t="s">
        <v>137</v>
      </c>
      <c r="D657" s="6">
        <v>43699</v>
      </c>
      <c r="E657" s="12">
        <v>2830.4</v>
      </c>
      <c r="F657" s="12">
        <f t="shared" si="60"/>
        <v>33964.800000000003</v>
      </c>
      <c r="G657" s="13"/>
      <c r="H657" s="13" t="s">
        <v>818</v>
      </c>
      <c r="I657" s="46"/>
      <c r="J657" s="1"/>
    </row>
    <row r="658" spans="1:10">
      <c r="A658" s="33" t="s">
        <v>817</v>
      </c>
      <c r="B658" s="53">
        <v>6</v>
      </c>
      <c r="C658" s="16" t="s">
        <v>137</v>
      </c>
      <c r="D658" s="6">
        <v>43699</v>
      </c>
      <c r="E658" s="12">
        <v>2830.4</v>
      </c>
      <c r="F658" s="12">
        <f t="shared" ref="F658" si="62">E658*B658</f>
        <v>16982.400000000001</v>
      </c>
      <c r="G658" s="13"/>
      <c r="H658" s="13" t="s">
        <v>404</v>
      </c>
      <c r="I658" s="46"/>
      <c r="J658" s="1"/>
    </row>
    <row r="659" spans="1:10">
      <c r="A659" s="33" t="s">
        <v>817</v>
      </c>
      <c r="B659" s="53">
        <v>49</v>
      </c>
      <c r="C659" s="16" t="s">
        <v>137</v>
      </c>
      <c r="D659" s="6"/>
      <c r="E659" s="12">
        <v>2830.4</v>
      </c>
      <c r="F659" s="2">
        <f t="shared" si="60"/>
        <v>138689.60000000001</v>
      </c>
      <c r="G659" s="13"/>
      <c r="H659" s="13" t="s">
        <v>818</v>
      </c>
      <c r="I659" s="1"/>
      <c r="J659" s="1"/>
    </row>
    <row r="660" spans="1:10">
      <c r="A660" s="33" t="s">
        <v>817</v>
      </c>
      <c r="B660" s="53">
        <v>5</v>
      </c>
      <c r="C660" s="91" t="s">
        <v>256</v>
      </c>
      <c r="D660" s="6">
        <v>43683</v>
      </c>
      <c r="E660" s="3">
        <v>3343</v>
      </c>
      <c r="F660" s="92">
        <f t="shared" si="60"/>
        <v>16715</v>
      </c>
      <c r="G660" s="13" t="s">
        <v>808</v>
      </c>
      <c r="H660" s="13" t="s">
        <v>819</v>
      </c>
      <c r="I660" s="1"/>
      <c r="J660" s="1"/>
    </row>
    <row r="661" spans="1:10">
      <c r="A661" s="33" t="s">
        <v>831</v>
      </c>
      <c r="B661" s="53">
        <v>4</v>
      </c>
      <c r="C661" s="102" t="s">
        <v>821</v>
      </c>
      <c r="D661" s="6">
        <v>43684</v>
      </c>
      <c r="E661" s="89">
        <v>33.5</v>
      </c>
      <c r="F661" s="3">
        <f t="shared" si="60"/>
        <v>134</v>
      </c>
      <c r="G661" s="13"/>
      <c r="H661" s="13" t="s">
        <v>848</v>
      </c>
      <c r="I661" s="1"/>
      <c r="J661" s="1"/>
    </row>
    <row r="662" spans="1:10">
      <c r="A662" s="33" t="s">
        <v>831</v>
      </c>
      <c r="B662" s="53">
        <v>1</v>
      </c>
      <c r="C662" s="102" t="s">
        <v>822</v>
      </c>
      <c r="D662" s="6">
        <v>43684</v>
      </c>
      <c r="E662" s="89">
        <v>240</v>
      </c>
      <c r="F662" s="3">
        <f t="shared" ref="F662:F671" si="63">E662*B662</f>
        <v>240</v>
      </c>
      <c r="G662" s="13"/>
      <c r="H662" s="13" t="s">
        <v>848</v>
      </c>
      <c r="I662" s="1"/>
      <c r="J662" s="1"/>
    </row>
    <row r="663" spans="1:10">
      <c r="A663" s="33" t="s">
        <v>831</v>
      </c>
      <c r="B663" s="53">
        <v>1</v>
      </c>
      <c r="C663" s="102" t="s">
        <v>823</v>
      </c>
      <c r="D663" s="6">
        <v>43684</v>
      </c>
      <c r="E663" s="89">
        <v>123.7</v>
      </c>
      <c r="F663" s="3">
        <f t="shared" si="63"/>
        <v>123.7</v>
      </c>
      <c r="G663" s="13"/>
      <c r="H663" s="13" t="s">
        <v>849</v>
      </c>
      <c r="I663" s="46"/>
      <c r="J663" s="1"/>
    </row>
    <row r="664" spans="1:10">
      <c r="A664" s="33" t="s">
        <v>831</v>
      </c>
      <c r="B664" s="53">
        <v>1</v>
      </c>
      <c r="C664" s="54" t="s">
        <v>824</v>
      </c>
      <c r="D664" s="6">
        <v>43698</v>
      </c>
      <c r="E664" s="89">
        <v>460</v>
      </c>
      <c r="F664" s="3">
        <f t="shared" si="63"/>
        <v>460</v>
      </c>
      <c r="G664" s="13"/>
      <c r="H664" s="13" t="s">
        <v>848</v>
      </c>
      <c r="I664" s="46"/>
      <c r="J664" s="1"/>
    </row>
    <row r="665" spans="1:10">
      <c r="A665" s="33" t="s">
        <v>831</v>
      </c>
      <c r="B665" s="53">
        <v>1</v>
      </c>
      <c r="C665" s="102" t="s">
        <v>825</v>
      </c>
      <c r="D665" s="6">
        <v>43684</v>
      </c>
      <c r="E665" s="89">
        <v>18.3</v>
      </c>
      <c r="F665" s="3">
        <f t="shared" si="63"/>
        <v>18.3</v>
      </c>
      <c r="G665" s="13"/>
      <c r="H665" s="13" t="s">
        <v>848</v>
      </c>
      <c r="I665" s="1"/>
      <c r="J665" s="1"/>
    </row>
    <row r="666" spans="1:10">
      <c r="A666" s="33" t="s">
        <v>831</v>
      </c>
      <c r="B666" s="53">
        <v>2</v>
      </c>
      <c r="C666" s="102" t="s">
        <v>826</v>
      </c>
      <c r="D666" s="6">
        <v>43684</v>
      </c>
      <c r="E666" s="89">
        <v>11.1</v>
      </c>
      <c r="F666" s="3">
        <f t="shared" si="63"/>
        <v>22.2</v>
      </c>
      <c r="G666" s="13"/>
      <c r="H666" s="13" t="s">
        <v>848</v>
      </c>
      <c r="I666" s="1"/>
      <c r="J666" s="1"/>
    </row>
    <row r="667" spans="1:10">
      <c r="A667" s="33" t="s">
        <v>831</v>
      </c>
      <c r="B667" s="53">
        <v>1</v>
      </c>
      <c r="C667" s="101" t="s">
        <v>827</v>
      </c>
      <c r="D667" s="6">
        <v>43684</v>
      </c>
      <c r="E667" s="89">
        <v>45.8</v>
      </c>
      <c r="F667" s="3">
        <f t="shared" si="63"/>
        <v>45.8</v>
      </c>
      <c r="G667" s="13"/>
      <c r="H667" s="13" t="s">
        <v>848</v>
      </c>
      <c r="I667" s="46"/>
      <c r="J667" s="1"/>
    </row>
    <row r="668" spans="1:10">
      <c r="A668" s="33" t="s">
        <v>831</v>
      </c>
      <c r="B668" s="53">
        <v>350</v>
      </c>
      <c r="C668" s="101" t="s">
        <v>828</v>
      </c>
      <c r="D668" s="6">
        <v>43684</v>
      </c>
      <c r="E668" s="89">
        <v>249.13</v>
      </c>
      <c r="F668" s="3">
        <f t="shared" si="63"/>
        <v>87195.5</v>
      </c>
      <c r="G668" s="13"/>
      <c r="H668" s="13" t="s">
        <v>851</v>
      </c>
      <c r="I668" s="1"/>
      <c r="J668" s="1"/>
    </row>
    <row r="669" spans="1:10">
      <c r="A669" s="33" t="s">
        <v>831</v>
      </c>
      <c r="B669" s="51">
        <v>1</v>
      </c>
      <c r="C669" s="101" t="s">
        <v>829</v>
      </c>
      <c r="D669" s="6">
        <v>43684</v>
      </c>
      <c r="E669" s="89">
        <v>73.099999999999994</v>
      </c>
      <c r="F669" s="3">
        <f t="shared" si="63"/>
        <v>73.099999999999994</v>
      </c>
      <c r="G669" s="13"/>
      <c r="H669" s="13" t="s">
        <v>850</v>
      </c>
      <c r="I669" s="1"/>
      <c r="J669" s="1"/>
    </row>
    <row r="670" spans="1:10">
      <c r="A670" s="33" t="s">
        <v>831</v>
      </c>
      <c r="B670" s="51">
        <v>200</v>
      </c>
      <c r="C670" s="52" t="s">
        <v>693</v>
      </c>
      <c r="D670" s="6">
        <v>43699</v>
      </c>
      <c r="E670" s="89">
        <v>348.48</v>
      </c>
      <c r="F670" s="3">
        <f t="shared" si="63"/>
        <v>69696</v>
      </c>
      <c r="G670" s="13"/>
      <c r="H670" s="13" t="s">
        <v>851</v>
      </c>
      <c r="I670" s="1"/>
      <c r="J670" s="1"/>
    </row>
    <row r="671" spans="1:10">
      <c r="A671" s="33" t="s">
        <v>831</v>
      </c>
      <c r="B671" s="51">
        <v>200</v>
      </c>
      <c r="C671" s="52" t="s">
        <v>830</v>
      </c>
      <c r="D671" s="6">
        <v>43706</v>
      </c>
      <c r="E671" s="89">
        <v>6</v>
      </c>
      <c r="F671" s="3">
        <f t="shared" si="63"/>
        <v>1200</v>
      </c>
      <c r="G671" s="13" t="s">
        <v>872</v>
      </c>
      <c r="H671" s="13" t="s">
        <v>851</v>
      </c>
      <c r="I671" s="1"/>
      <c r="J671" s="1"/>
    </row>
    <row r="672" spans="1:10">
      <c r="A672" s="33" t="s">
        <v>835</v>
      </c>
      <c r="B672" s="53">
        <v>40</v>
      </c>
      <c r="C672" s="16" t="s">
        <v>805</v>
      </c>
      <c r="D672" s="6">
        <v>43673</v>
      </c>
      <c r="E672" s="12">
        <v>100</v>
      </c>
      <c r="F672" s="12">
        <f>E672*B672</f>
        <v>4000</v>
      </c>
      <c r="G672" s="13"/>
      <c r="H672" s="13" t="s">
        <v>838</v>
      </c>
      <c r="I672" s="1"/>
      <c r="J672" s="1"/>
    </row>
    <row r="673" spans="1:10">
      <c r="A673" s="33" t="s">
        <v>837</v>
      </c>
      <c r="B673" s="53">
        <v>2</v>
      </c>
      <c r="C673" s="16" t="s">
        <v>805</v>
      </c>
      <c r="D673" s="6">
        <v>43673</v>
      </c>
      <c r="E673" s="12">
        <v>100</v>
      </c>
      <c r="F673" s="3">
        <v>100</v>
      </c>
      <c r="G673" s="13"/>
      <c r="H673" s="13" t="s">
        <v>838</v>
      </c>
      <c r="I673" s="46"/>
      <c r="J673" s="1"/>
    </row>
    <row r="674" spans="1:10">
      <c r="A674" s="33" t="s">
        <v>843</v>
      </c>
      <c r="B674" s="53">
        <v>10</v>
      </c>
      <c r="C674" s="54" t="s">
        <v>839</v>
      </c>
      <c r="D674" s="6">
        <v>43698</v>
      </c>
      <c r="E674" s="89">
        <v>618</v>
      </c>
      <c r="F674" s="3">
        <f t="shared" ref="F674:F697" si="64">E674*B674</f>
        <v>6180</v>
      </c>
      <c r="G674" s="13"/>
      <c r="H674" s="13" t="s">
        <v>844</v>
      </c>
      <c r="I674" s="1"/>
      <c r="J674" s="1"/>
    </row>
    <row r="675" spans="1:10">
      <c r="A675" s="33" t="s">
        <v>843</v>
      </c>
      <c r="B675" s="53">
        <v>15</v>
      </c>
      <c r="C675" s="54" t="s">
        <v>840</v>
      </c>
      <c r="D675" s="6">
        <v>43698</v>
      </c>
      <c r="E675" s="89">
        <v>0.8</v>
      </c>
      <c r="F675" s="3">
        <f t="shared" si="64"/>
        <v>12</v>
      </c>
      <c r="G675" s="13"/>
      <c r="H675" s="13" t="s">
        <v>845</v>
      </c>
      <c r="I675" s="1"/>
      <c r="J675" s="1"/>
    </row>
    <row r="676" spans="1:10">
      <c r="A676" s="33" t="s">
        <v>843</v>
      </c>
      <c r="B676" s="62">
        <v>2</v>
      </c>
      <c r="C676" s="54" t="s">
        <v>841</v>
      </c>
      <c r="D676" s="6">
        <v>43720</v>
      </c>
      <c r="E676" s="89">
        <v>1449.36</v>
      </c>
      <c r="F676" s="3">
        <f t="shared" si="64"/>
        <v>2898.72</v>
      </c>
      <c r="G676" s="13"/>
      <c r="H676" s="13" t="s">
        <v>846</v>
      </c>
      <c r="I676" s="1"/>
      <c r="J676" s="1"/>
    </row>
    <row r="677" spans="1:10">
      <c r="A677" s="33" t="s">
        <v>843</v>
      </c>
      <c r="B677" s="53">
        <v>15</v>
      </c>
      <c r="C677" s="54" t="s">
        <v>842</v>
      </c>
      <c r="D677" s="6">
        <v>43698</v>
      </c>
      <c r="E677" s="89">
        <v>181</v>
      </c>
      <c r="F677" s="3">
        <f t="shared" si="64"/>
        <v>2715</v>
      </c>
      <c r="G677" s="13"/>
      <c r="H677" s="13" t="s">
        <v>847</v>
      </c>
      <c r="I677" s="1"/>
      <c r="J677" s="1"/>
    </row>
    <row r="678" spans="1:10">
      <c r="A678" s="33" t="s">
        <v>874</v>
      </c>
      <c r="B678" s="53">
        <v>30</v>
      </c>
      <c r="C678" s="54" t="s">
        <v>737</v>
      </c>
      <c r="D678" s="6">
        <v>43698</v>
      </c>
      <c r="E678" s="89">
        <v>444.57</v>
      </c>
      <c r="F678" s="3">
        <f t="shared" si="64"/>
        <v>13337.1</v>
      </c>
      <c r="G678" s="13"/>
      <c r="H678" s="13" t="s">
        <v>879</v>
      </c>
      <c r="I678" s="1"/>
      <c r="J678" s="1"/>
    </row>
    <row r="679" spans="1:10">
      <c r="A679" s="33" t="s">
        <v>874</v>
      </c>
      <c r="B679" s="53">
        <v>100</v>
      </c>
      <c r="C679" s="54" t="s">
        <v>64</v>
      </c>
      <c r="D679" s="6">
        <v>43698</v>
      </c>
      <c r="E679" s="89">
        <v>9.3000000000000007</v>
      </c>
      <c r="F679" s="3">
        <f t="shared" si="64"/>
        <v>930.00000000000011</v>
      </c>
      <c r="G679" s="13"/>
      <c r="H679" s="13" t="s">
        <v>878</v>
      </c>
      <c r="I679" s="1"/>
      <c r="J679" s="1"/>
    </row>
    <row r="680" spans="1:10">
      <c r="A680" s="33" t="s">
        <v>874</v>
      </c>
      <c r="B680" s="62">
        <v>20</v>
      </c>
      <c r="C680" s="54" t="s">
        <v>143</v>
      </c>
      <c r="D680" s="6"/>
      <c r="E680" s="89">
        <v>186</v>
      </c>
      <c r="F680" s="3">
        <f t="shared" si="64"/>
        <v>3720</v>
      </c>
      <c r="G680" s="13"/>
      <c r="H680" s="13" t="s">
        <v>878</v>
      </c>
      <c r="I680" s="1"/>
      <c r="J680" s="1"/>
    </row>
    <row r="681" spans="1:10">
      <c r="A681" s="33" t="s">
        <v>875</v>
      </c>
      <c r="B681" s="53">
        <v>1</v>
      </c>
      <c r="C681" s="52" t="s">
        <v>876</v>
      </c>
      <c r="D681" s="6">
        <v>43677</v>
      </c>
      <c r="E681" s="3">
        <v>15</v>
      </c>
      <c r="F681" s="3">
        <f t="shared" si="64"/>
        <v>15</v>
      </c>
      <c r="G681" s="13"/>
      <c r="H681" s="13" t="s">
        <v>877</v>
      </c>
      <c r="I681" s="1"/>
      <c r="J681" s="1"/>
    </row>
    <row r="682" spans="1:10">
      <c r="A682" s="33" t="s">
        <v>887</v>
      </c>
      <c r="B682" s="53">
        <v>26</v>
      </c>
      <c r="C682" s="54" t="s">
        <v>378</v>
      </c>
      <c r="D682" s="6">
        <v>43705</v>
      </c>
      <c r="E682" s="89">
        <v>1779.63</v>
      </c>
      <c r="F682" s="3">
        <f t="shared" ref="F682" si="65">E682*B682</f>
        <v>46270.380000000005</v>
      </c>
      <c r="G682" s="13"/>
      <c r="H682" s="13"/>
      <c r="I682" s="1"/>
      <c r="J682" s="1"/>
    </row>
    <row r="683" spans="1:10">
      <c r="A683" s="33" t="s">
        <v>887</v>
      </c>
      <c r="B683" s="53">
        <v>9</v>
      </c>
      <c r="C683" s="54" t="s">
        <v>885</v>
      </c>
      <c r="D683" s="6">
        <v>43712</v>
      </c>
      <c r="E683" s="89">
        <v>1779.63</v>
      </c>
      <c r="F683" s="3">
        <f t="shared" si="64"/>
        <v>16016.670000000002</v>
      </c>
      <c r="G683" s="13"/>
      <c r="H683" s="13" t="s">
        <v>888</v>
      </c>
      <c r="I683" s="1"/>
      <c r="J683" s="1"/>
    </row>
    <row r="684" spans="1:10">
      <c r="A684" s="33" t="s">
        <v>887</v>
      </c>
      <c r="B684" s="53">
        <v>60</v>
      </c>
      <c r="C684" s="54" t="s">
        <v>886</v>
      </c>
      <c r="D684" s="6">
        <v>43698</v>
      </c>
      <c r="E684" s="89">
        <v>118.32</v>
      </c>
      <c r="F684" s="3">
        <f t="shared" si="64"/>
        <v>7099.2</v>
      </c>
      <c r="G684" s="13"/>
      <c r="H684" s="13" t="s">
        <v>793</v>
      </c>
      <c r="I684" s="1"/>
      <c r="J684" s="1"/>
    </row>
    <row r="685" spans="1:10">
      <c r="A685" s="33" t="s">
        <v>895</v>
      </c>
      <c r="B685" s="53">
        <v>300</v>
      </c>
      <c r="C685" s="54" t="s">
        <v>892</v>
      </c>
      <c r="D685" s="6">
        <v>43705</v>
      </c>
      <c r="E685" s="89">
        <v>9.1</v>
      </c>
      <c r="F685" s="3">
        <f t="shared" si="64"/>
        <v>2730</v>
      </c>
      <c r="G685" s="13"/>
      <c r="H685" s="13" t="s">
        <v>404</v>
      </c>
      <c r="I685" s="1"/>
      <c r="J685" s="1"/>
    </row>
    <row r="686" spans="1:10">
      <c r="A686" s="33" t="s">
        <v>895</v>
      </c>
      <c r="B686" s="53">
        <v>1</v>
      </c>
      <c r="C686" s="54" t="s">
        <v>893</v>
      </c>
      <c r="D686" s="6">
        <v>43705</v>
      </c>
      <c r="E686" s="89">
        <v>127.5</v>
      </c>
      <c r="F686" s="3">
        <f t="shared" si="64"/>
        <v>127.5</v>
      </c>
      <c r="G686" s="13"/>
      <c r="H686" s="13" t="s">
        <v>404</v>
      </c>
      <c r="I686" s="1"/>
      <c r="J686" s="1"/>
    </row>
    <row r="687" spans="1:10">
      <c r="A687" s="33" t="s">
        <v>895</v>
      </c>
      <c r="B687" s="53">
        <v>100</v>
      </c>
      <c r="C687" s="54" t="s">
        <v>892</v>
      </c>
      <c r="D687" s="6">
        <v>43705</v>
      </c>
      <c r="E687" s="89">
        <v>9.1</v>
      </c>
      <c r="F687" s="3">
        <f t="shared" si="64"/>
        <v>910</v>
      </c>
      <c r="G687" s="13"/>
      <c r="H687" s="13" t="s">
        <v>404</v>
      </c>
      <c r="I687" s="1"/>
      <c r="J687" s="1"/>
    </row>
    <row r="688" spans="1:10">
      <c r="A688" s="33" t="s">
        <v>895</v>
      </c>
      <c r="B688" s="53">
        <v>2</v>
      </c>
      <c r="C688" s="54" t="s">
        <v>894</v>
      </c>
      <c r="D688" s="6">
        <v>43705</v>
      </c>
      <c r="E688" s="89">
        <v>422</v>
      </c>
      <c r="F688" s="3">
        <f t="shared" si="64"/>
        <v>844</v>
      </c>
      <c r="G688" s="13"/>
      <c r="H688" s="13" t="s">
        <v>739</v>
      </c>
      <c r="I688" s="1"/>
      <c r="J688" s="1"/>
    </row>
    <row r="689" spans="1:10">
      <c r="A689" s="33" t="s">
        <v>895</v>
      </c>
      <c r="B689" s="53">
        <v>30</v>
      </c>
      <c r="C689" s="54" t="s">
        <v>336</v>
      </c>
      <c r="D689" s="6">
        <v>43705</v>
      </c>
      <c r="E689" s="89">
        <v>39.4</v>
      </c>
      <c r="F689" s="3">
        <f t="shared" si="64"/>
        <v>1182</v>
      </c>
      <c r="G689" s="13"/>
      <c r="H689" s="13" t="s">
        <v>247</v>
      </c>
      <c r="I689" s="1"/>
      <c r="J689" s="1"/>
    </row>
    <row r="690" spans="1:10">
      <c r="A690" s="33" t="s">
        <v>895</v>
      </c>
      <c r="B690" s="62">
        <v>30</v>
      </c>
      <c r="C690" s="54" t="s">
        <v>143</v>
      </c>
      <c r="D690" s="6"/>
      <c r="E690" s="89">
        <v>186</v>
      </c>
      <c r="F690" s="3">
        <f t="shared" si="64"/>
        <v>5580</v>
      </c>
      <c r="G690" s="13"/>
      <c r="H690" s="13" t="s">
        <v>20</v>
      </c>
      <c r="I690" s="46"/>
      <c r="J690" s="1"/>
    </row>
    <row r="691" spans="1:10">
      <c r="A691" s="33" t="s">
        <v>896</v>
      </c>
      <c r="B691" s="53">
        <v>10</v>
      </c>
      <c r="C691" s="16" t="s">
        <v>445</v>
      </c>
      <c r="D691" s="6">
        <v>43699</v>
      </c>
      <c r="E691" s="12">
        <v>3006</v>
      </c>
      <c r="F691" s="12">
        <f t="shared" si="64"/>
        <v>30060</v>
      </c>
      <c r="G691" s="13"/>
      <c r="H691" s="13" t="s">
        <v>897</v>
      </c>
      <c r="I691" s="46"/>
      <c r="J691" s="1"/>
    </row>
    <row r="692" spans="1:10">
      <c r="A692" s="33" t="s">
        <v>900</v>
      </c>
      <c r="B692" s="53">
        <v>5</v>
      </c>
      <c r="C692" s="54" t="s">
        <v>898</v>
      </c>
      <c r="D692" s="6">
        <v>43705</v>
      </c>
      <c r="E692" s="89">
        <v>1259</v>
      </c>
      <c r="F692" s="3">
        <f t="shared" si="64"/>
        <v>6295</v>
      </c>
      <c r="G692" s="13"/>
      <c r="H692" s="13" t="s">
        <v>904</v>
      </c>
      <c r="I692" s="1"/>
      <c r="J692" s="1"/>
    </row>
    <row r="693" spans="1:10">
      <c r="A693" s="33" t="s">
        <v>900</v>
      </c>
      <c r="B693" s="53">
        <v>30</v>
      </c>
      <c r="C693" s="102" t="s">
        <v>95</v>
      </c>
      <c r="D693" s="6">
        <v>43684</v>
      </c>
      <c r="E693" s="89">
        <v>373.23</v>
      </c>
      <c r="F693" s="3">
        <f t="shared" si="64"/>
        <v>11196.900000000001</v>
      </c>
      <c r="G693" s="13"/>
      <c r="H693" s="13" t="s">
        <v>905</v>
      </c>
      <c r="I693" s="46"/>
      <c r="J693" s="1"/>
    </row>
    <row r="694" spans="1:10">
      <c r="A694" s="33" t="s">
        <v>900</v>
      </c>
      <c r="B694" s="53">
        <v>20</v>
      </c>
      <c r="C694" s="54" t="s">
        <v>899</v>
      </c>
      <c r="D694" s="6">
        <v>43705</v>
      </c>
      <c r="E694" s="89">
        <v>30.1</v>
      </c>
      <c r="F694" s="3">
        <f t="shared" si="64"/>
        <v>602</v>
      </c>
      <c r="G694" s="13"/>
      <c r="H694" s="13" t="s">
        <v>906</v>
      </c>
      <c r="I694" s="1"/>
      <c r="J694" s="1"/>
    </row>
    <row r="695" spans="1:10">
      <c r="A695" s="33" t="s">
        <v>902</v>
      </c>
      <c r="B695" s="53">
        <v>1</v>
      </c>
      <c r="C695" s="102" t="s">
        <v>901</v>
      </c>
      <c r="D695" s="6">
        <v>43684</v>
      </c>
      <c r="E695" s="89">
        <v>100</v>
      </c>
      <c r="F695" s="3">
        <f t="shared" si="64"/>
        <v>100</v>
      </c>
      <c r="G695" s="13"/>
      <c r="H695" s="13" t="s">
        <v>903</v>
      </c>
      <c r="I695" s="1"/>
      <c r="J695" s="1"/>
    </row>
    <row r="696" spans="1:10">
      <c r="A696" s="33" t="s">
        <v>902</v>
      </c>
      <c r="B696" s="53">
        <v>1</v>
      </c>
      <c r="C696" s="102" t="s">
        <v>901</v>
      </c>
      <c r="D696" s="6">
        <v>43684</v>
      </c>
      <c r="E696" s="89">
        <v>100</v>
      </c>
      <c r="F696" s="3">
        <f t="shared" si="64"/>
        <v>100</v>
      </c>
      <c r="G696" s="13"/>
      <c r="H696" s="13" t="s">
        <v>903</v>
      </c>
      <c r="I696" s="1"/>
      <c r="J696" s="1"/>
    </row>
    <row r="697" spans="1:10">
      <c r="A697" s="33" t="s">
        <v>908</v>
      </c>
      <c r="B697" s="53">
        <v>30</v>
      </c>
      <c r="C697" s="54" t="s">
        <v>732</v>
      </c>
      <c r="D697" s="6"/>
      <c r="E697" s="89">
        <v>2110.5500000000002</v>
      </c>
      <c r="F697" s="3">
        <f t="shared" si="64"/>
        <v>63316.500000000007</v>
      </c>
      <c r="G697" s="13"/>
      <c r="H697" s="13" t="s">
        <v>909</v>
      </c>
      <c r="I697" s="1"/>
      <c r="J697" s="1"/>
    </row>
    <row r="698" spans="1:10">
      <c r="A698" s="33" t="s">
        <v>908</v>
      </c>
      <c r="B698" s="62">
        <v>20</v>
      </c>
      <c r="C698" s="54" t="s">
        <v>370</v>
      </c>
      <c r="D698" s="6">
        <v>43720</v>
      </c>
      <c r="E698" s="89">
        <v>458.42</v>
      </c>
      <c r="F698" s="3">
        <f t="shared" ref="F698:F712" si="66">E698*B698</f>
        <v>9168.4</v>
      </c>
      <c r="G698" s="13"/>
      <c r="H698" s="13" t="s">
        <v>909</v>
      </c>
      <c r="I698" s="1"/>
      <c r="J698" s="1"/>
    </row>
    <row r="699" spans="1:10">
      <c r="A699" s="33" t="s">
        <v>908</v>
      </c>
      <c r="B699" s="62">
        <v>25</v>
      </c>
      <c r="C699" s="54" t="s">
        <v>495</v>
      </c>
      <c r="D699" s="6">
        <v>43720</v>
      </c>
      <c r="E699" s="89">
        <v>374.88</v>
      </c>
      <c r="F699" s="3">
        <f t="shared" ref="F699" si="67">E699*B699</f>
        <v>9372</v>
      </c>
      <c r="G699" s="13"/>
      <c r="H699" s="13" t="s">
        <v>20</v>
      </c>
      <c r="I699" s="1"/>
      <c r="J699" s="1"/>
    </row>
    <row r="700" spans="1:10">
      <c r="A700" s="33" t="s">
        <v>908</v>
      </c>
      <c r="B700" s="53">
        <v>5</v>
      </c>
      <c r="C700" s="54" t="s">
        <v>495</v>
      </c>
      <c r="D700" s="6"/>
      <c r="E700" s="89">
        <v>374.88</v>
      </c>
      <c r="F700" s="3">
        <f t="shared" si="66"/>
        <v>1874.4</v>
      </c>
      <c r="G700" s="13"/>
      <c r="H700" s="13" t="s">
        <v>909</v>
      </c>
      <c r="I700" s="1"/>
      <c r="J700" s="1"/>
    </row>
    <row r="701" spans="1:10">
      <c r="A701" s="33" t="s">
        <v>908</v>
      </c>
      <c r="B701" s="53">
        <v>50</v>
      </c>
      <c r="C701" s="54" t="s">
        <v>861</v>
      </c>
      <c r="D701" s="6">
        <v>43698</v>
      </c>
      <c r="E701" s="89">
        <v>356.04</v>
      </c>
      <c r="F701" s="3">
        <f t="shared" si="66"/>
        <v>17802</v>
      </c>
      <c r="G701" s="13"/>
      <c r="H701" s="13" t="s">
        <v>909</v>
      </c>
      <c r="I701" s="1"/>
      <c r="J701" s="1"/>
    </row>
    <row r="702" spans="1:10">
      <c r="A702" s="33" t="s">
        <v>908</v>
      </c>
      <c r="B702" s="53">
        <v>50</v>
      </c>
      <c r="C702" s="54" t="s">
        <v>1030</v>
      </c>
      <c r="D702" s="6">
        <v>43698</v>
      </c>
      <c r="E702" s="89">
        <v>5.6</v>
      </c>
      <c r="F702" s="3">
        <f t="shared" si="66"/>
        <v>280</v>
      </c>
      <c r="G702" s="13"/>
      <c r="H702" s="13" t="s">
        <v>909</v>
      </c>
      <c r="I702" s="1"/>
      <c r="J702" s="1"/>
    </row>
    <row r="703" spans="1:10">
      <c r="A703" s="33" t="s">
        <v>908</v>
      </c>
      <c r="B703" s="53">
        <v>20</v>
      </c>
      <c r="C703" s="54" t="s">
        <v>907</v>
      </c>
      <c r="D703" s="6">
        <v>43712</v>
      </c>
      <c r="E703" s="89">
        <v>500.5</v>
      </c>
      <c r="F703" s="3">
        <f t="shared" si="66"/>
        <v>10010</v>
      </c>
      <c r="G703" s="13"/>
      <c r="H703" s="13" t="s">
        <v>909</v>
      </c>
      <c r="I703" s="46"/>
      <c r="J703" s="1"/>
    </row>
    <row r="704" spans="1:10">
      <c r="A704" s="33" t="s">
        <v>908</v>
      </c>
      <c r="B704" s="53">
        <v>10</v>
      </c>
      <c r="C704" s="54" t="s">
        <v>841</v>
      </c>
      <c r="D704" s="6"/>
      <c r="E704" s="89">
        <v>1449.36</v>
      </c>
      <c r="F704" s="3">
        <f t="shared" si="66"/>
        <v>14493.599999999999</v>
      </c>
      <c r="G704" s="13" t="s">
        <v>1066</v>
      </c>
      <c r="H704" s="13" t="s">
        <v>909</v>
      </c>
      <c r="I704" s="1"/>
      <c r="J704" s="1"/>
    </row>
    <row r="705" spans="1:10">
      <c r="A705" s="33" t="s">
        <v>908</v>
      </c>
      <c r="B705" s="53">
        <v>150</v>
      </c>
      <c r="C705" s="54" t="s">
        <v>733</v>
      </c>
      <c r="D705" s="6">
        <v>43698</v>
      </c>
      <c r="E705" s="89">
        <v>9.3000000000000007</v>
      </c>
      <c r="F705" s="3">
        <f t="shared" si="66"/>
        <v>1395</v>
      </c>
      <c r="G705" s="13"/>
      <c r="H705" s="13" t="s">
        <v>909</v>
      </c>
      <c r="I705" s="1"/>
      <c r="J705" s="1"/>
    </row>
    <row r="706" spans="1:10">
      <c r="A706" s="33" t="s">
        <v>1065</v>
      </c>
      <c r="B706" s="53">
        <v>10</v>
      </c>
      <c r="C706" s="54" t="s">
        <v>414</v>
      </c>
      <c r="D706" s="6"/>
      <c r="E706" s="89">
        <v>3058.88</v>
      </c>
      <c r="F706" s="3">
        <f t="shared" si="66"/>
        <v>30588.800000000003</v>
      </c>
      <c r="G706" s="13"/>
      <c r="H706" s="13" t="s">
        <v>20</v>
      </c>
      <c r="I706" s="1"/>
      <c r="J706" s="1"/>
    </row>
    <row r="707" spans="1:10">
      <c r="A707" s="33" t="s">
        <v>1065</v>
      </c>
      <c r="B707" s="53">
        <v>40</v>
      </c>
      <c r="C707" s="54" t="s">
        <v>258</v>
      </c>
      <c r="D707" s="6"/>
      <c r="E707" s="89">
        <v>36</v>
      </c>
      <c r="F707" s="3">
        <f t="shared" si="66"/>
        <v>1440</v>
      </c>
      <c r="G707" s="13"/>
      <c r="H707" s="13" t="s">
        <v>20</v>
      </c>
      <c r="I707" s="1"/>
      <c r="J707" s="1"/>
    </row>
    <row r="708" spans="1:10">
      <c r="A708" s="33" t="s">
        <v>1065</v>
      </c>
      <c r="B708" s="53">
        <v>10</v>
      </c>
      <c r="C708" s="54" t="s">
        <v>420</v>
      </c>
      <c r="D708" s="6"/>
      <c r="E708" s="89">
        <v>3430.24</v>
      </c>
      <c r="F708" s="3">
        <f t="shared" si="66"/>
        <v>34302.399999999994</v>
      </c>
      <c r="G708" s="13"/>
      <c r="H708" s="13" t="s">
        <v>20</v>
      </c>
      <c r="I708" s="1"/>
      <c r="J708" s="1"/>
    </row>
    <row r="709" spans="1:10">
      <c r="A709" s="33" t="s">
        <v>1065</v>
      </c>
      <c r="B709" s="53">
        <v>40</v>
      </c>
      <c r="C709" s="54" t="s">
        <v>258</v>
      </c>
      <c r="D709" s="6"/>
      <c r="E709" s="89">
        <v>36</v>
      </c>
      <c r="F709" s="3">
        <f t="shared" ref="F709" si="68">E709*B709</f>
        <v>1440</v>
      </c>
      <c r="G709" s="13"/>
      <c r="H709" s="13" t="s">
        <v>20</v>
      </c>
      <c r="I709" s="1"/>
      <c r="J709" s="1"/>
    </row>
    <row r="710" spans="1:10">
      <c r="A710" s="33" t="s">
        <v>908</v>
      </c>
      <c r="B710" s="53">
        <v>20</v>
      </c>
      <c r="C710" s="54" t="s">
        <v>910</v>
      </c>
      <c r="D710" s="6">
        <v>43712</v>
      </c>
      <c r="E710" s="89">
        <v>1422</v>
      </c>
      <c r="F710" s="3">
        <f t="shared" si="66"/>
        <v>28440</v>
      </c>
      <c r="G710" s="13"/>
      <c r="H710" s="13" t="s">
        <v>20</v>
      </c>
      <c r="I710" s="1"/>
      <c r="J710" s="1"/>
    </row>
    <row r="711" spans="1:10">
      <c r="A711" s="33" t="s">
        <v>908</v>
      </c>
      <c r="B711" s="53">
        <v>5</v>
      </c>
      <c r="C711" s="54" t="s">
        <v>911</v>
      </c>
      <c r="D711" s="6">
        <v>43705</v>
      </c>
      <c r="E711" s="89">
        <v>2325.6</v>
      </c>
      <c r="F711" s="3">
        <f t="shared" si="66"/>
        <v>11628</v>
      </c>
      <c r="G711" s="13"/>
      <c r="H711" s="13" t="s">
        <v>20</v>
      </c>
      <c r="I711" s="1"/>
      <c r="J711" s="1"/>
    </row>
    <row r="712" spans="1:10">
      <c r="A712" s="33" t="s">
        <v>908</v>
      </c>
      <c r="B712" s="53">
        <v>20</v>
      </c>
      <c r="C712" s="54" t="s">
        <v>863</v>
      </c>
      <c r="D712" s="6">
        <v>43712</v>
      </c>
      <c r="E712" s="89">
        <v>1952.72</v>
      </c>
      <c r="F712" s="3">
        <f t="shared" si="66"/>
        <v>39054.400000000001</v>
      </c>
      <c r="G712" s="13"/>
      <c r="H712" s="13" t="s">
        <v>20</v>
      </c>
      <c r="I712" s="1"/>
      <c r="J712" s="1"/>
    </row>
    <row r="713" spans="1:10">
      <c r="A713" s="33" t="s">
        <v>908</v>
      </c>
      <c r="B713" s="53">
        <v>120</v>
      </c>
      <c r="C713" s="102" t="s">
        <v>95</v>
      </c>
      <c r="D713" s="6">
        <v>43684</v>
      </c>
      <c r="E713" s="89">
        <v>373.23</v>
      </c>
      <c r="F713" s="3">
        <f>E713*B706</f>
        <v>3732.3</v>
      </c>
      <c r="G713" s="13"/>
      <c r="H713" s="13" t="s">
        <v>20</v>
      </c>
      <c r="I713" s="1"/>
      <c r="J713" s="1"/>
    </row>
    <row r="714" spans="1:10">
      <c r="A714" s="33" t="s">
        <v>908</v>
      </c>
      <c r="B714" s="53">
        <v>100</v>
      </c>
      <c r="C714" s="54" t="s">
        <v>145</v>
      </c>
      <c r="D714" s="6">
        <v>43698</v>
      </c>
      <c r="E714" s="89">
        <v>5.2</v>
      </c>
      <c r="F714" s="3">
        <f>E714*B714</f>
        <v>520</v>
      </c>
      <c r="G714" s="13"/>
      <c r="H714" s="13" t="s">
        <v>20</v>
      </c>
      <c r="I714" s="1"/>
      <c r="J714" s="1"/>
    </row>
    <row r="715" spans="1:10">
      <c r="A715" s="33" t="s">
        <v>908</v>
      </c>
      <c r="B715" s="53">
        <v>100</v>
      </c>
      <c r="C715" s="54" t="s">
        <v>145</v>
      </c>
      <c r="D715" s="6">
        <v>43705</v>
      </c>
      <c r="E715" s="89">
        <v>5.2</v>
      </c>
      <c r="F715" s="3">
        <f>E715*B715</f>
        <v>520</v>
      </c>
      <c r="G715" s="13"/>
      <c r="H715" s="13" t="s">
        <v>20</v>
      </c>
      <c r="I715" s="1"/>
      <c r="J715" s="1"/>
    </row>
    <row r="716" spans="1:10">
      <c r="A716" s="33" t="s">
        <v>908</v>
      </c>
      <c r="B716" s="53">
        <v>30</v>
      </c>
      <c r="C716" s="54" t="s">
        <v>912</v>
      </c>
      <c r="D716" s="6">
        <v>43705</v>
      </c>
      <c r="E716" s="89">
        <v>258.3</v>
      </c>
      <c r="F716" s="3">
        <f>E716*B710</f>
        <v>5166</v>
      </c>
      <c r="G716" s="13"/>
      <c r="H716" s="13" t="s">
        <v>20</v>
      </c>
      <c r="I716" s="1"/>
      <c r="J716" s="1"/>
    </row>
    <row r="717" spans="1:10">
      <c r="A717" s="33" t="s">
        <v>908</v>
      </c>
      <c r="B717" s="53">
        <v>40</v>
      </c>
      <c r="C717" s="54" t="s">
        <v>205</v>
      </c>
      <c r="D717" s="6">
        <v>43698</v>
      </c>
      <c r="E717" s="89">
        <v>36</v>
      </c>
      <c r="F717" s="3">
        <f>E717*B711</f>
        <v>180</v>
      </c>
      <c r="G717" s="13"/>
      <c r="H717" s="13" t="s">
        <v>20</v>
      </c>
      <c r="I717" s="46"/>
      <c r="J717" s="1"/>
    </row>
    <row r="718" spans="1:10">
      <c r="A718" s="33" t="s">
        <v>934</v>
      </c>
      <c r="B718" s="53">
        <v>164</v>
      </c>
      <c r="C718" s="54" t="s">
        <v>922</v>
      </c>
      <c r="D718" s="6">
        <v>43712</v>
      </c>
      <c r="E718" s="89">
        <v>249.13</v>
      </c>
      <c r="F718" s="3">
        <f>E718*B718</f>
        <v>40857.32</v>
      </c>
      <c r="G718" s="13"/>
      <c r="H718" s="13" t="s">
        <v>23</v>
      </c>
      <c r="I718" s="46"/>
      <c r="J718" s="1"/>
    </row>
    <row r="719" spans="1:10">
      <c r="A719" s="33" t="s">
        <v>934</v>
      </c>
      <c r="B719" s="62">
        <v>336</v>
      </c>
      <c r="C719" s="54" t="s">
        <v>922</v>
      </c>
      <c r="D719" s="6">
        <v>43720</v>
      </c>
      <c r="E719" s="89">
        <v>249.13</v>
      </c>
      <c r="F719" s="3">
        <f>E719*B719</f>
        <v>83707.679999999993</v>
      </c>
      <c r="G719" s="13"/>
      <c r="H719" s="13" t="s">
        <v>941</v>
      </c>
      <c r="I719" s="1"/>
      <c r="J719" s="1"/>
    </row>
    <row r="720" spans="1:10">
      <c r="A720" s="33" t="s">
        <v>934</v>
      </c>
      <c r="B720" s="53">
        <v>8</v>
      </c>
      <c r="C720" s="54" t="s">
        <v>923</v>
      </c>
      <c r="D720" s="6">
        <v>43705</v>
      </c>
      <c r="E720" s="89">
        <v>414</v>
      </c>
      <c r="F720" s="3">
        <f t="shared" ref="F720:F733" si="69">E720*B720</f>
        <v>3312</v>
      </c>
      <c r="G720" s="13"/>
      <c r="H720" s="13" t="s">
        <v>942</v>
      </c>
      <c r="I720" s="1"/>
      <c r="J720" s="1"/>
    </row>
    <row r="721" spans="1:10">
      <c r="A721" s="33" t="s">
        <v>934</v>
      </c>
      <c r="B721" s="53">
        <v>6</v>
      </c>
      <c r="C721" s="54" t="s">
        <v>924</v>
      </c>
      <c r="D721" s="6"/>
      <c r="E721" s="89">
        <v>1449.36</v>
      </c>
      <c r="F721" s="3">
        <f t="shared" si="69"/>
        <v>8696.16</v>
      </c>
      <c r="G721" s="13" t="s">
        <v>873</v>
      </c>
      <c r="H721" s="13" t="s">
        <v>943</v>
      </c>
      <c r="I721" s="46"/>
      <c r="J721" s="1"/>
    </row>
    <row r="722" spans="1:10">
      <c r="A722" s="33" t="s">
        <v>934</v>
      </c>
      <c r="B722" s="53">
        <v>29</v>
      </c>
      <c r="C722" s="54" t="s">
        <v>653</v>
      </c>
      <c r="D722" s="6">
        <v>43705</v>
      </c>
      <c r="E722" s="89">
        <v>356.04</v>
      </c>
      <c r="F722" s="3">
        <f t="shared" ref="F722" si="70">E722*B722</f>
        <v>10325.16</v>
      </c>
      <c r="G722" s="13"/>
      <c r="H722" s="13" t="s">
        <v>591</v>
      </c>
      <c r="I722" s="46"/>
      <c r="J722" s="1"/>
    </row>
    <row r="723" spans="1:10">
      <c r="A723" s="33" t="s">
        <v>934</v>
      </c>
      <c r="B723" s="53">
        <v>1</v>
      </c>
      <c r="C723" s="54" t="s">
        <v>925</v>
      </c>
      <c r="D723" s="6">
        <v>43712</v>
      </c>
      <c r="E723" s="89">
        <v>356.04</v>
      </c>
      <c r="F723" s="3">
        <f t="shared" si="69"/>
        <v>356.04</v>
      </c>
      <c r="G723" s="13"/>
      <c r="H723" s="13" t="s">
        <v>937</v>
      </c>
      <c r="I723" s="46"/>
      <c r="J723" s="1"/>
    </row>
    <row r="724" spans="1:10">
      <c r="A724" s="33" t="s">
        <v>934</v>
      </c>
      <c r="B724" s="53">
        <v>2</v>
      </c>
      <c r="C724" s="54" t="s">
        <v>926</v>
      </c>
      <c r="D724" s="6">
        <v>43705</v>
      </c>
      <c r="E724" s="89">
        <v>74</v>
      </c>
      <c r="F724" s="3">
        <f t="shared" si="69"/>
        <v>148</v>
      </c>
      <c r="G724" s="13"/>
      <c r="H724" s="13" t="s">
        <v>943</v>
      </c>
      <c r="I724" s="1"/>
      <c r="J724" s="1"/>
    </row>
    <row r="725" spans="1:10">
      <c r="A725" s="33" t="s">
        <v>934</v>
      </c>
      <c r="B725" s="53">
        <v>12</v>
      </c>
      <c r="C725" s="54" t="s">
        <v>927</v>
      </c>
      <c r="D725" s="6">
        <v>43705</v>
      </c>
      <c r="E725" s="89">
        <v>45.5</v>
      </c>
      <c r="F725" s="3">
        <f t="shared" si="69"/>
        <v>546</v>
      </c>
      <c r="G725" s="13"/>
      <c r="H725" s="13" t="s">
        <v>23</v>
      </c>
      <c r="I725" s="1"/>
      <c r="J725" s="1"/>
    </row>
    <row r="726" spans="1:10">
      <c r="A726" s="33" t="s">
        <v>934</v>
      </c>
      <c r="B726" s="53">
        <v>16</v>
      </c>
      <c r="C726" s="54" t="s">
        <v>928</v>
      </c>
      <c r="D726" s="6">
        <v>43705</v>
      </c>
      <c r="E726" s="89">
        <v>93.28</v>
      </c>
      <c r="F726" s="3">
        <f t="shared" si="69"/>
        <v>1492.48</v>
      </c>
      <c r="G726" s="13"/>
      <c r="H726" s="13" t="s">
        <v>941</v>
      </c>
      <c r="I726" s="46"/>
      <c r="J726" s="1"/>
    </row>
    <row r="727" spans="1:10">
      <c r="A727" s="33" t="s">
        <v>934</v>
      </c>
      <c r="B727" s="53">
        <v>30</v>
      </c>
      <c r="C727" s="54" t="s">
        <v>929</v>
      </c>
      <c r="D727" s="6">
        <v>43712</v>
      </c>
      <c r="E727" s="89">
        <v>258.3</v>
      </c>
      <c r="F727" s="3">
        <f t="shared" si="69"/>
        <v>7749</v>
      </c>
      <c r="G727" s="13"/>
      <c r="H727" s="13" t="s">
        <v>944</v>
      </c>
      <c r="I727" s="1"/>
      <c r="J727" s="1"/>
    </row>
    <row r="728" spans="1:10">
      <c r="A728" s="33" t="s">
        <v>934</v>
      </c>
      <c r="B728" s="53">
        <v>1</v>
      </c>
      <c r="C728" s="54" t="s">
        <v>930</v>
      </c>
      <c r="D728" s="6" t="s">
        <v>1029</v>
      </c>
      <c r="E728" s="89">
        <v>354</v>
      </c>
      <c r="F728" s="3">
        <f t="shared" si="69"/>
        <v>354</v>
      </c>
      <c r="G728" s="13"/>
      <c r="H728" s="13" t="s">
        <v>945</v>
      </c>
      <c r="I728" s="46"/>
      <c r="J728" s="1"/>
    </row>
    <row r="729" spans="1:10">
      <c r="A729" s="33" t="s">
        <v>934</v>
      </c>
      <c r="B729" s="53">
        <v>2</v>
      </c>
      <c r="C729" s="54" t="s">
        <v>204</v>
      </c>
      <c r="D729" s="6">
        <v>43705</v>
      </c>
      <c r="E729" s="89">
        <v>5.6</v>
      </c>
      <c r="F729" s="3">
        <f t="shared" si="69"/>
        <v>11.2</v>
      </c>
      <c r="G729" s="13"/>
      <c r="H729" s="13" t="s">
        <v>946</v>
      </c>
      <c r="I729" s="46"/>
      <c r="J729" s="1"/>
    </row>
    <row r="730" spans="1:10">
      <c r="A730" s="33" t="s">
        <v>934</v>
      </c>
      <c r="B730" s="53">
        <v>1</v>
      </c>
      <c r="C730" s="54" t="s">
        <v>931</v>
      </c>
      <c r="D730" s="6">
        <v>43705</v>
      </c>
      <c r="E730" s="89">
        <v>101.1</v>
      </c>
      <c r="F730" s="3">
        <f t="shared" si="69"/>
        <v>101.1</v>
      </c>
      <c r="G730" s="13"/>
      <c r="H730" s="13" t="s">
        <v>947</v>
      </c>
      <c r="I730" s="46"/>
      <c r="J730" s="1"/>
    </row>
    <row r="731" spans="1:10">
      <c r="A731" s="33" t="s">
        <v>934</v>
      </c>
      <c r="B731" s="53">
        <v>200</v>
      </c>
      <c r="C731" s="54" t="s">
        <v>322</v>
      </c>
      <c r="D731" s="6">
        <v>43705</v>
      </c>
      <c r="E731" s="89">
        <v>125.84</v>
      </c>
      <c r="F731" s="3">
        <f t="shared" si="69"/>
        <v>25168</v>
      </c>
      <c r="G731" s="37" t="s">
        <v>857</v>
      </c>
      <c r="H731" s="13" t="s">
        <v>634</v>
      </c>
      <c r="I731" s="46"/>
      <c r="J731" s="1"/>
    </row>
    <row r="732" spans="1:10">
      <c r="A732" s="33" t="s">
        <v>934</v>
      </c>
      <c r="B732" s="53">
        <v>2</v>
      </c>
      <c r="C732" s="54" t="s">
        <v>932</v>
      </c>
      <c r="D732" s="6">
        <v>43705</v>
      </c>
      <c r="E732" s="89">
        <v>2201</v>
      </c>
      <c r="F732" s="3">
        <f t="shared" si="69"/>
        <v>4402</v>
      </c>
      <c r="G732" s="13"/>
      <c r="H732" s="13" t="s">
        <v>939</v>
      </c>
      <c r="I732" s="46"/>
      <c r="J732" s="1"/>
    </row>
    <row r="733" spans="1:10">
      <c r="A733" s="33" t="s">
        <v>934</v>
      </c>
      <c r="B733" s="53">
        <v>30</v>
      </c>
      <c r="C733" s="54" t="s">
        <v>933</v>
      </c>
      <c r="D733" s="6">
        <v>43705</v>
      </c>
      <c r="E733" s="89">
        <v>373.23</v>
      </c>
      <c r="F733" s="3">
        <f t="shared" si="69"/>
        <v>11196.900000000001</v>
      </c>
      <c r="G733" s="13"/>
      <c r="H733" s="13" t="s">
        <v>948</v>
      </c>
      <c r="I733" s="1"/>
      <c r="J733" s="1"/>
    </row>
    <row r="734" spans="1:10">
      <c r="A734" s="33" t="s">
        <v>936</v>
      </c>
      <c r="B734" s="53">
        <v>15</v>
      </c>
      <c r="C734" s="54" t="s">
        <v>653</v>
      </c>
      <c r="D734" s="6">
        <v>43712</v>
      </c>
      <c r="E734" s="89">
        <v>356.04</v>
      </c>
      <c r="F734" s="3">
        <f>E734*B734</f>
        <v>5340.6</v>
      </c>
      <c r="G734" s="13"/>
      <c r="H734" s="13" t="s">
        <v>937</v>
      </c>
      <c r="I734" s="1"/>
      <c r="J734" s="1"/>
    </row>
    <row r="735" spans="1:10">
      <c r="A735" s="33" t="s">
        <v>936</v>
      </c>
      <c r="B735" s="53">
        <v>3</v>
      </c>
      <c r="C735" s="54" t="s">
        <v>935</v>
      </c>
      <c r="D735" s="6">
        <v>43705</v>
      </c>
      <c r="E735" s="89">
        <v>9.4</v>
      </c>
      <c r="F735" s="3">
        <f t="shared" ref="F735:F741" si="71">E735*B735</f>
        <v>28.200000000000003</v>
      </c>
      <c r="G735" s="13"/>
      <c r="H735" s="13" t="s">
        <v>938</v>
      </c>
      <c r="I735" s="1"/>
      <c r="J735" s="1"/>
    </row>
    <row r="736" spans="1:10">
      <c r="A736" s="33" t="s">
        <v>936</v>
      </c>
      <c r="B736" s="53">
        <v>2</v>
      </c>
      <c r="C736" s="54" t="s">
        <v>596</v>
      </c>
      <c r="D736" s="6">
        <v>43705</v>
      </c>
      <c r="E736" s="89">
        <v>130.94</v>
      </c>
      <c r="F736" s="3">
        <f t="shared" si="71"/>
        <v>261.88</v>
      </c>
      <c r="G736" s="13"/>
      <c r="H736" s="13" t="s">
        <v>939</v>
      </c>
      <c r="I736" s="1"/>
      <c r="J736" s="1"/>
    </row>
    <row r="737" spans="1:10">
      <c r="A737" s="33" t="s">
        <v>936</v>
      </c>
      <c r="B737" s="53">
        <v>2</v>
      </c>
      <c r="C737" s="54" t="s">
        <v>28</v>
      </c>
      <c r="D737" s="6">
        <v>43705</v>
      </c>
      <c r="E737" s="89">
        <v>198.1</v>
      </c>
      <c r="F737" s="3">
        <f t="shared" si="71"/>
        <v>396.2</v>
      </c>
      <c r="G737" s="13"/>
      <c r="H737" s="13" t="s">
        <v>938</v>
      </c>
      <c r="I737" s="46"/>
      <c r="J737" s="1"/>
    </row>
    <row r="738" spans="1:10">
      <c r="A738" s="33" t="s">
        <v>936</v>
      </c>
      <c r="B738" s="53">
        <v>100</v>
      </c>
      <c r="C738" s="54" t="s">
        <v>467</v>
      </c>
      <c r="D738" s="6">
        <v>43705</v>
      </c>
      <c r="E738" s="89">
        <v>39.28</v>
      </c>
      <c r="F738" s="3">
        <f t="shared" ref="F738" si="72">E738*B738</f>
        <v>3928</v>
      </c>
      <c r="G738" s="13"/>
      <c r="H738" s="13" t="s">
        <v>940</v>
      </c>
      <c r="I738" s="46"/>
      <c r="J738" s="1"/>
    </row>
    <row r="739" spans="1:10">
      <c r="A739" s="33" t="s">
        <v>936</v>
      </c>
      <c r="B739" s="53">
        <v>100</v>
      </c>
      <c r="C739" s="54" t="s">
        <v>467</v>
      </c>
      <c r="D739" s="6">
        <v>43712</v>
      </c>
      <c r="E739" s="89">
        <v>39.28</v>
      </c>
      <c r="F739" s="3">
        <f t="shared" si="71"/>
        <v>3928</v>
      </c>
      <c r="G739" s="26"/>
      <c r="H739" s="13" t="s">
        <v>940</v>
      </c>
      <c r="I739" s="1"/>
      <c r="J739" s="1"/>
    </row>
    <row r="740" spans="1:10">
      <c r="A740" s="33" t="s">
        <v>936</v>
      </c>
      <c r="B740" s="53">
        <v>50</v>
      </c>
      <c r="C740" s="54" t="s">
        <v>389</v>
      </c>
      <c r="D740" s="6">
        <v>43705</v>
      </c>
      <c r="E740" s="89">
        <v>59.5</v>
      </c>
      <c r="F740" s="3">
        <f t="shared" si="71"/>
        <v>2975</v>
      </c>
      <c r="G740" s="26"/>
      <c r="H740" s="13" t="s">
        <v>940</v>
      </c>
      <c r="I740" s="1"/>
      <c r="J740" s="1"/>
    </row>
    <row r="741" spans="1:10">
      <c r="A741" s="33" t="s">
        <v>936</v>
      </c>
      <c r="B741" s="53">
        <v>400</v>
      </c>
      <c r="C741" s="54" t="s">
        <v>145</v>
      </c>
      <c r="D741" s="6">
        <v>43705</v>
      </c>
      <c r="E741" s="89">
        <v>5.2</v>
      </c>
      <c r="F741" s="3">
        <f t="shared" si="71"/>
        <v>2080</v>
      </c>
      <c r="G741" s="26"/>
      <c r="H741" s="13" t="s">
        <v>940</v>
      </c>
      <c r="I741" s="1"/>
      <c r="J741" s="1"/>
    </row>
    <row r="742" spans="1:10">
      <c r="A742" s="33" t="s">
        <v>953</v>
      </c>
      <c r="B742" s="53">
        <v>200</v>
      </c>
      <c r="C742" s="54" t="s">
        <v>949</v>
      </c>
      <c r="D742" s="6"/>
      <c r="E742" s="3">
        <v>255.43</v>
      </c>
      <c r="F742" s="3">
        <f t="shared" ref="F742:F772" si="73">E742*B742</f>
        <v>51086</v>
      </c>
      <c r="G742" s="13"/>
      <c r="H742" s="13" t="s">
        <v>962</v>
      </c>
      <c r="I742" s="1"/>
      <c r="J742" s="1"/>
    </row>
    <row r="743" spans="1:10">
      <c r="A743" s="33" t="s">
        <v>953</v>
      </c>
      <c r="B743" s="53">
        <v>250</v>
      </c>
      <c r="C743" s="54" t="s">
        <v>950</v>
      </c>
      <c r="D743" s="6"/>
      <c r="E743" s="3">
        <v>257.88</v>
      </c>
      <c r="F743" s="3">
        <f t="shared" si="73"/>
        <v>64470</v>
      </c>
      <c r="G743" s="13" t="s">
        <v>1007</v>
      </c>
      <c r="H743" s="13" t="s">
        <v>962</v>
      </c>
      <c r="I743" s="1"/>
      <c r="J743" s="1"/>
    </row>
    <row r="744" spans="1:10">
      <c r="A744" s="33" t="s">
        <v>953</v>
      </c>
      <c r="B744" s="53">
        <v>400</v>
      </c>
      <c r="C744" s="54" t="s">
        <v>951</v>
      </c>
      <c r="D744" s="6"/>
      <c r="E744" s="3">
        <v>368.76</v>
      </c>
      <c r="F744" s="3">
        <f t="shared" si="73"/>
        <v>147504</v>
      </c>
      <c r="G744" s="13"/>
      <c r="H744" s="13" t="s">
        <v>962</v>
      </c>
      <c r="I744" s="1"/>
      <c r="J744" s="1"/>
    </row>
    <row r="745" spans="1:10" ht="15.75" customHeight="1">
      <c r="A745" s="33" t="s">
        <v>953</v>
      </c>
      <c r="B745" s="53">
        <v>300</v>
      </c>
      <c r="C745" s="54" t="s">
        <v>952</v>
      </c>
      <c r="D745" s="6"/>
      <c r="E745" s="3">
        <v>350.26</v>
      </c>
      <c r="F745" s="3">
        <f t="shared" si="73"/>
        <v>105078</v>
      </c>
      <c r="G745" s="13"/>
      <c r="H745" s="13" t="s">
        <v>962</v>
      </c>
      <c r="I745" s="1"/>
      <c r="J745" s="1"/>
    </row>
    <row r="746" spans="1:10">
      <c r="A746" s="33" t="s">
        <v>953</v>
      </c>
      <c r="B746" s="53">
        <v>1600</v>
      </c>
      <c r="C746" s="54" t="s">
        <v>693</v>
      </c>
      <c r="D746" s="6"/>
      <c r="E746" s="3">
        <v>332.64</v>
      </c>
      <c r="F746" s="3">
        <f t="shared" si="73"/>
        <v>532224</v>
      </c>
      <c r="G746" s="13"/>
      <c r="H746" s="13" t="s">
        <v>962</v>
      </c>
      <c r="I746" s="1"/>
      <c r="J746" s="1"/>
    </row>
    <row r="747" spans="1:10">
      <c r="A747" s="33" t="s">
        <v>953</v>
      </c>
      <c r="B747" s="53">
        <v>200</v>
      </c>
      <c r="C747" s="54" t="s">
        <v>1046</v>
      </c>
      <c r="D747" s="6"/>
      <c r="E747" s="89">
        <v>333.97</v>
      </c>
      <c r="F747" s="3">
        <f t="shared" si="73"/>
        <v>66794</v>
      </c>
      <c r="G747" s="13"/>
      <c r="H747" s="13" t="s">
        <v>962</v>
      </c>
      <c r="I747" s="1"/>
      <c r="J747" s="1"/>
    </row>
    <row r="748" spans="1:10">
      <c r="A748" s="33" t="s">
        <v>961</v>
      </c>
      <c r="B748" s="53">
        <v>20</v>
      </c>
      <c r="C748" s="54" t="s">
        <v>954</v>
      </c>
      <c r="D748" s="6"/>
      <c r="E748" s="89">
        <v>72.900000000000006</v>
      </c>
      <c r="F748" s="3">
        <f t="shared" si="73"/>
        <v>1458</v>
      </c>
      <c r="G748" s="13"/>
      <c r="H748" s="13" t="s">
        <v>962</v>
      </c>
      <c r="I748" s="1"/>
      <c r="J748" s="1"/>
    </row>
    <row r="749" spans="1:10">
      <c r="A749" s="33" t="s">
        <v>961</v>
      </c>
      <c r="B749" s="53">
        <v>80</v>
      </c>
      <c r="C749" s="54" t="s">
        <v>955</v>
      </c>
      <c r="D749" s="6"/>
      <c r="E749" s="89">
        <v>11.3</v>
      </c>
      <c r="F749" s="3">
        <f t="shared" si="73"/>
        <v>904</v>
      </c>
      <c r="G749" s="13"/>
      <c r="H749" s="13" t="s">
        <v>962</v>
      </c>
      <c r="I749" s="1"/>
      <c r="J749" s="1"/>
    </row>
    <row r="750" spans="1:10">
      <c r="A750" s="33" t="s">
        <v>961</v>
      </c>
      <c r="B750" s="53">
        <v>300</v>
      </c>
      <c r="C750" s="54" t="s">
        <v>862</v>
      </c>
      <c r="D750" s="6"/>
      <c r="E750" s="89">
        <v>2.4</v>
      </c>
      <c r="F750" s="3">
        <f t="shared" si="73"/>
        <v>720</v>
      </c>
      <c r="G750" s="13"/>
      <c r="H750" s="13" t="s">
        <v>962</v>
      </c>
      <c r="I750" s="46"/>
      <c r="J750" s="1"/>
    </row>
    <row r="751" spans="1:10">
      <c r="A751" s="33" t="s">
        <v>961</v>
      </c>
      <c r="B751" s="53">
        <v>50</v>
      </c>
      <c r="C751" s="54" t="s">
        <v>880</v>
      </c>
      <c r="D751" s="6"/>
      <c r="E751" s="89">
        <v>281.52</v>
      </c>
      <c r="F751" s="3">
        <f t="shared" si="73"/>
        <v>14076</v>
      </c>
      <c r="G751" s="13" t="s">
        <v>1004</v>
      </c>
      <c r="H751" s="13" t="s">
        <v>962</v>
      </c>
      <c r="I751" s="1"/>
      <c r="J751" s="1"/>
    </row>
    <row r="752" spans="1:10">
      <c r="A752" s="33" t="s">
        <v>961</v>
      </c>
      <c r="B752" s="53">
        <v>150</v>
      </c>
      <c r="C752" s="54" t="s">
        <v>858</v>
      </c>
      <c r="D752" s="6"/>
      <c r="E752" s="89">
        <v>39.28</v>
      </c>
      <c r="F752" s="3">
        <f t="shared" si="73"/>
        <v>5892</v>
      </c>
      <c r="G752" s="13"/>
      <c r="H752" s="13" t="s">
        <v>962</v>
      </c>
      <c r="I752" s="46"/>
      <c r="J752" s="1"/>
    </row>
    <row r="753" spans="1:10">
      <c r="A753" s="33" t="s">
        <v>984</v>
      </c>
      <c r="B753" s="53">
        <v>80</v>
      </c>
      <c r="C753" s="54" t="s">
        <v>807</v>
      </c>
      <c r="D753" s="6"/>
      <c r="E753" s="89">
        <v>7.2</v>
      </c>
      <c r="F753" s="3">
        <f t="shared" si="73"/>
        <v>576</v>
      </c>
      <c r="G753" s="13"/>
      <c r="H753" s="13" t="s">
        <v>962</v>
      </c>
      <c r="I753" s="46"/>
      <c r="J753" s="1"/>
    </row>
    <row r="754" spans="1:10">
      <c r="A754" s="33" t="s">
        <v>961</v>
      </c>
      <c r="B754" s="53">
        <v>240</v>
      </c>
      <c r="C754" s="54" t="s">
        <v>866</v>
      </c>
      <c r="D754" s="6"/>
      <c r="E754" s="89">
        <v>6</v>
      </c>
      <c r="F754" s="3">
        <f t="shared" si="73"/>
        <v>1440</v>
      </c>
      <c r="G754" s="13"/>
      <c r="H754" s="13" t="s">
        <v>962</v>
      </c>
      <c r="I754" s="46"/>
      <c r="J754" s="1"/>
    </row>
    <row r="755" spans="1:10">
      <c r="A755" s="33" t="s">
        <v>961</v>
      </c>
      <c r="B755" s="53">
        <v>40</v>
      </c>
      <c r="C755" s="54" t="s">
        <v>956</v>
      </c>
      <c r="D755" s="6"/>
      <c r="E755" s="89">
        <v>110.25</v>
      </c>
      <c r="F755" s="3">
        <f t="shared" si="73"/>
        <v>4410</v>
      </c>
      <c r="G755" s="13"/>
      <c r="H755" s="13" t="s">
        <v>962</v>
      </c>
      <c r="I755" s="1"/>
      <c r="J755" s="1"/>
    </row>
    <row r="756" spans="1:10">
      <c r="A756" s="33" t="s">
        <v>961</v>
      </c>
      <c r="B756" s="53">
        <v>40</v>
      </c>
      <c r="C756" s="54" t="s">
        <v>957</v>
      </c>
      <c r="D756" s="6"/>
      <c r="E756" s="89">
        <v>124.64</v>
      </c>
      <c r="F756" s="3">
        <f t="shared" si="73"/>
        <v>4985.6000000000004</v>
      </c>
      <c r="G756" s="13"/>
      <c r="H756" s="13" t="s">
        <v>962</v>
      </c>
      <c r="I756" s="1"/>
      <c r="J756" s="1"/>
    </row>
    <row r="757" spans="1:10">
      <c r="A757" s="33" t="s">
        <v>961</v>
      </c>
      <c r="B757" s="53">
        <v>40</v>
      </c>
      <c r="C757" s="54" t="s">
        <v>958</v>
      </c>
      <c r="D757" s="6"/>
      <c r="E757" s="89">
        <v>130.94</v>
      </c>
      <c r="F757" s="3">
        <f t="shared" si="73"/>
        <v>5237.6000000000004</v>
      </c>
      <c r="G757" s="13"/>
      <c r="H757" s="13" t="s">
        <v>962</v>
      </c>
      <c r="I757" s="1"/>
      <c r="J757" s="1"/>
    </row>
    <row r="758" spans="1:10">
      <c r="A758" s="33" t="s">
        <v>961</v>
      </c>
      <c r="B758" s="53">
        <v>40</v>
      </c>
      <c r="C758" s="54" t="s">
        <v>959</v>
      </c>
      <c r="D758" s="6"/>
      <c r="E758" s="89">
        <v>36</v>
      </c>
      <c r="F758" s="3">
        <f t="shared" si="73"/>
        <v>1440</v>
      </c>
      <c r="G758" s="13"/>
      <c r="H758" s="13" t="s">
        <v>962</v>
      </c>
      <c r="I758" s="1"/>
      <c r="J758" s="1"/>
    </row>
    <row r="759" spans="1:10">
      <c r="A759" s="33" t="s">
        <v>961</v>
      </c>
      <c r="B759" s="53">
        <v>40</v>
      </c>
      <c r="C759" s="54" t="s">
        <v>960</v>
      </c>
      <c r="D759" s="6"/>
      <c r="E759" s="89">
        <v>58.14</v>
      </c>
      <c r="F759" s="3">
        <f t="shared" si="73"/>
        <v>2325.6</v>
      </c>
      <c r="G759" s="13"/>
      <c r="H759" s="13" t="s">
        <v>962</v>
      </c>
      <c r="I759" s="1"/>
      <c r="J759" s="1"/>
    </row>
    <row r="760" spans="1:10">
      <c r="A760" s="33" t="s">
        <v>961</v>
      </c>
      <c r="B760" s="53">
        <v>50</v>
      </c>
      <c r="C760" s="54" t="s">
        <v>275</v>
      </c>
      <c r="D760" s="6"/>
      <c r="E760" s="89">
        <v>46.92</v>
      </c>
      <c r="F760" s="3">
        <f t="shared" si="73"/>
        <v>2346</v>
      </c>
      <c r="G760" s="13"/>
      <c r="H760" s="13" t="s">
        <v>962</v>
      </c>
      <c r="I760" s="46"/>
      <c r="J760" s="1"/>
    </row>
    <row r="761" spans="1:10">
      <c r="A761" s="33" t="s">
        <v>961</v>
      </c>
      <c r="B761" s="53">
        <v>50</v>
      </c>
      <c r="C761" s="54" t="s">
        <v>769</v>
      </c>
      <c r="D761" s="6"/>
      <c r="E761" s="89">
        <v>39.4</v>
      </c>
      <c r="F761" s="3">
        <f t="shared" si="73"/>
        <v>1970</v>
      </c>
      <c r="G761" s="13"/>
      <c r="H761" s="13" t="s">
        <v>962</v>
      </c>
      <c r="I761" s="1"/>
      <c r="J761" s="1"/>
    </row>
    <row r="762" spans="1:10">
      <c r="A762" s="33" t="s">
        <v>961</v>
      </c>
      <c r="B762" s="53">
        <v>70</v>
      </c>
      <c r="C762" s="54" t="s">
        <v>698</v>
      </c>
      <c r="D762" s="6"/>
      <c r="E762" s="89">
        <v>1779.63</v>
      </c>
      <c r="F762" s="3">
        <f t="shared" si="73"/>
        <v>124574.1</v>
      </c>
      <c r="G762" s="13"/>
      <c r="H762" s="13" t="s">
        <v>962</v>
      </c>
      <c r="I762" s="1"/>
      <c r="J762" s="1"/>
    </row>
    <row r="763" spans="1:10">
      <c r="A763" s="33" t="s">
        <v>961</v>
      </c>
      <c r="B763" s="53">
        <v>20</v>
      </c>
      <c r="C763" s="54" t="s">
        <v>699</v>
      </c>
      <c r="D763" s="6"/>
      <c r="E763" s="89">
        <v>1840.5</v>
      </c>
      <c r="F763" s="3">
        <f t="shared" si="73"/>
        <v>36810</v>
      </c>
      <c r="G763" s="13"/>
      <c r="H763" s="13" t="s">
        <v>962</v>
      </c>
      <c r="I763" s="46"/>
      <c r="J763" s="1"/>
    </row>
    <row r="764" spans="1:10">
      <c r="A764" s="33" t="s">
        <v>961</v>
      </c>
      <c r="B764" s="53">
        <v>5</v>
      </c>
      <c r="C764" s="54" t="s">
        <v>864</v>
      </c>
      <c r="D764" s="6"/>
      <c r="E764" s="89">
        <v>2954.6</v>
      </c>
      <c r="F764" s="3">
        <f t="shared" si="73"/>
        <v>14773</v>
      </c>
      <c r="G764" s="13"/>
      <c r="H764" s="13" t="s">
        <v>962</v>
      </c>
      <c r="I764" s="46"/>
      <c r="J764" s="1"/>
    </row>
    <row r="765" spans="1:10">
      <c r="A765" s="33" t="s">
        <v>961</v>
      </c>
      <c r="B765" s="53">
        <v>10</v>
      </c>
      <c r="C765" s="54" t="s">
        <v>865</v>
      </c>
      <c r="D765" s="6"/>
      <c r="E765" s="89">
        <v>3313.3</v>
      </c>
      <c r="F765" s="3">
        <f t="shared" si="73"/>
        <v>33133</v>
      </c>
      <c r="G765" s="13"/>
      <c r="H765" s="13" t="s">
        <v>962</v>
      </c>
      <c r="I765" s="46"/>
      <c r="J765" s="1"/>
    </row>
    <row r="766" spans="1:10">
      <c r="A766" s="33" t="s">
        <v>961</v>
      </c>
      <c r="B766" s="53">
        <v>40</v>
      </c>
      <c r="C766" s="54" t="s">
        <v>701</v>
      </c>
      <c r="D766" s="6"/>
      <c r="E766" s="89">
        <v>2345.1999999999998</v>
      </c>
      <c r="F766" s="3">
        <f t="shared" si="73"/>
        <v>93808</v>
      </c>
      <c r="G766" s="13"/>
      <c r="H766" s="13" t="s">
        <v>962</v>
      </c>
      <c r="I766" s="46"/>
      <c r="J766" s="1"/>
    </row>
    <row r="767" spans="1:10">
      <c r="A767" s="33" t="s">
        <v>961</v>
      </c>
      <c r="B767" s="53">
        <v>20</v>
      </c>
      <c r="C767" s="54" t="s">
        <v>702</v>
      </c>
      <c r="D767" s="6"/>
      <c r="E767" s="89">
        <v>2997.1</v>
      </c>
      <c r="F767" s="3">
        <f t="shared" si="73"/>
        <v>59942</v>
      </c>
      <c r="G767" s="13"/>
      <c r="H767" s="13" t="s">
        <v>962</v>
      </c>
      <c r="I767" s="46"/>
      <c r="J767" s="1"/>
    </row>
    <row r="768" spans="1:10">
      <c r="A768" s="33" t="s">
        <v>961</v>
      </c>
      <c r="B768" s="53">
        <v>200</v>
      </c>
      <c r="C768" s="54" t="s">
        <v>633</v>
      </c>
      <c r="D768" s="6"/>
      <c r="E768" s="89">
        <v>2959.32</v>
      </c>
      <c r="F768" s="3">
        <f t="shared" si="73"/>
        <v>591864</v>
      </c>
      <c r="G768" s="13"/>
      <c r="H768" s="13" t="s">
        <v>962</v>
      </c>
      <c r="I768" s="46"/>
      <c r="J768" s="1"/>
    </row>
    <row r="769" spans="1:10">
      <c r="A769" s="33" t="s">
        <v>961</v>
      </c>
      <c r="B769" s="53">
        <v>10</v>
      </c>
      <c r="C769" s="54" t="s">
        <v>703</v>
      </c>
      <c r="D769" s="6"/>
      <c r="E769" s="89">
        <v>1592.1</v>
      </c>
      <c r="F769" s="3">
        <f t="shared" si="73"/>
        <v>15921</v>
      </c>
      <c r="G769" s="13"/>
      <c r="H769" s="13" t="s">
        <v>962</v>
      </c>
      <c r="I769" s="46"/>
      <c r="J769" s="1"/>
    </row>
    <row r="770" spans="1:10">
      <c r="A770" s="33" t="s">
        <v>961</v>
      </c>
      <c r="B770" s="53">
        <v>100</v>
      </c>
      <c r="C770" s="54" t="s">
        <v>704</v>
      </c>
      <c r="D770" s="6"/>
      <c r="E770" s="89">
        <v>3251.04</v>
      </c>
      <c r="F770" s="3">
        <f t="shared" si="73"/>
        <v>325104</v>
      </c>
      <c r="G770" s="13"/>
      <c r="H770" s="13" t="s">
        <v>962</v>
      </c>
      <c r="I770" s="46"/>
      <c r="J770" s="1"/>
    </row>
    <row r="771" spans="1:10">
      <c r="A771" s="33" t="s">
        <v>961</v>
      </c>
      <c r="B771" s="53">
        <v>150</v>
      </c>
      <c r="C771" s="54" t="s">
        <v>860</v>
      </c>
      <c r="D771" s="6"/>
      <c r="E771" s="89">
        <v>1296.46</v>
      </c>
      <c r="F771" s="3">
        <f t="shared" si="73"/>
        <v>194469</v>
      </c>
      <c r="G771" s="13"/>
      <c r="H771" s="13" t="s">
        <v>962</v>
      </c>
      <c r="I771" s="1"/>
      <c r="J771" s="1"/>
    </row>
    <row r="772" spans="1:10">
      <c r="A772" s="33" t="s">
        <v>961</v>
      </c>
      <c r="B772" s="53">
        <v>100</v>
      </c>
      <c r="C772" s="54" t="s">
        <v>859</v>
      </c>
      <c r="D772" s="6"/>
      <c r="E772" s="89">
        <v>1556.88</v>
      </c>
      <c r="F772" s="3">
        <f t="shared" si="73"/>
        <v>155688</v>
      </c>
      <c r="G772" s="13"/>
      <c r="H772" s="13" t="s">
        <v>962</v>
      </c>
      <c r="I772" s="1"/>
      <c r="J772" s="1"/>
    </row>
    <row r="773" spans="1:10">
      <c r="A773" s="33" t="s">
        <v>966</v>
      </c>
      <c r="B773" s="53">
        <v>1</v>
      </c>
      <c r="C773" s="54" t="s">
        <v>963</v>
      </c>
      <c r="D773" s="6">
        <v>43712</v>
      </c>
      <c r="E773" s="89">
        <v>303</v>
      </c>
      <c r="F773" s="3">
        <f>E773*B773</f>
        <v>303</v>
      </c>
      <c r="G773" s="13"/>
      <c r="H773" s="13" t="s">
        <v>967</v>
      </c>
      <c r="I773" s="46"/>
      <c r="J773" s="1"/>
    </row>
    <row r="774" spans="1:10">
      <c r="A774" s="33" t="s">
        <v>966</v>
      </c>
      <c r="B774" s="62">
        <v>6</v>
      </c>
      <c r="C774" s="54" t="s">
        <v>732</v>
      </c>
      <c r="D774" s="6">
        <v>43720</v>
      </c>
      <c r="E774" s="89">
        <v>2110.5500000000002</v>
      </c>
      <c r="F774" s="3">
        <f t="shared" ref="F774:F777" si="74">E774*B774</f>
        <v>12663.300000000001</v>
      </c>
      <c r="G774" s="13"/>
      <c r="H774" s="13" t="s">
        <v>968</v>
      </c>
      <c r="I774" s="46"/>
      <c r="J774" s="1"/>
    </row>
    <row r="775" spans="1:10">
      <c r="A775" s="33" t="s">
        <v>966</v>
      </c>
      <c r="B775" s="53">
        <v>6</v>
      </c>
      <c r="C775" s="54" t="s">
        <v>964</v>
      </c>
      <c r="D775" s="6">
        <v>43712</v>
      </c>
      <c r="E775" s="89">
        <v>197</v>
      </c>
      <c r="F775" s="3">
        <f t="shared" si="74"/>
        <v>1182</v>
      </c>
      <c r="G775" s="13"/>
      <c r="H775" s="13" t="s">
        <v>969</v>
      </c>
      <c r="I775" s="46"/>
      <c r="J775" s="1"/>
    </row>
    <row r="776" spans="1:10">
      <c r="A776" s="33" t="s">
        <v>966</v>
      </c>
      <c r="B776" s="53">
        <v>1</v>
      </c>
      <c r="C776" s="54" t="s">
        <v>965</v>
      </c>
      <c r="D776" s="6">
        <v>43712</v>
      </c>
      <c r="E776" s="89">
        <v>477.9</v>
      </c>
      <c r="F776" s="3">
        <f t="shared" si="74"/>
        <v>477.9</v>
      </c>
      <c r="G776" s="13"/>
      <c r="H776" s="13" t="s">
        <v>967</v>
      </c>
      <c r="I776" s="46"/>
      <c r="J776" s="1"/>
    </row>
    <row r="777" spans="1:10">
      <c r="A777" s="33" t="s">
        <v>966</v>
      </c>
      <c r="B777" s="62">
        <v>5</v>
      </c>
      <c r="C777" s="54" t="s">
        <v>108</v>
      </c>
      <c r="D777" s="6">
        <v>43720</v>
      </c>
      <c r="E777" s="89">
        <v>1518</v>
      </c>
      <c r="F777" s="3">
        <f t="shared" si="74"/>
        <v>7590</v>
      </c>
      <c r="G777" s="13"/>
      <c r="H777" s="13" t="s">
        <v>970</v>
      </c>
      <c r="I777" s="46"/>
      <c r="J777" s="1"/>
    </row>
    <row r="778" spans="1:10">
      <c r="A778" s="33" t="s">
        <v>971</v>
      </c>
      <c r="B778" s="53">
        <v>3</v>
      </c>
      <c r="C778" s="54" t="s">
        <v>972</v>
      </c>
      <c r="D778" s="6"/>
      <c r="E778" s="89">
        <v>407</v>
      </c>
      <c r="F778" s="3">
        <f>E778*B778</f>
        <v>1221</v>
      </c>
      <c r="G778" s="13"/>
      <c r="H778" s="13" t="s">
        <v>970</v>
      </c>
      <c r="I778" s="46"/>
      <c r="J778" s="1"/>
    </row>
    <row r="779" spans="1:10">
      <c r="A779" s="33" t="s">
        <v>971</v>
      </c>
      <c r="B779" s="53">
        <v>3</v>
      </c>
      <c r="C779" s="54" t="s">
        <v>973</v>
      </c>
      <c r="D779" s="6">
        <v>43712</v>
      </c>
      <c r="E779" s="89">
        <v>17.7</v>
      </c>
      <c r="F779" s="3">
        <f t="shared" ref="F779:F783" si="75">E779*B779</f>
        <v>53.099999999999994</v>
      </c>
      <c r="G779" s="13"/>
      <c r="H779" s="13" t="s">
        <v>970</v>
      </c>
      <c r="I779" s="46"/>
      <c r="J779" s="1"/>
    </row>
    <row r="780" spans="1:10">
      <c r="A780" s="33" t="s">
        <v>971</v>
      </c>
      <c r="B780" s="53">
        <v>3</v>
      </c>
      <c r="C780" s="54" t="s">
        <v>974</v>
      </c>
      <c r="D780" s="6">
        <v>43712</v>
      </c>
      <c r="E780" s="89">
        <v>15.6</v>
      </c>
      <c r="F780" s="3">
        <f t="shared" si="75"/>
        <v>46.8</v>
      </c>
      <c r="G780" s="13"/>
      <c r="H780" s="13" t="s">
        <v>970</v>
      </c>
      <c r="I780" s="46"/>
      <c r="J780" s="1"/>
    </row>
    <row r="781" spans="1:10">
      <c r="A781" s="33" t="s">
        <v>971</v>
      </c>
      <c r="B781" s="53">
        <v>6</v>
      </c>
      <c r="C781" s="54" t="s">
        <v>975</v>
      </c>
      <c r="D781" s="6">
        <v>43712</v>
      </c>
      <c r="E781" s="89">
        <v>34.1</v>
      </c>
      <c r="F781" s="3">
        <f t="shared" si="75"/>
        <v>204.60000000000002</v>
      </c>
      <c r="G781" s="13"/>
      <c r="H781" s="13" t="s">
        <v>970</v>
      </c>
      <c r="I781" s="46"/>
      <c r="J781" s="1"/>
    </row>
    <row r="782" spans="1:10">
      <c r="A782" s="33" t="s">
        <v>971</v>
      </c>
      <c r="B782" s="53">
        <v>6</v>
      </c>
      <c r="C782" s="54" t="s">
        <v>976</v>
      </c>
      <c r="D782" s="6">
        <v>43712</v>
      </c>
      <c r="E782" s="89">
        <v>13.7</v>
      </c>
      <c r="F782" s="3">
        <f t="shared" si="75"/>
        <v>82.199999999999989</v>
      </c>
      <c r="G782" s="13"/>
      <c r="H782" s="13" t="s">
        <v>970</v>
      </c>
      <c r="I782" s="46"/>
      <c r="J782" s="1"/>
    </row>
    <row r="783" spans="1:10">
      <c r="A783" s="33" t="s">
        <v>971</v>
      </c>
      <c r="B783" s="53">
        <v>1</v>
      </c>
      <c r="C783" s="54" t="s">
        <v>977</v>
      </c>
      <c r="D783" s="6">
        <v>43712</v>
      </c>
      <c r="E783" s="89">
        <v>632</v>
      </c>
      <c r="F783" s="3">
        <f t="shared" si="75"/>
        <v>632</v>
      </c>
      <c r="G783" s="13"/>
      <c r="H783" s="13" t="s">
        <v>978</v>
      </c>
      <c r="I783" s="46"/>
      <c r="J783" s="1"/>
    </row>
    <row r="784" spans="1:10">
      <c r="A784" s="33" t="s">
        <v>981</v>
      </c>
      <c r="B784" s="53">
        <v>1</v>
      </c>
      <c r="C784" s="54" t="s">
        <v>980</v>
      </c>
      <c r="D784" s="6">
        <v>43706</v>
      </c>
      <c r="E784" s="89">
        <v>100</v>
      </c>
      <c r="F784" s="3">
        <f>E784*B784</f>
        <v>100</v>
      </c>
      <c r="G784" s="13"/>
      <c r="H784" s="13" t="s">
        <v>982</v>
      </c>
      <c r="I784" s="46"/>
      <c r="J784" s="1"/>
    </row>
    <row r="785" spans="1:10">
      <c r="A785" s="33" t="s">
        <v>991</v>
      </c>
      <c r="B785" s="53">
        <v>5</v>
      </c>
      <c r="C785" s="54" t="s">
        <v>986</v>
      </c>
      <c r="D785" s="6">
        <v>43712</v>
      </c>
      <c r="E785" s="89">
        <v>9.1</v>
      </c>
      <c r="F785" s="3">
        <f>E785*B785</f>
        <v>45.5</v>
      </c>
      <c r="G785" s="13"/>
      <c r="H785" s="13" t="s">
        <v>1023</v>
      </c>
      <c r="I785" s="46"/>
      <c r="J785" s="1"/>
    </row>
    <row r="786" spans="1:10">
      <c r="A786" s="33" t="s">
        <v>991</v>
      </c>
      <c r="B786" s="62">
        <v>10</v>
      </c>
      <c r="C786" s="54" t="s">
        <v>987</v>
      </c>
      <c r="D786" s="6">
        <v>43720</v>
      </c>
      <c r="E786" s="89">
        <v>19.3</v>
      </c>
      <c r="F786" s="3">
        <f t="shared" ref="F786" si="76">E786*B786</f>
        <v>193</v>
      </c>
      <c r="G786" s="13"/>
      <c r="H786" s="13" t="s">
        <v>852</v>
      </c>
      <c r="I786" s="46"/>
      <c r="J786" s="1"/>
    </row>
    <row r="787" spans="1:10">
      <c r="A787" s="33" t="s">
        <v>991</v>
      </c>
      <c r="B787" s="53">
        <v>40</v>
      </c>
      <c r="C787" s="54" t="s">
        <v>987</v>
      </c>
      <c r="D787" s="6">
        <v>43712</v>
      </c>
      <c r="E787" s="89">
        <v>19.3</v>
      </c>
      <c r="F787" s="3">
        <f t="shared" ref="F787:F791" si="77">E787*B787</f>
        <v>772</v>
      </c>
      <c r="G787" s="13"/>
      <c r="H787" s="13" t="s">
        <v>1024</v>
      </c>
      <c r="I787" s="46"/>
      <c r="J787" s="1"/>
    </row>
    <row r="788" spans="1:10">
      <c r="A788" s="33" t="s">
        <v>991</v>
      </c>
      <c r="B788" s="53">
        <v>30</v>
      </c>
      <c r="C788" s="54" t="s">
        <v>988</v>
      </c>
      <c r="D788" s="6"/>
      <c r="E788" s="89">
        <v>346</v>
      </c>
      <c r="F788" s="3">
        <f t="shared" si="77"/>
        <v>10380</v>
      </c>
      <c r="G788" s="26"/>
      <c r="H788" s="13" t="s">
        <v>1024</v>
      </c>
      <c r="I788" s="46"/>
      <c r="J788" s="1"/>
    </row>
    <row r="789" spans="1:10">
      <c r="A789" s="33" t="s">
        <v>991</v>
      </c>
      <c r="B789" s="53">
        <v>1</v>
      </c>
      <c r="C789" s="54" t="s">
        <v>1006</v>
      </c>
      <c r="D789" s="6">
        <v>43712</v>
      </c>
      <c r="E789" s="89">
        <v>76.2</v>
      </c>
      <c r="F789" s="3">
        <f t="shared" si="77"/>
        <v>76.2</v>
      </c>
      <c r="G789" s="26"/>
      <c r="H789" s="13" t="s">
        <v>1025</v>
      </c>
      <c r="I789" s="46"/>
      <c r="J789" s="1"/>
    </row>
    <row r="790" spans="1:10">
      <c r="A790" s="33" t="s">
        <v>991</v>
      </c>
      <c r="B790" s="53">
        <v>10</v>
      </c>
      <c r="C790" s="54" t="s">
        <v>989</v>
      </c>
      <c r="D790" s="6">
        <v>43712</v>
      </c>
      <c r="E790" s="89">
        <v>145.5</v>
      </c>
      <c r="F790" s="3">
        <f t="shared" si="77"/>
        <v>1455</v>
      </c>
      <c r="G790" s="26"/>
      <c r="H790" s="13" t="s">
        <v>1019</v>
      </c>
      <c r="I790" s="46"/>
      <c r="J790" s="1"/>
    </row>
    <row r="791" spans="1:10">
      <c r="A791" s="33" t="s">
        <v>991</v>
      </c>
      <c r="B791" s="53">
        <v>10</v>
      </c>
      <c r="C791" s="54" t="s">
        <v>990</v>
      </c>
      <c r="D791" s="6">
        <v>43712</v>
      </c>
      <c r="E791" s="89">
        <v>444.57</v>
      </c>
      <c r="F791" s="3">
        <f t="shared" si="77"/>
        <v>4445.7</v>
      </c>
      <c r="G791" s="26"/>
      <c r="H791" s="108" t="s">
        <v>1026</v>
      </c>
      <c r="I791" s="46"/>
      <c r="J791" s="1"/>
    </row>
    <row r="792" spans="1:10">
      <c r="A792" s="33" t="s">
        <v>996</v>
      </c>
      <c r="B792" s="53">
        <v>5</v>
      </c>
      <c r="C792" s="54" t="s">
        <v>992</v>
      </c>
      <c r="D792" s="6">
        <v>43712</v>
      </c>
      <c r="E792" s="89">
        <v>28.4</v>
      </c>
      <c r="F792" s="3">
        <f>E792*B792</f>
        <v>142</v>
      </c>
      <c r="G792" s="26"/>
      <c r="H792" s="13" t="s">
        <v>1027</v>
      </c>
      <c r="I792" s="46"/>
      <c r="J792" s="1"/>
    </row>
    <row r="793" spans="1:10">
      <c r="A793" s="33" t="s">
        <v>996</v>
      </c>
      <c r="B793" s="53">
        <v>2</v>
      </c>
      <c r="C793" s="54" t="s">
        <v>993</v>
      </c>
      <c r="D793" s="6">
        <v>43712</v>
      </c>
      <c r="E793" s="89">
        <v>9.1</v>
      </c>
      <c r="F793" s="3">
        <f t="shared" ref="F793:F796" si="78">E793*B793</f>
        <v>18.2</v>
      </c>
      <c r="G793" s="26"/>
      <c r="H793" s="13" t="s">
        <v>1016</v>
      </c>
      <c r="I793" s="46"/>
      <c r="J793" s="1"/>
    </row>
    <row r="794" spans="1:10">
      <c r="A794" s="33" t="s">
        <v>996</v>
      </c>
      <c r="B794" s="53">
        <v>1</v>
      </c>
      <c r="C794" s="54" t="s">
        <v>994</v>
      </c>
      <c r="D794" s="6">
        <v>43712</v>
      </c>
      <c r="E794" s="89">
        <v>1157.0999999999999</v>
      </c>
      <c r="F794" s="3">
        <f t="shared" si="78"/>
        <v>1157.0999999999999</v>
      </c>
      <c r="G794" s="26"/>
      <c r="H794" s="13" t="s">
        <v>1028</v>
      </c>
      <c r="I794" s="46"/>
      <c r="J794" s="1"/>
    </row>
    <row r="795" spans="1:10">
      <c r="A795" s="33" t="s">
        <v>996</v>
      </c>
      <c r="B795" s="53">
        <v>50</v>
      </c>
      <c r="C795" s="54" t="s">
        <v>995</v>
      </c>
      <c r="D795" s="6">
        <v>43712</v>
      </c>
      <c r="E795" s="89">
        <v>444.57</v>
      </c>
      <c r="F795" s="3">
        <f t="shared" si="78"/>
        <v>22228.5</v>
      </c>
      <c r="G795" s="26"/>
      <c r="H795" s="13" t="s">
        <v>1028</v>
      </c>
      <c r="I795" s="46"/>
      <c r="J795" s="1"/>
    </row>
    <row r="796" spans="1:10">
      <c r="A796" s="33" t="s">
        <v>996</v>
      </c>
      <c r="B796" s="53">
        <v>100</v>
      </c>
      <c r="C796" s="54" t="s">
        <v>997</v>
      </c>
      <c r="D796" s="6">
        <v>43712</v>
      </c>
      <c r="E796" s="89">
        <v>243.66</v>
      </c>
      <c r="F796" s="3">
        <f t="shared" si="78"/>
        <v>24366</v>
      </c>
      <c r="G796" s="26"/>
      <c r="H796" s="13" t="s">
        <v>998</v>
      </c>
      <c r="I796" s="46"/>
      <c r="J796" s="1"/>
    </row>
    <row r="797" spans="1:10">
      <c r="A797" s="33" t="s">
        <v>1015</v>
      </c>
      <c r="B797" s="53">
        <v>10</v>
      </c>
      <c r="C797" s="54" t="s">
        <v>1008</v>
      </c>
      <c r="D797" s="6"/>
      <c r="E797" s="89">
        <v>183</v>
      </c>
      <c r="F797" s="3">
        <f>E797*B797</f>
        <v>1830</v>
      </c>
      <c r="G797" s="26"/>
      <c r="H797" s="13" t="s">
        <v>1016</v>
      </c>
      <c r="I797" s="46"/>
      <c r="J797" s="1"/>
    </row>
    <row r="798" spans="1:10">
      <c r="A798" s="33" t="s">
        <v>1015</v>
      </c>
      <c r="B798" s="53">
        <v>2</v>
      </c>
      <c r="C798" s="54" t="s">
        <v>1009</v>
      </c>
      <c r="D798" s="6"/>
      <c r="E798" s="89">
        <v>1146</v>
      </c>
      <c r="F798" s="3">
        <f t="shared" ref="F798:F804" si="79">E798*B798</f>
        <v>2292</v>
      </c>
      <c r="G798" s="26"/>
      <c r="H798" s="13" t="s">
        <v>1017</v>
      </c>
      <c r="I798" s="46"/>
      <c r="J798" s="1"/>
    </row>
    <row r="799" spans="1:10">
      <c r="A799" s="33" t="s">
        <v>1015</v>
      </c>
      <c r="B799" s="53">
        <v>2</v>
      </c>
      <c r="C799" s="54" t="s">
        <v>1010</v>
      </c>
      <c r="D799" s="6"/>
      <c r="E799" s="89">
        <v>554</v>
      </c>
      <c r="F799" s="3">
        <f t="shared" si="79"/>
        <v>1108</v>
      </c>
      <c r="G799" s="26"/>
      <c r="H799" s="13" t="s">
        <v>1018</v>
      </c>
      <c r="I799" s="46"/>
      <c r="J799" s="1"/>
    </row>
    <row r="800" spans="1:10">
      <c r="A800" s="33" t="s">
        <v>1015</v>
      </c>
      <c r="B800" s="62">
        <v>23</v>
      </c>
      <c r="C800" s="54" t="s">
        <v>1011</v>
      </c>
      <c r="D800" s="6">
        <v>43720</v>
      </c>
      <c r="E800" s="89">
        <v>6.3</v>
      </c>
      <c r="F800" s="3">
        <f t="shared" ref="F800" si="80">E800*B800</f>
        <v>144.9</v>
      </c>
      <c r="G800" s="26"/>
      <c r="H800" s="13" t="s">
        <v>190</v>
      </c>
      <c r="I800" s="46"/>
      <c r="J800" s="1"/>
    </row>
    <row r="801" spans="1:10">
      <c r="A801" s="33" t="s">
        <v>1015</v>
      </c>
      <c r="B801" s="53">
        <v>25</v>
      </c>
      <c r="C801" s="54" t="s">
        <v>1011</v>
      </c>
      <c r="D801" s="6"/>
      <c r="E801" s="89">
        <v>6.3</v>
      </c>
      <c r="F801" s="3">
        <f t="shared" si="79"/>
        <v>157.5</v>
      </c>
      <c r="G801" s="26"/>
      <c r="H801" s="13" t="s">
        <v>1019</v>
      </c>
      <c r="I801" s="46"/>
      <c r="J801" s="1"/>
    </row>
    <row r="802" spans="1:10">
      <c r="A802" s="33" t="s">
        <v>1015</v>
      </c>
      <c r="B802" s="62">
        <v>6</v>
      </c>
      <c r="C802" s="54" t="s">
        <v>1031</v>
      </c>
      <c r="D802" s="6">
        <v>43720</v>
      </c>
      <c r="E802" s="89">
        <v>11.2</v>
      </c>
      <c r="F802" s="3">
        <f t="shared" si="79"/>
        <v>67.199999999999989</v>
      </c>
      <c r="G802" s="26"/>
      <c r="H802" s="13" t="s">
        <v>1020</v>
      </c>
      <c r="I802" s="46"/>
      <c r="J802" s="1"/>
    </row>
    <row r="803" spans="1:10">
      <c r="A803" s="33" t="s">
        <v>1015</v>
      </c>
      <c r="B803" s="62">
        <v>1</v>
      </c>
      <c r="C803" s="54" t="s">
        <v>1013</v>
      </c>
      <c r="D803" s="6">
        <v>43720</v>
      </c>
      <c r="E803" s="89">
        <v>1157.0999999999999</v>
      </c>
      <c r="F803" s="3">
        <f t="shared" si="79"/>
        <v>1157.0999999999999</v>
      </c>
      <c r="G803" s="26"/>
      <c r="H803" s="13" t="s">
        <v>1021</v>
      </c>
      <c r="I803" s="46"/>
      <c r="J803" s="1"/>
    </row>
    <row r="804" spans="1:10">
      <c r="A804" s="33" t="s">
        <v>1015</v>
      </c>
      <c r="B804" s="53">
        <v>1</v>
      </c>
      <c r="C804" s="54" t="s">
        <v>1014</v>
      </c>
      <c r="D804" s="6"/>
      <c r="E804" s="89">
        <v>1558.2</v>
      </c>
      <c r="F804" s="3">
        <f t="shared" si="79"/>
        <v>1558.2</v>
      </c>
      <c r="G804" s="26"/>
      <c r="H804" s="13" t="s">
        <v>1022</v>
      </c>
      <c r="I804" s="46"/>
      <c r="J804" s="1"/>
    </row>
    <row r="805" spans="1:10">
      <c r="A805" s="33" t="s">
        <v>1038</v>
      </c>
      <c r="B805" s="62">
        <v>2</v>
      </c>
      <c r="C805" s="54" t="s">
        <v>1012</v>
      </c>
      <c r="D805" s="6">
        <v>43720</v>
      </c>
      <c r="E805" s="89">
        <v>11.2</v>
      </c>
      <c r="F805" s="3">
        <f>E805*B805</f>
        <v>22.4</v>
      </c>
      <c r="G805" s="26"/>
      <c r="H805" s="13" t="s">
        <v>1050</v>
      </c>
      <c r="I805" s="46"/>
      <c r="J805" s="1"/>
    </row>
    <row r="806" spans="1:10">
      <c r="A806" s="33" t="s">
        <v>1038</v>
      </c>
      <c r="B806" s="62">
        <v>20</v>
      </c>
      <c r="C806" s="54" t="s">
        <v>1033</v>
      </c>
      <c r="D806" s="6">
        <v>43720</v>
      </c>
      <c r="E806" s="89">
        <v>8.1999999999999993</v>
      </c>
      <c r="F806" s="3">
        <f t="shared" ref="F806:F812" si="81">E806*B806</f>
        <v>164</v>
      </c>
      <c r="G806" s="26"/>
      <c r="H806" s="13" t="s">
        <v>1051</v>
      </c>
      <c r="I806" s="46"/>
      <c r="J806" s="1"/>
    </row>
    <row r="807" spans="1:10">
      <c r="A807" s="33" t="s">
        <v>1038</v>
      </c>
      <c r="B807" s="53">
        <v>2</v>
      </c>
      <c r="C807" s="54" t="s">
        <v>1034</v>
      </c>
      <c r="D807" s="6"/>
      <c r="E807" s="89">
        <v>501</v>
      </c>
      <c r="F807" s="3">
        <f t="shared" si="81"/>
        <v>1002</v>
      </c>
      <c r="G807" s="26"/>
      <c r="H807" s="13" t="s">
        <v>1052</v>
      </c>
      <c r="I807" s="46"/>
      <c r="J807" s="1"/>
    </row>
    <row r="808" spans="1:10">
      <c r="A808" s="33" t="s">
        <v>1038</v>
      </c>
      <c r="B808" s="53">
        <v>3</v>
      </c>
      <c r="C808" s="54" t="s">
        <v>1035</v>
      </c>
      <c r="D808" s="6"/>
      <c r="E808" s="89">
        <v>440</v>
      </c>
      <c r="F808" s="3">
        <f t="shared" si="81"/>
        <v>1320</v>
      </c>
      <c r="G808" s="26"/>
      <c r="H808" s="13" t="s">
        <v>1052</v>
      </c>
      <c r="I808" s="46"/>
      <c r="J808" s="1"/>
    </row>
    <row r="809" spans="1:10">
      <c r="A809" s="33" t="s">
        <v>1038</v>
      </c>
      <c r="B809" s="53">
        <v>2</v>
      </c>
      <c r="C809" s="54" t="s">
        <v>1036</v>
      </c>
      <c r="D809" s="6"/>
      <c r="E809" s="89">
        <v>375</v>
      </c>
      <c r="F809" s="3">
        <f t="shared" si="81"/>
        <v>750</v>
      </c>
      <c r="G809" s="26"/>
      <c r="H809" s="13" t="s">
        <v>1052</v>
      </c>
      <c r="I809" s="46"/>
      <c r="J809" s="1"/>
    </row>
    <row r="810" spans="1:10">
      <c r="A810" s="33" t="s">
        <v>1038</v>
      </c>
      <c r="B810" s="53">
        <v>3</v>
      </c>
      <c r="C810" s="54" t="s">
        <v>1037</v>
      </c>
      <c r="D810" s="6"/>
      <c r="E810" s="89">
        <v>315</v>
      </c>
      <c r="F810" s="3">
        <f t="shared" si="81"/>
        <v>945</v>
      </c>
      <c r="G810" s="26"/>
      <c r="H810" s="13" t="s">
        <v>1052</v>
      </c>
      <c r="I810" s="46"/>
      <c r="J810" s="1"/>
    </row>
    <row r="811" spans="1:10">
      <c r="A811" s="33" t="s">
        <v>1038</v>
      </c>
      <c r="B811" s="53">
        <v>5</v>
      </c>
      <c r="C811" s="54" t="s">
        <v>975</v>
      </c>
      <c r="D811" s="6"/>
      <c r="E811" s="89">
        <v>34.1</v>
      </c>
      <c r="F811" s="3">
        <f t="shared" si="81"/>
        <v>170.5</v>
      </c>
      <c r="G811" s="26"/>
      <c r="H811" s="13" t="s">
        <v>1052</v>
      </c>
      <c r="I811" s="46"/>
      <c r="J811" s="1"/>
    </row>
    <row r="812" spans="1:10">
      <c r="A812" s="33" t="s">
        <v>1038</v>
      </c>
      <c r="B812" s="53">
        <v>5</v>
      </c>
      <c r="C812" s="54" t="s">
        <v>245</v>
      </c>
      <c r="D812" s="6"/>
      <c r="E812" s="89">
        <v>13.7</v>
      </c>
      <c r="F812" s="3">
        <f t="shared" si="81"/>
        <v>68.5</v>
      </c>
      <c r="G812" s="26"/>
      <c r="H812" s="13" t="s">
        <v>1052</v>
      </c>
      <c r="I812" s="46"/>
      <c r="J812" s="1"/>
    </row>
    <row r="813" spans="1:10">
      <c r="A813" s="33" t="s">
        <v>1045</v>
      </c>
      <c r="B813" s="62">
        <v>1</v>
      </c>
      <c r="C813" s="54" t="s">
        <v>1039</v>
      </c>
      <c r="D813" s="6">
        <v>43720</v>
      </c>
      <c r="E813" s="89">
        <v>32.799999999999997</v>
      </c>
      <c r="F813" s="3">
        <f>E813*B813</f>
        <v>32.799999999999997</v>
      </c>
      <c r="G813" s="26"/>
      <c r="H813" s="13" t="s">
        <v>190</v>
      </c>
      <c r="I813" s="46"/>
      <c r="J813" s="1"/>
    </row>
    <row r="814" spans="1:10">
      <c r="A814" s="33" t="s">
        <v>1045</v>
      </c>
      <c r="B814" s="53">
        <v>1</v>
      </c>
      <c r="C814" s="54" t="s">
        <v>1040</v>
      </c>
      <c r="D814" s="6">
        <v>43720</v>
      </c>
      <c r="E814" s="89">
        <v>354</v>
      </c>
      <c r="F814" s="3">
        <f t="shared" ref="F814:F820" si="82">E814*B814</f>
        <v>354</v>
      </c>
      <c r="G814" s="26"/>
      <c r="H814" s="13" t="s">
        <v>1047</v>
      </c>
      <c r="I814" s="46"/>
      <c r="J814" s="1"/>
    </row>
    <row r="815" spans="1:10">
      <c r="A815" s="33" t="s">
        <v>1045</v>
      </c>
      <c r="B815" s="53">
        <v>1</v>
      </c>
      <c r="C815" s="54" t="s">
        <v>1041</v>
      </c>
      <c r="D815" s="6">
        <v>43720</v>
      </c>
      <c r="E815" s="89">
        <v>414</v>
      </c>
      <c r="F815" s="3">
        <f t="shared" si="82"/>
        <v>414</v>
      </c>
      <c r="G815" s="26"/>
      <c r="H815" s="13" t="s">
        <v>1048</v>
      </c>
      <c r="I815" s="46"/>
      <c r="J815" s="1"/>
    </row>
    <row r="816" spans="1:10">
      <c r="A816" s="33" t="s">
        <v>1045</v>
      </c>
      <c r="B816" s="53">
        <v>8</v>
      </c>
      <c r="C816" s="54" t="s">
        <v>1042</v>
      </c>
      <c r="D816" s="6"/>
      <c r="E816" s="89">
        <v>164</v>
      </c>
      <c r="F816" s="3">
        <f t="shared" si="82"/>
        <v>1312</v>
      </c>
      <c r="G816" s="26"/>
      <c r="H816" s="13" t="s">
        <v>311</v>
      </c>
      <c r="I816" s="46"/>
      <c r="J816" s="1"/>
    </row>
    <row r="817" spans="1:10">
      <c r="A817" s="33" t="s">
        <v>1045</v>
      </c>
      <c r="B817" s="53">
        <v>1</v>
      </c>
      <c r="C817" s="54" t="s">
        <v>1043</v>
      </c>
      <c r="D817" s="6"/>
      <c r="E817" s="89">
        <v>1440</v>
      </c>
      <c r="F817" s="3">
        <f t="shared" si="82"/>
        <v>1440</v>
      </c>
      <c r="G817" s="26"/>
      <c r="H817" s="13" t="s">
        <v>311</v>
      </c>
      <c r="I817" s="46"/>
      <c r="J817" s="1"/>
    </row>
    <row r="818" spans="1:10" ht="14.4" customHeight="1">
      <c r="A818" s="33" t="s">
        <v>1045</v>
      </c>
      <c r="B818" s="53">
        <v>100</v>
      </c>
      <c r="C818" s="54" t="s">
        <v>1012</v>
      </c>
      <c r="D818" s="6">
        <v>43720</v>
      </c>
      <c r="E818" s="89">
        <v>11.2</v>
      </c>
      <c r="F818" s="3">
        <f t="shared" si="82"/>
        <v>1120</v>
      </c>
      <c r="G818" s="26"/>
      <c r="H818" s="13" t="s">
        <v>1020</v>
      </c>
      <c r="I818" s="46"/>
      <c r="J818" s="1"/>
    </row>
    <row r="819" spans="1:10" ht="15" customHeight="1">
      <c r="A819" s="33" t="s">
        <v>1045</v>
      </c>
      <c r="B819" s="53">
        <v>5</v>
      </c>
      <c r="C819" s="54" t="s">
        <v>799</v>
      </c>
      <c r="D819" s="6"/>
      <c r="E819" s="89">
        <v>427</v>
      </c>
      <c r="F819" s="3">
        <f t="shared" si="82"/>
        <v>2135</v>
      </c>
      <c r="G819" s="26"/>
      <c r="H819" s="13" t="s">
        <v>377</v>
      </c>
      <c r="I819" s="46"/>
      <c r="J819" s="1"/>
    </row>
    <row r="820" spans="1:10" ht="14.4" customHeight="1">
      <c r="A820" s="33" t="s">
        <v>1045</v>
      </c>
      <c r="B820" s="53">
        <v>19</v>
      </c>
      <c r="C820" s="54" t="s">
        <v>1044</v>
      </c>
      <c r="D820" s="6">
        <v>43720</v>
      </c>
      <c r="E820" s="89">
        <v>274.92</v>
      </c>
      <c r="F820" s="3">
        <f t="shared" si="82"/>
        <v>5223.4800000000005</v>
      </c>
      <c r="G820" s="26"/>
      <c r="H820" s="13" t="s">
        <v>1049</v>
      </c>
      <c r="I820" s="46"/>
      <c r="J820" s="1"/>
    </row>
    <row r="821" spans="1:10">
      <c r="A821" s="33" t="s">
        <v>1054</v>
      </c>
      <c r="B821" s="53">
        <v>100</v>
      </c>
      <c r="C821" s="54" t="s">
        <v>1053</v>
      </c>
      <c r="D821" s="26"/>
      <c r="E821" s="89">
        <v>215.76</v>
      </c>
      <c r="F821" s="3">
        <f>E821*B821</f>
        <v>21576</v>
      </c>
      <c r="G821" s="26"/>
      <c r="H821" s="13" t="s">
        <v>20</v>
      </c>
      <c r="I821" s="99"/>
      <c r="J821" s="1"/>
    </row>
    <row r="822" spans="1:10">
      <c r="A822" s="33" t="s">
        <v>1056</v>
      </c>
      <c r="B822" s="53">
        <v>1</v>
      </c>
      <c r="C822" s="54" t="s">
        <v>1055</v>
      </c>
      <c r="D822" s="26"/>
      <c r="E822" s="89">
        <v>15</v>
      </c>
      <c r="F822" s="3">
        <f>E822*B822</f>
        <v>15</v>
      </c>
      <c r="G822" s="26"/>
      <c r="H822" s="13" t="s">
        <v>1057</v>
      </c>
      <c r="I822" s="99"/>
      <c r="J822" s="1"/>
    </row>
    <row r="823" spans="1:10">
      <c r="A823" s="33" t="s">
        <v>1060</v>
      </c>
      <c r="B823" s="53">
        <v>1</v>
      </c>
      <c r="C823" s="54" t="s">
        <v>1059</v>
      </c>
      <c r="D823" s="26"/>
      <c r="E823" s="89">
        <v>1259</v>
      </c>
      <c r="F823" s="3">
        <f>E823*B823</f>
        <v>1259</v>
      </c>
      <c r="G823" s="26"/>
      <c r="H823" s="13" t="s">
        <v>269</v>
      </c>
      <c r="I823" s="99"/>
      <c r="J823" s="1"/>
    </row>
    <row r="824" spans="1:10">
      <c r="A824" s="33" t="s">
        <v>1060</v>
      </c>
      <c r="B824" s="53">
        <v>1</v>
      </c>
      <c r="C824" s="54" t="s">
        <v>1009</v>
      </c>
      <c r="D824" s="26"/>
      <c r="E824" s="89">
        <v>1146</v>
      </c>
      <c r="F824" s="3">
        <f t="shared" ref="F824:F826" si="83">E824*B824</f>
        <v>1146</v>
      </c>
      <c r="G824" s="26"/>
      <c r="H824" s="13" t="s">
        <v>280</v>
      </c>
      <c r="I824" s="99"/>
      <c r="J824" s="1"/>
    </row>
    <row r="825" spans="1:10">
      <c r="A825" s="33" t="s">
        <v>1060</v>
      </c>
      <c r="B825" s="53">
        <v>2</v>
      </c>
      <c r="C825" s="54" t="s">
        <v>1058</v>
      </c>
      <c r="D825" s="26"/>
      <c r="E825" s="89">
        <v>458.42</v>
      </c>
      <c r="F825" s="3">
        <f t="shared" si="83"/>
        <v>916.84</v>
      </c>
      <c r="G825" s="26"/>
      <c r="H825" s="13" t="s">
        <v>688</v>
      </c>
      <c r="I825" s="99"/>
      <c r="J825" s="1"/>
    </row>
    <row r="826" spans="1:10">
      <c r="A826" s="33" t="s">
        <v>1060</v>
      </c>
      <c r="B826" s="53">
        <v>20</v>
      </c>
      <c r="C826" s="54" t="s">
        <v>1033</v>
      </c>
      <c r="D826" s="26"/>
      <c r="E826" s="89">
        <v>8.1999999999999993</v>
      </c>
      <c r="F826" s="3">
        <f t="shared" si="83"/>
        <v>164</v>
      </c>
      <c r="G826" s="26"/>
      <c r="H826" s="13" t="s">
        <v>1061</v>
      </c>
      <c r="I826" s="99"/>
      <c r="J826" s="1"/>
    </row>
    <row r="827" spans="1:10">
      <c r="A827" s="33" t="s">
        <v>1063</v>
      </c>
      <c r="B827" s="53">
        <v>1</v>
      </c>
      <c r="C827" s="54" t="s">
        <v>1062</v>
      </c>
      <c r="D827" s="26"/>
      <c r="E827" s="89">
        <v>5376</v>
      </c>
      <c r="F827" s="3">
        <f>E827*B827</f>
        <v>5376</v>
      </c>
      <c r="G827" s="26"/>
      <c r="H827" s="13" t="s">
        <v>1064</v>
      </c>
      <c r="I827" s="99"/>
      <c r="J827" s="1"/>
    </row>
    <row r="828" spans="1:10">
      <c r="A828" s="33" t="s">
        <v>1073</v>
      </c>
      <c r="B828" s="53">
        <v>100</v>
      </c>
      <c r="C828" s="54" t="s">
        <v>627</v>
      </c>
      <c r="D828" s="26"/>
      <c r="E828" s="89">
        <v>17.7</v>
      </c>
      <c r="F828" s="3">
        <f>E828*B828</f>
        <v>1770</v>
      </c>
      <c r="G828" s="26"/>
      <c r="H828" s="13" t="s">
        <v>106</v>
      </c>
      <c r="I828" s="99"/>
      <c r="J828" s="1"/>
    </row>
    <row r="829" spans="1:10">
      <c r="A829" s="33" t="s">
        <v>1073</v>
      </c>
      <c r="B829" s="53">
        <v>3</v>
      </c>
      <c r="C829" s="54" t="s">
        <v>1069</v>
      </c>
      <c r="D829" s="26"/>
      <c r="E829" s="89">
        <v>304</v>
      </c>
      <c r="F829" s="3">
        <f t="shared" ref="F829:F832" si="84">E829*B829</f>
        <v>912</v>
      </c>
      <c r="G829" s="26"/>
      <c r="H829" s="13" t="s">
        <v>1074</v>
      </c>
      <c r="I829" s="99"/>
      <c r="J829" s="1"/>
    </row>
    <row r="830" spans="1:10">
      <c r="A830" s="33" t="s">
        <v>1073</v>
      </c>
      <c r="B830" s="53">
        <v>8</v>
      </c>
      <c r="C830" s="54" t="s">
        <v>1070</v>
      </c>
      <c r="D830" s="26"/>
      <c r="E830" s="89">
        <v>1069</v>
      </c>
      <c r="F830" s="3">
        <f t="shared" si="84"/>
        <v>8552</v>
      </c>
      <c r="G830" s="26"/>
      <c r="H830" s="13" t="s">
        <v>1074</v>
      </c>
      <c r="I830" s="99"/>
      <c r="J830" s="1"/>
    </row>
    <row r="831" spans="1:10">
      <c r="A831" s="33" t="s">
        <v>1073</v>
      </c>
      <c r="B831" s="53">
        <v>20</v>
      </c>
      <c r="C831" s="54" t="s">
        <v>1071</v>
      </c>
      <c r="D831" s="26"/>
      <c r="E831" s="89">
        <v>304.48</v>
      </c>
      <c r="F831" s="3">
        <f t="shared" si="84"/>
        <v>6089.6</v>
      </c>
      <c r="G831" s="26"/>
      <c r="H831" s="13" t="s">
        <v>1061</v>
      </c>
      <c r="I831" s="99"/>
      <c r="J831" s="1"/>
    </row>
    <row r="832" spans="1:10">
      <c r="A832" s="33" t="s">
        <v>1073</v>
      </c>
      <c r="B832" s="53">
        <v>7</v>
      </c>
      <c r="C832" s="54" t="s">
        <v>1072</v>
      </c>
      <c r="D832" s="26"/>
      <c r="E832" s="89">
        <v>1387.65</v>
      </c>
      <c r="F832" s="3">
        <f t="shared" si="84"/>
        <v>9713.5500000000011</v>
      </c>
      <c r="G832" s="26"/>
      <c r="H832" s="13" t="s">
        <v>396</v>
      </c>
      <c r="I832" s="99"/>
      <c r="J832" s="1"/>
    </row>
    <row r="833" spans="1:10">
      <c r="A833" s="33" t="s">
        <v>1075</v>
      </c>
      <c r="B833" s="53">
        <v>300</v>
      </c>
      <c r="C833" s="54" t="s">
        <v>1076</v>
      </c>
      <c r="D833" s="26"/>
      <c r="E833" s="89">
        <v>368.76</v>
      </c>
      <c r="F833" s="3">
        <f>E833*B833</f>
        <v>110628</v>
      </c>
      <c r="G833" s="26"/>
      <c r="H833" s="13" t="s">
        <v>20</v>
      </c>
      <c r="I833" s="99"/>
      <c r="J833" s="1"/>
    </row>
    <row r="834" spans="1:10">
      <c r="A834" s="33" t="s">
        <v>1075</v>
      </c>
      <c r="B834" s="53">
        <v>300</v>
      </c>
      <c r="C834" s="54" t="s">
        <v>1077</v>
      </c>
      <c r="D834" s="26"/>
      <c r="E834" s="89">
        <v>2100</v>
      </c>
      <c r="F834" s="3">
        <f>E834*B834</f>
        <v>630000</v>
      </c>
      <c r="G834" s="26"/>
      <c r="H834" s="13" t="s">
        <v>655</v>
      </c>
      <c r="I834" s="99"/>
      <c r="J834" s="1"/>
    </row>
    <row r="835" spans="1:10">
      <c r="A835" s="33" t="s">
        <v>1080</v>
      </c>
      <c r="B835" s="53">
        <v>3</v>
      </c>
      <c r="C835" s="54" t="s">
        <v>1078</v>
      </c>
      <c r="D835" s="26"/>
      <c r="E835" s="89">
        <v>1157.0999999999999</v>
      </c>
      <c r="F835" s="3">
        <f>E835*B835</f>
        <v>3471.2999999999997</v>
      </c>
      <c r="G835" s="26"/>
      <c r="H835" s="13" t="s">
        <v>23</v>
      </c>
      <c r="I835" s="99"/>
      <c r="J835" s="1"/>
    </row>
    <row r="836" spans="1:10">
      <c r="A836" s="33" t="s">
        <v>1080</v>
      </c>
      <c r="B836" s="53">
        <v>8</v>
      </c>
      <c r="C836" s="54" t="s">
        <v>1079</v>
      </c>
      <c r="D836" s="26"/>
      <c r="E836" s="89">
        <v>10.9</v>
      </c>
      <c r="F836" s="3">
        <f>E836*B836</f>
        <v>87.2</v>
      </c>
      <c r="G836" s="26"/>
      <c r="H836" s="13" t="s">
        <v>1081</v>
      </c>
      <c r="I836" s="99"/>
      <c r="J836" s="1"/>
    </row>
    <row r="837" spans="1:10">
      <c r="A837" s="1"/>
      <c r="B837" s="1"/>
      <c r="C837" s="1"/>
      <c r="D837" s="26"/>
      <c r="E837" s="1"/>
      <c r="F837" s="105"/>
      <c r="G837" s="26"/>
      <c r="H837" s="13"/>
      <c r="I837" s="99"/>
      <c r="J837" s="1"/>
    </row>
    <row r="838" spans="1:10">
      <c r="A838" s="1"/>
      <c r="B838" s="1"/>
      <c r="C838" s="1"/>
      <c r="D838" s="26"/>
      <c r="E838" s="1"/>
      <c r="F838" s="105"/>
      <c r="G838" s="26"/>
      <c r="H838" s="1"/>
      <c r="I838" s="99"/>
      <c r="J838" s="1"/>
    </row>
    <row r="839" spans="1:10">
      <c r="A839" s="1"/>
      <c r="B839" s="1"/>
      <c r="C839" s="1"/>
      <c r="D839" s="26"/>
      <c r="E839" s="1"/>
      <c r="F839" s="105"/>
      <c r="G839" s="26"/>
      <c r="H839" s="1"/>
      <c r="I839" s="99"/>
      <c r="J839" s="1"/>
    </row>
    <row r="840" spans="1:10">
      <c r="A840" s="1"/>
      <c r="B840" s="1"/>
      <c r="C840" s="1"/>
      <c r="D840" s="26"/>
      <c r="E840" s="1"/>
      <c r="F840" s="105"/>
      <c r="G840" s="26"/>
      <c r="H840" s="1"/>
      <c r="I840" s="99"/>
      <c r="J840" s="1"/>
    </row>
    <row r="841" spans="1:10">
      <c r="A841" s="1"/>
      <c r="B841" s="1"/>
      <c r="C841" s="1"/>
      <c r="D841" s="26"/>
      <c r="E841" s="1"/>
      <c r="F841" s="105"/>
      <c r="G841" s="26"/>
      <c r="H841" s="1"/>
      <c r="I841" s="99"/>
      <c r="J841" s="1"/>
    </row>
    <row r="842" spans="1:10">
      <c r="A842" s="1"/>
      <c r="B842" s="1"/>
      <c r="C842" s="1"/>
      <c r="D842" s="26"/>
      <c r="E842" s="1"/>
      <c r="F842" s="105"/>
      <c r="G842" s="26"/>
      <c r="H842" s="1"/>
      <c r="I842" s="99"/>
      <c r="J842" s="1"/>
    </row>
    <row r="843" spans="1:10">
      <c r="A843" s="1"/>
      <c r="B843" s="1"/>
      <c r="C843" s="1"/>
      <c r="D843" s="26"/>
      <c r="E843" s="1"/>
      <c r="F843" s="105"/>
      <c r="G843" s="26"/>
      <c r="H843" s="1"/>
      <c r="I843" s="99"/>
      <c r="J843" s="1"/>
    </row>
    <row r="844" spans="1:10">
      <c r="A844" s="1"/>
      <c r="B844" s="1"/>
      <c r="C844" s="1"/>
      <c r="D844" s="26"/>
      <c r="E844" s="1"/>
      <c r="F844" s="105"/>
      <c r="G844" s="26"/>
      <c r="H844" s="1"/>
      <c r="I844" s="99"/>
      <c r="J844" s="1"/>
    </row>
    <row r="845" spans="1:10">
      <c r="A845" s="1"/>
      <c r="B845" s="1"/>
      <c r="C845" s="1"/>
      <c r="D845" s="26"/>
      <c r="E845" s="1"/>
      <c r="F845" s="105"/>
      <c r="G845" s="26"/>
      <c r="H845" s="1"/>
      <c r="I845" s="99"/>
      <c r="J845" s="1"/>
    </row>
    <row r="846" spans="1:10">
      <c r="A846" s="1"/>
      <c r="B846" s="1"/>
      <c r="C846" s="1"/>
      <c r="D846" s="26"/>
      <c r="E846" s="1"/>
      <c r="F846" s="105"/>
      <c r="G846" s="26"/>
      <c r="H846" s="1"/>
      <c r="I846" s="99"/>
      <c r="J846" s="1"/>
    </row>
    <row r="847" spans="1:10">
      <c r="A847" s="1"/>
      <c r="B847" s="1"/>
      <c r="C847" s="1"/>
      <c r="D847" s="26"/>
      <c r="E847" s="1"/>
      <c r="F847" s="105"/>
      <c r="G847" s="26"/>
      <c r="H847" s="1"/>
      <c r="I847" s="99"/>
      <c r="J847" s="1"/>
    </row>
    <row r="848" spans="1:10">
      <c r="A848" s="1"/>
      <c r="B848" s="1"/>
      <c r="C848" s="1"/>
      <c r="D848" s="26"/>
      <c r="E848" s="1"/>
      <c r="F848" s="105"/>
      <c r="G848" s="26"/>
      <c r="H848" s="1"/>
      <c r="I848" s="99"/>
      <c r="J848" s="1"/>
    </row>
    <row r="849" spans="1:10">
      <c r="A849" s="1"/>
      <c r="B849" s="1"/>
      <c r="C849" s="1"/>
      <c r="D849" s="26"/>
      <c r="E849" s="1"/>
      <c r="F849" s="105"/>
      <c r="G849" s="26"/>
      <c r="H849" s="1"/>
      <c r="I849" s="99"/>
      <c r="J849" s="1"/>
    </row>
    <row r="850" spans="1:10">
      <c r="A850" s="1"/>
      <c r="B850" s="1"/>
      <c r="C850" s="1"/>
      <c r="D850" s="26"/>
      <c r="E850" s="1"/>
      <c r="F850" s="105"/>
      <c r="G850" s="26"/>
      <c r="H850" s="1"/>
      <c r="I850" s="99"/>
      <c r="J850" s="1"/>
    </row>
    <row r="851" spans="1:10">
      <c r="A851" s="1"/>
      <c r="B851" s="1"/>
      <c r="C851" s="1"/>
      <c r="D851" s="26"/>
      <c r="E851" s="1"/>
      <c r="F851" s="105"/>
      <c r="G851" s="26"/>
      <c r="H851" s="1"/>
      <c r="I851" s="99"/>
      <c r="J851" s="1"/>
    </row>
    <row r="852" spans="1:10">
      <c r="A852" s="1"/>
      <c r="B852" s="1"/>
      <c r="C852" s="1"/>
      <c r="D852" s="26"/>
      <c r="E852" s="1"/>
      <c r="F852" s="105"/>
      <c r="G852" s="26"/>
      <c r="H852" s="1"/>
      <c r="I852" s="99"/>
      <c r="J852" s="1"/>
    </row>
    <row r="853" spans="1:10">
      <c r="A853" s="1"/>
      <c r="B853" s="1"/>
      <c r="C853" s="1"/>
      <c r="D853" s="26"/>
      <c r="E853" s="1"/>
      <c r="F853" s="105"/>
      <c r="G853" s="26"/>
      <c r="H853" s="1"/>
      <c r="I853" s="99"/>
      <c r="J853" s="1"/>
    </row>
    <row r="854" spans="1:10">
      <c r="A854" s="1"/>
      <c r="B854" s="1"/>
      <c r="C854" s="1"/>
      <c r="D854" s="26"/>
      <c r="E854" s="1"/>
      <c r="F854" s="105"/>
      <c r="G854" s="26"/>
      <c r="H854" s="1"/>
      <c r="I854" s="99"/>
      <c r="J854" s="1"/>
    </row>
    <row r="855" spans="1:10">
      <c r="A855" s="1"/>
      <c r="B855" s="1"/>
      <c r="C855" s="1"/>
      <c r="D855" s="26"/>
      <c r="E855" s="1"/>
      <c r="F855" s="105"/>
      <c r="G855" s="26"/>
      <c r="H855" s="1"/>
      <c r="I855" s="99"/>
      <c r="J855" s="1"/>
    </row>
    <row r="856" spans="1:10">
      <c r="A856" s="1"/>
      <c r="B856" s="1"/>
      <c r="C856" s="1"/>
      <c r="D856" s="26"/>
      <c r="E856" s="1"/>
      <c r="F856" s="105"/>
      <c r="G856" s="26"/>
      <c r="H856" s="1"/>
      <c r="I856" s="99"/>
      <c r="J856" s="1"/>
    </row>
    <row r="857" spans="1:10">
      <c r="A857" s="1"/>
      <c r="B857" s="1"/>
      <c r="C857" s="1"/>
      <c r="D857" s="26"/>
      <c r="E857" s="1"/>
      <c r="F857" s="1"/>
      <c r="G857" s="1"/>
      <c r="H857" s="1"/>
      <c r="I857" s="99"/>
      <c r="J857" s="1"/>
    </row>
    <row r="858" spans="1:10">
      <c r="A858" s="1"/>
      <c r="B858" s="1"/>
      <c r="C858" s="1"/>
      <c r="D858" s="26"/>
      <c r="E858" s="1"/>
      <c r="F858" s="1"/>
      <c r="G858" s="1"/>
      <c r="H858" s="1"/>
      <c r="I858" s="99"/>
      <c r="J858" s="1"/>
    </row>
    <row r="859" spans="1:10">
      <c r="A859" s="1"/>
      <c r="B859" s="1"/>
      <c r="C859" s="1"/>
      <c r="D859" s="26"/>
      <c r="E859" s="1"/>
      <c r="F859" s="1"/>
      <c r="G859" s="1"/>
      <c r="H859" s="1"/>
      <c r="I859" s="99"/>
      <c r="J859" s="1"/>
    </row>
    <row r="860" spans="1:10">
      <c r="A860" s="1"/>
      <c r="B860" s="1"/>
      <c r="C860" s="1"/>
      <c r="D860" s="26"/>
      <c r="E860" s="1"/>
      <c r="F860" s="1"/>
      <c r="G860" s="1"/>
      <c r="H860" s="1"/>
      <c r="I860" s="99"/>
      <c r="J860" s="1"/>
    </row>
    <row r="861" spans="1:10">
      <c r="A861" s="1"/>
      <c r="B861" s="1"/>
      <c r="C861" s="1"/>
      <c r="D861" s="26"/>
      <c r="E861" s="1"/>
      <c r="F861" s="1"/>
      <c r="G861" s="1"/>
      <c r="H861" s="1"/>
      <c r="I861" s="99"/>
      <c r="J861" s="1"/>
    </row>
    <row r="862" spans="1:10">
      <c r="A862" s="1"/>
      <c r="B862" s="1"/>
      <c r="C862" s="1"/>
      <c r="D862" s="26"/>
      <c r="E862" s="1"/>
      <c r="F862" s="1"/>
      <c r="G862" s="1"/>
      <c r="H862" s="1"/>
      <c r="I862" s="99"/>
      <c r="J862" s="1"/>
    </row>
    <row r="863" spans="1:10">
      <c r="A863" s="1"/>
      <c r="B863" s="1"/>
      <c r="C863" s="1"/>
      <c r="D863" s="26"/>
      <c r="E863" s="1"/>
      <c r="F863" s="1"/>
      <c r="G863" s="1"/>
      <c r="H863" s="1"/>
      <c r="I863" s="99"/>
      <c r="J863" s="1"/>
    </row>
    <row r="864" spans="1:10">
      <c r="A864" s="1"/>
      <c r="B864" s="1"/>
      <c r="C864" s="1"/>
      <c r="D864" s="26"/>
      <c r="E864" s="1"/>
      <c r="F864" s="1"/>
      <c r="G864" s="1"/>
      <c r="H864" s="1"/>
      <c r="I864" s="99"/>
      <c r="J864" s="1"/>
    </row>
    <row r="865" spans="1:10">
      <c r="A865" s="1"/>
      <c r="B865" s="1"/>
      <c r="C865" s="1"/>
      <c r="D865" s="26"/>
      <c r="E865" s="1"/>
      <c r="F865" s="1"/>
      <c r="G865" s="1"/>
      <c r="H865" s="1"/>
      <c r="I865" s="99"/>
      <c r="J865" s="1"/>
    </row>
    <row r="866" spans="1:10">
      <c r="A866" s="1"/>
      <c r="B866" s="1"/>
      <c r="C866" s="1"/>
      <c r="D866" s="26"/>
      <c r="E866" s="1"/>
      <c r="F866" s="1"/>
      <c r="G866" s="1"/>
      <c r="H866" s="1"/>
      <c r="I866" s="99"/>
      <c r="J866" s="1"/>
    </row>
    <row r="867" spans="1:10">
      <c r="A867" s="1"/>
      <c r="B867" s="1"/>
      <c r="C867" s="1"/>
      <c r="D867" s="26"/>
      <c r="E867" s="1"/>
      <c r="F867" s="1"/>
      <c r="G867" s="1"/>
      <c r="H867" s="1"/>
      <c r="I867" s="99"/>
      <c r="J867" s="1"/>
    </row>
    <row r="868" spans="1:10">
      <c r="A868" s="1"/>
      <c r="B868" s="1"/>
      <c r="C868" s="1"/>
      <c r="D868" s="26"/>
      <c r="E868" s="1"/>
      <c r="F868" s="1"/>
      <c r="G868" s="1"/>
      <c r="H868" s="1"/>
      <c r="I868" s="99"/>
      <c r="J868" s="1"/>
    </row>
    <row r="869" spans="1:10">
      <c r="A869" s="1"/>
      <c r="B869" s="1"/>
      <c r="C869" s="1"/>
      <c r="D869" s="26"/>
      <c r="E869" s="1"/>
      <c r="F869" s="1"/>
      <c r="G869" s="1"/>
      <c r="H869" s="1"/>
      <c r="I869" s="99"/>
      <c r="J869" s="1"/>
    </row>
    <row r="870" spans="1:10">
      <c r="A870" s="1"/>
      <c r="B870" s="1"/>
      <c r="C870" s="1"/>
      <c r="D870" s="26"/>
      <c r="E870" s="1"/>
      <c r="F870" s="1"/>
      <c r="G870" s="1"/>
      <c r="H870" s="1"/>
      <c r="I870" s="99"/>
      <c r="J870" s="1"/>
    </row>
    <row r="871" spans="1:10">
      <c r="F871"/>
      <c r="G871"/>
    </row>
    <row r="872" spans="1:10">
      <c r="F872"/>
      <c r="G872"/>
    </row>
    <row r="873" spans="1:10">
      <c r="F873"/>
      <c r="G873"/>
    </row>
    <row r="874" spans="1:10">
      <c r="F874"/>
      <c r="G874"/>
    </row>
    <row r="875" spans="1:10">
      <c r="F875"/>
      <c r="G875"/>
    </row>
    <row r="876" spans="1:10">
      <c r="F876"/>
      <c r="G876"/>
    </row>
    <row r="877" spans="1:10">
      <c r="F877"/>
      <c r="G877"/>
    </row>
    <row r="878" spans="1:10">
      <c r="F878"/>
      <c r="G878"/>
    </row>
    <row r="879" spans="1:10">
      <c r="F879"/>
      <c r="G879"/>
    </row>
    <row r="880" spans="1:10">
      <c r="F880"/>
      <c r="G880"/>
    </row>
    <row r="881" spans="6:7">
      <c r="F881"/>
      <c r="G881"/>
    </row>
    <row r="882" spans="6:7">
      <c r="F882"/>
      <c r="G882"/>
    </row>
    <row r="883" spans="6:7">
      <c r="F883"/>
      <c r="G883"/>
    </row>
    <row r="884" spans="6:7">
      <c r="F884"/>
      <c r="G884"/>
    </row>
    <row r="885" spans="6:7">
      <c r="F885"/>
      <c r="G885"/>
    </row>
    <row r="886" spans="6:7">
      <c r="F886"/>
      <c r="G886"/>
    </row>
    <row r="887" spans="6:7">
      <c r="F887"/>
      <c r="G887"/>
    </row>
    <row r="888" spans="6:7">
      <c r="F888"/>
      <c r="G888"/>
    </row>
    <row r="889" spans="6:7">
      <c r="F889"/>
      <c r="G889"/>
    </row>
    <row r="890" spans="6:7">
      <c r="F890"/>
      <c r="G890"/>
    </row>
    <row r="891" spans="6:7">
      <c r="F891"/>
      <c r="G891"/>
    </row>
    <row r="892" spans="6:7">
      <c r="F892"/>
      <c r="G892"/>
    </row>
    <row r="893" spans="6:7">
      <c r="F893"/>
      <c r="G893"/>
    </row>
    <row r="894" spans="6:7">
      <c r="F894"/>
      <c r="G894"/>
    </row>
    <row r="895" spans="6:7">
      <c r="F895"/>
      <c r="G895"/>
    </row>
    <row r="896" spans="6:7">
      <c r="F896"/>
      <c r="G896"/>
    </row>
    <row r="897" spans="6:7">
      <c r="F897"/>
      <c r="G897"/>
    </row>
    <row r="898" spans="6:7">
      <c r="F898"/>
      <c r="G898"/>
    </row>
    <row r="899" spans="6:7">
      <c r="F899"/>
      <c r="G899"/>
    </row>
    <row r="900" spans="6:7">
      <c r="F900"/>
      <c r="G900"/>
    </row>
    <row r="901" spans="6:7">
      <c r="F901"/>
      <c r="G901"/>
    </row>
    <row r="902" spans="6:7">
      <c r="F902"/>
      <c r="G902"/>
    </row>
    <row r="903" spans="6:7">
      <c r="F903"/>
      <c r="G903"/>
    </row>
    <row r="904" spans="6:7">
      <c r="F904"/>
      <c r="G904"/>
    </row>
    <row r="905" spans="6:7">
      <c r="F905"/>
      <c r="G905"/>
    </row>
    <row r="906" spans="6:7">
      <c r="F906"/>
      <c r="G906"/>
    </row>
    <row r="907" spans="6:7">
      <c r="F907"/>
      <c r="G907"/>
    </row>
    <row r="908" spans="6:7">
      <c r="F908"/>
      <c r="G908"/>
    </row>
    <row r="909" spans="6:7">
      <c r="F909"/>
      <c r="G909"/>
    </row>
    <row r="910" spans="6:7">
      <c r="F910"/>
      <c r="G910"/>
    </row>
    <row r="911" spans="6:7">
      <c r="F911"/>
      <c r="G911"/>
    </row>
    <row r="912" spans="6:7">
      <c r="F912"/>
      <c r="G912"/>
    </row>
    <row r="913" spans="6:7">
      <c r="F913"/>
      <c r="G913"/>
    </row>
    <row r="914" spans="6:7">
      <c r="F914"/>
      <c r="G914"/>
    </row>
    <row r="915" spans="6:7">
      <c r="F915"/>
      <c r="G915"/>
    </row>
    <row r="916" spans="6:7">
      <c r="F916"/>
      <c r="G916"/>
    </row>
    <row r="917" spans="6:7">
      <c r="F917"/>
      <c r="G917"/>
    </row>
    <row r="918" spans="6:7">
      <c r="F918"/>
      <c r="G918"/>
    </row>
    <row r="919" spans="6:7">
      <c r="F919"/>
      <c r="G919"/>
    </row>
    <row r="920" spans="6:7">
      <c r="F920"/>
      <c r="G920"/>
    </row>
    <row r="921" spans="6:7">
      <c r="F921"/>
      <c r="G921"/>
    </row>
    <row r="922" spans="6:7">
      <c r="F922"/>
      <c r="G922"/>
    </row>
    <row r="923" spans="6:7">
      <c r="F923"/>
      <c r="G923"/>
    </row>
    <row r="924" spans="6:7">
      <c r="F924"/>
      <c r="G924"/>
    </row>
    <row r="925" spans="6:7">
      <c r="F925"/>
      <c r="G925"/>
    </row>
    <row r="926" spans="6:7">
      <c r="F926"/>
      <c r="G926"/>
    </row>
    <row r="927" spans="6:7">
      <c r="F927"/>
      <c r="G927"/>
    </row>
    <row r="928" spans="6:7">
      <c r="F928"/>
      <c r="G928"/>
    </row>
    <row r="929" spans="6:7">
      <c r="F929"/>
      <c r="G929"/>
    </row>
    <row r="930" spans="6:7">
      <c r="F930"/>
      <c r="G930"/>
    </row>
    <row r="931" spans="6:7">
      <c r="F931"/>
      <c r="G931"/>
    </row>
    <row r="932" spans="6:7">
      <c r="F932"/>
      <c r="G932"/>
    </row>
    <row r="933" spans="6:7">
      <c r="F933"/>
      <c r="G933"/>
    </row>
    <row r="934" spans="6:7">
      <c r="F934"/>
      <c r="G934"/>
    </row>
    <row r="935" spans="6:7">
      <c r="F935"/>
      <c r="G935"/>
    </row>
    <row r="936" spans="6:7">
      <c r="F936"/>
      <c r="G936"/>
    </row>
    <row r="937" spans="6:7">
      <c r="F937"/>
      <c r="G937"/>
    </row>
    <row r="938" spans="6:7">
      <c r="F938"/>
      <c r="G938"/>
    </row>
    <row r="939" spans="6:7">
      <c r="F939"/>
      <c r="G939"/>
    </row>
    <row r="940" spans="6:7">
      <c r="F940"/>
      <c r="G940"/>
    </row>
    <row r="941" spans="6:7">
      <c r="F941"/>
      <c r="G941"/>
    </row>
    <row r="942" spans="6:7">
      <c r="F942"/>
      <c r="G942"/>
    </row>
    <row r="943" spans="6:7">
      <c r="F943"/>
      <c r="G943"/>
    </row>
    <row r="944" spans="6:7">
      <c r="F944"/>
      <c r="G944"/>
    </row>
    <row r="945" spans="6:7">
      <c r="F945"/>
      <c r="G945"/>
    </row>
    <row r="946" spans="6:7">
      <c r="F946"/>
      <c r="G946"/>
    </row>
    <row r="947" spans="6:7">
      <c r="F947"/>
      <c r="G947"/>
    </row>
    <row r="948" spans="6:7">
      <c r="F948"/>
      <c r="G948"/>
    </row>
    <row r="949" spans="6:7">
      <c r="F949"/>
      <c r="G949"/>
    </row>
    <row r="950" spans="6:7">
      <c r="F950"/>
      <c r="G950"/>
    </row>
    <row r="951" spans="6:7">
      <c r="F951"/>
      <c r="G951"/>
    </row>
    <row r="952" spans="6:7">
      <c r="F952"/>
      <c r="G952"/>
    </row>
  </sheetData>
  <autoFilter ref="A1:XFD836" xr:uid="{00000000-0009-0000-0000-000000000000}"/>
  <phoneticPr fontId="14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080C-D4A4-45E3-B86E-C9A1548E8A49}">
  <dimension ref="A1"/>
  <sheetViews>
    <sheetView workbookViewId="0"/>
  </sheetViews>
  <sheetFormatPr defaultRowHeight="14.4"/>
  <sheetData/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chenf</cp:lastModifiedBy>
  <cp:lastPrinted>2019-09-16T08:20:38Z</cp:lastPrinted>
  <dcterms:created xsi:type="dcterms:W3CDTF">2017-12-20T05:02:54Z</dcterms:created>
  <dcterms:modified xsi:type="dcterms:W3CDTF">2019-09-17T05:21:50Z</dcterms:modified>
</cp:coreProperties>
</file>