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1"/>
  </bookViews>
  <sheets>
    <sheet name="数据1" sheetId="1" r:id="rId1"/>
    <sheet name="数据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2" i="1"/>
  <c r="S3" i="1"/>
  <c r="T3" i="1"/>
  <c r="U3" i="1"/>
  <c r="V3" i="1"/>
  <c r="W3" i="1"/>
  <c r="X3" i="1"/>
  <c r="S4" i="1"/>
  <c r="T4" i="1"/>
  <c r="U4" i="1"/>
  <c r="V4" i="1"/>
  <c r="W4" i="1"/>
  <c r="X4" i="1"/>
  <c r="S5" i="1"/>
  <c r="T5" i="1"/>
  <c r="U5" i="1"/>
  <c r="V5" i="1"/>
  <c r="W5" i="1"/>
  <c r="X5" i="1"/>
  <c r="S6" i="1"/>
  <c r="T6" i="1"/>
  <c r="U6" i="1"/>
  <c r="V6" i="1"/>
  <c r="W6" i="1"/>
  <c r="X6" i="1"/>
  <c r="S7" i="1"/>
  <c r="T7" i="1"/>
  <c r="U7" i="1"/>
  <c r="V7" i="1"/>
  <c r="W7" i="1"/>
  <c r="X7" i="1"/>
  <c r="S8" i="1"/>
  <c r="T8" i="1"/>
  <c r="U8" i="1"/>
  <c r="V8" i="1"/>
  <c r="W8" i="1"/>
  <c r="X8" i="1"/>
  <c r="S9" i="1"/>
  <c r="T9" i="1"/>
  <c r="U9" i="1"/>
  <c r="V9" i="1"/>
  <c r="W9" i="1"/>
  <c r="X9" i="1"/>
  <c r="S10" i="1"/>
  <c r="T10" i="1"/>
  <c r="U10" i="1"/>
  <c r="V10" i="1"/>
  <c r="W10" i="1"/>
  <c r="X10" i="1"/>
  <c r="S11" i="1"/>
  <c r="T11" i="1"/>
  <c r="U11" i="1"/>
  <c r="V11" i="1"/>
  <c r="W11" i="1"/>
  <c r="X11" i="1"/>
  <c r="S12" i="1"/>
  <c r="T12" i="1"/>
  <c r="U12" i="1"/>
  <c r="V12" i="1"/>
  <c r="W12" i="1"/>
  <c r="X12" i="1"/>
  <c r="S13" i="1"/>
  <c r="T13" i="1"/>
  <c r="U13" i="1"/>
  <c r="V13" i="1"/>
  <c r="W13" i="1"/>
  <c r="X13" i="1"/>
  <c r="S14" i="1"/>
  <c r="T14" i="1"/>
  <c r="U14" i="1"/>
  <c r="V14" i="1"/>
  <c r="W14" i="1"/>
  <c r="X14" i="1"/>
  <c r="S15" i="1"/>
  <c r="T15" i="1"/>
  <c r="U15" i="1"/>
  <c r="V15" i="1"/>
  <c r="W15" i="1"/>
  <c r="X15" i="1"/>
  <c r="S16" i="1"/>
  <c r="T16" i="1"/>
  <c r="U16" i="1"/>
  <c r="V16" i="1"/>
  <c r="W16" i="1"/>
  <c r="X16" i="1"/>
  <c r="S17" i="1"/>
  <c r="T17" i="1"/>
  <c r="U17" i="1"/>
  <c r="V17" i="1"/>
  <c r="W17" i="1"/>
  <c r="X17" i="1"/>
  <c r="S18" i="1"/>
  <c r="T18" i="1"/>
  <c r="U18" i="1"/>
  <c r="V18" i="1"/>
  <c r="W18" i="1"/>
  <c r="X18" i="1"/>
  <c r="S19" i="1"/>
  <c r="T19" i="1"/>
  <c r="U19" i="1"/>
  <c r="V19" i="1"/>
  <c r="W19" i="1"/>
  <c r="X19" i="1"/>
  <c r="S20" i="1"/>
  <c r="T20" i="1"/>
  <c r="U20" i="1"/>
  <c r="V20" i="1"/>
  <c r="W20" i="1"/>
  <c r="X20" i="1"/>
  <c r="S21" i="1"/>
  <c r="T21" i="1"/>
  <c r="U21" i="1"/>
  <c r="V21" i="1"/>
  <c r="W21" i="1"/>
  <c r="X21" i="1"/>
  <c r="S22" i="1"/>
  <c r="T22" i="1"/>
  <c r="U22" i="1"/>
  <c r="V22" i="1"/>
  <c r="W22" i="1"/>
  <c r="X22" i="1"/>
  <c r="S23" i="1"/>
  <c r="T23" i="1"/>
  <c r="U23" i="1"/>
  <c r="V23" i="1"/>
  <c r="W23" i="1"/>
  <c r="X23" i="1"/>
  <c r="S24" i="1"/>
  <c r="T24" i="1"/>
  <c r="U24" i="1"/>
  <c r="V24" i="1"/>
  <c r="W24" i="1"/>
  <c r="X24" i="1"/>
  <c r="S25" i="1"/>
  <c r="T25" i="1"/>
  <c r="U25" i="1"/>
  <c r="V25" i="1"/>
  <c r="W25" i="1"/>
  <c r="X25" i="1"/>
  <c r="S26" i="1"/>
  <c r="T26" i="1"/>
  <c r="U26" i="1"/>
  <c r="V26" i="1"/>
  <c r="W26" i="1"/>
  <c r="X26" i="1"/>
  <c r="S27" i="1"/>
  <c r="T27" i="1"/>
  <c r="U27" i="1"/>
  <c r="V27" i="1"/>
  <c r="W27" i="1"/>
  <c r="X27" i="1"/>
  <c r="S28" i="1"/>
  <c r="T28" i="1"/>
  <c r="U28" i="1"/>
  <c r="V28" i="1"/>
  <c r="W28" i="1"/>
  <c r="X28" i="1"/>
  <c r="S29" i="1"/>
  <c r="T29" i="1"/>
  <c r="U29" i="1"/>
  <c r="V29" i="1"/>
  <c r="W29" i="1"/>
  <c r="X29" i="1"/>
  <c r="S30" i="1"/>
  <c r="T30" i="1"/>
  <c r="U30" i="1"/>
  <c r="V30" i="1"/>
  <c r="W30" i="1"/>
  <c r="X30" i="1"/>
  <c r="S31" i="1"/>
  <c r="T31" i="1"/>
  <c r="U31" i="1"/>
  <c r="V31" i="1"/>
  <c r="W31" i="1"/>
  <c r="X31" i="1"/>
  <c r="S32" i="1"/>
  <c r="T32" i="1"/>
  <c r="U32" i="1"/>
  <c r="V32" i="1"/>
  <c r="W32" i="1"/>
  <c r="X32" i="1"/>
  <c r="S33" i="1"/>
  <c r="T33" i="1"/>
  <c r="U33" i="1"/>
  <c r="V33" i="1"/>
  <c r="W33" i="1"/>
  <c r="X33" i="1"/>
  <c r="S34" i="1"/>
  <c r="T34" i="1"/>
  <c r="U34" i="1"/>
  <c r="V34" i="1"/>
  <c r="W34" i="1"/>
  <c r="X34" i="1"/>
  <c r="S35" i="1"/>
  <c r="T35" i="1"/>
  <c r="U35" i="1"/>
  <c r="V35" i="1"/>
  <c r="W35" i="1"/>
  <c r="X35" i="1"/>
  <c r="S36" i="1"/>
  <c r="T36" i="1"/>
  <c r="U36" i="1"/>
  <c r="V36" i="1"/>
  <c r="W36" i="1"/>
  <c r="X36" i="1"/>
  <c r="S37" i="1"/>
  <c r="T37" i="1"/>
  <c r="U37" i="1"/>
  <c r="V37" i="1"/>
  <c r="W37" i="1"/>
  <c r="X37" i="1"/>
  <c r="S38" i="1"/>
  <c r="T38" i="1"/>
  <c r="U38" i="1"/>
  <c r="V38" i="1"/>
  <c r="W38" i="1"/>
  <c r="X38" i="1"/>
  <c r="S39" i="1"/>
  <c r="T39" i="1"/>
  <c r="U39" i="1"/>
  <c r="V39" i="1"/>
  <c r="W39" i="1"/>
  <c r="X39" i="1"/>
  <c r="S40" i="1"/>
  <c r="T40" i="1"/>
  <c r="U40" i="1"/>
  <c r="V40" i="1"/>
  <c r="W40" i="1"/>
  <c r="X40" i="1"/>
  <c r="S41" i="1"/>
  <c r="T41" i="1"/>
  <c r="U41" i="1"/>
  <c r="V41" i="1"/>
  <c r="W41" i="1"/>
  <c r="X41" i="1"/>
  <c r="S42" i="1"/>
  <c r="T42" i="1"/>
  <c r="U42" i="1"/>
  <c r="V42" i="1"/>
  <c r="W42" i="1"/>
  <c r="X42" i="1"/>
  <c r="S43" i="1"/>
  <c r="T43" i="1"/>
  <c r="U43" i="1"/>
  <c r="V43" i="1"/>
  <c r="W43" i="1"/>
  <c r="X43" i="1"/>
  <c r="S44" i="1"/>
  <c r="T44" i="1"/>
  <c r="U44" i="1"/>
  <c r="V44" i="1"/>
  <c r="W44" i="1"/>
  <c r="X44" i="1"/>
  <c r="S45" i="1"/>
  <c r="T45" i="1"/>
  <c r="U45" i="1"/>
  <c r="V45" i="1"/>
  <c r="W45" i="1"/>
  <c r="X45" i="1"/>
  <c r="X2" i="1"/>
  <c r="W2" i="1"/>
  <c r="Y50" i="1" s="1"/>
  <c r="T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V2" i="1"/>
  <c r="U2" i="1"/>
  <c r="R2" i="1"/>
  <c r="Q2" i="1"/>
  <c r="V50" i="1" l="1"/>
  <c r="P50" i="1"/>
  <c r="W49" i="1"/>
  <c r="S49" i="1"/>
  <c r="S50" i="1"/>
  <c r="Y49" i="1"/>
  <c r="Q49" i="1"/>
  <c r="P49" i="1"/>
  <c r="R50" i="1"/>
  <c r="Q50" i="1"/>
  <c r="V49" i="1"/>
  <c r="X50" i="1"/>
  <c r="T49" i="1"/>
  <c r="X49" i="1"/>
  <c r="T50" i="1"/>
  <c r="W50" i="1"/>
  <c r="U49" i="1"/>
  <c r="R49" i="1"/>
  <c r="U50" i="1"/>
</calcChain>
</file>

<file path=xl/sharedStrings.xml><?xml version="1.0" encoding="utf-8"?>
<sst xmlns="http://schemas.openxmlformats.org/spreadsheetml/2006/main" count="154" uniqueCount="87">
  <si>
    <t>Points</t>
    <phoneticPr fontId="1" type="noConversion"/>
  </si>
  <si>
    <t>Faces</t>
    <phoneticPr fontId="1" type="noConversion"/>
  </si>
  <si>
    <t>Time_1</t>
    <phoneticPr fontId="1" type="noConversion"/>
  </si>
  <si>
    <t>Time_2</t>
    <phoneticPr fontId="1" type="noConversion"/>
  </si>
  <si>
    <t>Points_1</t>
    <phoneticPr fontId="1" type="noConversion"/>
  </si>
  <si>
    <t>Faces_1</t>
    <phoneticPr fontId="1" type="noConversion"/>
  </si>
  <si>
    <t>Faces_2</t>
    <phoneticPr fontId="1" type="noConversion"/>
  </si>
  <si>
    <t>Name</t>
    <phoneticPr fontId="1" type="noConversion"/>
  </si>
  <si>
    <t>octahedron</t>
    <phoneticPr fontId="1" type="noConversion"/>
  </si>
  <si>
    <t>tetrahedron</t>
  </si>
  <si>
    <t>cube</t>
  </si>
  <si>
    <t>dart</t>
  </si>
  <si>
    <t>pyramid</t>
    <phoneticPr fontId="1" type="noConversion"/>
  </si>
  <si>
    <t>dodecahedron</t>
    <phoneticPr fontId="1" type="noConversion"/>
  </si>
  <si>
    <t>sphere</t>
    <phoneticPr fontId="1" type="noConversion"/>
  </si>
  <si>
    <t>urn2</t>
    <phoneticPr fontId="1" type="noConversion"/>
  </si>
  <si>
    <t>scissors</t>
    <phoneticPr fontId="1" type="noConversion"/>
  </si>
  <si>
    <t>ant</t>
    <phoneticPr fontId="1" type="noConversion"/>
  </si>
  <si>
    <t>shark</t>
    <phoneticPr fontId="1" type="noConversion"/>
  </si>
  <si>
    <t>ketchup</t>
    <phoneticPr fontId="1" type="noConversion"/>
  </si>
  <si>
    <t>Status</t>
    <phoneticPr fontId="1" type="noConversion"/>
  </si>
  <si>
    <t>steeringweel</t>
    <phoneticPr fontId="1" type="noConversion"/>
  </si>
  <si>
    <t>part</t>
    <phoneticPr fontId="1" type="noConversion"/>
  </si>
  <si>
    <t>dolphins</t>
    <phoneticPr fontId="1" type="noConversion"/>
  </si>
  <si>
    <t>egret</t>
    <phoneticPr fontId="1" type="noConversion"/>
  </si>
  <si>
    <t>apple</t>
    <phoneticPr fontId="1" type="noConversion"/>
  </si>
  <si>
    <t>trashcan</t>
    <phoneticPr fontId="1" type="noConversion"/>
  </si>
  <si>
    <t>balance</t>
    <phoneticPr fontId="1" type="noConversion"/>
  </si>
  <si>
    <t>chopper</t>
    <phoneticPr fontId="1" type="noConversion"/>
  </si>
  <si>
    <t>teapot</t>
    <phoneticPr fontId="1" type="noConversion"/>
  </si>
  <si>
    <t>pump</t>
    <phoneticPr fontId="1" type="noConversion"/>
  </si>
  <si>
    <t>kerolamp</t>
    <phoneticPr fontId="1" type="noConversion"/>
  </si>
  <si>
    <t>airplane</t>
    <phoneticPr fontId="1" type="noConversion"/>
  </si>
  <si>
    <t>tennis_shoe</t>
    <phoneticPr fontId="1" type="noConversion"/>
  </si>
  <si>
    <t>mug</t>
    <phoneticPr fontId="1" type="noConversion"/>
  </si>
  <si>
    <t>walkman</t>
    <phoneticPr fontId="1" type="noConversion"/>
  </si>
  <si>
    <t>footbones</t>
    <phoneticPr fontId="1" type="noConversion"/>
  </si>
  <si>
    <t>canstick</t>
    <phoneticPr fontId="1" type="noConversion"/>
  </si>
  <si>
    <t>f16</t>
    <phoneticPr fontId="1" type="noConversion"/>
  </si>
  <si>
    <t>galleon</t>
    <phoneticPr fontId="1" type="noConversion"/>
  </si>
  <si>
    <t>beethoven</t>
    <phoneticPr fontId="1" type="noConversion"/>
  </si>
  <si>
    <t>hammerhead</t>
    <phoneticPr fontId="1" type="noConversion"/>
  </si>
  <si>
    <t>sandal</t>
    <phoneticPr fontId="1" type="noConversion"/>
  </si>
  <si>
    <t>weathervane</t>
    <phoneticPr fontId="1" type="noConversion"/>
  </si>
  <si>
    <t>cow</t>
    <phoneticPr fontId="1" type="noConversion"/>
  </si>
  <si>
    <t>hind</t>
    <phoneticPr fontId="1" type="noConversion"/>
  </si>
  <si>
    <t>helix</t>
    <phoneticPr fontId="1" type="noConversion"/>
  </si>
  <si>
    <t>turbine</t>
    <phoneticPr fontId="1" type="noConversion"/>
  </si>
  <si>
    <t>fracttree</t>
    <phoneticPr fontId="1" type="noConversion"/>
  </si>
  <si>
    <t>saratoga</t>
    <phoneticPr fontId="1" type="noConversion"/>
  </si>
  <si>
    <t>tommygun</t>
    <phoneticPr fontId="1" type="noConversion"/>
  </si>
  <si>
    <t>big_spider</t>
    <phoneticPr fontId="1" type="noConversion"/>
  </si>
  <si>
    <t>big_dodge</t>
    <phoneticPr fontId="1" type="noConversion"/>
  </si>
  <si>
    <t>symphysis</t>
    <phoneticPr fontId="1" type="noConversion"/>
  </si>
  <si>
    <t>Points_2</t>
    <phoneticPr fontId="1" type="noConversion"/>
  </si>
  <si>
    <t>P_1/P</t>
    <phoneticPr fontId="1" type="noConversion"/>
  </si>
  <si>
    <t>P_2/P</t>
    <phoneticPr fontId="1" type="noConversion"/>
  </si>
  <si>
    <t>F_1/F</t>
    <phoneticPr fontId="1" type="noConversion"/>
  </si>
  <si>
    <t>F_2/F</t>
    <phoneticPr fontId="1" type="noConversion"/>
  </si>
  <si>
    <t>F/P</t>
    <phoneticPr fontId="1" type="noConversion"/>
  </si>
  <si>
    <t>T_1/P</t>
    <phoneticPr fontId="1" type="noConversion"/>
  </si>
  <si>
    <t>T_2/P</t>
    <phoneticPr fontId="1" type="noConversion"/>
  </si>
  <si>
    <t>T_1/F</t>
    <phoneticPr fontId="1" type="noConversion"/>
  </si>
  <si>
    <t>T_2/F</t>
    <phoneticPr fontId="1" type="noConversion"/>
  </si>
  <si>
    <t>AVG</t>
    <phoneticPr fontId="1" type="noConversion"/>
  </si>
  <si>
    <t>DIV</t>
    <phoneticPr fontId="1" type="noConversion"/>
  </si>
  <si>
    <t>Mesh</t>
    <phoneticPr fontId="1" type="noConversion"/>
  </si>
  <si>
    <t>icosahedron</t>
    <phoneticPr fontId="1" type="noConversion"/>
  </si>
  <si>
    <t>T_1/T_2</t>
    <phoneticPr fontId="1" type="noConversion"/>
  </si>
  <si>
    <t>处理器厂商</t>
    <phoneticPr fontId="1" type="noConversion"/>
  </si>
  <si>
    <t>处理器型号</t>
    <phoneticPr fontId="1" type="noConversion"/>
  </si>
  <si>
    <t>处理器主频</t>
    <phoneticPr fontId="1" type="noConversion"/>
  </si>
  <si>
    <t>安装内存</t>
    <phoneticPr fontId="1" type="noConversion"/>
  </si>
  <si>
    <t>系统类型</t>
    <phoneticPr fontId="1" type="noConversion"/>
  </si>
  <si>
    <t>Intel®</t>
    <phoneticPr fontId="1" type="noConversion"/>
  </si>
  <si>
    <t>Core™ i5-4460</t>
    <phoneticPr fontId="1" type="noConversion"/>
  </si>
  <si>
    <t>3.20 GHz</t>
    <phoneticPr fontId="1" type="noConversion"/>
  </si>
  <si>
    <t>8.00 GB</t>
    <phoneticPr fontId="1" type="noConversion"/>
  </si>
  <si>
    <t>标号1</t>
    <phoneticPr fontId="1" type="noConversion"/>
  </si>
  <si>
    <t>Plane Fitting</t>
    <phoneticPr fontId="1" type="noConversion"/>
  </si>
  <si>
    <t>标号2</t>
    <phoneticPr fontId="1" type="noConversion"/>
  </si>
  <si>
    <t>catmull</t>
    <phoneticPr fontId="1" type="noConversion"/>
  </si>
  <si>
    <t>Core™ i7-6700K</t>
    <phoneticPr fontId="1" type="noConversion"/>
  </si>
  <si>
    <t>4.00 GHz</t>
    <phoneticPr fontId="1" type="noConversion"/>
  </si>
  <si>
    <t>16.00 GB</t>
    <phoneticPr fontId="1" type="noConversion"/>
  </si>
  <si>
    <t>Windows 10 x64</t>
    <phoneticPr fontId="1" type="noConversion"/>
  </si>
  <si>
    <t>Windows 10 x64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</si>
</sst>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800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数据1!$G$1</c:f>
              <c:strCache>
                <c:ptCount val="1"/>
                <c:pt idx="0">
                  <c:v>Points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数据1!$G$2:$G$46</c:f>
              <c:numCache>
                <c:formatCode>General</c:formatCode>
                <c:ptCount val="4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12</c:v>
                </c:pt>
                <c:pt idx="6">
                  <c:v>20</c:v>
                </c:pt>
                <c:pt idx="7">
                  <c:v>422</c:v>
                </c:pt>
                <c:pt idx="8">
                  <c:v>304</c:v>
                </c:pt>
                <c:pt idx="9">
                  <c:v>322</c:v>
                </c:pt>
                <c:pt idx="10">
                  <c:v>486</c:v>
                </c:pt>
                <c:pt idx="11">
                  <c:v>468</c:v>
                </c:pt>
                <c:pt idx="12">
                  <c:v>542</c:v>
                </c:pt>
                <c:pt idx="13">
                  <c:v>686</c:v>
                </c:pt>
                <c:pt idx="14">
                  <c:v>724</c:v>
                </c:pt>
                <c:pt idx="15">
                  <c:v>855</c:v>
                </c:pt>
                <c:pt idx="16">
                  <c:v>976</c:v>
                </c:pt>
                <c:pt idx="17">
                  <c:v>867</c:v>
                </c:pt>
                <c:pt idx="18">
                  <c:v>1025</c:v>
                </c:pt>
                <c:pt idx="19">
                  <c:v>1288</c:v>
                </c:pt>
                <c:pt idx="20">
                  <c:v>1066</c:v>
                </c:pt>
                <c:pt idx="21">
                  <c:v>1177</c:v>
                </c:pt>
                <c:pt idx="22">
                  <c:v>1136</c:v>
                </c:pt>
                <c:pt idx="23">
                  <c:v>1499</c:v>
                </c:pt>
                <c:pt idx="24">
                  <c:v>1841</c:v>
                </c:pt>
                <c:pt idx="25">
                  <c:v>1725</c:v>
                </c:pt>
                <c:pt idx="26">
                  <c:v>2106</c:v>
                </c:pt>
                <c:pt idx="27">
                  <c:v>2154</c:v>
                </c:pt>
                <c:pt idx="28">
                  <c:v>2101</c:v>
                </c:pt>
                <c:pt idx="29">
                  <c:v>2537</c:v>
                </c:pt>
                <c:pt idx="30">
                  <c:v>2510</c:v>
                </c:pt>
                <c:pt idx="31">
                  <c:v>2512</c:v>
                </c:pt>
                <c:pt idx="32">
                  <c:v>2564</c:v>
                </c:pt>
                <c:pt idx="33">
                  <c:v>2636</c:v>
                </c:pt>
                <c:pt idx="34">
                  <c:v>2618</c:v>
                </c:pt>
                <c:pt idx="35">
                  <c:v>2903</c:v>
                </c:pt>
                <c:pt idx="36">
                  <c:v>3218</c:v>
                </c:pt>
                <c:pt idx="37">
                  <c:v>3240</c:v>
                </c:pt>
                <c:pt idx="38">
                  <c:v>3309</c:v>
                </c:pt>
                <c:pt idx="39">
                  <c:v>4806</c:v>
                </c:pt>
                <c:pt idx="40">
                  <c:v>4230</c:v>
                </c:pt>
                <c:pt idx="41">
                  <c:v>4171</c:v>
                </c:pt>
                <c:pt idx="42">
                  <c:v>4670</c:v>
                </c:pt>
                <c:pt idx="43">
                  <c:v>8477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E-425D-A353-07DED27988D0}"/>
            </c:ext>
          </c:extLst>
        </c:ser>
        <c:ser>
          <c:idx val="1"/>
          <c:order val="1"/>
          <c:tx>
            <c:strRef>
              <c:f>数据1!$K$1</c:f>
              <c:strCache>
                <c:ptCount val="1"/>
                <c:pt idx="0">
                  <c:v>Points_1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数据1!$K$2:$K$46</c:f>
              <c:numCache>
                <c:formatCode>General</c:formatCode>
                <c:ptCount val="45"/>
                <c:pt idx="0">
                  <c:v>10</c:v>
                </c:pt>
                <c:pt idx="1">
                  <c:v>18</c:v>
                </c:pt>
                <c:pt idx="2">
                  <c:v>26</c:v>
                </c:pt>
                <c:pt idx="3">
                  <c:v>14</c:v>
                </c:pt>
                <c:pt idx="4">
                  <c:v>14</c:v>
                </c:pt>
                <c:pt idx="5">
                  <c:v>42</c:v>
                </c:pt>
                <c:pt idx="6">
                  <c:v>74</c:v>
                </c:pt>
                <c:pt idx="7">
                  <c:v>1682</c:v>
                </c:pt>
                <c:pt idx="8">
                  <c:v>1210</c:v>
                </c:pt>
                <c:pt idx="9">
                  <c:v>1276</c:v>
                </c:pt>
                <c:pt idx="10">
                  <c:v>1854</c:v>
                </c:pt>
                <c:pt idx="11">
                  <c:v>1582</c:v>
                </c:pt>
                <c:pt idx="12">
                  <c:v>2052</c:v>
                </c:pt>
                <c:pt idx="13">
                  <c:v>2738</c:v>
                </c:pt>
                <c:pt idx="14">
                  <c:v>2725</c:v>
                </c:pt>
                <c:pt idx="15">
                  <c:v>3396</c:v>
                </c:pt>
                <c:pt idx="16">
                  <c:v>3394</c:v>
                </c:pt>
                <c:pt idx="17">
                  <c:v>3435</c:v>
                </c:pt>
                <c:pt idx="18">
                  <c:v>3855</c:v>
                </c:pt>
                <c:pt idx="19">
                  <c:v>4517</c:v>
                </c:pt>
                <c:pt idx="20">
                  <c:v>4204</c:v>
                </c:pt>
                <c:pt idx="21">
                  <c:v>4609</c:v>
                </c:pt>
                <c:pt idx="22">
                  <c:v>4538</c:v>
                </c:pt>
                <c:pt idx="23">
                  <c:v>5989</c:v>
                </c:pt>
                <c:pt idx="24">
                  <c:v>7292</c:v>
                </c:pt>
                <c:pt idx="25">
                  <c:v>6900</c:v>
                </c:pt>
                <c:pt idx="26">
                  <c:v>8310</c:v>
                </c:pt>
                <c:pt idx="27">
                  <c:v>8460</c:v>
                </c:pt>
                <c:pt idx="28">
                  <c:v>8351</c:v>
                </c:pt>
                <c:pt idx="29">
                  <c:v>9480</c:v>
                </c:pt>
                <c:pt idx="30">
                  <c:v>9712</c:v>
                </c:pt>
                <c:pt idx="31">
                  <c:v>10066</c:v>
                </c:pt>
                <c:pt idx="32">
                  <c:v>10252</c:v>
                </c:pt>
                <c:pt idx="33">
                  <c:v>10244</c:v>
                </c:pt>
                <c:pt idx="34">
                  <c:v>10454</c:v>
                </c:pt>
                <c:pt idx="35">
                  <c:v>11609</c:v>
                </c:pt>
                <c:pt idx="36">
                  <c:v>12890</c:v>
                </c:pt>
                <c:pt idx="37">
                  <c:v>12880</c:v>
                </c:pt>
                <c:pt idx="38">
                  <c:v>13236</c:v>
                </c:pt>
                <c:pt idx="39">
                  <c:v>14418</c:v>
                </c:pt>
                <c:pt idx="40">
                  <c:v>13962</c:v>
                </c:pt>
                <c:pt idx="41">
                  <c:v>16485</c:v>
                </c:pt>
                <c:pt idx="42">
                  <c:v>18593</c:v>
                </c:pt>
                <c:pt idx="43">
                  <c:v>33446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E-425D-A353-07DED27988D0}"/>
            </c:ext>
          </c:extLst>
        </c:ser>
        <c:ser>
          <c:idx val="2"/>
          <c:order val="2"/>
          <c:tx>
            <c:strRef>
              <c:f>数据1!$L$1</c:f>
              <c:strCache>
                <c:ptCount val="1"/>
                <c:pt idx="0">
                  <c:v>Points_2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数据1!$L$2:$L$46</c:f>
              <c:numCache>
                <c:formatCode>General</c:formatCode>
                <c:ptCount val="45"/>
                <c:pt idx="0">
                  <c:v>14</c:v>
                </c:pt>
                <c:pt idx="1">
                  <c:v>26</c:v>
                </c:pt>
                <c:pt idx="2">
                  <c:v>38</c:v>
                </c:pt>
                <c:pt idx="3">
                  <c:v>20</c:v>
                </c:pt>
                <c:pt idx="4">
                  <c:v>20</c:v>
                </c:pt>
                <c:pt idx="5">
                  <c:v>62</c:v>
                </c:pt>
                <c:pt idx="6">
                  <c:v>110</c:v>
                </c:pt>
                <c:pt idx="7">
                  <c:v>2522</c:v>
                </c:pt>
                <c:pt idx="8">
                  <c:v>1814</c:v>
                </c:pt>
                <c:pt idx="9">
                  <c:v>1912</c:v>
                </c:pt>
                <c:pt idx="10">
                  <c:v>2766</c:v>
                </c:pt>
                <c:pt idx="11">
                  <c:v>2423</c:v>
                </c:pt>
                <c:pt idx="12">
                  <c:v>3135</c:v>
                </c:pt>
                <c:pt idx="13">
                  <c:v>4106</c:v>
                </c:pt>
                <c:pt idx="14">
                  <c:v>3964</c:v>
                </c:pt>
                <c:pt idx="15">
                  <c:v>5106</c:v>
                </c:pt>
                <c:pt idx="16">
                  <c:v>5058</c:v>
                </c:pt>
                <c:pt idx="17">
                  <c:v>5139</c:v>
                </c:pt>
                <c:pt idx="18">
                  <c:v>5665</c:v>
                </c:pt>
                <c:pt idx="19">
                  <c:v>7343</c:v>
                </c:pt>
                <c:pt idx="20">
                  <c:v>6346</c:v>
                </c:pt>
                <c:pt idx="21">
                  <c:v>6879</c:v>
                </c:pt>
                <c:pt idx="22">
                  <c:v>6806</c:v>
                </c:pt>
                <c:pt idx="23">
                  <c:v>12349</c:v>
                </c:pt>
                <c:pt idx="24">
                  <c:v>10926</c:v>
                </c:pt>
                <c:pt idx="25">
                  <c:v>10350</c:v>
                </c:pt>
                <c:pt idx="26">
                  <c:v>12446</c:v>
                </c:pt>
                <c:pt idx="27">
                  <c:v>12664</c:v>
                </c:pt>
                <c:pt idx="28">
                  <c:v>12501</c:v>
                </c:pt>
                <c:pt idx="29">
                  <c:v>14376</c:v>
                </c:pt>
                <c:pt idx="30">
                  <c:v>14429</c:v>
                </c:pt>
                <c:pt idx="31">
                  <c:v>15096</c:v>
                </c:pt>
                <c:pt idx="32">
                  <c:v>15568</c:v>
                </c:pt>
                <c:pt idx="33">
                  <c:v>15196</c:v>
                </c:pt>
                <c:pt idx="34">
                  <c:v>15678</c:v>
                </c:pt>
                <c:pt idx="35">
                  <c:v>17449</c:v>
                </c:pt>
                <c:pt idx="36">
                  <c:v>19338</c:v>
                </c:pt>
                <c:pt idx="37">
                  <c:v>19280</c:v>
                </c:pt>
                <c:pt idx="38">
                  <c:v>19854</c:v>
                </c:pt>
                <c:pt idx="39">
                  <c:v>19224</c:v>
                </c:pt>
                <c:pt idx="40">
                  <c:v>20436</c:v>
                </c:pt>
                <c:pt idx="41">
                  <c:v>24696</c:v>
                </c:pt>
                <c:pt idx="42">
                  <c:v>28043</c:v>
                </c:pt>
                <c:pt idx="43">
                  <c:v>50092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EE-425D-A353-07DED2798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146943"/>
        <c:axId val="703659023"/>
      </c:lineChart>
      <c:catAx>
        <c:axId val="7141469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659023"/>
        <c:crosses val="autoZero"/>
        <c:auto val="1"/>
        <c:lblAlgn val="ctr"/>
        <c:lblOffset val="100"/>
        <c:noMultiLvlLbl val="0"/>
      </c:catAx>
      <c:valAx>
        <c:axId val="7036590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14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数据1!$H$1</c:f>
              <c:strCache>
                <c:ptCount val="1"/>
                <c:pt idx="0">
                  <c:v>Faces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数据1!$H$2:$H$46</c:f>
              <c:numCache>
                <c:formatCode>General</c:formatCode>
                <c:ptCount val="45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20</c:v>
                </c:pt>
                <c:pt idx="6">
                  <c:v>12</c:v>
                </c:pt>
                <c:pt idx="7">
                  <c:v>840</c:v>
                </c:pt>
                <c:pt idx="8">
                  <c:v>604</c:v>
                </c:pt>
                <c:pt idx="9">
                  <c:v>636</c:v>
                </c:pt>
                <c:pt idx="10">
                  <c:v>912</c:v>
                </c:pt>
                <c:pt idx="11">
                  <c:v>734</c:v>
                </c:pt>
                <c:pt idx="12">
                  <c:v>950</c:v>
                </c:pt>
                <c:pt idx="13">
                  <c:v>1368</c:v>
                </c:pt>
                <c:pt idx="14">
                  <c:v>1200</c:v>
                </c:pt>
                <c:pt idx="15">
                  <c:v>1689</c:v>
                </c:pt>
                <c:pt idx="16">
                  <c:v>1527</c:v>
                </c:pt>
                <c:pt idx="17">
                  <c:v>1704</c:v>
                </c:pt>
                <c:pt idx="18">
                  <c:v>1808</c:v>
                </c:pt>
                <c:pt idx="19">
                  <c:v>2176</c:v>
                </c:pt>
                <c:pt idx="20">
                  <c:v>2094</c:v>
                </c:pt>
                <c:pt idx="21">
                  <c:v>2256</c:v>
                </c:pt>
                <c:pt idx="22">
                  <c:v>2268</c:v>
                </c:pt>
                <c:pt idx="23">
                  <c:v>3432</c:v>
                </c:pt>
                <c:pt idx="24">
                  <c:v>3634</c:v>
                </c:pt>
                <c:pt idx="25">
                  <c:v>3450</c:v>
                </c:pt>
                <c:pt idx="26">
                  <c:v>4136</c:v>
                </c:pt>
                <c:pt idx="27">
                  <c:v>4202</c:v>
                </c:pt>
                <c:pt idx="28">
                  <c:v>4150</c:v>
                </c:pt>
                <c:pt idx="29">
                  <c:v>4428</c:v>
                </c:pt>
                <c:pt idx="30">
                  <c:v>4698</c:v>
                </c:pt>
                <c:pt idx="31">
                  <c:v>5030</c:v>
                </c:pt>
                <c:pt idx="32">
                  <c:v>5150</c:v>
                </c:pt>
                <c:pt idx="33">
                  <c:v>4952</c:v>
                </c:pt>
                <c:pt idx="34">
                  <c:v>5224</c:v>
                </c:pt>
                <c:pt idx="35">
                  <c:v>5804</c:v>
                </c:pt>
                <c:pt idx="36">
                  <c:v>6448</c:v>
                </c:pt>
                <c:pt idx="37">
                  <c:v>6400</c:v>
                </c:pt>
                <c:pt idx="38">
                  <c:v>6618</c:v>
                </c:pt>
                <c:pt idx="39">
                  <c:v>4806</c:v>
                </c:pt>
                <c:pt idx="40">
                  <c:v>5977</c:v>
                </c:pt>
                <c:pt idx="41">
                  <c:v>8210</c:v>
                </c:pt>
                <c:pt idx="42">
                  <c:v>9286</c:v>
                </c:pt>
                <c:pt idx="43">
                  <c:v>16646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3-4161-A6A2-C131F7DC3910}"/>
            </c:ext>
          </c:extLst>
        </c:ser>
        <c:ser>
          <c:idx val="1"/>
          <c:order val="1"/>
          <c:tx>
            <c:strRef>
              <c:f>数据1!$M$1</c:f>
              <c:strCache>
                <c:ptCount val="1"/>
                <c:pt idx="0">
                  <c:v>Faces_1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数据1!$M$2:$M$46</c:f>
              <c:numCache>
                <c:formatCode>General</c:formatCode>
                <c:ptCount val="45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24</c:v>
                </c:pt>
                <c:pt idx="4">
                  <c:v>24</c:v>
                </c:pt>
                <c:pt idx="5">
                  <c:v>80</c:v>
                </c:pt>
                <c:pt idx="6">
                  <c:v>144</c:v>
                </c:pt>
                <c:pt idx="7">
                  <c:v>3360</c:v>
                </c:pt>
                <c:pt idx="8">
                  <c:v>2416</c:v>
                </c:pt>
                <c:pt idx="9">
                  <c:v>2544</c:v>
                </c:pt>
                <c:pt idx="10">
                  <c:v>3648</c:v>
                </c:pt>
                <c:pt idx="11">
                  <c:v>2928</c:v>
                </c:pt>
                <c:pt idx="12">
                  <c:v>3800</c:v>
                </c:pt>
                <c:pt idx="13">
                  <c:v>5472</c:v>
                </c:pt>
                <c:pt idx="14">
                  <c:v>4800</c:v>
                </c:pt>
                <c:pt idx="15">
                  <c:v>6747</c:v>
                </c:pt>
                <c:pt idx="16">
                  <c:v>6099</c:v>
                </c:pt>
                <c:pt idx="17">
                  <c:v>6816</c:v>
                </c:pt>
                <c:pt idx="18">
                  <c:v>7232</c:v>
                </c:pt>
                <c:pt idx="19">
                  <c:v>8668</c:v>
                </c:pt>
                <c:pt idx="20">
                  <c:v>8364</c:v>
                </c:pt>
                <c:pt idx="21">
                  <c:v>9024</c:v>
                </c:pt>
                <c:pt idx="22">
                  <c:v>9072</c:v>
                </c:pt>
                <c:pt idx="23">
                  <c:v>11860</c:v>
                </c:pt>
                <c:pt idx="24">
                  <c:v>14536</c:v>
                </c:pt>
                <c:pt idx="25">
                  <c:v>13800</c:v>
                </c:pt>
                <c:pt idx="26">
                  <c:v>16544</c:v>
                </c:pt>
                <c:pt idx="27">
                  <c:v>16816</c:v>
                </c:pt>
                <c:pt idx="28">
                  <c:v>16600</c:v>
                </c:pt>
                <c:pt idx="29">
                  <c:v>17472</c:v>
                </c:pt>
                <c:pt idx="30">
                  <c:v>18792</c:v>
                </c:pt>
                <c:pt idx="31">
                  <c:v>20112</c:v>
                </c:pt>
                <c:pt idx="32">
                  <c:v>20489</c:v>
                </c:pt>
                <c:pt idx="33">
                  <c:v>19808</c:v>
                </c:pt>
                <c:pt idx="34">
                  <c:v>20896</c:v>
                </c:pt>
                <c:pt idx="35">
                  <c:v>23216</c:v>
                </c:pt>
                <c:pt idx="36">
                  <c:v>25792</c:v>
                </c:pt>
                <c:pt idx="37">
                  <c:v>25600</c:v>
                </c:pt>
                <c:pt idx="38">
                  <c:v>26472</c:v>
                </c:pt>
                <c:pt idx="39">
                  <c:v>19224</c:v>
                </c:pt>
                <c:pt idx="40">
                  <c:v>23826</c:v>
                </c:pt>
                <c:pt idx="41">
                  <c:v>32834</c:v>
                </c:pt>
                <c:pt idx="42">
                  <c:v>37132</c:v>
                </c:pt>
                <c:pt idx="43">
                  <c:v>66584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3-4161-A6A2-C131F7DC3910}"/>
            </c:ext>
          </c:extLst>
        </c:ser>
        <c:ser>
          <c:idx val="2"/>
          <c:order val="2"/>
          <c:tx>
            <c:strRef>
              <c:f>数据1!$N$1</c:f>
              <c:strCache>
                <c:ptCount val="1"/>
                <c:pt idx="0">
                  <c:v>Faces_2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数据1!$N$2:$N$46</c:f>
              <c:numCache>
                <c:formatCode>General</c:formatCode>
                <c:ptCount val="4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18</c:v>
                </c:pt>
                <c:pt idx="4">
                  <c:v>18</c:v>
                </c:pt>
                <c:pt idx="5">
                  <c:v>60</c:v>
                </c:pt>
                <c:pt idx="6">
                  <c:v>108</c:v>
                </c:pt>
                <c:pt idx="7">
                  <c:v>2520</c:v>
                </c:pt>
                <c:pt idx="8">
                  <c:v>1812</c:v>
                </c:pt>
                <c:pt idx="9">
                  <c:v>1908</c:v>
                </c:pt>
                <c:pt idx="10">
                  <c:v>2736</c:v>
                </c:pt>
                <c:pt idx="11">
                  <c:v>2202</c:v>
                </c:pt>
                <c:pt idx="12">
                  <c:v>2850</c:v>
                </c:pt>
                <c:pt idx="13">
                  <c:v>4104</c:v>
                </c:pt>
                <c:pt idx="14">
                  <c:v>3600</c:v>
                </c:pt>
                <c:pt idx="15">
                  <c:v>5067</c:v>
                </c:pt>
                <c:pt idx="16">
                  <c:v>4581</c:v>
                </c:pt>
                <c:pt idx="17">
                  <c:v>5112</c:v>
                </c:pt>
                <c:pt idx="18">
                  <c:v>5424</c:v>
                </c:pt>
                <c:pt idx="19">
                  <c:v>6528</c:v>
                </c:pt>
                <c:pt idx="20">
                  <c:v>6282</c:v>
                </c:pt>
                <c:pt idx="21">
                  <c:v>6768</c:v>
                </c:pt>
                <c:pt idx="22">
                  <c:v>6804</c:v>
                </c:pt>
                <c:pt idx="23">
                  <c:v>10296</c:v>
                </c:pt>
                <c:pt idx="24">
                  <c:v>10902</c:v>
                </c:pt>
                <c:pt idx="25">
                  <c:v>10350</c:v>
                </c:pt>
                <c:pt idx="26">
                  <c:v>12408</c:v>
                </c:pt>
                <c:pt idx="27">
                  <c:v>12612</c:v>
                </c:pt>
                <c:pt idx="28">
                  <c:v>12450</c:v>
                </c:pt>
                <c:pt idx="29">
                  <c:v>13284</c:v>
                </c:pt>
                <c:pt idx="30">
                  <c:v>14094</c:v>
                </c:pt>
                <c:pt idx="31">
                  <c:v>15090</c:v>
                </c:pt>
                <c:pt idx="32">
                  <c:v>15450</c:v>
                </c:pt>
                <c:pt idx="33">
                  <c:v>14856</c:v>
                </c:pt>
                <c:pt idx="34">
                  <c:v>15672</c:v>
                </c:pt>
                <c:pt idx="35">
                  <c:v>17412</c:v>
                </c:pt>
                <c:pt idx="36">
                  <c:v>19344</c:v>
                </c:pt>
                <c:pt idx="37">
                  <c:v>19200</c:v>
                </c:pt>
                <c:pt idx="38">
                  <c:v>19854</c:v>
                </c:pt>
                <c:pt idx="39">
                  <c:v>14418</c:v>
                </c:pt>
                <c:pt idx="40">
                  <c:v>17931</c:v>
                </c:pt>
                <c:pt idx="41">
                  <c:v>24630</c:v>
                </c:pt>
                <c:pt idx="42">
                  <c:v>27858</c:v>
                </c:pt>
                <c:pt idx="43">
                  <c:v>49938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3-4161-A6A2-C131F7DC3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143199"/>
        <c:axId val="703655567"/>
      </c:lineChart>
      <c:catAx>
        <c:axId val="7141431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655567"/>
        <c:crosses val="autoZero"/>
        <c:auto val="1"/>
        <c:lblAlgn val="ctr"/>
        <c:lblOffset val="100"/>
        <c:noMultiLvlLbl val="0"/>
      </c:catAx>
      <c:valAx>
        <c:axId val="7036555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14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Points_(1/2)/Points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数据1!$Q$1</c:f>
              <c:strCache>
                <c:ptCount val="1"/>
                <c:pt idx="0">
                  <c:v>P_1/P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数据1!$Q$2:$Q$47</c:f>
              <c:numCache>
                <c:formatCode>General</c:formatCode>
                <c:ptCount val="46"/>
                <c:pt idx="0">
                  <c:v>2.5</c:v>
                </c:pt>
                <c:pt idx="1">
                  <c:v>3</c:v>
                </c:pt>
                <c:pt idx="2">
                  <c:v>3.25</c:v>
                </c:pt>
                <c:pt idx="3">
                  <c:v>2.8</c:v>
                </c:pt>
                <c:pt idx="4">
                  <c:v>2.8</c:v>
                </c:pt>
                <c:pt idx="5">
                  <c:v>3.5</c:v>
                </c:pt>
                <c:pt idx="6">
                  <c:v>3.7</c:v>
                </c:pt>
                <c:pt idx="7">
                  <c:v>3.985781990521327</c:v>
                </c:pt>
                <c:pt idx="8">
                  <c:v>3.9802631578947367</c:v>
                </c:pt>
                <c:pt idx="9">
                  <c:v>3.9627329192546585</c:v>
                </c:pt>
                <c:pt idx="10">
                  <c:v>3.8148148148148149</c:v>
                </c:pt>
                <c:pt idx="11">
                  <c:v>3.3803418803418803</c:v>
                </c:pt>
                <c:pt idx="12">
                  <c:v>3.7859778597785976</c:v>
                </c:pt>
                <c:pt idx="13">
                  <c:v>3.991253644314869</c:v>
                </c:pt>
                <c:pt idx="14">
                  <c:v>3.7638121546961325</c:v>
                </c:pt>
                <c:pt idx="15">
                  <c:v>3.9719298245614034</c:v>
                </c:pt>
                <c:pt idx="16">
                  <c:v>3.4774590163934427</c:v>
                </c:pt>
                <c:pt idx="17">
                  <c:v>3.9619377162629759</c:v>
                </c:pt>
                <c:pt idx="18">
                  <c:v>3.7609756097560973</c:v>
                </c:pt>
                <c:pt idx="19">
                  <c:v>3.5069875776397517</c:v>
                </c:pt>
                <c:pt idx="20">
                  <c:v>3.9437148217636024</c:v>
                </c:pt>
                <c:pt idx="21">
                  <c:v>3.9158878504672896</c:v>
                </c:pt>
                <c:pt idx="22">
                  <c:v>3.994718309859155</c:v>
                </c:pt>
                <c:pt idx="23">
                  <c:v>3.9953302201467644</c:v>
                </c:pt>
                <c:pt idx="24">
                  <c:v>3.9608908202064095</c:v>
                </c:pt>
                <c:pt idx="25">
                  <c:v>4</c:v>
                </c:pt>
                <c:pt idx="26">
                  <c:v>3.9458689458689458</c:v>
                </c:pt>
                <c:pt idx="27">
                  <c:v>3.9275766016713094</c:v>
                </c:pt>
                <c:pt idx="28">
                  <c:v>3.974773917182294</c:v>
                </c:pt>
                <c:pt idx="29">
                  <c:v>3.7366968860859284</c:v>
                </c:pt>
                <c:pt idx="30">
                  <c:v>3.8693227091633466</c:v>
                </c:pt>
                <c:pt idx="31">
                  <c:v>4.0071656050955413</c:v>
                </c:pt>
                <c:pt idx="32">
                  <c:v>3.9984399375975039</c:v>
                </c:pt>
                <c:pt idx="33">
                  <c:v>3.8861911987860394</c:v>
                </c:pt>
                <c:pt idx="34">
                  <c:v>3.993124522536287</c:v>
                </c:pt>
                <c:pt idx="35">
                  <c:v>3.9989665862900448</c:v>
                </c:pt>
                <c:pt idx="36">
                  <c:v>4.0055935363579867</c:v>
                </c:pt>
                <c:pt idx="37">
                  <c:v>3.9753086419753085</c:v>
                </c:pt>
                <c:pt idx="38">
                  <c:v>4</c:v>
                </c:pt>
                <c:pt idx="39">
                  <c:v>3</c:v>
                </c:pt>
                <c:pt idx="40">
                  <c:v>3.300709219858156</c:v>
                </c:pt>
                <c:pt idx="41">
                  <c:v>3.9522896187964518</c:v>
                </c:pt>
                <c:pt idx="42">
                  <c:v>3.9813704496788009</c:v>
                </c:pt>
                <c:pt idx="43">
                  <c:v>3.9454995871180842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A-487B-9B93-6ED22E2EAFAF}"/>
            </c:ext>
          </c:extLst>
        </c:ser>
        <c:ser>
          <c:idx val="1"/>
          <c:order val="1"/>
          <c:tx>
            <c:strRef>
              <c:f>数据1!$R$1</c:f>
              <c:strCache>
                <c:ptCount val="1"/>
                <c:pt idx="0">
                  <c:v>P_2/P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数据1!$R$2:$R$47</c:f>
              <c:numCache>
                <c:formatCode>General</c:formatCode>
                <c:ptCount val="46"/>
                <c:pt idx="0">
                  <c:v>3.5</c:v>
                </c:pt>
                <c:pt idx="1">
                  <c:v>4.333333333333333</c:v>
                </c:pt>
                <c:pt idx="2">
                  <c:v>4.75</c:v>
                </c:pt>
                <c:pt idx="3">
                  <c:v>4</c:v>
                </c:pt>
                <c:pt idx="4">
                  <c:v>4</c:v>
                </c:pt>
                <c:pt idx="5">
                  <c:v>5.166666666666667</c:v>
                </c:pt>
                <c:pt idx="6">
                  <c:v>5.5</c:v>
                </c:pt>
                <c:pt idx="7">
                  <c:v>5.9763033175355451</c:v>
                </c:pt>
                <c:pt idx="8">
                  <c:v>5.9671052631578947</c:v>
                </c:pt>
                <c:pt idx="9">
                  <c:v>5.9378881987577641</c:v>
                </c:pt>
                <c:pt idx="10">
                  <c:v>5.6913580246913584</c:v>
                </c:pt>
                <c:pt idx="11">
                  <c:v>5.1773504273504276</c:v>
                </c:pt>
                <c:pt idx="12">
                  <c:v>5.7841328413284137</c:v>
                </c:pt>
                <c:pt idx="13">
                  <c:v>5.9854227405247817</c:v>
                </c:pt>
                <c:pt idx="14">
                  <c:v>5.4751381215469612</c:v>
                </c:pt>
                <c:pt idx="15">
                  <c:v>5.9719298245614034</c:v>
                </c:pt>
                <c:pt idx="16">
                  <c:v>5.182377049180328</c:v>
                </c:pt>
                <c:pt idx="17">
                  <c:v>5.9273356401384083</c:v>
                </c:pt>
                <c:pt idx="18">
                  <c:v>5.5268292682926825</c:v>
                </c:pt>
                <c:pt idx="19">
                  <c:v>5.7010869565217392</c:v>
                </c:pt>
                <c:pt idx="20">
                  <c:v>5.9530956848030021</c:v>
                </c:pt>
                <c:pt idx="21">
                  <c:v>5.8445199660152936</c:v>
                </c:pt>
                <c:pt idx="22">
                  <c:v>5.9911971830985919</c:v>
                </c:pt>
                <c:pt idx="23">
                  <c:v>8.2381587725150105</c:v>
                </c:pt>
                <c:pt idx="24">
                  <c:v>5.9348180336773488</c:v>
                </c:pt>
                <c:pt idx="25">
                  <c:v>6</c:v>
                </c:pt>
                <c:pt idx="26">
                  <c:v>5.9097815764482435</c:v>
                </c:pt>
                <c:pt idx="27">
                  <c:v>5.879294336118849</c:v>
                </c:pt>
                <c:pt idx="28">
                  <c:v>5.9500237981913378</c:v>
                </c:pt>
                <c:pt idx="29">
                  <c:v>5.6665352778872684</c:v>
                </c:pt>
                <c:pt idx="30">
                  <c:v>5.7486055776892426</c:v>
                </c:pt>
                <c:pt idx="31">
                  <c:v>6.0095541401273884</c:v>
                </c:pt>
                <c:pt idx="32">
                  <c:v>6.0717628705148208</c:v>
                </c:pt>
                <c:pt idx="33">
                  <c:v>5.7647951441578149</c:v>
                </c:pt>
                <c:pt idx="34">
                  <c:v>5.9885408708938117</c:v>
                </c:pt>
                <c:pt idx="35">
                  <c:v>6.010678608336204</c:v>
                </c:pt>
                <c:pt idx="36">
                  <c:v>6.0093225605966438</c:v>
                </c:pt>
                <c:pt idx="37">
                  <c:v>5.9506172839506171</c:v>
                </c:pt>
                <c:pt idx="38">
                  <c:v>6</c:v>
                </c:pt>
                <c:pt idx="39">
                  <c:v>4</c:v>
                </c:pt>
                <c:pt idx="40">
                  <c:v>4.8312056737588653</c:v>
                </c:pt>
                <c:pt idx="41">
                  <c:v>5.9208822824262768</c:v>
                </c:pt>
                <c:pt idx="42">
                  <c:v>6.0049250535331904</c:v>
                </c:pt>
                <c:pt idx="43">
                  <c:v>5.9091659785301403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A-487B-9B93-6ED22E2EA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159839"/>
        <c:axId val="707583599"/>
      </c:lineChart>
      <c:catAx>
        <c:axId val="7141598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583599"/>
        <c:crosses val="autoZero"/>
        <c:auto val="1"/>
        <c:lblAlgn val="ctr"/>
        <c:lblOffset val="100"/>
        <c:noMultiLvlLbl val="0"/>
      </c:catAx>
      <c:valAx>
        <c:axId val="7075835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15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Faces_(1/2)/Faces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数据1!$U$1</c:f>
              <c:strCache>
                <c:ptCount val="1"/>
                <c:pt idx="0">
                  <c:v>F_1/F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数据1!$U$2:$U$47</c:f>
              <c:numCache>
                <c:formatCode>General</c:formatCode>
                <c:ptCount val="46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12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3.9891008174386919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3.9946714031971582</c:v>
                </c:pt>
                <c:pt idx="16">
                  <c:v>3.9941060903732808</c:v>
                </c:pt>
                <c:pt idx="17">
                  <c:v>4</c:v>
                </c:pt>
                <c:pt idx="18">
                  <c:v>4</c:v>
                </c:pt>
                <c:pt idx="19">
                  <c:v>3.9834558823529411</c:v>
                </c:pt>
                <c:pt idx="20">
                  <c:v>3.994269340974212</c:v>
                </c:pt>
                <c:pt idx="21">
                  <c:v>4</c:v>
                </c:pt>
                <c:pt idx="22">
                  <c:v>4</c:v>
                </c:pt>
                <c:pt idx="23">
                  <c:v>3.4557109557109555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4.0019038553069963</c:v>
                </c:pt>
                <c:pt idx="28">
                  <c:v>4</c:v>
                </c:pt>
                <c:pt idx="29">
                  <c:v>3.9457994579945801</c:v>
                </c:pt>
                <c:pt idx="30">
                  <c:v>4</c:v>
                </c:pt>
                <c:pt idx="31">
                  <c:v>3.9984095427435387</c:v>
                </c:pt>
                <c:pt idx="32">
                  <c:v>3.9784466019417475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3.9862807428475824</c:v>
                </c:pt>
                <c:pt idx="41">
                  <c:v>3.9992691839220464</c:v>
                </c:pt>
                <c:pt idx="42">
                  <c:v>3.9987077320697826</c:v>
                </c:pt>
                <c:pt idx="4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A-4754-8F26-FEEA6F89E2CC}"/>
            </c:ext>
          </c:extLst>
        </c:ser>
        <c:ser>
          <c:idx val="1"/>
          <c:order val="1"/>
          <c:tx>
            <c:strRef>
              <c:f>数据1!$V$1</c:f>
              <c:strCache>
                <c:ptCount val="1"/>
                <c:pt idx="0">
                  <c:v>F_2/F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数据1!$V$2:$V$47</c:f>
              <c:numCache>
                <c:formatCode>General</c:formatCode>
                <c:ptCount val="46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9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3.0014278914802475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A-4754-8F26-FEEA6F89E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473407"/>
        <c:axId val="790216911"/>
      </c:lineChart>
      <c:catAx>
        <c:axId val="7944734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216911"/>
        <c:crosses val="autoZero"/>
        <c:auto val="1"/>
        <c:lblAlgn val="ctr"/>
        <c:lblOffset val="100"/>
        <c:noMultiLvlLbl val="0"/>
      </c:catAx>
      <c:valAx>
        <c:axId val="7902169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47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数据1!$I$1</c:f>
              <c:strCache>
                <c:ptCount val="1"/>
                <c:pt idx="0">
                  <c:v>Time_1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数据1!$I$2:$I$47</c:f>
              <c:numCache>
                <c:formatCode>General</c:formatCode>
                <c:ptCount val="46"/>
                <c:pt idx="0">
                  <c:v>4.4999999999999998E-2</c:v>
                </c:pt>
                <c:pt idx="1">
                  <c:v>2.9000000000000001E-2</c:v>
                </c:pt>
                <c:pt idx="2">
                  <c:v>3.6999999999999998E-2</c:v>
                </c:pt>
                <c:pt idx="3">
                  <c:v>4.4999999999999998E-2</c:v>
                </c:pt>
                <c:pt idx="4">
                  <c:v>2.5999999999999999E-2</c:v>
                </c:pt>
                <c:pt idx="5">
                  <c:v>3.7999999999999999E-2</c:v>
                </c:pt>
                <c:pt idx="6">
                  <c:v>5.5E-2</c:v>
                </c:pt>
                <c:pt idx="7">
                  <c:v>0.50900000000000001</c:v>
                </c:pt>
                <c:pt idx="8">
                  <c:v>0.379</c:v>
                </c:pt>
                <c:pt idx="9">
                  <c:v>0.40400000000000003</c:v>
                </c:pt>
                <c:pt idx="10">
                  <c:v>0.57999999999999996</c:v>
                </c:pt>
                <c:pt idx="11">
                  <c:v>0.52600000000000002</c:v>
                </c:pt>
                <c:pt idx="12">
                  <c:v>0.622</c:v>
                </c:pt>
                <c:pt idx="13">
                  <c:v>0.87</c:v>
                </c:pt>
                <c:pt idx="14">
                  <c:v>0.79</c:v>
                </c:pt>
                <c:pt idx="15">
                  <c:v>1.0569999999999999</c:v>
                </c:pt>
                <c:pt idx="16">
                  <c:v>0.96699999999999997</c:v>
                </c:pt>
                <c:pt idx="17">
                  <c:v>1.071</c:v>
                </c:pt>
                <c:pt idx="18">
                  <c:v>1.1399999999999999</c:v>
                </c:pt>
                <c:pt idx="19">
                  <c:v>1.4119999999999999</c:v>
                </c:pt>
                <c:pt idx="20">
                  <c:v>1.3120000000000001</c:v>
                </c:pt>
                <c:pt idx="21">
                  <c:v>1.393</c:v>
                </c:pt>
                <c:pt idx="22">
                  <c:v>1.409</c:v>
                </c:pt>
                <c:pt idx="23">
                  <c:v>2.1429999999999998</c:v>
                </c:pt>
                <c:pt idx="24">
                  <c:v>2.2570000000000001</c:v>
                </c:pt>
                <c:pt idx="25">
                  <c:v>2.1749999999999998</c:v>
                </c:pt>
                <c:pt idx="26">
                  <c:v>2.6909999999999998</c:v>
                </c:pt>
                <c:pt idx="27">
                  <c:v>2.609</c:v>
                </c:pt>
                <c:pt idx="28">
                  <c:v>2.601</c:v>
                </c:pt>
                <c:pt idx="29">
                  <c:v>2.8820000000000001</c:v>
                </c:pt>
                <c:pt idx="30">
                  <c:v>2.9780000000000002</c:v>
                </c:pt>
                <c:pt idx="31">
                  <c:v>3.2029999999999998</c:v>
                </c:pt>
                <c:pt idx="32">
                  <c:v>3.27</c:v>
                </c:pt>
                <c:pt idx="33">
                  <c:v>3.1930000000000001</c:v>
                </c:pt>
                <c:pt idx="34">
                  <c:v>3.431</c:v>
                </c:pt>
                <c:pt idx="35">
                  <c:v>3.6909999999999998</c:v>
                </c:pt>
                <c:pt idx="36">
                  <c:v>4.1379999999999999</c:v>
                </c:pt>
                <c:pt idx="37">
                  <c:v>4.0810000000000004</c:v>
                </c:pt>
                <c:pt idx="38">
                  <c:v>4.1349999999999998</c:v>
                </c:pt>
                <c:pt idx="39">
                  <c:v>3.2330000000000001</c:v>
                </c:pt>
                <c:pt idx="40">
                  <c:v>4.0030000000000001</c:v>
                </c:pt>
                <c:pt idx="41">
                  <c:v>5.3289999999999997</c:v>
                </c:pt>
                <c:pt idx="42">
                  <c:v>5.97</c:v>
                </c:pt>
                <c:pt idx="43">
                  <c:v>10.925000000000001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2-47E9-94F6-863B15D45C96}"/>
            </c:ext>
          </c:extLst>
        </c:ser>
        <c:ser>
          <c:idx val="1"/>
          <c:order val="1"/>
          <c:tx>
            <c:strRef>
              <c:f>数据1!$J$1</c:f>
              <c:strCache>
                <c:ptCount val="1"/>
                <c:pt idx="0">
                  <c:v>Time_2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数据1!$J$2:$J$47</c:f>
              <c:numCache>
                <c:formatCode>General</c:formatCode>
                <c:ptCount val="46"/>
                <c:pt idx="0">
                  <c:v>1.7999999999999999E-2</c:v>
                </c:pt>
                <c:pt idx="1">
                  <c:v>3.2000000000000001E-2</c:v>
                </c:pt>
                <c:pt idx="2">
                  <c:v>3.9E-2</c:v>
                </c:pt>
                <c:pt idx="3">
                  <c:v>4.9000000000000002E-2</c:v>
                </c:pt>
                <c:pt idx="4">
                  <c:v>2.8000000000000001E-2</c:v>
                </c:pt>
                <c:pt idx="5">
                  <c:v>3.6999999999999998E-2</c:v>
                </c:pt>
                <c:pt idx="6">
                  <c:v>4.4999999999999998E-2</c:v>
                </c:pt>
                <c:pt idx="7">
                  <c:v>0.19900000000000001</c:v>
                </c:pt>
                <c:pt idx="8">
                  <c:v>0.153</c:v>
                </c:pt>
                <c:pt idx="9">
                  <c:v>0.20699999999999999</c:v>
                </c:pt>
                <c:pt idx="10">
                  <c:v>0.24099999999999999</c:v>
                </c:pt>
                <c:pt idx="11">
                  <c:v>0.191</c:v>
                </c:pt>
                <c:pt idx="12">
                  <c:v>0.24099999999999999</c:v>
                </c:pt>
                <c:pt idx="13">
                  <c:v>0.32600000000000001</c:v>
                </c:pt>
                <c:pt idx="14">
                  <c:v>0.31900000000000001</c:v>
                </c:pt>
                <c:pt idx="15">
                  <c:v>0.438</c:v>
                </c:pt>
                <c:pt idx="16">
                  <c:v>0.38</c:v>
                </c:pt>
                <c:pt idx="17">
                  <c:v>0.39400000000000002</c:v>
                </c:pt>
                <c:pt idx="18">
                  <c:v>0.438</c:v>
                </c:pt>
                <c:pt idx="19">
                  <c:v>0.51800000000000002</c:v>
                </c:pt>
                <c:pt idx="20">
                  <c:v>0.50800000000000001</c:v>
                </c:pt>
                <c:pt idx="21">
                  <c:v>0.51200000000000001</c:v>
                </c:pt>
                <c:pt idx="22">
                  <c:v>0.505</c:v>
                </c:pt>
                <c:pt idx="23">
                  <c:v>0.80200000000000005</c:v>
                </c:pt>
                <c:pt idx="24">
                  <c:v>0.8</c:v>
                </c:pt>
                <c:pt idx="25">
                  <c:v>0.77100000000000002</c:v>
                </c:pt>
                <c:pt idx="26">
                  <c:v>0.89900000000000002</c:v>
                </c:pt>
                <c:pt idx="27">
                  <c:v>0.91600000000000004</c:v>
                </c:pt>
                <c:pt idx="28">
                  <c:v>0.92700000000000005</c:v>
                </c:pt>
                <c:pt idx="29">
                  <c:v>1.012</c:v>
                </c:pt>
                <c:pt idx="30">
                  <c:v>1.0369999999999999</c:v>
                </c:pt>
                <c:pt idx="31">
                  <c:v>1.091</c:v>
                </c:pt>
                <c:pt idx="32">
                  <c:v>1.1120000000000001</c:v>
                </c:pt>
                <c:pt idx="33">
                  <c:v>1.0900000000000001</c:v>
                </c:pt>
                <c:pt idx="34">
                  <c:v>1.145</c:v>
                </c:pt>
                <c:pt idx="35">
                  <c:v>1.274</c:v>
                </c:pt>
                <c:pt idx="36">
                  <c:v>1.403</c:v>
                </c:pt>
                <c:pt idx="37">
                  <c:v>1.5</c:v>
                </c:pt>
                <c:pt idx="38">
                  <c:v>1.425</c:v>
                </c:pt>
                <c:pt idx="39">
                  <c:v>1.194</c:v>
                </c:pt>
                <c:pt idx="40">
                  <c:v>1.4019999999999999</c:v>
                </c:pt>
                <c:pt idx="41">
                  <c:v>1.782</c:v>
                </c:pt>
                <c:pt idx="42">
                  <c:v>2.04</c:v>
                </c:pt>
                <c:pt idx="43">
                  <c:v>3.569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2-47E9-94F6-863B15D45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149855"/>
        <c:axId val="707573663"/>
      </c:lineChart>
      <c:catAx>
        <c:axId val="7141498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573663"/>
        <c:crosses val="autoZero"/>
        <c:auto val="1"/>
        <c:lblAlgn val="ctr"/>
        <c:lblOffset val="100"/>
        <c:noMultiLvlLbl val="0"/>
      </c:catAx>
      <c:valAx>
        <c:axId val="7075736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14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Faces/Points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数据1!$P$1</c:f>
              <c:strCache>
                <c:ptCount val="1"/>
                <c:pt idx="0">
                  <c:v>F/P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数据1!$P$2:$P$47</c:f>
              <c:numCache>
                <c:formatCode>General</c:formatCode>
                <c:ptCount val="46"/>
                <c:pt idx="0">
                  <c:v>1</c:v>
                </c:pt>
                <c:pt idx="1">
                  <c:v>1.3333333333333333</c:v>
                </c:pt>
                <c:pt idx="2">
                  <c:v>0.75</c:v>
                </c:pt>
                <c:pt idx="3">
                  <c:v>1.2</c:v>
                </c:pt>
                <c:pt idx="4">
                  <c:v>1.2</c:v>
                </c:pt>
                <c:pt idx="5">
                  <c:v>1.6666666666666667</c:v>
                </c:pt>
                <c:pt idx="6">
                  <c:v>0.6</c:v>
                </c:pt>
                <c:pt idx="7">
                  <c:v>1.9905213270142179</c:v>
                </c:pt>
                <c:pt idx="8">
                  <c:v>1.986842105263158</c:v>
                </c:pt>
                <c:pt idx="9">
                  <c:v>1.9751552795031055</c:v>
                </c:pt>
                <c:pt idx="10">
                  <c:v>1.8765432098765431</c:v>
                </c:pt>
                <c:pt idx="11">
                  <c:v>1.5683760683760684</c:v>
                </c:pt>
                <c:pt idx="12">
                  <c:v>1.7527675276752768</c:v>
                </c:pt>
                <c:pt idx="13">
                  <c:v>1.9941690962099126</c:v>
                </c:pt>
                <c:pt idx="14">
                  <c:v>1.6574585635359116</c:v>
                </c:pt>
                <c:pt idx="15">
                  <c:v>1.975438596491228</c:v>
                </c:pt>
                <c:pt idx="16">
                  <c:v>1.5645491803278688</c:v>
                </c:pt>
                <c:pt idx="17">
                  <c:v>1.9653979238754324</c:v>
                </c:pt>
                <c:pt idx="18">
                  <c:v>1.7639024390243903</c:v>
                </c:pt>
                <c:pt idx="19">
                  <c:v>1.68944099378882</c:v>
                </c:pt>
                <c:pt idx="20">
                  <c:v>1.9643527204502815</c:v>
                </c:pt>
                <c:pt idx="21">
                  <c:v>1.9167374681393372</c:v>
                </c:pt>
                <c:pt idx="22">
                  <c:v>1.9964788732394365</c:v>
                </c:pt>
                <c:pt idx="23">
                  <c:v>2.2895263509006005</c:v>
                </c:pt>
                <c:pt idx="24">
                  <c:v>1.9739272134709398</c:v>
                </c:pt>
                <c:pt idx="25">
                  <c:v>2</c:v>
                </c:pt>
                <c:pt idx="26">
                  <c:v>1.9639126305792973</c:v>
                </c:pt>
                <c:pt idx="27">
                  <c:v>1.9507892293407614</c:v>
                </c:pt>
                <c:pt idx="28">
                  <c:v>1.9752498810090433</c:v>
                </c:pt>
                <c:pt idx="29">
                  <c:v>1.745368545526212</c:v>
                </c:pt>
                <c:pt idx="30">
                  <c:v>1.8717131474103585</c:v>
                </c:pt>
                <c:pt idx="31">
                  <c:v>2.0023885350318471</c:v>
                </c:pt>
                <c:pt idx="32">
                  <c:v>2.0085803432137284</c:v>
                </c:pt>
                <c:pt idx="33">
                  <c:v>1.8786039453717753</c:v>
                </c:pt>
                <c:pt idx="34">
                  <c:v>1.9954163483575249</c:v>
                </c:pt>
                <c:pt idx="35">
                  <c:v>1.9993110575266966</c:v>
                </c:pt>
                <c:pt idx="36">
                  <c:v>2.0037290242386576</c:v>
                </c:pt>
                <c:pt idx="37">
                  <c:v>1.9753086419753085</c:v>
                </c:pt>
                <c:pt idx="38">
                  <c:v>2</c:v>
                </c:pt>
                <c:pt idx="39">
                  <c:v>1</c:v>
                </c:pt>
                <c:pt idx="40">
                  <c:v>1.4130023640661939</c:v>
                </c:pt>
                <c:pt idx="41">
                  <c:v>1.9683529129705106</c:v>
                </c:pt>
                <c:pt idx="42">
                  <c:v>1.9884368308351177</c:v>
                </c:pt>
                <c:pt idx="43">
                  <c:v>1.9636663914120562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A-4A24-9E2E-9DC9D1E18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466751"/>
        <c:axId val="788728191"/>
      </c:lineChart>
      <c:catAx>
        <c:axId val="7944667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28191"/>
        <c:crosses val="autoZero"/>
        <c:auto val="1"/>
        <c:lblAlgn val="ctr"/>
        <c:lblOffset val="100"/>
        <c:noMultiLvlLbl val="0"/>
      </c:catAx>
      <c:valAx>
        <c:axId val="7887281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46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Time_(1/2)/Points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数据1!$S$1</c:f>
              <c:strCache>
                <c:ptCount val="1"/>
                <c:pt idx="0">
                  <c:v>T_1/P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数据1!$S$2:$S$47</c:f>
              <c:numCache>
                <c:formatCode>General</c:formatCode>
                <c:ptCount val="46"/>
                <c:pt idx="0">
                  <c:v>1.125E-2</c:v>
                </c:pt>
                <c:pt idx="1">
                  <c:v>4.8333333333333336E-3</c:v>
                </c:pt>
                <c:pt idx="2">
                  <c:v>4.6249999999999998E-3</c:v>
                </c:pt>
                <c:pt idx="3">
                  <c:v>8.9999999999999993E-3</c:v>
                </c:pt>
                <c:pt idx="4">
                  <c:v>5.1999999999999998E-3</c:v>
                </c:pt>
                <c:pt idx="5">
                  <c:v>3.1666666666666666E-3</c:v>
                </c:pt>
                <c:pt idx="6">
                  <c:v>2.7499999999999998E-3</c:v>
                </c:pt>
                <c:pt idx="7">
                  <c:v>1.2061611374407583E-3</c:v>
                </c:pt>
                <c:pt idx="8">
                  <c:v>1.2467105263157894E-3</c:v>
                </c:pt>
                <c:pt idx="9">
                  <c:v>1.2546583850931677E-3</c:v>
                </c:pt>
                <c:pt idx="10">
                  <c:v>1.1934156378600822E-3</c:v>
                </c:pt>
                <c:pt idx="11">
                  <c:v>1.1239316239316239E-3</c:v>
                </c:pt>
                <c:pt idx="12">
                  <c:v>1.1476014760147602E-3</c:v>
                </c:pt>
                <c:pt idx="13">
                  <c:v>1.2682215743440232E-3</c:v>
                </c:pt>
                <c:pt idx="14">
                  <c:v>1.0911602209944752E-3</c:v>
                </c:pt>
                <c:pt idx="15">
                  <c:v>1.2362573099415203E-3</c:v>
                </c:pt>
                <c:pt idx="16">
                  <c:v>9.9077868852459009E-4</c:v>
                </c:pt>
                <c:pt idx="17">
                  <c:v>1.2352941176470588E-3</c:v>
                </c:pt>
                <c:pt idx="18">
                  <c:v>1.1121951219512194E-3</c:v>
                </c:pt>
                <c:pt idx="19">
                  <c:v>1.0962732919254658E-3</c:v>
                </c:pt>
                <c:pt idx="20">
                  <c:v>1.2307692307692308E-3</c:v>
                </c:pt>
                <c:pt idx="21">
                  <c:v>1.183517417162277E-3</c:v>
                </c:pt>
                <c:pt idx="22">
                  <c:v>1.2403169014084507E-3</c:v>
                </c:pt>
                <c:pt idx="23">
                  <c:v>1.4296197464976649E-3</c:v>
                </c:pt>
                <c:pt idx="24">
                  <c:v>1.2259641499185227E-3</c:v>
                </c:pt>
                <c:pt idx="25">
                  <c:v>1.2608695652173913E-3</c:v>
                </c:pt>
                <c:pt idx="26">
                  <c:v>1.2777777777777776E-3</c:v>
                </c:pt>
                <c:pt idx="27">
                  <c:v>1.2112349117920148E-3</c:v>
                </c:pt>
                <c:pt idx="28">
                  <c:v>1.2379819133745836E-3</c:v>
                </c:pt>
                <c:pt idx="29">
                  <c:v>1.1359873866771779E-3</c:v>
                </c:pt>
                <c:pt idx="30">
                  <c:v>1.1864541832669324E-3</c:v>
                </c:pt>
                <c:pt idx="31">
                  <c:v>1.2750796178343949E-3</c:v>
                </c:pt>
                <c:pt idx="32">
                  <c:v>1.2753510140405616E-3</c:v>
                </c:pt>
                <c:pt idx="33">
                  <c:v>1.2113050075872535E-3</c:v>
                </c:pt>
                <c:pt idx="34">
                  <c:v>1.310542398777693E-3</c:v>
                </c:pt>
                <c:pt idx="35">
                  <c:v>1.2714433344815708E-3</c:v>
                </c:pt>
                <c:pt idx="36">
                  <c:v>1.285891858297079E-3</c:v>
                </c:pt>
                <c:pt idx="37">
                  <c:v>1.2595679012345679E-3</c:v>
                </c:pt>
                <c:pt idx="38">
                  <c:v>1.2496222423692958E-3</c:v>
                </c:pt>
                <c:pt idx="39">
                  <c:v>6.7270079067831875E-4</c:v>
                </c:pt>
                <c:pt idx="40">
                  <c:v>9.463356973995272E-4</c:v>
                </c:pt>
                <c:pt idx="41">
                  <c:v>1.2776312634859746E-3</c:v>
                </c:pt>
                <c:pt idx="42">
                  <c:v>1.278372591006424E-3</c:v>
                </c:pt>
                <c:pt idx="43">
                  <c:v>1.2887814085171642E-3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E-400B-A341-33199861FB8F}"/>
            </c:ext>
          </c:extLst>
        </c:ser>
        <c:ser>
          <c:idx val="1"/>
          <c:order val="1"/>
          <c:tx>
            <c:strRef>
              <c:f>数据1!$T$1</c:f>
              <c:strCache>
                <c:ptCount val="1"/>
                <c:pt idx="0">
                  <c:v>T_2/P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数据1!$T$2:$T$47</c:f>
              <c:numCache>
                <c:formatCode>General</c:formatCode>
                <c:ptCount val="46"/>
                <c:pt idx="0">
                  <c:v>4.4999999999999997E-3</c:v>
                </c:pt>
                <c:pt idx="1">
                  <c:v>5.3333333333333332E-3</c:v>
                </c:pt>
                <c:pt idx="2">
                  <c:v>4.875E-3</c:v>
                </c:pt>
                <c:pt idx="3">
                  <c:v>9.7999999999999997E-3</c:v>
                </c:pt>
                <c:pt idx="4">
                  <c:v>5.5999999999999999E-3</c:v>
                </c:pt>
                <c:pt idx="5">
                  <c:v>3.0833333333333333E-3</c:v>
                </c:pt>
                <c:pt idx="6">
                  <c:v>2.2499999999999998E-3</c:v>
                </c:pt>
                <c:pt idx="7">
                  <c:v>4.7156398104265405E-4</c:v>
                </c:pt>
                <c:pt idx="8">
                  <c:v>5.0328947368421053E-4</c:v>
                </c:pt>
                <c:pt idx="9">
                  <c:v>6.4285714285714282E-4</c:v>
                </c:pt>
                <c:pt idx="10">
                  <c:v>4.9588477366255138E-4</c:v>
                </c:pt>
                <c:pt idx="11">
                  <c:v>4.0811965811965814E-4</c:v>
                </c:pt>
                <c:pt idx="12">
                  <c:v>4.4464944649446491E-4</c:v>
                </c:pt>
                <c:pt idx="13">
                  <c:v>4.7521865889212832E-4</c:v>
                </c:pt>
                <c:pt idx="14">
                  <c:v>4.4060773480662985E-4</c:v>
                </c:pt>
                <c:pt idx="15">
                  <c:v>5.1228070175438599E-4</c:v>
                </c:pt>
                <c:pt idx="16">
                  <c:v>3.8934426229508199E-4</c:v>
                </c:pt>
                <c:pt idx="17">
                  <c:v>4.5444059976931952E-4</c:v>
                </c:pt>
                <c:pt idx="18">
                  <c:v>4.2731707317073171E-4</c:v>
                </c:pt>
                <c:pt idx="19">
                  <c:v>4.0217391304347825E-4</c:v>
                </c:pt>
                <c:pt idx="20">
                  <c:v>4.7654784240150095E-4</c:v>
                </c:pt>
                <c:pt idx="21">
                  <c:v>4.3500424808836025E-4</c:v>
                </c:pt>
                <c:pt idx="22">
                  <c:v>4.4454225352112675E-4</c:v>
                </c:pt>
                <c:pt idx="23">
                  <c:v>5.3502334889926617E-4</c:v>
                </c:pt>
                <c:pt idx="24">
                  <c:v>4.3454644215100489E-4</c:v>
                </c:pt>
                <c:pt idx="25">
                  <c:v>4.4695652173913045E-4</c:v>
                </c:pt>
                <c:pt idx="26">
                  <c:v>4.2687559354226022E-4</c:v>
                </c:pt>
                <c:pt idx="27">
                  <c:v>4.2525533890436397E-4</c:v>
                </c:pt>
                <c:pt idx="28">
                  <c:v>4.4121846739647792E-4</c:v>
                </c:pt>
                <c:pt idx="29">
                  <c:v>3.988963342530548E-4</c:v>
                </c:pt>
                <c:pt idx="30">
                  <c:v>4.131474103585657E-4</c:v>
                </c:pt>
                <c:pt idx="31">
                  <c:v>4.3431528662420381E-4</c:v>
                </c:pt>
                <c:pt idx="32">
                  <c:v>4.336973478939158E-4</c:v>
                </c:pt>
                <c:pt idx="33">
                  <c:v>4.1350531107739002E-4</c:v>
                </c:pt>
                <c:pt idx="34">
                  <c:v>4.3735676088617266E-4</c:v>
                </c:pt>
                <c:pt idx="35">
                  <c:v>4.3885635549431622E-4</c:v>
                </c:pt>
                <c:pt idx="36">
                  <c:v>4.3598508390304538E-4</c:v>
                </c:pt>
                <c:pt idx="37">
                  <c:v>4.6296296296296298E-4</c:v>
                </c:pt>
                <c:pt idx="38">
                  <c:v>4.3064369900271989E-4</c:v>
                </c:pt>
                <c:pt idx="39">
                  <c:v>2.4843945068664169E-4</c:v>
                </c:pt>
                <c:pt idx="40">
                  <c:v>3.3144208037825059E-4</c:v>
                </c:pt>
                <c:pt idx="41">
                  <c:v>4.2723567489810597E-4</c:v>
                </c:pt>
                <c:pt idx="42">
                  <c:v>4.3683083511777303E-4</c:v>
                </c:pt>
                <c:pt idx="43">
                  <c:v>4.2102158782588177E-4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E-400B-A341-33199861F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493583"/>
        <c:axId val="715786047"/>
      </c:lineChart>
      <c:catAx>
        <c:axId val="7084935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786047"/>
        <c:crosses val="autoZero"/>
        <c:auto val="1"/>
        <c:lblAlgn val="ctr"/>
        <c:lblOffset val="100"/>
        <c:noMultiLvlLbl val="0"/>
      </c:catAx>
      <c:valAx>
        <c:axId val="7157860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49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Time_(1/2)/Faces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数据1!$W$1</c:f>
              <c:strCache>
                <c:ptCount val="1"/>
                <c:pt idx="0">
                  <c:v>T_1/F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数据1!$W$2:$W$47</c:f>
              <c:numCache>
                <c:formatCode>General</c:formatCode>
                <c:ptCount val="46"/>
                <c:pt idx="0">
                  <c:v>1.125E-2</c:v>
                </c:pt>
                <c:pt idx="1">
                  <c:v>3.6250000000000002E-3</c:v>
                </c:pt>
                <c:pt idx="2">
                  <c:v>6.1666666666666667E-3</c:v>
                </c:pt>
                <c:pt idx="3">
                  <c:v>7.4999999999999997E-3</c:v>
                </c:pt>
                <c:pt idx="4">
                  <c:v>4.3333333333333331E-3</c:v>
                </c:pt>
                <c:pt idx="5">
                  <c:v>1.9E-3</c:v>
                </c:pt>
                <c:pt idx="6">
                  <c:v>4.5833333333333334E-3</c:v>
                </c:pt>
                <c:pt idx="7">
                  <c:v>6.0595238095238096E-4</c:v>
                </c:pt>
                <c:pt idx="8">
                  <c:v>6.2748344370860932E-4</c:v>
                </c:pt>
                <c:pt idx="9">
                  <c:v>6.3522012578616353E-4</c:v>
                </c:pt>
                <c:pt idx="10">
                  <c:v>6.3596491228070176E-4</c:v>
                </c:pt>
                <c:pt idx="11">
                  <c:v>7.1662125340599462E-4</c:v>
                </c:pt>
                <c:pt idx="12">
                  <c:v>6.5473684210526318E-4</c:v>
                </c:pt>
                <c:pt idx="13">
                  <c:v>6.3596491228070176E-4</c:v>
                </c:pt>
                <c:pt idx="14">
                  <c:v>6.5833333333333336E-4</c:v>
                </c:pt>
                <c:pt idx="15">
                  <c:v>6.2581409117821194E-4</c:v>
                </c:pt>
                <c:pt idx="16">
                  <c:v>6.3326784544859196E-4</c:v>
                </c:pt>
                <c:pt idx="17">
                  <c:v>6.2852112676056336E-4</c:v>
                </c:pt>
                <c:pt idx="18">
                  <c:v>6.3053097345132738E-4</c:v>
                </c:pt>
                <c:pt idx="19">
                  <c:v>6.4889705882352933E-4</c:v>
                </c:pt>
                <c:pt idx="20">
                  <c:v>6.2655205348615089E-4</c:v>
                </c:pt>
                <c:pt idx="21">
                  <c:v>6.1746453900709218E-4</c:v>
                </c:pt>
                <c:pt idx="22">
                  <c:v>6.2125220458553794E-4</c:v>
                </c:pt>
                <c:pt idx="23">
                  <c:v>6.2441724941724938E-4</c:v>
                </c:pt>
                <c:pt idx="24">
                  <c:v>6.2107870115575125E-4</c:v>
                </c:pt>
                <c:pt idx="25">
                  <c:v>6.3043478260869565E-4</c:v>
                </c:pt>
                <c:pt idx="26">
                  <c:v>6.5062862669245649E-4</c:v>
                </c:pt>
                <c:pt idx="27">
                  <c:v>6.2089481199428841E-4</c:v>
                </c:pt>
                <c:pt idx="28">
                  <c:v>6.2674698795180724E-4</c:v>
                </c:pt>
                <c:pt idx="29">
                  <c:v>6.5085817524841922E-4</c:v>
                </c:pt>
                <c:pt idx="30">
                  <c:v>6.3388676032354193E-4</c:v>
                </c:pt>
                <c:pt idx="31">
                  <c:v>6.3677932405566595E-4</c:v>
                </c:pt>
                <c:pt idx="32">
                  <c:v>6.3495145631067959E-4</c:v>
                </c:pt>
                <c:pt idx="33">
                  <c:v>6.4478998384491113E-4</c:v>
                </c:pt>
                <c:pt idx="34">
                  <c:v>6.5677641653905051E-4</c:v>
                </c:pt>
                <c:pt idx="35">
                  <c:v>6.359407305306685E-4</c:v>
                </c:pt>
                <c:pt idx="36">
                  <c:v>6.4174937965260541E-4</c:v>
                </c:pt>
                <c:pt idx="37">
                  <c:v>6.3765625000000009E-4</c:v>
                </c:pt>
                <c:pt idx="38">
                  <c:v>6.2481112118464789E-4</c:v>
                </c:pt>
                <c:pt idx="39">
                  <c:v>6.7270079067831875E-4</c:v>
                </c:pt>
                <c:pt idx="40">
                  <c:v>6.6973398025765439E-4</c:v>
                </c:pt>
                <c:pt idx="41">
                  <c:v>6.490864799025578E-4</c:v>
                </c:pt>
                <c:pt idx="42">
                  <c:v>6.4290329528322203E-4</c:v>
                </c:pt>
                <c:pt idx="43">
                  <c:v>6.5631382914814376E-4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E-4879-B228-0F60B54D5819}"/>
            </c:ext>
          </c:extLst>
        </c:ser>
        <c:ser>
          <c:idx val="1"/>
          <c:order val="1"/>
          <c:tx>
            <c:strRef>
              <c:f>数据1!$X$1</c:f>
              <c:strCache>
                <c:ptCount val="1"/>
                <c:pt idx="0">
                  <c:v>T_2/F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数据1!$X$2:$X$47</c:f>
              <c:numCache>
                <c:formatCode>General</c:formatCode>
                <c:ptCount val="46"/>
                <c:pt idx="0">
                  <c:v>4.4999999999999997E-3</c:v>
                </c:pt>
                <c:pt idx="1">
                  <c:v>4.0000000000000001E-3</c:v>
                </c:pt>
                <c:pt idx="2">
                  <c:v>6.4999999999999997E-3</c:v>
                </c:pt>
                <c:pt idx="3">
                  <c:v>8.1666666666666676E-3</c:v>
                </c:pt>
                <c:pt idx="4">
                  <c:v>4.6666666666666671E-3</c:v>
                </c:pt>
                <c:pt idx="5">
                  <c:v>1.8499999999999999E-3</c:v>
                </c:pt>
                <c:pt idx="6">
                  <c:v>3.7499999999999999E-3</c:v>
                </c:pt>
                <c:pt idx="7">
                  <c:v>2.369047619047619E-4</c:v>
                </c:pt>
                <c:pt idx="8">
                  <c:v>2.5331125827814571E-4</c:v>
                </c:pt>
                <c:pt idx="9">
                  <c:v>3.2547169811320752E-4</c:v>
                </c:pt>
                <c:pt idx="10">
                  <c:v>2.6425438596491227E-4</c:v>
                </c:pt>
                <c:pt idx="11">
                  <c:v>2.6021798365122615E-4</c:v>
                </c:pt>
                <c:pt idx="12">
                  <c:v>2.5368421052631579E-4</c:v>
                </c:pt>
                <c:pt idx="13">
                  <c:v>2.3830409356725147E-4</c:v>
                </c:pt>
                <c:pt idx="14">
                  <c:v>2.6583333333333336E-4</c:v>
                </c:pt>
                <c:pt idx="15">
                  <c:v>2.5932504440497338E-4</c:v>
                </c:pt>
                <c:pt idx="16">
                  <c:v>2.4885396201702686E-4</c:v>
                </c:pt>
                <c:pt idx="17">
                  <c:v>2.3122065727699531E-4</c:v>
                </c:pt>
                <c:pt idx="18">
                  <c:v>2.4225663716814159E-4</c:v>
                </c:pt>
                <c:pt idx="19">
                  <c:v>2.3805147058823529E-4</c:v>
                </c:pt>
                <c:pt idx="20">
                  <c:v>2.425978987583572E-4</c:v>
                </c:pt>
                <c:pt idx="21">
                  <c:v>2.2695035460992908E-4</c:v>
                </c:pt>
                <c:pt idx="22">
                  <c:v>2.22663139329806E-4</c:v>
                </c:pt>
                <c:pt idx="23">
                  <c:v>2.336829836829837E-4</c:v>
                </c:pt>
                <c:pt idx="24">
                  <c:v>2.2014309301045682E-4</c:v>
                </c:pt>
                <c:pt idx="25">
                  <c:v>2.2347826086956522E-4</c:v>
                </c:pt>
                <c:pt idx="26">
                  <c:v>2.1735976789168278E-4</c:v>
                </c:pt>
                <c:pt idx="27">
                  <c:v>2.1799143265111852E-4</c:v>
                </c:pt>
                <c:pt idx="28">
                  <c:v>2.2337349397590363E-4</c:v>
                </c:pt>
                <c:pt idx="29">
                  <c:v>2.2854561878952122E-4</c:v>
                </c:pt>
                <c:pt idx="30">
                  <c:v>2.2073222647935289E-4</c:v>
                </c:pt>
                <c:pt idx="31">
                  <c:v>2.168986083499006E-4</c:v>
                </c:pt>
                <c:pt idx="32">
                  <c:v>2.159223300970874E-4</c:v>
                </c:pt>
                <c:pt idx="33">
                  <c:v>2.2011308562197094E-4</c:v>
                </c:pt>
                <c:pt idx="34">
                  <c:v>2.1918070444104136E-4</c:v>
                </c:pt>
                <c:pt idx="35">
                  <c:v>2.1950379048931771E-4</c:v>
                </c:pt>
                <c:pt idx="36">
                  <c:v>2.1758684863523573E-4</c:v>
                </c:pt>
                <c:pt idx="37">
                  <c:v>2.3437499999999999E-4</c:v>
                </c:pt>
                <c:pt idx="38">
                  <c:v>2.1532184950135994E-4</c:v>
                </c:pt>
                <c:pt idx="39">
                  <c:v>2.4843945068664169E-4</c:v>
                </c:pt>
                <c:pt idx="40">
                  <c:v>2.345658357035302E-4</c:v>
                </c:pt>
                <c:pt idx="41">
                  <c:v>2.1705237515225336E-4</c:v>
                </c:pt>
                <c:pt idx="42">
                  <c:v>2.1968554813698039E-4</c:v>
                </c:pt>
                <c:pt idx="43">
                  <c:v>2.1440586327045537E-4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E-4879-B228-0F60B54D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492335"/>
        <c:axId val="715795551"/>
      </c:lineChart>
      <c:catAx>
        <c:axId val="7084923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795551"/>
        <c:crosses val="autoZero"/>
        <c:auto val="1"/>
        <c:lblAlgn val="ctr"/>
        <c:lblOffset val="100"/>
        <c:noMultiLvlLbl val="0"/>
      </c:catAx>
      <c:valAx>
        <c:axId val="7157955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49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Time_1/Time_2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数据1!$Y$2:$Y$45</c:f>
              <c:numCache>
                <c:formatCode>General</c:formatCode>
                <c:ptCount val="44"/>
                <c:pt idx="0">
                  <c:v>2.5</c:v>
                </c:pt>
                <c:pt idx="1">
                  <c:v>0.90625</c:v>
                </c:pt>
                <c:pt idx="2">
                  <c:v>0.94871794871794868</c:v>
                </c:pt>
                <c:pt idx="3">
                  <c:v>0.91836734693877542</c:v>
                </c:pt>
                <c:pt idx="4">
                  <c:v>0.92857142857142849</c:v>
                </c:pt>
                <c:pt idx="5">
                  <c:v>1.027027027027027</c:v>
                </c:pt>
                <c:pt idx="6">
                  <c:v>1.2222222222222223</c:v>
                </c:pt>
                <c:pt idx="7">
                  <c:v>2.557788944723618</c:v>
                </c:pt>
                <c:pt idx="8">
                  <c:v>2.477124183006536</c:v>
                </c:pt>
                <c:pt idx="9">
                  <c:v>1.9516908212560389</c:v>
                </c:pt>
                <c:pt idx="10">
                  <c:v>2.4066390041493775</c:v>
                </c:pt>
                <c:pt idx="11">
                  <c:v>2.7539267015706805</c:v>
                </c:pt>
                <c:pt idx="12">
                  <c:v>2.5809128630705396</c:v>
                </c:pt>
                <c:pt idx="13">
                  <c:v>2.6687116564417175</c:v>
                </c:pt>
                <c:pt idx="14">
                  <c:v>2.4764890282131664</c:v>
                </c:pt>
                <c:pt idx="15">
                  <c:v>2.41324200913242</c:v>
                </c:pt>
                <c:pt idx="16">
                  <c:v>2.5447368421052632</c:v>
                </c:pt>
                <c:pt idx="17">
                  <c:v>2.7182741116751266</c:v>
                </c:pt>
                <c:pt idx="18">
                  <c:v>2.602739726027397</c:v>
                </c:pt>
                <c:pt idx="19">
                  <c:v>2.7258687258687258</c:v>
                </c:pt>
                <c:pt idx="20">
                  <c:v>2.5826771653543306</c:v>
                </c:pt>
                <c:pt idx="21">
                  <c:v>2.720703125</c:v>
                </c:pt>
                <c:pt idx="22">
                  <c:v>2.7900990099009899</c:v>
                </c:pt>
                <c:pt idx="23">
                  <c:v>2.6720698254364086</c:v>
                </c:pt>
                <c:pt idx="24">
                  <c:v>2.82125</c:v>
                </c:pt>
                <c:pt idx="25">
                  <c:v>2.8210116731517507</c:v>
                </c:pt>
                <c:pt idx="26">
                  <c:v>2.9933259176863181</c:v>
                </c:pt>
                <c:pt idx="27">
                  <c:v>2.8482532751091703</c:v>
                </c:pt>
                <c:pt idx="28">
                  <c:v>2.8058252427184462</c:v>
                </c:pt>
                <c:pt idx="29">
                  <c:v>2.847826086956522</c:v>
                </c:pt>
                <c:pt idx="30">
                  <c:v>2.8717454194792675</c:v>
                </c:pt>
                <c:pt idx="31">
                  <c:v>2.9358386801099909</c:v>
                </c:pt>
                <c:pt idx="32">
                  <c:v>2.9406474820143882</c:v>
                </c:pt>
                <c:pt idx="33">
                  <c:v>2.9293577981651375</c:v>
                </c:pt>
                <c:pt idx="34">
                  <c:v>2.9965065502183408</c:v>
                </c:pt>
                <c:pt idx="35">
                  <c:v>2.8971742543171111</c:v>
                </c:pt>
                <c:pt idx="36">
                  <c:v>2.9493941553813254</c:v>
                </c:pt>
                <c:pt idx="37">
                  <c:v>2.7206666666666668</c:v>
                </c:pt>
                <c:pt idx="38">
                  <c:v>2.901754385964912</c:v>
                </c:pt>
                <c:pt idx="39">
                  <c:v>2.7077051926298159</c:v>
                </c:pt>
                <c:pt idx="40">
                  <c:v>2.8552068473609133</c:v>
                </c:pt>
                <c:pt idx="41">
                  <c:v>2.9904601571268237</c:v>
                </c:pt>
                <c:pt idx="42">
                  <c:v>2.9264705882352939</c:v>
                </c:pt>
                <c:pt idx="43">
                  <c:v>3.0610815354441021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3-4A14-B04E-EEA5B2EFD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236559"/>
        <c:axId val="805958511"/>
      </c:lineChart>
      <c:catAx>
        <c:axId val="7042365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5958511"/>
        <c:crosses val="autoZero"/>
        <c:auto val="1"/>
        <c:lblAlgn val="ctr"/>
        <c:lblOffset val="100"/>
        <c:noMultiLvlLbl val="0"/>
      </c:catAx>
      <c:valAx>
        <c:axId val="805958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23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</xdr:colOff>
      <xdr:row>1</xdr:row>
      <xdr:rowOff>4761</xdr:rowOff>
    </xdr:from>
    <xdr:to>
      <xdr:col>38</xdr:col>
      <xdr:colOff>1</xdr:colOff>
      <xdr:row>20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AAB4C1-8F79-4578-A48D-83A1D462E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22</xdr:row>
      <xdr:rowOff>4761</xdr:rowOff>
    </xdr:from>
    <xdr:to>
      <xdr:col>38</xdr:col>
      <xdr:colOff>0</xdr:colOff>
      <xdr:row>40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9E22E4F-5A7E-4AB3-9F0A-3BC0AC990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1</xdr:row>
      <xdr:rowOff>4762</xdr:rowOff>
    </xdr:from>
    <xdr:to>
      <xdr:col>51</xdr:col>
      <xdr:colOff>0</xdr:colOff>
      <xdr:row>20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664477D-C8AA-4141-AC59-463565307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22</xdr:row>
      <xdr:rowOff>9524</xdr:rowOff>
    </xdr:from>
    <xdr:to>
      <xdr:col>51</xdr:col>
      <xdr:colOff>0</xdr:colOff>
      <xdr:row>40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DA5557B-C304-4138-B6F6-B688D0341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42</xdr:row>
      <xdr:rowOff>4762</xdr:rowOff>
    </xdr:from>
    <xdr:to>
      <xdr:col>38</xdr:col>
      <xdr:colOff>0</xdr:colOff>
      <xdr:row>59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38828E9-91C8-4B6A-B73A-F29E9E15E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13607</xdr:colOff>
      <xdr:row>82</xdr:row>
      <xdr:rowOff>4762</xdr:rowOff>
    </xdr:from>
    <xdr:to>
      <xdr:col>38</xdr:col>
      <xdr:colOff>13607</xdr:colOff>
      <xdr:row>100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B7CA05C-BFB3-4CC7-9E40-5EE008D89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1060738</xdr:colOff>
      <xdr:row>61</xdr:row>
      <xdr:rowOff>163470</xdr:rowOff>
    </xdr:from>
    <xdr:to>
      <xdr:col>38</xdr:col>
      <xdr:colOff>0</xdr:colOff>
      <xdr:row>79</xdr:row>
      <xdr:rowOff>171078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47B8952-1AB3-4236-AA3D-DD7051B76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4575</xdr:colOff>
      <xdr:row>61</xdr:row>
      <xdr:rowOff>171882</xdr:rowOff>
    </xdr:from>
    <xdr:to>
      <xdr:col>51</xdr:col>
      <xdr:colOff>23812</xdr:colOff>
      <xdr:row>80</xdr:row>
      <xdr:rowOff>-1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32EF2AB-8AA9-434D-AC97-D60D3C149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1</xdr:colOff>
      <xdr:row>41</xdr:row>
      <xdr:rowOff>176212</xdr:rowOff>
    </xdr:from>
    <xdr:to>
      <xdr:col>50</xdr:col>
      <xdr:colOff>676275</xdr:colOff>
      <xdr:row>59</xdr:row>
      <xdr:rowOff>171450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81F36D8-85DA-407D-BCE0-989E8329F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zoomScale="85" zoomScaleNormal="85" workbookViewId="0">
      <selection activeCell="B6" sqref="B6"/>
    </sheetView>
  </sheetViews>
  <sheetFormatPr defaultRowHeight="14.25"/>
  <cols>
    <col min="1" max="1" width="11" bestFit="1" customWidth="1"/>
    <col min="2" max="2" width="14.125" bestFit="1" customWidth="1"/>
    <col min="3" max="3" width="9.125" customWidth="1"/>
    <col min="4" max="4" width="14" bestFit="1" customWidth="1"/>
    <col min="5" max="5" width="6.5" style="2" bestFit="1" customWidth="1"/>
    <col min="6" max="6" width="6.5" style="2" customWidth="1"/>
    <col min="16" max="16" width="6" customWidth="1"/>
    <col min="17" max="18" width="6" bestFit="1" customWidth="1"/>
    <col min="19" max="24" width="6" customWidth="1"/>
    <col min="25" max="25" width="7.75" bestFit="1" customWidth="1"/>
    <col min="26" max="26" width="14.125" customWidth="1"/>
  </cols>
  <sheetData>
    <row r="1" spans="1:25">
      <c r="A1" s="2" t="s">
        <v>69</v>
      </c>
      <c r="B1" t="s">
        <v>74</v>
      </c>
      <c r="D1" t="s">
        <v>7</v>
      </c>
      <c r="E1" s="2" t="s">
        <v>20</v>
      </c>
      <c r="F1" s="2" t="s">
        <v>66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54</v>
      </c>
      <c r="M1" t="s">
        <v>5</v>
      </c>
      <c r="N1" t="s">
        <v>6</v>
      </c>
      <c r="P1" t="s">
        <v>59</v>
      </c>
      <c r="Q1" t="s">
        <v>55</v>
      </c>
      <c r="R1" t="s">
        <v>56</v>
      </c>
      <c r="S1" t="s">
        <v>60</v>
      </c>
      <c r="T1" t="s">
        <v>61</v>
      </c>
      <c r="U1" t="s">
        <v>57</v>
      </c>
      <c r="V1" t="s">
        <v>58</v>
      </c>
      <c r="W1" t="s">
        <v>62</v>
      </c>
      <c r="X1" t="s">
        <v>63</v>
      </c>
      <c r="Y1" t="s">
        <v>68</v>
      </c>
    </row>
    <row r="2" spans="1:25">
      <c r="A2" s="2" t="s">
        <v>70</v>
      </c>
      <c r="B2" t="s">
        <v>75</v>
      </c>
      <c r="D2" s="1" t="s">
        <v>9</v>
      </c>
      <c r="E2" s="3">
        <v>1</v>
      </c>
      <c r="F2" s="3">
        <v>3</v>
      </c>
      <c r="G2">
        <v>4</v>
      </c>
      <c r="H2">
        <v>4</v>
      </c>
      <c r="I2">
        <v>4.4999999999999998E-2</v>
      </c>
      <c r="J2">
        <v>1.7999999999999999E-2</v>
      </c>
      <c r="K2">
        <v>10</v>
      </c>
      <c r="L2">
        <v>14</v>
      </c>
      <c r="M2">
        <v>16</v>
      </c>
      <c r="N2">
        <v>12</v>
      </c>
      <c r="P2">
        <f>H2/G2</f>
        <v>1</v>
      </c>
      <c r="Q2">
        <f t="shared" ref="Q2:Q45" si="0">K2/G2</f>
        <v>2.5</v>
      </c>
      <c r="R2">
        <f t="shared" ref="R2:R45" si="1">L2/G2</f>
        <v>3.5</v>
      </c>
      <c r="S2">
        <f>I2/G2</f>
        <v>1.125E-2</v>
      </c>
      <c r="T2">
        <f>J2/G2</f>
        <v>4.4999999999999997E-3</v>
      </c>
      <c r="U2">
        <f>M2/H2</f>
        <v>4</v>
      </c>
      <c r="V2">
        <f>N2/H2</f>
        <v>3</v>
      </c>
      <c r="W2">
        <f>I2/H2</f>
        <v>1.125E-2</v>
      </c>
      <c r="X2">
        <f>J2/H2</f>
        <v>4.4999999999999997E-3</v>
      </c>
      <c r="Y2">
        <f>I2/J2</f>
        <v>2.5</v>
      </c>
    </row>
    <row r="3" spans="1:25">
      <c r="A3" s="2" t="s">
        <v>71</v>
      </c>
      <c r="B3" t="s">
        <v>76</v>
      </c>
      <c r="D3" s="1" t="s">
        <v>8</v>
      </c>
      <c r="E3" s="3">
        <v>1</v>
      </c>
      <c r="F3" s="3">
        <v>3</v>
      </c>
      <c r="G3">
        <v>6</v>
      </c>
      <c r="H3">
        <v>8</v>
      </c>
      <c r="I3">
        <v>2.9000000000000001E-2</v>
      </c>
      <c r="J3">
        <v>3.2000000000000001E-2</v>
      </c>
      <c r="K3">
        <v>18</v>
      </c>
      <c r="L3">
        <v>26</v>
      </c>
      <c r="M3">
        <v>32</v>
      </c>
      <c r="N3">
        <v>24</v>
      </c>
      <c r="P3">
        <f t="shared" ref="P3:P45" si="2">H3/G3</f>
        <v>1.3333333333333333</v>
      </c>
      <c r="Q3">
        <f t="shared" si="0"/>
        <v>3</v>
      </c>
      <c r="R3">
        <f t="shared" si="1"/>
        <v>4.333333333333333</v>
      </c>
      <c r="S3">
        <f t="shared" ref="S3:S45" si="3">I3/G3</f>
        <v>4.8333333333333336E-3</v>
      </c>
      <c r="T3">
        <f t="shared" ref="T3:T45" si="4">J3/G3</f>
        <v>5.3333333333333332E-3</v>
      </c>
      <c r="U3">
        <f t="shared" ref="U3:U45" si="5">M3/H3</f>
        <v>4</v>
      </c>
      <c r="V3">
        <f t="shared" ref="V3:V45" si="6">N3/H3</f>
        <v>3</v>
      </c>
      <c r="W3">
        <f t="shared" ref="W3:W45" si="7">I3/H3</f>
        <v>3.6250000000000002E-3</v>
      </c>
      <c r="X3">
        <f t="shared" ref="X3:X45" si="8">J3/H3</f>
        <v>4.0000000000000001E-3</v>
      </c>
      <c r="Y3">
        <f t="shared" ref="Y3:Y45" si="9">I3/J3</f>
        <v>0.90625</v>
      </c>
    </row>
    <row r="4" spans="1:25">
      <c r="A4" t="s">
        <v>72</v>
      </c>
      <c r="B4" t="s">
        <v>77</v>
      </c>
      <c r="D4" s="1" t="s">
        <v>10</v>
      </c>
      <c r="E4" s="3">
        <v>1</v>
      </c>
      <c r="F4" s="3">
        <v>4</v>
      </c>
      <c r="G4">
        <v>8</v>
      </c>
      <c r="H4">
        <v>6</v>
      </c>
      <c r="I4">
        <v>3.6999999999999998E-2</v>
      </c>
      <c r="J4">
        <v>3.9E-2</v>
      </c>
      <c r="K4">
        <v>26</v>
      </c>
      <c r="L4">
        <v>38</v>
      </c>
      <c r="M4">
        <v>48</v>
      </c>
      <c r="N4">
        <v>36</v>
      </c>
      <c r="P4">
        <f t="shared" si="2"/>
        <v>0.75</v>
      </c>
      <c r="Q4">
        <f t="shared" si="0"/>
        <v>3.25</v>
      </c>
      <c r="R4">
        <f t="shared" si="1"/>
        <v>4.75</v>
      </c>
      <c r="S4">
        <f t="shared" si="3"/>
        <v>4.6249999999999998E-3</v>
      </c>
      <c r="T4">
        <f t="shared" si="4"/>
        <v>4.875E-3</v>
      </c>
      <c r="U4">
        <f t="shared" si="5"/>
        <v>8</v>
      </c>
      <c r="V4">
        <f t="shared" si="6"/>
        <v>6</v>
      </c>
      <c r="W4">
        <f t="shared" si="7"/>
        <v>6.1666666666666667E-3</v>
      </c>
      <c r="X4">
        <f t="shared" si="8"/>
        <v>6.4999999999999997E-3</v>
      </c>
      <c r="Y4">
        <f t="shared" si="9"/>
        <v>0.94871794871794868</v>
      </c>
    </row>
    <row r="5" spans="1:25">
      <c r="A5" s="2" t="s">
        <v>73</v>
      </c>
      <c r="B5" t="s">
        <v>86</v>
      </c>
      <c r="D5" s="1" t="s">
        <v>11</v>
      </c>
      <c r="E5" s="3">
        <v>1</v>
      </c>
      <c r="F5" s="3">
        <v>3</v>
      </c>
      <c r="G5">
        <v>5</v>
      </c>
      <c r="H5">
        <v>6</v>
      </c>
      <c r="I5">
        <v>4.4999999999999998E-2</v>
      </c>
      <c r="J5">
        <v>4.9000000000000002E-2</v>
      </c>
      <c r="K5">
        <v>14</v>
      </c>
      <c r="L5">
        <v>20</v>
      </c>
      <c r="M5">
        <v>24</v>
      </c>
      <c r="N5">
        <v>18</v>
      </c>
      <c r="P5">
        <f t="shared" si="2"/>
        <v>1.2</v>
      </c>
      <c r="Q5">
        <f t="shared" si="0"/>
        <v>2.8</v>
      </c>
      <c r="R5">
        <f t="shared" si="1"/>
        <v>4</v>
      </c>
      <c r="S5">
        <f t="shared" si="3"/>
        <v>8.9999999999999993E-3</v>
      </c>
      <c r="T5">
        <f t="shared" si="4"/>
        <v>9.7999999999999997E-3</v>
      </c>
      <c r="U5">
        <f t="shared" si="5"/>
        <v>4</v>
      </c>
      <c r="V5">
        <f t="shared" si="6"/>
        <v>3</v>
      </c>
      <c r="W5">
        <f t="shared" si="7"/>
        <v>7.4999999999999997E-3</v>
      </c>
      <c r="X5">
        <f t="shared" si="8"/>
        <v>8.1666666666666676E-3</v>
      </c>
      <c r="Y5">
        <f t="shared" si="9"/>
        <v>0.91836734693877542</v>
      </c>
    </row>
    <row r="6" spans="1:25">
      <c r="D6" s="1" t="s">
        <v>12</v>
      </c>
      <c r="E6" s="3">
        <v>1</v>
      </c>
      <c r="F6" s="3">
        <v>3</v>
      </c>
      <c r="G6">
        <v>5</v>
      </c>
      <c r="H6">
        <v>6</v>
      </c>
      <c r="I6">
        <v>2.5999999999999999E-2</v>
      </c>
      <c r="J6">
        <v>2.8000000000000001E-2</v>
      </c>
      <c r="K6">
        <v>14</v>
      </c>
      <c r="L6">
        <v>20</v>
      </c>
      <c r="M6">
        <v>24</v>
      </c>
      <c r="N6">
        <v>18</v>
      </c>
      <c r="P6">
        <f t="shared" si="2"/>
        <v>1.2</v>
      </c>
      <c r="Q6">
        <f t="shared" si="0"/>
        <v>2.8</v>
      </c>
      <c r="R6">
        <f t="shared" si="1"/>
        <v>4</v>
      </c>
      <c r="S6">
        <f t="shared" si="3"/>
        <v>5.1999999999999998E-3</v>
      </c>
      <c r="T6">
        <f t="shared" si="4"/>
        <v>5.5999999999999999E-3</v>
      </c>
      <c r="U6">
        <f t="shared" si="5"/>
        <v>4</v>
      </c>
      <c r="V6">
        <f t="shared" si="6"/>
        <v>3</v>
      </c>
      <c r="W6">
        <f t="shared" si="7"/>
        <v>4.3333333333333331E-3</v>
      </c>
      <c r="X6">
        <f t="shared" si="8"/>
        <v>4.6666666666666671E-3</v>
      </c>
      <c r="Y6">
        <f t="shared" si="9"/>
        <v>0.92857142857142849</v>
      </c>
    </row>
    <row r="7" spans="1:25">
      <c r="A7" s="2" t="s">
        <v>78</v>
      </c>
      <c r="B7" t="s">
        <v>79</v>
      </c>
      <c r="D7" s="1" t="s">
        <v>67</v>
      </c>
      <c r="E7" s="3">
        <v>1</v>
      </c>
      <c r="F7" s="3">
        <v>3</v>
      </c>
      <c r="G7">
        <v>12</v>
      </c>
      <c r="H7">
        <v>20</v>
      </c>
      <c r="I7">
        <v>3.7999999999999999E-2</v>
      </c>
      <c r="J7">
        <v>3.6999999999999998E-2</v>
      </c>
      <c r="K7">
        <v>42</v>
      </c>
      <c r="L7">
        <v>62</v>
      </c>
      <c r="M7">
        <v>80</v>
      </c>
      <c r="N7">
        <v>60</v>
      </c>
      <c r="P7">
        <f t="shared" si="2"/>
        <v>1.6666666666666667</v>
      </c>
      <c r="Q7">
        <f t="shared" si="0"/>
        <v>3.5</v>
      </c>
      <c r="R7">
        <f t="shared" si="1"/>
        <v>5.166666666666667</v>
      </c>
      <c r="S7">
        <f t="shared" si="3"/>
        <v>3.1666666666666666E-3</v>
      </c>
      <c r="T7">
        <f t="shared" si="4"/>
        <v>3.0833333333333333E-3</v>
      </c>
      <c r="U7">
        <f t="shared" si="5"/>
        <v>4</v>
      </c>
      <c r="V7">
        <f t="shared" si="6"/>
        <v>3</v>
      </c>
      <c r="W7">
        <f t="shared" si="7"/>
        <v>1.9E-3</v>
      </c>
      <c r="X7">
        <f t="shared" si="8"/>
        <v>1.8499999999999999E-3</v>
      </c>
      <c r="Y7">
        <f t="shared" si="9"/>
        <v>1.027027027027027</v>
      </c>
    </row>
    <row r="8" spans="1:25">
      <c r="A8" t="s">
        <v>80</v>
      </c>
      <c r="B8" t="s">
        <v>81</v>
      </c>
      <c r="D8" s="1" t="s">
        <v>13</v>
      </c>
      <c r="E8" s="3">
        <v>1</v>
      </c>
      <c r="F8" s="3">
        <v>5</v>
      </c>
      <c r="G8">
        <v>20</v>
      </c>
      <c r="H8">
        <v>12</v>
      </c>
      <c r="I8">
        <v>5.5E-2</v>
      </c>
      <c r="J8">
        <v>4.4999999999999998E-2</v>
      </c>
      <c r="K8">
        <v>74</v>
      </c>
      <c r="L8">
        <v>110</v>
      </c>
      <c r="M8">
        <v>144</v>
      </c>
      <c r="N8">
        <v>108</v>
      </c>
      <c r="P8">
        <f t="shared" si="2"/>
        <v>0.6</v>
      </c>
      <c r="Q8">
        <f t="shared" si="0"/>
        <v>3.7</v>
      </c>
      <c r="R8">
        <f t="shared" si="1"/>
        <v>5.5</v>
      </c>
      <c r="S8">
        <f t="shared" si="3"/>
        <v>2.7499999999999998E-3</v>
      </c>
      <c r="T8">
        <f t="shared" si="4"/>
        <v>2.2499999999999998E-3</v>
      </c>
      <c r="U8">
        <f t="shared" si="5"/>
        <v>12</v>
      </c>
      <c r="V8">
        <f t="shared" si="6"/>
        <v>9</v>
      </c>
      <c r="W8">
        <f t="shared" si="7"/>
        <v>4.5833333333333334E-3</v>
      </c>
      <c r="X8">
        <f t="shared" si="8"/>
        <v>3.7499999999999999E-3</v>
      </c>
      <c r="Y8">
        <f t="shared" si="9"/>
        <v>1.2222222222222223</v>
      </c>
    </row>
    <row r="9" spans="1:25">
      <c r="D9" s="1" t="s">
        <v>14</v>
      </c>
      <c r="E9" s="3">
        <v>1</v>
      </c>
      <c r="F9" s="3">
        <v>3</v>
      </c>
      <c r="G9">
        <v>422</v>
      </c>
      <c r="H9">
        <v>840</v>
      </c>
      <c r="I9">
        <v>0.50900000000000001</v>
      </c>
      <c r="J9">
        <v>0.19900000000000001</v>
      </c>
      <c r="K9">
        <v>1682</v>
      </c>
      <c r="L9">
        <v>2522</v>
      </c>
      <c r="M9">
        <v>3360</v>
      </c>
      <c r="N9">
        <v>2520</v>
      </c>
      <c r="P9">
        <f t="shared" si="2"/>
        <v>1.9905213270142179</v>
      </c>
      <c r="Q9">
        <f t="shared" si="0"/>
        <v>3.985781990521327</v>
      </c>
      <c r="R9">
        <f t="shared" si="1"/>
        <v>5.9763033175355451</v>
      </c>
      <c r="S9">
        <f t="shared" si="3"/>
        <v>1.2061611374407583E-3</v>
      </c>
      <c r="T9">
        <f t="shared" si="4"/>
        <v>4.7156398104265405E-4</v>
      </c>
      <c r="U9">
        <f t="shared" si="5"/>
        <v>4</v>
      </c>
      <c r="V9">
        <f t="shared" si="6"/>
        <v>3</v>
      </c>
      <c r="W9">
        <f t="shared" si="7"/>
        <v>6.0595238095238096E-4</v>
      </c>
      <c r="X9">
        <f t="shared" si="8"/>
        <v>2.369047619047619E-4</v>
      </c>
      <c r="Y9">
        <f t="shared" si="9"/>
        <v>2.557788944723618</v>
      </c>
    </row>
    <row r="10" spans="1:25">
      <c r="D10" s="1" t="s">
        <v>15</v>
      </c>
      <c r="E10" s="3">
        <v>1</v>
      </c>
      <c r="F10" s="3">
        <v>3</v>
      </c>
      <c r="G10">
        <v>304</v>
      </c>
      <c r="H10">
        <v>604</v>
      </c>
      <c r="I10">
        <v>0.379</v>
      </c>
      <c r="J10">
        <v>0.153</v>
      </c>
      <c r="K10">
        <v>1210</v>
      </c>
      <c r="L10">
        <v>1814</v>
      </c>
      <c r="M10">
        <v>2416</v>
      </c>
      <c r="N10">
        <v>1812</v>
      </c>
      <c r="P10">
        <f t="shared" si="2"/>
        <v>1.986842105263158</v>
      </c>
      <c r="Q10">
        <f t="shared" si="0"/>
        <v>3.9802631578947367</v>
      </c>
      <c r="R10">
        <f t="shared" si="1"/>
        <v>5.9671052631578947</v>
      </c>
      <c r="S10">
        <f t="shared" si="3"/>
        <v>1.2467105263157894E-3</v>
      </c>
      <c r="T10">
        <f t="shared" si="4"/>
        <v>5.0328947368421053E-4</v>
      </c>
      <c r="U10">
        <f t="shared" si="5"/>
        <v>4</v>
      </c>
      <c r="V10">
        <f t="shared" si="6"/>
        <v>3</v>
      </c>
      <c r="W10">
        <f t="shared" si="7"/>
        <v>6.2748344370860932E-4</v>
      </c>
      <c r="X10">
        <f t="shared" si="8"/>
        <v>2.5331125827814571E-4</v>
      </c>
      <c r="Y10">
        <f t="shared" si="9"/>
        <v>2.477124183006536</v>
      </c>
    </row>
    <row r="11" spans="1:25">
      <c r="D11" s="1" t="s">
        <v>16</v>
      </c>
      <c r="E11" s="3">
        <v>1</v>
      </c>
      <c r="F11" s="3">
        <v>3</v>
      </c>
      <c r="G11">
        <v>322</v>
      </c>
      <c r="H11">
        <v>636</v>
      </c>
      <c r="I11">
        <v>0.40400000000000003</v>
      </c>
      <c r="J11">
        <v>0.20699999999999999</v>
      </c>
      <c r="K11">
        <v>1276</v>
      </c>
      <c r="L11">
        <v>1912</v>
      </c>
      <c r="M11">
        <v>2544</v>
      </c>
      <c r="N11">
        <v>1908</v>
      </c>
      <c r="P11">
        <f t="shared" si="2"/>
        <v>1.9751552795031055</v>
      </c>
      <c r="Q11">
        <f t="shared" si="0"/>
        <v>3.9627329192546585</v>
      </c>
      <c r="R11">
        <f t="shared" si="1"/>
        <v>5.9378881987577641</v>
      </c>
      <c r="S11">
        <f t="shared" si="3"/>
        <v>1.2546583850931677E-3</v>
      </c>
      <c r="T11">
        <f t="shared" si="4"/>
        <v>6.4285714285714282E-4</v>
      </c>
      <c r="U11">
        <f t="shared" si="5"/>
        <v>4</v>
      </c>
      <c r="V11">
        <f t="shared" si="6"/>
        <v>3</v>
      </c>
      <c r="W11">
        <f t="shared" si="7"/>
        <v>6.3522012578616353E-4</v>
      </c>
      <c r="X11">
        <f t="shared" si="8"/>
        <v>3.2547169811320752E-4</v>
      </c>
      <c r="Y11">
        <f t="shared" si="9"/>
        <v>1.9516908212560389</v>
      </c>
    </row>
    <row r="12" spans="1:25">
      <c r="D12" s="1" t="s">
        <v>17</v>
      </c>
      <c r="E12" s="3">
        <v>1</v>
      </c>
      <c r="F12" s="3">
        <v>3</v>
      </c>
      <c r="G12">
        <v>486</v>
      </c>
      <c r="H12">
        <v>912</v>
      </c>
      <c r="I12">
        <v>0.57999999999999996</v>
      </c>
      <c r="J12">
        <v>0.24099999999999999</v>
      </c>
      <c r="K12">
        <v>1854</v>
      </c>
      <c r="L12">
        <v>2766</v>
      </c>
      <c r="M12">
        <v>3648</v>
      </c>
      <c r="N12">
        <v>2736</v>
      </c>
      <c r="P12">
        <f t="shared" si="2"/>
        <v>1.8765432098765431</v>
      </c>
      <c r="Q12">
        <f t="shared" si="0"/>
        <v>3.8148148148148149</v>
      </c>
      <c r="R12">
        <f t="shared" si="1"/>
        <v>5.6913580246913584</v>
      </c>
      <c r="S12">
        <f t="shared" si="3"/>
        <v>1.1934156378600822E-3</v>
      </c>
      <c r="T12">
        <f t="shared" si="4"/>
        <v>4.9588477366255138E-4</v>
      </c>
      <c r="U12">
        <f t="shared" si="5"/>
        <v>4</v>
      </c>
      <c r="V12">
        <f t="shared" si="6"/>
        <v>3</v>
      </c>
      <c r="W12">
        <f t="shared" si="7"/>
        <v>6.3596491228070176E-4</v>
      </c>
      <c r="X12">
        <f t="shared" si="8"/>
        <v>2.6425438596491227E-4</v>
      </c>
      <c r="Y12">
        <f t="shared" si="9"/>
        <v>2.4066390041493775</v>
      </c>
    </row>
    <row r="13" spans="1:25">
      <c r="D13" s="1" t="s">
        <v>18</v>
      </c>
      <c r="E13" s="3">
        <v>0</v>
      </c>
      <c r="F13" s="3">
        <v>3</v>
      </c>
      <c r="G13">
        <v>468</v>
      </c>
      <c r="H13">
        <v>734</v>
      </c>
      <c r="I13">
        <v>0.52600000000000002</v>
      </c>
      <c r="J13">
        <v>0.191</v>
      </c>
      <c r="K13">
        <v>1582</v>
      </c>
      <c r="L13">
        <v>2423</v>
      </c>
      <c r="M13">
        <v>2928</v>
      </c>
      <c r="N13">
        <v>2202</v>
      </c>
      <c r="P13">
        <f t="shared" si="2"/>
        <v>1.5683760683760684</v>
      </c>
      <c r="Q13">
        <f t="shared" si="0"/>
        <v>3.3803418803418803</v>
      </c>
      <c r="R13">
        <f t="shared" si="1"/>
        <v>5.1773504273504276</v>
      </c>
      <c r="S13">
        <f t="shared" si="3"/>
        <v>1.1239316239316239E-3</v>
      </c>
      <c r="T13">
        <f t="shared" si="4"/>
        <v>4.0811965811965814E-4</v>
      </c>
      <c r="U13">
        <f t="shared" si="5"/>
        <v>3.9891008174386919</v>
      </c>
      <c r="V13">
        <f t="shared" si="6"/>
        <v>3</v>
      </c>
      <c r="W13">
        <f t="shared" si="7"/>
        <v>7.1662125340599462E-4</v>
      </c>
      <c r="X13">
        <f t="shared" si="8"/>
        <v>2.6021798365122615E-4</v>
      </c>
      <c r="Y13">
        <f t="shared" si="9"/>
        <v>2.7539267015706805</v>
      </c>
    </row>
    <row r="14" spans="1:25">
      <c r="D14" s="1" t="s">
        <v>19</v>
      </c>
      <c r="E14" s="3">
        <v>0</v>
      </c>
      <c r="F14" s="3">
        <v>3</v>
      </c>
      <c r="G14">
        <v>542</v>
      </c>
      <c r="H14">
        <v>950</v>
      </c>
      <c r="I14">
        <v>0.622</v>
      </c>
      <c r="J14">
        <v>0.24099999999999999</v>
      </c>
      <c r="K14">
        <v>2052</v>
      </c>
      <c r="L14">
        <v>3135</v>
      </c>
      <c r="M14">
        <v>3800</v>
      </c>
      <c r="N14">
        <v>2850</v>
      </c>
      <c r="P14">
        <f t="shared" si="2"/>
        <v>1.7527675276752768</v>
      </c>
      <c r="Q14">
        <f t="shared" si="0"/>
        <v>3.7859778597785976</v>
      </c>
      <c r="R14">
        <f t="shared" si="1"/>
        <v>5.7841328413284137</v>
      </c>
      <c r="S14">
        <f t="shared" si="3"/>
        <v>1.1476014760147602E-3</v>
      </c>
      <c r="T14">
        <f t="shared" si="4"/>
        <v>4.4464944649446491E-4</v>
      </c>
      <c r="U14">
        <f t="shared" si="5"/>
        <v>4</v>
      </c>
      <c r="V14">
        <f t="shared" si="6"/>
        <v>3</v>
      </c>
      <c r="W14">
        <f t="shared" si="7"/>
        <v>6.5473684210526318E-4</v>
      </c>
      <c r="X14">
        <f t="shared" si="8"/>
        <v>2.5368421052631579E-4</v>
      </c>
      <c r="Y14">
        <f t="shared" si="9"/>
        <v>2.5809128630705396</v>
      </c>
    </row>
    <row r="15" spans="1:25">
      <c r="D15" s="1" t="s">
        <v>21</v>
      </c>
      <c r="E15" s="3">
        <v>1</v>
      </c>
      <c r="F15" s="3">
        <v>3</v>
      </c>
      <c r="G15">
        <v>686</v>
      </c>
      <c r="H15">
        <v>1368</v>
      </c>
      <c r="I15">
        <v>0.87</v>
      </c>
      <c r="J15">
        <v>0.32600000000000001</v>
      </c>
      <c r="K15">
        <v>2738</v>
      </c>
      <c r="L15">
        <v>4106</v>
      </c>
      <c r="M15">
        <v>5472</v>
      </c>
      <c r="N15">
        <v>4104</v>
      </c>
      <c r="P15">
        <f t="shared" si="2"/>
        <v>1.9941690962099126</v>
      </c>
      <c r="Q15">
        <f t="shared" si="0"/>
        <v>3.991253644314869</v>
      </c>
      <c r="R15">
        <f t="shared" si="1"/>
        <v>5.9854227405247817</v>
      </c>
      <c r="S15">
        <f t="shared" si="3"/>
        <v>1.2682215743440232E-3</v>
      </c>
      <c r="T15">
        <f t="shared" si="4"/>
        <v>4.7521865889212832E-4</v>
      </c>
      <c r="U15">
        <f t="shared" si="5"/>
        <v>4</v>
      </c>
      <c r="V15">
        <f t="shared" si="6"/>
        <v>3</v>
      </c>
      <c r="W15">
        <f t="shared" si="7"/>
        <v>6.3596491228070176E-4</v>
      </c>
      <c r="X15">
        <f t="shared" si="8"/>
        <v>2.3830409356725147E-4</v>
      </c>
      <c r="Y15">
        <f t="shared" si="9"/>
        <v>2.6687116564417175</v>
      </c>
    </row>
    <row r="16" spans="1:25">
      <c r="D16" s="1" t="s">
        <v>22</v>
      </c>
      <c r="E16" s="3">
        <v>0</v>
      </c>
      <c r="F16" s="3">
        <v>3</v>
      </c>
      <c r="G16">
        <v>724</v>
      </c>
      <c r="H16">
        <v>1200</v>
      </c>
      <c r="I16">
        <v>0.79</v>
      </c>
      <c r="J16">
        <v>0.31900000000000001</v>
      </c>
      <c r="K16">
        <v>2725</v>
      </c>
      <c r="L16">
        <v>3964</v>
      </c>
      <c r="M16">
        <v>4800</v>
      </c>
      <c r="N16">
        <v>3600</v>
      </c>
      <c r="P16">
        <f t="shared" si="2"/>
        <v>1.6574585635359116</v>
      </c>
      <c r="Q16">
        <f t="shared" si="0"/>
        <v>3.7638121546961325</v>
      </c>
      <c r="R16">
        <f t="shared" si="1"/>
        <v>5.4751381215469612</v>
      </c>
      <c r="S16">
        <f t="shared" si="3"/>
        <v>1.0911602209944752E-3</v>
      </c>
      <c r="T16">
        <f t="shared" si="4"/>
        <v>4.4060773480662985E-4</v>
      </c>
      <c r="U16">
        <f t="shared" si="5"/>
        <v>4</v>
      </c>
      <c r="V16">
        <f t="shared" si="6"/>
        <v>3</v>
      </c>
      <c r="W16">
        <f t="shared" si="7"/>
        <v>6.5833333333333336E-4</v>
      </c>
      <c r="X16">
        <f t="shared" si="8"/>
        <v>2.6583333333333336E-4</v>
      </c>
      <c r="Y16">
        <f t="shared" si="9"/>
        <v>2.4764890282131664</v>
      </c>
    </row>
    <row r="17" spans="4:25">
      <c r="D17" s="1" t="s">
        <v>23</v>
      </c>
      <c r="E17" s="3">
        <v>0</v>
      </c>
      <c r="F17" s="3">
        <v>3</v>
      </c>
      <c r="G17">
        <v>855</v>
      </c>
      <c r="H17">
        <v>1689</v>
      </c>
      <c r="I17">
        <v>1.0569999999999999</v>
      </c>
      <c r="J17">
        <v>0.438</v>
      </c>
      <c r="K17">
        <v>3396</v>
      </c>
      <c r="L17">
        <v>5106</v>
      </c>
      <c r="M17">
        <v>6747</v>
      </c>
      <c r="N17">
        <v>5067</v>
      </c>
      <c r="P17">
        <f t="shared" si="2"/>
        <v>1.975438596491228</v>
      </c>
      <c r="Q17">
        <f t="shared" si="0"/>
        <v>3.9719298245614034</v>
      </c>
      <c r="R17">
        <f t="shared" si="1"/>
        <v>5.9719298245614034</v>
      </c>
      <c r="S17">
        <f t="shared" si="3"/>
        <v>1.2362573099415203E-3</v>
      </c>
      <c r="T17">
        <f t="shared" si="4"/>
        <v>5.1228070175438599E-4</v>
      </c>
      <c r="U17">
        <f t="shared" si="5"/>
        <v>3.9946714031971582</v>
      </c>
      <c r="V17">
        <f t="shared" si="6"/>
        <v>3</v>
      </c>
      <c r="W17">
        <f t="shared" si="7"/>
        <v>6.2581409117821194E-4</v>
      </c>
      <c r="X17">
        <f t="shared" si="8"/>
        <v>2.5932504440497338E-4</v>
      </c>
      <c r="Y17">
        <f t="shared" si="9"/>
        <v>2.41324200913242</v>
      </c>
    </row>
    <row r="18" spans="4:25">
      <c r="D18" s="1" t="s">
        <v>24</v>
      </c>
      <c r="E18" s="3">
        <v>0</v>
      </c>
      <c r="F18" s="3">
        <v>3</v>
      </c>
      <c r="G18">
        <v>976</v>
      </c>
      <c r="H18">
        <v>1527</v>
      </c>
      <c r="I18">
        <v>0.96699999999999997</v>
      </c>
      <c r="J18">
        <v>0.38</v>
      </c>
      <c r="K18">
        <v>3394</v>
      </c>
      <c r="L18">
        <v>5058</v>
      </c>
      <c r="M18">
        <v>6099</v>
      </c>
      <c r="N18">
        <v>4581</v>
      </c>
      <c r="P18">
        <f t="shared" si="2"/>
        <v>1.5645491803278688</v>
      </c>
      <c r="Q18">
        <f t="shared" si="0"/>
        <v>3.4774590163934427</v>
      </c>
      <c r="R18">
        <f t="shared" si="1"/>
        <v>5.182377049180328</v>
      </c>
      <c r="S18">
        <f t="shared" si="3"/>
        <v>9.9077868852459009E-4</v>
      </c>
      <c r="T18">
        <f t="shared" si="4"/>
        <v>3.8934426229508199E-4</v>
      </c>
      <c r="U18">
        <f t="shared" si="5"/>
        <v>3.9941060903732808</v>
      </c>
      <c r="V18">
        <f t="shared" si="6"/>
        <v>3</v>
      </c>
      <c r="W18">
        <f t="shared" si="7"/>
        <v>6.3326784544859196E-4</v>
      </c>
      <c r="X18">
        <f t="shared" si="8"/>
        <v>2.4885396201702686E-4</v>
      </c>
      <c r="Y18">
        <f t="shared" si="9"/>
        <v>2.5447368421052632</v>
      </c>
    </row>
    <row r="19" spans="4:25">
      <c r="D19" s="1" t="s">
        <v>25</v>
      </c>
      <c r="E19" s="3">
        <v>1</v>
      </c>
      <c r="F19" s="3">
        <v>3</v>
      </c>
      <c r="G19">
        <v>867</v>
      </c>
      <c r="H19">
        <v>1704</v>
      </c>
      <c r="I19">
        <v>1.071</v>
      </c>
      <c r="J19">
        <v>0.39400000000000002</v>
      </c>
      <c r="K19">
        <v>3435</v>
      </c>
      <c r="L19">
        <v>5139</v>
      </c>
      <c r="M19">
        <v>6816</v>
      </c>
      <c r="N19">
        <v>5112</v>
      </c>
      <c r="P19">
        <f t="shared" si="2"/>
        <v>1.9653979238754324</v>
      </c>
      <c r="Q19">
        <f t="shared" si="0"/>
        <v>3.9619377162629759</v>
      </c>
      <c r="R19">
        <f t="shared" si="1"/>
        <v>5.9273356401384083</v>
      </c>
      <c r="S19">
        <f t="shared" si="3"/>
        <v>1.2352941176470588E-3</v>
      </c>
      <c r="T19">
        <f t="shared" si="4"/>
        <v>4.5444059976931952E-4</v>
      </c>
      <c r="U19">
        <f t="shared" si="5"/>
        <v>4</v>
      </c>
      <c r="V19">
        <f t="shared" si="6"/>
        <v>3</v>
      </c>
      <c r="W19">
        <f t="shared" si="7"/>
        <v>6.2852112676056336E-4</v>
      </c>
      <c r="X19">
        <f t="shared" si="8"/>
        <v>2.3122065727699531E-4</v>
      </c>
      <c r="Y19">
        <f t="shared" si="9"/>
        <v>2.7182741116751266</v>
      </c>
    </row>
    <row r="20" spans="4:25">
      <c r="D20" s="1" t="s">
        <v>26</v>
      </c>
      <c r="E20" s="3">
        <v>0</v>
      </c>
      <c r="F20" s="3">
        <v>3</v>
      </c>
      <c r="G20">
        <v>1025</v>
      </c>
      <c r="H20">
        <v>1808</v>
      </c>
      <c r="I20">
        <v>1.1399999999999999</v>
      </c>
      <c r="J20">
        <v>0.438</v>
      </c>
      <c r="K20">
        <v>3855</v>
      </c>
      <c r="L20">
        <v>5665</v>
      </c>
      <c r="M20">
        <v>7232</v>
      </c>
      <c r="N20">
        <v>5424</v>
      </c>
      <c r="P20">
        <f t="shared" si="2"/>
        <v>1.7639024390243903</v>
      </c>
      <c r="Q20">
        <f t="shared" si="0"/>
        <v>3.7609756097560973</v>
      </c>
      <c r="R20">
        <f t="shared" si="1"/>
        <v>5.5268292682926825</v>
      </c>
      <c r="S20">
        <f t="shared" si="3"/>
        <v>1.1121951219512194E-3</v>
      </c>
      <c r="T20">
        <f t="shared" si="4"/>
        <v>4.2731707317073171E-4</v>
      </c>
      <c r="U20">
        <f t="shared" si="5"/>
        <v>4</v>
      </c>
      <c r="V20">
        <f t="shared" si="6"/>
        <v>3</v>
      </c>
      <c r="W20">
        <f t="shared" si="7"/>
        <v>6.3053097345132738E-4</v>
      </c>
      <c r="X20">
        <f t="shared" si="8"/>
        <v>2.4225663716814159E-4</v>
      </c>
      <c r="Y20">
        <f t="shared" si="9"/>
        <v>2.602739726027397</v>
      </c>
    </row>
    <row r="21" spans="4:25">
      <c r="D21" s="1" t="s">
        <v>27</v>
      </c>
      <c r="E21" s="3">
        <v>0</v>
      </c>
      <c r="F21" s="3">
        <v>3</v>
      </c>
      <c r="G21">
        <v>1288</v>
      </c>
      <c r="H21">
        <v>2176</v>
      </c>
      <c r="I21">
        <v>1.4119999999999999</v>
      </c>
      <c r="J21">
        <v>0.51800000000000002</v>
      </c>
      <c r="K21">
        <v>4517</v>
      </c>
      <c r="L21">
        <v>7343</v>
      </c>
      <c r="M21">
        <v>8668</v>
      </c>
      <c r="N21">
        <v>6528</v>
      </c>
      <c r="P21">
        <f t="shared" si="2"/>
        <v>1.68944099378882</v>
      </c>
      <c r="Q21">
        <f t="shared" si="0"/>
        <v>3.5069875776397517</v>
      </c>
      <c r="R21">
        <f t="shared" si="1"/>
        <v>5.7010869565217392</v>
      </c>
      <c r="S21">
        <f t="shared" si="3"/>
        <v>1.0962732919254658E-3</v>
      </c>
      <c r="T21">
        <f t="shared" si="4"/>
        <v>4.0217391304347825E-4</v>
      </c>
      <c r="U21">
        <f t="shared" si="5"/>
        <v>3.9834558823529411</v>
      </c>
      <c r="V21">
        <f t="shared" si="6"/>
        <v>3</v>
      </c>
      <c r="W21">
        <f t="shared" si="7"/>
        <v>6.4889705882352933E-4</v>
      </c>
      <c r="X21">
        <f t="shared" si="8"/>
        <v>2.3805147058823529E-4</v>
      </c>
      <c r="Y21">
        <f t="shared" si="9"/>
        <v>2.7258687258687258</v>
      </c>
    </row>
    <row r="22" spans="4:25">
      <c r="D22" s="1" t="s">
        <v>28</v>
      </c>
      <c r="E22" s="3">
        <v>0</v>
      </c>
      <c r="F22" s="3">
        <v>3</v>
      </c>
      <c r="G22">
        <v>1066</v>
      </c>
      <c r="H22">
        <v>2094</v>
      </c>
      <c r="I22">
        <v>1.3120000000000001</v>
      </c>
      <c r="J22">
        <v>0.50800000000000001</v>
      </c>
      <c r="K22">
        <v>4204</v>
      </c>
      <c r="L22">
        <v>6346</v>
      </c>
      <c r="M22">
        <v>8364</v>
      </c>
      <c r="N22">
        <v>6282</v>
      </c>
      <c r="P22">
        <f t="shared" si="2"/>
        <v>1.9643527204502815</v>
      </c>
      <c r="Q22">
        <f t="shared" si="0"/>
        <v>3.9437148217636024</v>
      </c>
      <c r="R22">
        <f t="shared" si="1"/>
        <v>5.9530956848030021</v>
      </c>
      <c r="S22">
        <f t="shared" si="3"/>
        <v>1.2307692307692308E-3</v>
      </c>
      <c r="T22">
        <f t="shared" si="4"/>
        <v>4.7654784240150095E-4</v>
      </c>
      <c r="U22">
        <f t="shared" si="5"/>
        <v>3.994269340974212</v>
      </c>
      <c r="V22">
        <f t="shared" si="6"/>
        <v>3</v>
      </c>
      <c r="W22">
        <f t="shared" si="7"/>
        <v>6.2655205348615089E-4</v>
      </c>
      <c r="X22">
        <f t="shared" si="8"/>
        <v>2.425978987583572E-4</v>
      </c>
      <c r="Y22">
        <f t="shared" si="9"/>
        <v>2.5826771653543306</v>
      </c>
    </row>
    <row r="23" spans="4:25">
      <c r="D23" s="1" t="s">
        <v>29</v>
      </c>
      <c r="E23" s="3">
        <v>0</v>
      </c>
      <c r="F23" s="3">
        <v>3</v>
      </c>
      <c r="G23">
        <v>1177</v>
      </c>
      <c r="H23">
        <v>2256</v>
      </c>
      <c r="I23">
        <v>1.393</v>
      </c>
      <c r="J23">
        <v>0.51200000000000001</v>
      </c>
      <c r="K23">
        <v>4609</v>
      </c>
      <c r="L23">
        <v>6879</v>
      </c>
      <c r="M23">
        <v>9024</v>
      </c>
      <c r="N23">
        <v>6768</v>
      </c>
      <c r="P23">
        <f t="shared" si="2"/>
        <v>1.9167374681393372</v>
      </c>
      <c r="Q23">
        <f t="shared" si="0"/>
        <v>3.9158878504672896</v>
      </c>
      <c r="R23">
        <f t="shared" si="1"/>
        <v>5.8445199660152936</v>
      </c>
      <c r="S23">
        <f t="shared" si="3"/>
        <v>1.183517417162277E-3</v>
      </c>
      <c r="T23">
        <f t="shared" si="4"/>
        <v>4.3500424808836025E-4</v>
      </c>
      <c r="U23">
        <f t="shared" si="5"/>
        <v>4</v>
      </c>
      <c r="V23">
        <f t="shared" si="6"/>
        <v>3</v>
      </c>
      <c r="W23">
        <f t="shared" si="7"/>
        <v>6.1746453900709218E-4</v>
      </c>
      <c r="X23">
        <f t="shared" si="8"/>
        <v>2.2695035460992908E-4</v>
      </c>
      <c r="Y23">
        <f t="shared" si="9"/>
        <v>2.720703125</v>
      </c>
    </row>
    <row r="24" spans="4:25">
      <c r="D24" s="1" t="s">
        <v>30</v>
      </c>
      <c r="E24" s="3">
        <v>1</v>
      </c>
      <c r="F24" s="3">
        <v>3</v>
      </c>
      <c r="G24">
        <v>1136</v>
      </c>
      <c r="H24">
        <v>2268</v>
      </c>
      <c r="I24">
        <v>1.409</v>
      </c>
      <c r="J24">
        <v>0.505</v>
      </c>
      <c r="K24">
        <v>4538</v>
      </c>
      <c r="L24">
        <v>6806</v>
      </c>
      <c r="M24">
        <v>9072</v>
      </c>
      <c r="N24">
        <v>6804</v>
      </c>
      <c r="P24">
        <f t="shared" si="2"/>
        <v>1.9964788732394365</v>
      </c>
      <c r="Q24">
        <f t="shared" si="0"/>
        <v>3.994718309859155</v>
      </c>
      <c r="R24">
        <f t="shared" si="1"/>
        <v>5.9911971830985919</v>
      </c>
      <c r="S24">
        <f t="shared" si="3"/>
        <v>1.2403169014084507E-3</v>
      </c>
      <c r="T24">
        <f t="shared" si="4"/>
        <v>4.4454225352112675E-4</v>
      </c>
      <c r="U24">
        <f t="shared" si="5"/>
        <v>4</v>
      </c>
      <c r="V24">
        <f t="shared" si="6"/>
        <v>3</v>
      </c>
      <c r="W24">
        <f t="shared" si="7"/>
        <v>6.2125220458553794E-4</v>
      </c>
      <c r="X24">
        <f t="shared" si="8"/>
        <v>2.22663139329806E-4</v>
      </c>
      <c r="Y24">
        <f t="shared" si="9"/>
        <v>2.7900990099009899</v>
      </c>
    </row>
    <row r="25" spans="4:25">
      <c r="D25" s="1" t="s">
        <v>31</v>
      </c>
      <c r="E25" s="3">
        <v>0</v>
      </c>
      <c r="F25" s="3">
        <v>3</v>
      </c>
      <c r="G25">
        <v>1499</v>
      </c>
      <c r="H25">
        <v>3432</v>
      </c>
      <c r="I25">
        <v>2.1429999999999998</v>
      </c>
      <c r="J25">
        <v>0.80200000000000005</v>
      </c>
      <c r="K25">
        <v>5989</v>
      </c>
      <c r="L25">
        <v>12349</v>
      </c>
      <c r="M25">
        <v>11860</v>
      </c>
      <c r="N25">
        <v>10296</v>
      </c>
      <c r="P25">
        <f t="shared" si="2"/>
        <v>2.2895263509006005</v>
      </c>
      <c r="Q25">
        <f t="shared" si="0"/>
        <v>3.9953302201467644</v>
      </c>
      <c r="R25">
        <f t="shared" si="1"/>
        <v>8.2381587725150105</v>
      </c>
      <c r="S25">
        <f t="shared" si="3"/>
        <v>1.4296197464976649E-3</v>
      </c>
      <c r="T25">
        <f t="shared" si="4"/>
        <v>5.3502334889926617E-4</v>
      </c>
      <c r="U25">
        <f t="shared" si="5"/>
        <v>3.4557109557109555</v>
      </c>
      <c r="V25">
        <f t="shared" si="6"/>
        <v>3</v>
      </c>
      <c r="W25">
        <f t="shared" si="7"/>
        <v>6.2441724941724938E-4</v>
      </c>
      <c r="X25">
        <f t="shared" si="8"/>
        <v>2.336829836829837E-4</v>
      </c>
      <c r="Y25">
        <f t="shared" si="9"/>
        <v>2.6720698254364086</v>
      </c>
    </row>
    <row r="26" spans="4:25">
      <c r="D26" s="1" t="s">
        <v>33</v>
      </c>
      <c r="E26" s="3">
        <v>1</v>
      </c>
      <c r="F26" s="3">
        <v>3</v>
      </c>
      <c r="G26">
        <v>1841</v>
      </c>
      <c r="H26">
        <v>3634</v>
      </c>
      <c r="I26">
        <v>2.2570000000000001</v>
      </c>
      <c r="J26">
        <v>0.8</v>
      </c>
      <c r="K26">
        <v>7292</v>
      </c>
      <c r="L26">
        <v>10926</v>
      </c>
      <c r="M26">
        <v>14536</v>
      </c>
      <c r="N26">
        <v>10902</v>
      </c>
      <c r="P26">
        <f t="shared" si="2"/>
        <v>1.9739272134709398</v>
      </c>
      <c r="Q26">
        <f t="shared" si="0"/>
        <v>3.9608908202064095</v>
      </c>
      <c r="R26">
        <f t="shared" si="1"/>
        <v>5.9348180336773488</v>
      </c>
      <c r="S26">
        <f t="shared" si="3"/>
        <v>1.2259641499185227E-3</v>
      </c>
      <c r="T26">
        <f t="shared" si="4"/>
        <v>4.3454644215100489E-4</v>
      </c>
      <c r="U26">
        <f t="shared" si="5"/>
        <v>4</v>
      </c>
      <c r="V26">
        <f t="shared" si="6"/>
        <v>3</v>
      </c>
      <c r="W26">
        <f t="shared" si="7"/>
        <v>6.2107870115575125E-4</v>
      </c>
      <c r="X26">
        <f t="shared" si="8"/>
        <v>2.2014309301045682E-4</v>
      </c>
      <c r="Y26">
        <f t="shared" si="9"/>
        <v>2.82125</v>
      </c>
    </row>
    <row r="27" spans="4:25">
      <c r="D27" s="1" t="s">
        <v>34</v>
      </c>
      <c r="E27" s="3">
        <v>1</v>
      </c>
      <c r="F27" s="3">
        <v>3</v>
      </c>
      <c r="G27">
        <v>1725</v>
      </c>
      <c r="H27">
        <v>3450</v>
      </c>
      <c r="I27">
        <v>2.1749999999999998</v>
      </c>
      <c r="J27">
        <v>0.77100000000000002</v>
      </c>
      <c r="K27">
        <v>6900</v>
      </c>
      <c r="L27">
        <v>10350</v>
      </c>
      <c r="M27">
        <v>13800</v>
      </c>
      <c r="N27">
        <v>10350</v>
      </c>
      <c r="P27">
        <f t="shared" si="2"/>
        <v>2</v>
      </c>
      <c r="Q27">
        <f t="shared" si="0"/>
        <v>4</v>
      </c>
      <c r="R27">
        <f t="shared" si="1"/>
        <v>6</v>
      </c>
      <c r="S27">
        <f t="shared" si="3"/>
        <v>1.2608695652173913E-3</v>
      </c>
      <c r="T27">
        <f t="shared" si="4"/>
        <v>4.4695652173913045E-4</v>
      </c>
      <c r="U27">
        <f t="shared" si="5"/>
        <v>4</v>
      </c>
      <c r="V27">
        <f t="shared" si="6"/>
        <v>3</v>
      </c>
      <c r="W27">
        <f t="shared" si="7"/>
        <v>6.3043478260869565E-4</v>
      </c>
      <c r="X27">
        <f t="shared" si="8"/>
        <v>2.2347826086956522E-4</v>
      </c>
      <c r="Y27">
        <f t="shared" si="9"/>
        <v>2.8210116731517507</v>
      </c>
    </row>
    <row r="28" spans="4:25">
      <c r="D28" s="1" t="s">
        <v>35</v>
      </c>
      <c r="E28" s="3">
        <v>1</v>
      </c>
      <c r="F28" s="3">
        <v>3</v>
      </c>
      <c r="G28">
        <v>2106</v>
      </c>
      <c r="H28">
        <v>4136</v>
      </c>
      <c r="I28">
        <v>2.6909999999999998</v>
      </c>
      <c r="J28">
        <v>0.89900000000000002</v>
      </c>
      <c r="K28">
        <v>8310</v>
      </c>
      <c r="L28">
        <v>12446</v>
      </c>
      <c r="M28">
        <v>16544</v>
      </c>
      <c r="N28">
        <v>12408</v>
      </c>
      <c r="P28">
        <f t="shared" si="2"/>
        <v>1.9639126305792973</v>
      </c>
      <c r="Q28">
        <f t="shared" si="0"/>
        <v>3.9458689458689458</v>
      </c>
      <c r="R28">
        <f t="shared" si="1"/>
        <v>5.9097815764482435</v>
      </c>
      <c r="S28">
        <f t="shared" si="3"/>
        <v>1.2777777777777776E-3</v>
      </c>
      <c r="T28">
        <f t="shared" si="4"/>
        <v>4.2687559354226022E-4</v>
      </c>
      <c r="U28">
        <f t="shared" si="5"/>
        <v>4</v>
      </c>
      <c r="V28">
        <f t="shared" si="6"/>
        <v>3</v>
      </c>
      <c r="W28">
        <f t="shared" si="7"/>
        <v>6.5062862669245649E-4</v>
      </c>
      <c r="X28">
        <f t="shared" si="8"/>
        <v>2.1735976789168278E-4</v>
      </c>
      <c r="Y28">
        <f t="shared" si="9"/>
        <v>2.9933259176863181</v>
      </c>
    </row>
    <row r="29" spans="4:25">
      <c r="D29" s="1" t="s">
        <v>36</v>
      </c>
      <c r="E29" s="3">
        <v>1</v>
      </c>
      <c r="F29" s="3">
        <v>3</v>
      </c>
      <c r="G29">
        <v>2154</v>
      </c>
      <c r="H29">
        <v>4202</v>
      </c>
      <c r="I29">
        <v>2.609</v>
      </c>
      <c r="J29">
        <v>0.91600000000000004</v>
      </c>
      <c r="K29">
        <v>8460</v>
      </c>
      <c r="L29">
        <v>12664</v>
      </c>
      <c r="M29">
        <v>16816</v>
      </c>
      <c r="N29">
        <v>12612</v>
      </c>
      <c r="P29">
        <f t="shared" si="2"/>
        <v>1.9507892293407614</v>
      </c>
      <c r="Q29">
        <f t="shared" si="0"/>
        <v>3.9275766016713094</v>
      </c>
      <c r="R29">
        <f t="shared" si="1"/>
        <v>5.879294336118849</v>
      </c>
      <c r="S29">
        <f t="shared" si="3"/>
        <v>1.2112349117920148E-3</v>
      </c>
      <c r="T29">
        <f t="shared" si="4"/>
        <v>4.2525533890436397E-4</v>
      </c>
      <c r="U29">
        <f t="shared" si="5"/>
        <v>4.0019038553069963</v>
      </c>
      <c r="V29">
        <f t="shared" si="6"/>
        <v>3.0014278914802475</v>
      </c>
      <c r="W29">
        <f t="shared" si="7"/>
        <v>6.2089481199428841E-4</v>
      </c>
      <c r="X29">
        <f t="shared" si="8"/>
        <v>2.1799143265111852E-4</v>
      </c>
      <c r="Y29">
        <f t="shared" si="9"/>
        <v>2.8482532751091703</v>
      </c>
    </row>
    <row r="30" spans="4:25">
      <c r="D30" s="1" t="s">
        <v>37</v>
      </c>
      <c r="E30" s="3">
        <v>1</v>
      </c>
      <c r="F30" s="3">
        <v>3</v>
      </c>
      <c r="G30">
        <v>2101</v>
      </c>
      <c r="H30">
        <v>4150</v>
      </c>
      <c r="I30">
        <v>2.601</v>
      </c>
      <c r="J30">
        <v>0.92700000000000005</v>
      </c>
      <c r="K30">
        <v>8351</v>
      </c>
      <c r="L30">
        <v>12501</v>
      </c>
      <c r="M30">
        <v>16600</v>
      </c>
      <c r="N30">
        <v>12450</v>
      </c>
      <c r="P30">
        <f t="shared" si="2"/>
        <v>1.9752498810090433</v>
      </c>
      <c r="Q30">
        <f t="shared" si="0"/>
        <v>3.974773917182294</v>
      </c>
      <c r="R30">
        <f t="shared" si="1"/>
        <v>5.9500237981913378</v>
      </c>
      <c r="S30">
        <f t="shared" si="3"/>
        <v>1.2379819133745836E-3</v>
      </c>
      <c r="T30">
        <f t="shared" si="4"/>
        <v>4.4121846739647792E-4</v>
      </c>
      <c r="U30">
        <f t="shared" si="5"/>
        <v>4</v>
      </c>
      <c r="V30">
        <f t="shared" si="6"/>
        <v>3</v>
      </c>
      <c r="W30">
        <f t="shared" si="7"/>
        <v>6.2674698795180724E-4</v>
      </c>
      <c r="X30">
        <f t="shared" si="8"/>
        <v>2.2337349397590363E-4</v>
      </c>
      <c r="Y30">
        <f t="shared" si="9"/>
        <v>2.8058252427184462</v>
      </c>
    </row>
    <row r="31" spans="4:25">
      <c r="D31" s="1" t="s">
        <v>38</v>
      </c>
      <c r="E31" s="3">
        <v>0</v>
      </c>
      <c r="F31" s="3">
        <v>3</v>
      </c>
      <c r="G31">
        <v>2537</v>
      </c>
      <c r="H31">
        <v>4428</v>
      </c>
      <c r="I31">
        <v>2.8820000000000001</v>
      </c>
      <c r="J31">
        <v>1.012</v>
      </c>
      <c r="K31">
        <v>9480</v>
      </c>
      <c r="L31">
        <v>14376</v>
      </c>
      <c r="M31">
        <v>17472</v>
      </c>
      <c r="N31">
        <v>13284</v>
      </c>
      <c r="P31">
        <f t="shared" si="2"/>
        <v>1.745368545526212</v>
      </c>
      <c r="Q31">
        <f t="shared" si="0"/>
        <v>3.7366968860859284</v>
      </c>
      <c r="R31">
        <f t="shared" si="1"/>
        <v>5.6665352778872684</v>
      </c>
      <c r="S31">
        <f t="shared" si="3"/>
        <v>1.1359873866771779E-3</v>
      </c>
      <c r="T31">
        <f t="shared" si="4"/>
        <v>3.988963342530548E-4</v>
      </c>
      <c r="U31">
        <f t="shared" si="5"/>
        <v>3.9457994579945801</v>
      </c>
      <c r="V31">
        <f t="shared" si="6"/>
        <v>3</v>
      </c>
      <c r="W31">
        <f t="shared" si="7"/>
        <v>6.5085817524841922E-4</v>
      </c>
      <c r="X31">
        <f t="shared" si="8"/>
        <v>2.2854561878952122E-4</v>
      </c>
      <c r="Y31">
        <f t="shared" si="9"/>
        <v>2.847826086956522</v>
      </c>
    </row>
    <row r="32" spans="4:25">
      <c r="D32" s="1" t="s">
        <v>39</v>
      </c>
      <c r="E32" s="3">
        <v>0</v>
      </c>
      <c r="F32" s="3">
        <v>3</v>
      </c>
      <c r="G32">
        <v>2510</v>
      </c>
      <c r="H32">
        <v>4698</v>
      </c>
      <c r="I32">
        <v>2.9780000000000002</v>
      </c>
      <c r="J32">
        <v>1.0369999999999999</v>
      </c>
      <c r="K32">
        <v>9712</v>
      </c>
      <c r="L32">
        <v>14429</v>
      </c>
      <c r="M32">
        <v>18792</v>
      </c>
      <c r="N32">
        <v>14094</v>
      </c>
      <c r="P32">
        <f t="shared" si="2"/>
        <v>1.8717131474103585</v>
      </c>
      <c r="Q32">
        <f t="shared" si="0"/>
        <v>3.8693227091633466</v>
      </c>
      <c r="R32">
        <f t="shared" si="1"/>
        <v>5.7486055776892426</v>
      </c>
      <c r="S32">
        <f t="shared" si="3"/>
        <v>1.1864541832669324E-3</v>
      </c>
      <c r="T32">
        <f t="shared" si="4"/>
        <v>4.131474103585657E-4</v>
      </c>
      <c r="U32">
        <f t="shared" si="5"/>
        <v>4</v>
      </c>
      <c r="V32">
        <f t="shared" si="6"/>
        <v>3</v>
      </c>
      <c r="W32">
        <f t="shared" si="7"/>
        <v>6.3388676032354193E-4</v>
      </c>
      <c r="X32">
        <f t="shared" si="8"/>
        <v>2.2073222647935289E-4</v>
      </c>
      <c r="Y32">
        <f t="shared" si="9"/>
        <v>2.8717454194792675</v>
      </c>
    </row>
    <row r="33" spans="4:25">
      <c r="D33" s="1" t="s">
        <v>40</v>
      </c>
      <c r="E33" s="3">
        <v>1</v>
      </c>
      <c r="F33" s="3">
        <v>3</v>
      </c>
      <c r="G33">
        <v>2512</v>
      </c>
      <c r="H33">
        <v>5030</v>
      </c>
      <c r="I33">
        <v>3.2029999999999998</v>
      </c>
      <c r="J33">
        <v>1.091</v>
      </c>
      <c r="K33">
        <v>10066</v>
      </c>
      <c r="L33">
        <v>15096</v>
      </c>
      <c r="M33">
        <v>20112</v>
      </c>
      <c r="N33">
        <v>15090</v>
      </c>
      <c r="P33">
        <f t="shared" si="2"/>
        <v>2.0023885350318471</v>
      </c>
      <c r="Q33">
        <f t="shared" si="0"/>
        <v>4.0071656050955413</v>
      </c>
      <c r="R33">
        <f t="shared" si="1"/>
        <v>6.0095541401273884</v>
      </c>
      <c r="S33">
        <f t="shared" si="3"/>
        <v>1.2750796178343949E-3</v>
      </c>
      <c r="T33">
        <f t="shared" si="4"/>
        <v>4.3431528662420381E-4</v>
      </c>
      <c r="U33">
        <f t="shared" si="5"/>
        <v>3.9984095427435387</v>
      </c>
      <c r="V33">
        <f t="shared" si="6"/>
        <v>3</v>
      </c>
      <c r="W33">
        <f t="shared" si="7"/>
        <v>6.3677932405566595E-4</v>
      </c>
      <c r="X33">
        <f t="shared" si="8"/>
        <v>2.168986083499006E-4</v>
      </c>
      <c r="Y33">
        <f t="shared" si="9"/>
        <v>2.9358386801099909</v>
      </c>
    </row>
    <row r="34" spans="4:25">
      <c r="D34" s="1" t="s">
        <v>41</v>
      </c>
      <c r="E34" s="3">
        <v>0</v>
      </c>
      <c r="F34" s="3">
        <v>3</v>
      </c>
      <c r="G34">
        <v>2564</v>
      </c>
      <c r="H34">
        <v>5150</v>
      </c>
      <c r="I34">
        <v>3.27</v>
      </c>
      <c r="J34">
        <v>1.1120000000000001</v>
      </c>
      <c r="K34">
        <v>10252</v>
      </c>
      <c r="L34">
        <v>15568</v>
      </c>
      <c r="M34">
        <v>20489</v>
      </c>
      <c r="N34">
        <v>15450</v>
      </c>
      <c r="P34">
        <f t="shared" si="2"/>
        <v>2.0085803432137284</v>
      </c>
      <c r="Q34">
        <f t="shared" si="0"/>
        <v>3.9984399375975039</v>
      </c>
      <c r="R34">
        <f t="shared" si="1"/>
        <v>6.0717628705148208</v>
      </c>
      <c r="S34">
        <f t="shared" si="3"/>
        <v>1.2753510140405616E-3</v>
      </c>
      <c r="T34">
        <f t="shared" si="4"/>
        <v>4.336973478939158E-4</v>
      </c>
      <c r="U34">
        <f t="shared" si="5"/>
        <v>3.9784466019417475</v>
      </c>
      <c r="V34">
        <f t="shared" si="6"/>
        <v>3</v>
      </c>
      <c r="W34">
        <f t="shared" si="7"/>
        <v>6.3495145631067959E-4</v>
      </c>
      <c r="X34">
        <f t="shared" si="8"/>
        <v>2.159223300970874E-4</v>
      </c>
      <c r="Y34">
        <f t="shared" si="9"/>
        <v>2.9406474820143882</v>
      </c>
    </row>
    <row r="35" spans="4:25">
      <c r="D35" s="1" t="s">
        <v>42</v>
      </c>
      <c r="E35" s="3">
        <v>1</v>
      </c>
      <c r="F35" s="3">
        <v>3</v>
      </c>
      <c r="G35">
        <v>2636</v>
      </c>
      <c r="H35">
        <v>4952</v>
      </c>
      <c r="I35">
        <v>3.1930000000000001</v>
      </c>
      <c r="J35">
        <v>1.0900000000000001</v>
      </c>
      <c r="K35">
        <v>10244</v>
      </c>
      <c r="L35">
        <v>15196</v>
      </c>
      <c r="M35">
        <v>19808</v>
      </c>
      <c r="N35">
        <v>14856</v>
      </c>
      <c r="P35">
        <f t="shared" si="2"/>
        <v>1.8786039453717753</v>
      </c>
      <c r="Q35">
        <f t="shared" si="0"/>
        <v>3.8861911987860394</v>
      </c>
      <c r="R35">
        <f t="shared" si="1"/>
        <v>5.7647951441578149</v>
      </c>
      <c r="S35">
        <f t="shared" si="3"/>
        <v>1.2113050075872535E-3</v>
      </c>
      <c r="T35">
        <f t="shared" si="4"/>
        <v>4.1350531107739002E-4</v>
      </c>
      <c r="U35">
        <f t="shared" si="5"/>
        <v>4</v>
      </c>
      <c r="V35">
        <f t="shared" si="6"/>
        <v>3</v>
      </c>
      <c r="W35">
        <f t="shared" si="7"/>
        <v>6.4478998384491113E-4</v>
      </c>
      <c r="X35">
        <f t="shared" si="8"/>
        <v>2.2011308562197094E-4</v>
      </c>
      <c r="Y35">
        <f t="shared" si="9"/>
        <v>2.9293577981651375</v>
      </c>
    </row>
    <row r="36" spans="4:25">
      <c r="D36" s="1" t="s">
        <v>43</v>
      </c>
      <c r="E36" s="3">
        <v>1</v>
      </c>
      <c r="F36" s="3">
        <v>3</v>
      </c>
      <c r="G36">
        <v>2618</v>
      </c>
      <c r="H36">
        <v>5224</v>
      </c>
      <c r="I36">
        <v>3.431</v>
      </c>
      <c r="J36">
        <v>1.145</v>
      </c>
      <c r="K36">
        <v>10454</v>
      </c>
      <c r="L36">
        <v>15678</v>
      </c>
      <c r="M36">
        <v>20896</v>
      </c>
      <c r="N36">
        <v>15672</v>
      </c>
      <c r="P36">
        <f t="shared" si="2"/>
        <v>1.9954163483575249</v>
      </c>
      <c r="Q36">
        <f t="shared" si="0"/>
        <v>3.993124522536287</v>
      </c>
      <c r="R36">
        <f t="shared" si="1"/>
        <v>5.9885408708938117</v>
      </c>
      <c r="S36">
        <f t="shared" si="3"/>
        <v>1.310542398777693E-3</v>
      </c>
      <c r="T36">
        <f t="shared" si="4"/>
        <v>4.3735676088617266E-4</v>
      </c>
      <c r="U36">
        <f t="shared" si="5"/>
        <v>4</v>
      </c>
      <c r="V36">
        <f t="shared" si="6"/>
        <v>3</v>
      </c>
      <c r="W36">
        <f t="shared" si="7"/>
        <v>6.5677641653905051E-4</v>
      </c>
      <c r="X36">
        <f t="shared" si="8"/>
        <v>2.1918070444104136E-4</v>
      </c>
      <c r="Y36">
        <f t="shared" si="9"/>
        <v>2.9965065502183408</v>
      </c>
    </row>
    <row r="37" spans="4:25">
      <c r="D37" s="1" t="s">
        <v>44</v>
      </c>
      <c r="E37" s="3">
        <v>0</v>
      </c>
      <c r="F37" s="3">
        <v>3</v>
      </c>
      <c r="G37">
        <v>2903</v>
      </c>
      <c r="H37">
        <v>5804</v>
      </c>
      <c r="I37">
        <v>3.6909999999999998</v>
      </c>
      <c r="J37">
        <v>1.274</v>
      </c>
      <c r="K37">
        <v>11609</v>
      </c>
      <c r="L37">
        <v>17449</v>
      </c>
      <c r="M37">
        <v>23216</v>
      </c>
      <c r="N37">
        <v>17412</v>
      </c>
      <c r="P37">
        <f t="shared" si="2"/>
        <v>1.9993110575266966</v>
      </c>
      <c r="Q37">
        <f t="shared" si="0"/>
        <v>3.9989665862900448</v>
      </c>
      <c r="R37">
        <f t="shared" si="1"/>
        <v>6.010678608336204</v>
      </c>
      <c r="S37">
        <f t="shared" si="3"/>
        <v>1.2714433344815708E-3</v>
      </c>
      <c r="T37">
        <f t="shared" si="4"/>
        <v>4.3885635549431622E-4</v>
      </c>
      <c r="U37">
        <f t="shared" si="5"/>
        <v>4</v>
      </c>
      <c r="V37">
        <f t="shared" si="6"/>
        <v>3</v>
      </c>
      <c r="W37">
        <f t="shared" si="7"/>
        <v>6.359407305306685E-4</v>
      </c>
      <c r="X37">
        <f t="shared" si="8"/>
        <v>2.1950379048931771E-4</v>
      </c>
      <c r="Y37">
        <f t="shared" si="9"/>
        <v>2.8971742543171111</v>
      </c>
    </row>
    <row r="38" spans="4:25">
      <c r="D38" s="1" t="s">
        <v>45</v>
      </c>
      <c r="E38" s="3">
        <v>1</v>
      </c>
      <c r="F38" s="3">
        <v>3</v>
      </c>
      <c r="G38">
        <v>3218</v>
      </c>
      <c r="H38">
        <v>6448</v>
      </c>
      <c r="I38">
        <v>4.1379999999999999</v>
      </c>
      <c r="J38">
        <v>1.403</v>
      </c>
      <c r="K38">
        <v>12890</v>
      </c>
      <c r="L38">
        <v>19338</v>
      </c>
      <c r="M38">
        <v>25792</v>
      </c>
      <c r="N38">
        <v>19344</v>
      </c>
      <c r="P38">
        <f t="shared" si="2"/>
        <v>2.0037290242386576</v>
      </c>
      <c r="Q38">
        <f t="shared" si="0"/>
        <v>4.0055935363579867</v>
      </c>
      <c r="R38">
        <f t="shared" si="1"/>
        <v>6.0093225605966438</v>
      </c>
      <c r="S38">
        <f t="shared" si="3"/>
        <v>1.285891858297079E-3</v>
      </c>
      <c r="T38">
        <f t="shared" si="4"/>
        <v>4.3598508390304538E-4</v>
      </c>
      <c r="U38">
        <f t="shared" si="5"/>
        <v>4</v>
      </c>
      <c r="V38">
        <f t="shared" si="6"/>
        <v>3</v>
      </c>
      <c r="W38">
        <f t="shared" si="7"/>
        <v>6.4174937965260541E-4</v>
      </c>
      <c r="X38">
        <f t="shared" si="8"/>
        <v>2.1758684863523573E-4</v>
      </c>
      <c r="Y38">
        <f t="shared" si="9"/>
        <v>2.9493941553813254</v>
      </c>
    </row>
    <row r="39" spans="4:25">
      <c r="D39" s="1" t="s">
        <v>46</v>
      </c>
      <c r="E39" s="3">
        <v>1</v>
      </c>
      <c r="F39" s="3">
        <v>3</v>
      </c>
      <c r="G39">
        <v>3240</v>
      </c>
      <c r="H39">
        <v>6400</v>
      </c>
      <c r="I39">
        <v>4.0810000000000004</v>
      </c>
      <c r="J39">
        <v>1.5</v>
      </c>
      <c r="K39">
        <v>12880</v>
      </c>
      <c r="L39">
        <v>19280</v>
      </c>
      <c r="M39">
        <v>25600</v>
      </c>
      <c r="N39">
        <v>19200</v>
      </c>
      <c r="P39">
        <f t="shared" si="2"/>
        <v>1.9753086419753085</v>
      </c>
      <c r="Q39">
        <f t="shared" si="0"/>
        <v>3.9753086419753085</v>
      </c>
      <c r="R39">
        <f t="shared" si="1"/>
        <v>5.9506172839506171</v>
      </c>
      <c r="S39">
        <f t="shared" si="3"/>
        <v>1.2595679012345679E-3</v>
      </c>
      <c r="T39">
        <f t="shared" si="4"/>
        <v>4.6296296296296298E-4</v>
      </c>
      <c r="U39">
        <f t="shared" si="5"/>
        <v>4</v>
      </c>
      <c r="V39">
        <f t="shared" si="6"/>
        <v>3</v>
      </c>
      <c r="W39">
        <f t="shared" si="7"/>
        <v>6.3765625000000009E-4</v>
      </c>
      <c r="X39">
        <f t="shared" si="8"/>
        <v>2.3437499999999999E-4</v>
      </c>
      <c r="Y39">
        <f t="shared" si="9"/>
        <v>2.7206666666666668</v>
      </c>
    </row>
    <row r="40" spans="4:25">
      <c r="D40" s="1" t="s">
        <v>47</v>
      </c>
      <c r="E40" s="3">
        <v>1</v>
      </c>
      <c r="F40" s="3">
        <v>3</v>
      </c>
      <c r="G40">
        <v>3309</v>
      </c>
      <c r="H40">
        <v>6618</v>
      </c>
      <c r="I40">
        <v>4.1349999999999998</v>
      </c>
      <c r="J40">
        <v>1.425</v>
      </c>
      <c r="K40">
        <v>13236</v>
      </c>
      <c r="L40">
        <v>19854</v>
      </c>
      <c r="M40">
        <v>26472</v>
      </c>
      <c r="N40">
        <v>19854</v>
      </c>
      <c r="P40">
        <f t="shared" si="2"/>
        <v>2</v>
      </c>
      <c r="Q40">
        <f t="shared" si="0"/>
        <v>4</v>
      </c>
      <c r="R40">
        <f t="shared" si="1"/>
        <v>6</v>
      </c>
      <c r="S40">
        <f t="shared" si="3"/>
        <v>1.2496222423692958E-3</v>
      </c>
      <c r="T40">
        <f t="shared" si="4"/>
        <v>4.3064369900271989E-4</v>
      </c>
      <c r="U40">
        <f t="shared" si="5"/>
        <v>4</v>
      </c>
      <c r="V40">
        <f t="shared" si="6"/>
        <v>3</v>
      </c>
      <c r="W40">
        <f t="shared" si="7"/>
        <v>6.2481112118464789E-4</v>
      </c>
      <c r="X40">
        <f t="shared" si="8"/>
        <v>2.1532184950135994E-4</v>
      </c>
      <c r="Y40">
        <f t="shared" si="9"/>
        <v>2.901754385964912</v>
      </c>
    </row>
    <row r="41" spans="4:25">
      <c r="D41" s="1" t="s">
        <v>48</v>
      </c>
      <c r="E41" s="3">
        <v>1</v>
      </c>
      <c r="F41" s="3">
        <v>3</v>
      </c>
      <c r="G41">
        <v>4806</v>
      </c>
      <c r="H41">
        <v>4806</v>
      </c>
      <c r="I41">
        <v>3.2330000000000001</v>
      </c>
      <c r="J41">
        <v>1.194</v>
      </c>
      <c r="K41">
        <v>14418</v>
      </c>
      <c r="L41">
        <v>19224</v>
      </c>
      <c r="M41">
        <v>19224</v>
      </c>
      <c r="N41">
        <v>14418</v>
      </c>
      <c r="P41">
        <f t="shared" si="2"/>
        <v>1</v>
      </c>
      <c r="Q41">
        <f t="shared" si="0"/>
        <v>3</v>
      </c>
      <c r="R41">
        <f t="shared" si="1"/>
        <v>4</v>
      </c>
      <c r="S41">
        <f t="shared" si="3"/>
        <v>6.7270079067831875E-4</v>
      </c>
      <c r="T41">
        <f t="shared" si="4"/>
        <v>2.4843945068664169E-4</v>
      </c>
      <c r="U41">
        <f t="shared" si="5"/>
        <v>4</v>
      </c>
      <c r="V41">
        <f t="shared" si="6"/>
        <v>3</v>
      </c>
      <c r="W41">
        <f t="shared" si="7"/>
        <v>6.7270079067831875E-4</v>
      </c>
      <c r="X41">
        <f t="shared" si="8"/>
        <v>2.4843945068664169E-4</v>
      </c>
      <c r="Y41">
        <f t="shared" si="9"/>
        <v>2.7077051926298159</v>
      </c>
    </row>
    <row r="42" spans="4:25">
      <c r="D42" s="1" t="s">
        <v>49</v>
      </c>
      <c r="E42" s="3">
        <v>0</v>
      </c>
      <c r="F42" s="3">
        <v>3</v>
      </c>
      <c r="G42">
        <v>4230</v>
      </c>
      <c r="H42">
        <v>5977</v>
      </c>
      <c r="I42">
        <v>4.0030000000000001</v>
      </c>
      <c r="J42">
        <v>1.4019999999999999</v>
      </c>
      <c r="K42">
        <v>13962</v>
      </c>
      <c r="L42">
        <v>20436</v>
      </c>
      <c r="M42">
        <v>23826</v>
      </c>
      <c r="N42">
        <v>17931</v>
      </c>
      <c r="P42">
        <f t="shared" si="2"/>
        <v>1.4130023640661939</v>
      </c>
      <c r="Q42">
        <f t="shared" si="0"/>
        <v>3.300709219858156</v>
      </c>
      <c r="R42">
        <f t="shared" si="1"/>
        <v>4.8312056737588653</v>
      </c>
      <c r="S42">
        <f t="shared" si="3"/>
        <v>9.463356973995272E-4</v>
      </c>
      <c r="T42">
        <f t="shared" si="4"/>
        <v>3.3144208037825059E-4</v>
      </c>
      <c r="U42">
        <f t="shared" si="5"/>
        <v>3.9862807428475824</v>
      </c>
      <c r="V42">
        <f t="shared" si="6"/>
        <v>3</v>
      </c>
      <c r="W42">
        <f t="shared" si="7"/>
        <v>6.6973398025765439E-4</v>
      </c>
      <c r="X42">
        <f t="shared" si="8"/>
        <v>2.345658357035302E-4</v>
      </c>
      <c r="Y42">
        <f t="shared" si="9"/>
        <v>2.8552068473609133</v>
      </c>
    </row>
    <row r="43" spans="4:25">
      <c r="D43" s="1" t="s">
        <v>50</v>
      </c>
      <c r="E43" s="3">
        <v>1</v>
      </c>
      <c r="F43" s="3">
        <v>3</v>
      </c>
      <c r="G43">
        <v>4171</v>
      </c>
      <c r="H43">
        <v>8210</v>
      </c>
      <c r="I43">
        <v>5.3289999999999997</v>
      </c>
      <c r="J43">
        <v>1.782</v>
      </c>
      <c r="K43">
        <v>16485</v>
      </c>
      <c r="L43">
        <v>24696</v>
      </c>
      <c r="M43">
        <v>32834</v>
      </c>
      <c r="N43">
        <v>24630</v>
      </c>
      <c r="P43">
        <f t="shared" si="2"/>
        <v>1.9683529129705106</v>
      </c>
      <c r="Q43">
        <f t="shared" si="0"/>
        <v>3.9522896187964518</v>
      </c>
      <c r="R43">
        <f t="shared" si="1"/>
        <v>5.9208822824262768</v>
      </c>
      <c r="S43">
        <f t="shared" si="3"/>
        <v>1.2776312634859746E-3</v>
      </c>
      <c r="T43">
        <f t="shared" si="4"/>
        <v>4.2723567489810597E-4</v>
      </c>
      <c r="U43">
        <f t="shared" si="5"/>
        <v>3.9992691839220464</v>
      </c>
      <c r="V43">
        <f t="shared" si="6"/>
        <v>3</v>
      </c>
      <c r="W43">
        <f t="shared" si="7"/>
        <v>6.490864799025578E-4</v>
      </c>
      <c r="X43">
        <f t="shared" si="8"/>
        <v>2.1705237515225336E-4</v>
      </c>
      <c r="Y43">
        <f t="shared" si="9"/>
        <v>2.9904601571268237</v>
      </c>
    </row>
    <row r="44" spans="4:25">
      <c r="D44" s="1" t="s">
        <v>51</v>
      </c>
      <c r="E44" s="3">
        <v>0</v>
      </c>
      <c r="F44" s="3">
        <v>3</v>
      </c>
      <c r="G44">
        <v>4670</v>
      </c>
      <c r="H44">
        <v>9286</v>
      </c>
      <c r="I44">
        <v>5.97</v>
      </c>
      <c r="J44">
        <v>2.04</v>
      </c>
      <c r="K44">
        <v>18593</v>
      </c>
      <c r="L44">
        <v>28043</v>
      </c>
      <c r="M44">
        <v>37132</v>
      </c>
      <c r="N44">
        <v>27858</v>
      </c>
      <c r="P44">
        <f t="shared" si="2"/>
        <v>1.9884368308351177</v>
      </c>
      <c r="Q44">
        <f t="shared" si="0"/>
        <v>3.9813704496788009</v>
      </c>
      <c r="R44">
        <f t="shared" si="1"/>
        <v>6.0049250535331904</v>
      </c>
      <c r="S44">
        <f t="shared" si="3"/>
        <v>1.278372591006424E-3</v>
      </c>
      <c r="T44">
        <f t="shared" si="4"/>
        <v>4.3683083511777303E-4</v>
      </c>
      <c r="U44">
        <f t="shared" si="5"/>
        <v>3.9987077320697826</v>
      </c>
      <c r="V44">
        <f t="shared" si="6"/>
        <v>3</v>
      </c>
      <c r="W44">
        <f t="shared" si="7"/>
        <v>6.4290329528322203E-4</v>
      </c>
      <c r="X44">
        <f t="shared" si="8"/>
        <v>2.1968554813698039E-4</v>
      </c>
      <c r="Y44">
        <f t="shared" si="9"/>
        <v>2.9264705882352939</v>
      </c>
    </row>
    <row r="45" spans="4:25">
      <c r="D45" s="1" t="s">
        <v>52</v>
      </c>
      <c r="E45" s="3">
        <v>1</v>
      </c>
      <c r="F45" s="3">
        <v>3</v>
      </c>
      <c r="G45">
        <v>8477</v>
      </c>
      <c r="H45">
        <v>16646</v>
      </c>
      <c r="I45">
        <v>10.925000000000001</v>
      </c>
      <c r="J45">
        <v>3.569</v>
      </c>
      <c r="K45">
        <v>33446</v>
      </c>
      <c r="L45">
        <v>50092</v>
      </c>
      <c r="M45">
        <v>66584</v>
      </c>
      <c r="N45">
        <v>49938</v>
      </c>
      <c r="P45">
        <f t="shared" si="2"/>
        <v>1.9636663914120562</v>
      </c>
      <c r="Q45">
        <f t="shared" si="0"/>
        <v>3.9454995871180842</v>
      </c>
      <c r="R45">
        <f t="shared" si="1"/>
        <v>5.9091659785301403</v>
      </c>
      <c r="S45">
        <f t="shared" si="3"/>
        <v>1.2887814085171642E-3</v>
      </c>
      <c r="T45">
        <f t="shared" si="4"/>
        <v>4.2102158782588177E-4</v>
      </c>
      <c r="U45">
        <f t="shared" si="5"/>
        <v>4</v>
      </c>
      <c r="V45">
        <f t="shared" si="6"/>
        <v>3</v>
      </c>
      <c r="W45">
        <f t="shared" si="7"/>
        <v>6.5631382914814376E-4</v>
      </c>
      <c r="X45">
        <f t="shared" si="8"/>
        <v>2.1440586327045537E-4</v>
      </c>
      <c r="Y45">
        <f t="shared" si="9"/>
        <v>3.0610815354441021</v>
      </c>
    </row>
    <row r="46" spans="4:25">
      <c r="D46" s="1" t="s">
        <v>53</v>
      </c>
      <c r="E46" s="3">
        <v>0</v>
      </c>
      <c r="F46" s="3"/>
    </row>
    <row r="47" spans="4:25">
      <c r="D47" s="1" t="s">
        <v>32</v>
      </c>
      <c r="E47" s="3">
        <v>0</v>
      </c>
      <c r="F47" s="3"/>
    </row>
    <row r="49" spans="15:25">
      <c r="O49" t="s">
        <v>64</v>
      </c>
      <c r="P49">
        <f>AVERAGE(P2:P45)</f>
        <v>1.7580776083188092</v>
      </c>
      <c r="Q49">
        <f t="shared" ref="Q49:X49" si="10">AVERAGE(Q2:Q45)</f>
        <v>3.7319024580167253</v>
      </c>
      <c r="R49">
        <f t="shared" si="10"/>
        <v>5.6168576897013089</v>
      </c>
      <c r="S49">
        <f t="shared" si="10"/>
        <v>1.9375176686717357E-3</v>
      </c>
      <c r="T49">
        <f t="shared" si="10"/>
        <v>1.1759027346423998E-3</v>
      </c>
      <c r="U49">
        <f t="shared" si="10"/>
        <v>4.2572757183380352</v>
      </c>
      <c r="V49">
        <f t="shared" si="10"/>
        <v>3.2045779066245514</v>
      </c>
      <c r="W49">
        <f t="shared" si="10"/>
        <v>1.4323647627888139E-3</v>
      </c>
      <c r="X49">
        <f t="shared" si="10"/>
        <v>9.5730891796050701E-4</v>
      </c>
      <c r="Y49">
        <f t="shared" ref="Y49" si="11">AVERAGE(Y2:Y45)</f>
        <v>2.4980989005715011</v>
      </c>
    </row>
    <row r="50" spans="15:25">
      <c r="O50" t="s">
        <v>65</v>
      </c>
      <c r="P50">
        <f>_xlfn.STDEV.P(P2:P45)</f>
        <v>0.37075622523714108</v>
      </c>
      <c r="Q50">
        <f t="shared" ref="Q50:X50" si="12">_xlfn.STDEV.P(Q2:Q45)</f>
        <v>0.38678968216457432</v>
      </c>
      <c r="R50">
        <f t="shared" si="12"/>
        <v>0.76643858346773353</v>
      </c>
      <c r="S50">
        <f t="shared" si="12"/>
        <v>2.05428057014745E-3</v>
      </c>
      <c r="T50">
        <f t="shared" si="12"/>
        <v>1.9122368217994359E-3</v>
      </c>
      <c r="U50">
        <f t="shared" si="12"/>
        <v>1.3262039373328618</v>
      </c>
      <c r="V50">
        <f t="shared" si="12"/>
        <v>0.99039143735516733</v>
      </c>
      <c r="W50">
        <f t="shared" si="12"/>
        <v>2.1439815578755171E-3</v>
      </c>
      <c r="X50">
        <f t="shared" si="12"/>
        <v>1.8227791980766517E-3</v>
      </c>
      <c r="Y50">
        <f t="shared" ref="Y50" si="13">_xlfn.STDEV.P(Y2:Y45)</f>
        <v>0.63310108274787891</v>
      </c>
    </row>
  </sheetData>
  <phoneticPr fontId="1" type="noConversion"/>
  <pageMargins left="0.7" right="0.7" top="0.75" bottom="0.75" header="0.3" footer="0.3"/>
  <pageSetup paperSize="9" orientation="portrait" horizontalDpi="150" verticalDpi="15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zoomScaleNormal="100" workbookViewId="0">
      <selection activeCell="I46" sqref="I46"/>
    </sheetView>
  </sheetViews>
  <sheetFormatPr defaultRowHeight="14.25"/>
  <cols>
    <col min="1" max="1" width="11" bestFit="1" customWidth="1"/>
    <col min="2" max="2" width="14.125" bestFit="1" customWidth="1"/>
    <col min="4" max="4" width="14" bestFit="1" customWidth="1"/>
    <col min="5" max="5" width="6.5" style="2" bestFit="1" customWidth="1"/>
    <col min="6" max="6" width="6.5" style="2" customWidth="1"/>
  </cols>
  <sheetData>
    <row r="1" spans="1:14">
      <c r="A1" s="2" t="s">
        <v>69</v>
      </c>
      <c r="B1" t="s">
        <v>74</v>
      </c>
      <c r="D1" t="s">
        <v>7</v>
      </c>
      <c r="E1" s="2" t="s">
        <v>20</v>
      </c>
      <c r="F1" s="2" t="s">
        <v>66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54</v>
      </c>
      <c r="M1" t="s">
        <v>5</v>
      </c>
      <c r="N1" t="s">
        <v>6</v>
      </c>
    </row>
    <row r="2" spans="1:14">
      <c r="A2" s="2" t="s">
        <v>70</v>
      </c>
      <c r="B2" t="s">
        <v>82</v>
      </c>
      <c r="D2" s="1" t="s">
        <v>9</v>
      </c>
      <c r="E2" s="3">
        <v>1</v>
      </c>
      <c r="F2" s="3">
        <v>3</v>
      </c>
      <c r="G2">
        <v>4</v>
      </c>
      <c r="H2">
        <v>4</v>
      </c>
      <c r="I2">
        <v>3.2000000000000001E-2</v>
      </c>
      <c r="J2">
        <v>3.5000000000000003E-2</v>
      </c>
      <c r="K2">
        <v>10</v>
      </c>
      <c r="L2">
        <v>14</v>
      </c>
      <c r="M2">
        <v>16</v>
      </c>
      <c r="N2">
        <v>12</v>
      </c>
    </row>
    <row r="3" spans="1:14">
      <c r="A3" s="2" t="s">
        <v>71</v>
      </c>
      <c r="B3" t="s">
        <v>83</v>
      </c>
      <c r="D3" s="1" t="s">
        <v>8</v>
      </c>
      <c r="E3" s="3">
        <v>1</v>
      </c>
      <c r="F3" s="3">
        <v>3</v>
      </c>
      <c r="G3">
        <v>6</v>
      </c>
      <c r="H3">
        <v>8</v>
      </c>
      <c r="I3">
        <v>2.5999999999999999E-2</v>
      </c>
      <c r="J3">
        <v>2.5000000000000001E-2</v>
      </c>
      <c r="K3">
        <v>18</v>
      </c>
      <c r="L3">
        <v>26</v>
      </c>
      <c r="M3">
        <v>32</v>
      </c>
      <c r="N3">
        <v>24</v>
      </c>
    </row>
    <row r="4" spans="1:14">
      <c r="A4" t="s">
        <v>72</v>
      </c>
      <c r="B4" t="s">
        <v>84</v>
      </c>
      <c r="D4" s="1" t="s">
        <v>10</v>
      </c>
      <c r="E4" s="3">
        <v>1</v>
      </c>
      <c r="F4" s="3">
        <v>4</v>
      </c>
      <c r="G4">
        <v>8</v>
      </c>
      <c r="H4">
        <v>6</v>
      </c>
      <c r="I4">
        <v>2.7E-2</v>
      </c>
      <c r="J4">
        <v>2.9000000000000001E-2</v>
      </c>
      <c r="K4">
        <v>26</v>
      </c>
      <c r="L4">
        <v>38</v>
      </c>
      <c r="M4">
        <v>48</v>
      </c>
      <c r="N4">
        <v>36</v>
      </c>
    </row>
    <row r="5" spans="1:14">
      <c r="A5" s="2" t="s">
        <v>73</v>
      </c>
      <c r="B5" t="s">
        <v>85</v>
      </c>
      <c r="D5" s="1" t="s">
        <v>11</v>
      </c>
      <c r="E5" s="3">
        <v>1</v>
      </c>
      <c r="F5" s="3">
        <v>3</v>
      </c>
      <c r="G5">
        <v>5</v>
      </c>
      <c r="H5">
        <v>6</v>
      </c>
      <c r="I5">
        <v>3.4000000000000002E-2</v>
      </c>
      <c r="J5">
        <v>1.7000000000000001E-2</v>
      </c>
      <c r="K5">
        <v>14</v>
      </c>
      <c r="L5">
        <v>20</v>
      </c>
      <c r="M5">
        <v>24</v>
      </c>
      <c r="N5">
        <v>18</v>
      </c>
    </row>
    <row r="6" spans="1:14">
      <c r="D6" s="1" t="s">
        <v>12</v>
      </c>
      <c r="E6" s="3">
        <v>1</v>
      </c>
      <c r="F6" s="3">
        <v>3</v>
      </c>
      <c r="G6">
        <v>5</v>
      </c>
      <c r="H6">
        <v>6</v>
      </c>
      <c r="I6">
        <v>2.1000000000000001E-2</v>
      </c>
      <c r="J6">
        <v>2.1999999999999999E-2</v>
      </c>
      <c r="K6">
        <v>14</v>
      </c>
      <c r="L6">
        <v>20</v>
      </c>
      <c r="M6">
        <v>24</v>
      </c>
      <c r="N6">
        <v>18</v>
      </c>
    </row>
    <row r="7" spans="1:14">
      <c r="A7" s="2" t="s">
        <v>78</v>
      </c>
      <c r="B7" t="s">
        <v>79</v>
      </c>
      <c r="D7" s="1" t="s">
        <v>67</v>
      </c>
      <c r="E7" s="3">
        <v>1</v>
      </c>
      <c r="F7" s="3">
        <v>3</v>
      </c>
      <c r="G7">
        <v>12</v>
      </c>
      <c r="H7">
        <v>20</v>
      </c>
      <c r="I7">
        <v>2.5999999999999999E-2</v>
      </c>
      <c r="J7">
        <v>2.7E-2</v>
      </c>
      <c r="K7">
        <v>42</v>
      </c>
      <c r="L7">
        <v>62</v>
      </c>
      <c r="M7">
        <v>80</v>
      </c>
      <c r="N7">
        <v>60</v>
      </c>
    </row>
    <row r="8" spans="1:14">
      <c r="A8" t="s">
        <v>80</v>
      </c>
      <c r="B8" t="s">
        <v>81</v>
      </c>
      <c r="D8" s="1" t="s">
        <v>13</v>
      </c>
      <c r="E8" s="3">
        <v>1</v>
      </c>
      <c r="F8" s="3">
        <v>5</v>
      </c>
      <c r="G8">
        <v>20</v>
      </c>
      <c r="H8">
        <v>12</v>
      </c>
      <c r="I8">
        <v>3.7999999999999999E-2</v>
      </c>
      <c r="J8">
        <v>3.3000000000000002E-2</v>
      </c>
      <c r="K8">
        <v>74</v>
      </c>
      <c r="L8">
        <v>110</v>
      </c>
      <c r="M8">
        <v>144</v>
      </c>
      <c r="N8">
        <v>108</v>
      </c>
    </row>
    <row r="9" spans="1:14">
      <c r="D9" s="1" t="s">
        <v>14</v>
      </c>
      <c r="E9" s="3">
        <v>1</v>
      </c>
      <c r="F9" s="3">
        <v>3</v>
      </c>
      <c r="G9">
        <v>422</v>
      </c>
      <c r="H9">
        <v>840</v>
      </c>
      <c r="I9">
        <v>0.39</v>
      </c>
      <c r="J9">
        <v>0.14599999999999999</v>
      </c>
      <c r="K9">
        <v>1682</v>
      </c>
      <c r="L9">
        <v>2522</v>
      </c>
      <c r="M9">
        <v>3360</v>
      </c>
      <c r="N9">
        <v>2520</v>
      </c>
    </row>
    <row r="10" spans="1:14">
      <c r="D10" s="1" t="s">
        <v>15</v>
      </c>
      <c r="E10" s="3">
        <v>1</v>
      </c>
      <c r="F10" s="3">
        <v>3</v>
      </c>
      <c r="G10">
        <v>304</v>
      </c>
      <c r="H10">
        <v>604</v>
      </c>
      <c r="I10">
        <v>0.28000000000000003</v>
      </c>
      <c r="J10">
        <v>0.113</v>
      </c>
      <c r="K10">
        <v>1210</v>
      </c>
      <c r="L10">
        <v>1814</v>
      </c>
      <c r="M10">
        <v>2416</v>
      </c>
      <c r="N10">
        <v>1812</v>
      </c>
    </row>
    <row r="11" spans="1:14">
      <c r="D11" s="1" t="s">
        <v>16</v>
      </c>
      <c r="E11" s="3">
        <v>1</v>
      </c>
      <c r="F11" s="3">
        <v>3</v>
      </c>
      <c r="G11">
        <v>322</v>
      </c>
      <c r="H11">
        <v>636</v>
      </c>
      <c r="I11">
        <v>0.311</v>
      </c>
      <c r="J11">
        <v>0.126</v>
      </c>
      <c r="K11">
        <v>1276</v>
      </c>
      <c r="L11">
        <v>1912</v>
      </c>
      <c r="M11">
        <v>2544</v>
      </c>
      <c r="N11">
        <v>1908</v>
      </c>
    </row>
    <row r="12" spans="1:14">
      <c r="D12" s="1" t="s">
        <v>17</v>
      </c>
      <c r="E12" s="3">
        <v>1</v>
      </c>
      <c r="F12" s="3">
        <v>3</v>
      </c>
      <c r="G12">
        <v>486</v>
      </c>
      <c r="H12">
        <v>912</v>
      </c>
      <c r="I12">
        <v>0.44</v>
      </c>
      <c r="J12">
        <v>0.153</v>
      </c>
      <c r="K12">
        <v>1854</v>
      </c>
      <c r="L12">
        <v>2766</v>
      </c>
      <c r="M12">
        <v>3648</v>
      </c>
      <c r="N12">
        <v>2736</v>
      </c>
    </row>
    <row r="13" spans="1:14">
      <c r="D13" s="1" t="s">
        <v>18</v>
      </c>
      <c r="E13" s="3">
        <v>0</v>
      </c>
      <c r="F13" s="3">
        <v>3</v>
      </c>
      <c r="G13">
        <v>468</v>
      </c>
      <c r="H13">
        <v>734</v>
      </c>
      <c r="K13">
        <v>1582</v>
      </c>
      <c r="L13">
        <v>2423</v>
      </c>
      <c r="M13">
        <v>2928</v>
      </c>
      <c r="N13">
        <v>2202</v>
      </c>
    </row>
    <row r="14" spans="1:14">
      <c r="D14" s="1" t="s">
        <v>19</v>
      </c>
      <c r="E14" s="3">
        <v>0</v>
      </c>
      <c r="F14" s="3">
        <v>3</v>
      </c>
      <c r="G14">
        <v>542</v>
      </c>
      <c r="H14">
        <v>950</v>
      </c>
      <c r="K14">
        <v>2052</v>
      </c>
      <c r="L14">
        <v>3135</v>
      </c>
      <c r="M14">
        <v>3800</v>
      </c>
      <c r="N14">
        <v>2850</v>
      </c>
    </row>
    <row r="15" spans="1:14">
      <c r="D15" s="1" t="s">
        <v>21</v>
      </c>
      <c r="E15" s="3">
        <v>1</v>
      </c>
      <c r="F15" s="3">
        <v>3</v>
      </c>
      <c r="G15">
        <v>686</v>
      </c>
      <c r="H15">
        <v>1368</v>
      </c>
      <c r="I15">
        <v>0.65100000000000002</v>
      </c>
      <c r="J15">
        <v>0.23200000000000001</v>
      </c>
      <c r="K15">
        <v>2738</v>
      </c>
      <c r="L15">
        <v>4106</v>
      </c>
      <c r="M15">
        <v>5472</v>
      </c>
      <c r="N15">
        <v>4104</v>
      </c>
    </row>
    <row r="16" spans="1:14">
      <c r="D16" s="1" t="s">
        <v>22</v>
      </c>
      <c r="E16" s="3">
        <v>0</v>
      </c>
      <c r="F16" s="3">
        <v>3</v>
      </c>
      <c r="G16">
        <v>724</v>
      </c>
      <c r="H16">
        <v>1200</v>
      </c>
      <c r="K16">
        <v>2725</v>
      </c>
      <c r="L16">
        <v>3964</v>
      </c>
      <c r="M16">
        <v>4800</v>
      </c>
      <c r="N16">
        <v>3600</v>
      </c>
    </row>
    <row r="17" spans="4:14">
      <c r="D17" s="1" t="s">
        <v>23</v>
      </c>
      <c r="E17" s="3">
        <v>0</v>
      </c>
      <c r="F17" s="3">
        <v>3</v>
      </c>
      <c r="G17">
        <v>855</v>
      </c>
      <c r="H17">
        <v>1689</v>
      </c>
      <c r="K17">
        <v>3396</v>
      </c>
      <c r="L17">
        <v>5106</v>
      </c>
      <c r="M17">
        <v>6747</v>
      </c>
      <c r="N17">
        <v>5067</v>
      </c>
    </row>
    <row r="18" spans="4:14">
      <c r="D18" s="1" t="s">
        <v>24</v>
      </c>
      <c r="E18" s="3">
        <v>0</v>
      </c>
      <c r="F18" s="3">
        <v>3</v>
      </c>
      <c r="G18">
        <v>976</v>
      </c>
      <c r="H18">
        <v>1527</v>
      </c>
      <c r="K18">
        <v>3394</v>
      </c>
      <c r="L18">
        <v>5058</v>
      </c>
      <c r="M18">
        <v>6099</v>
      </c>
      <c r="N18">
        <v>4581</v>
      </c>
    </row>
    <row r="19" spans="4:14">
      <c r="D19" s="1" t="s">
        <v>25</v>
      </c>
      <c r="E19" s="3">
        <v>1</v>
      </c>
      <c r="F19" s="3">
        <v>3</v>
      </c>
      <c r="G19">
        <v>867</v>
      </c>
      <c r="H19">
        <v>1704</v>
      </c>
      <c r="I19">
        <v>0.81599999999999995</v>
      </c>
      <c r="J19">
        <v>0.30399999999999999</v>
      </c>
      <c r="K19">
        <v>3435</v>
      </c>
      <c r="L19">
        <v>5139</v>
      </c>
      <c r="M19">
        <v>6816</v>
      </c>
      <c r="N19">
        <v>5112</v>
      </c>
    </row>
    <row r="20" spans="4:14">
      <c r="D20" s="1" t="s">
        <v>26</v>
      </c>
      <c r="E20" s="3">
        <v>0</v>
      </c>
      <c r="F20" s="3">
        <v>3</v>
      </c>
      <c r="G20">
        <v>1025</v>
      </c>
      <c r="H20">
        <v>1808</v>
      </c>
      <c r="K20">
        <v>3855</v>
      </c>
      <c r="L20">
        <v>5665</v>
      </c>
      <c r="M20">
        <v>7232</v>
      </c>
      <c r="N20">
        <v>5424</v>
      </c>
    </row>
    <row r="21" spans="4:14">
      <c r="D21" s="1" t="s">
        <v>27</v>
      </c>
      <c r="E21" s="3">
        <v>0</v>
      </c>
      <c r="F21" s="3">
        <v>3</v>
      </c>
      <c r="G21">
        <v>1288</v>
      </c>
      <c r="H21">
        <v>2176</v>
      </c>
      <c r="K21">
        <v>4517</v>
      </c>
      <c r="L21">
        <v>7343</v>
      </c>
      <c r="M21">
        <v>8668</v>
      </c>
      <c r="N21">
        <v>6528</v>
      </c>
    </row>
    <row r="22" spans="4:14">
      <c r="D22" s="1" t="s">
        <v>28</v>
      </c>
      <c r="E22" s="3">
        <v>0</v>
      </c>
      <c r="F22" s="3">
        <v>3</v>
      </c>
      <c r="G22">
        <v>1066</v>
      </c>
      <c r="H22">
        <v>2094</v>
      </c>
      <c r="K22">
        <v>4204</v>
      </c>
      <c r="L22">
        <v>6346</v>
      </c>
      <c r="M22">
        <v>8364</v>
      </c>
      <c r="N22">
        <v>6282</v>
      </c>
    </row>
    <row r="23" spans="4:14">
      <c r="D23" s="1" t="s">
        <v>29</v>
      </c>
      <c r="E23" s="3">
        <v>0</v>
      </c>
      <c r="F23" s="3">
        <v>3</v>
      </c>
      <c r="G23">
        <v>1177</v>
      </c>
      <c r="H23">
        <v>2256</v>
      </c>
      <c r="K23">
        <v>4609</v>
      </c>
      <c r="L23">
        <v>6879</v>
      </c>
      <c r="M23">
        <v>9024</v>
      </c>
      <c r="N23">
        <v>6768</v>
      </c>
    </row>
    <row r="24" spans="4:14">
      <c r="D24" s="1" t="s">
        <v>30</v>
      </c>
      <c r="E24" s="3">
        <v>1</v>
      </c>
      <c r="F24" s="3">
        <v>3</v>
      </c>
      <c r="G24">
        <v>1136</v>
      </c>
      <c r="H24">
        <v>2268</v>
      </c>
      <c r="I24">
        <v>1.087</v>
      </c>
      <c r="J24">
        <v>0.379</v>
      </c>
      <c r="K24">
        <v>4538</v>
      </c>
      <c r="L24">
        <v>6806</v>
      </c>
      <c r="M24">
        <v>9072</v>
      </c>
      <c r="N24">
        <v>6804</v>
      </c>
    </row>
    <row r="25" spans="4:14">
      <c r="D25" s="1" t="s">
        <v>31</v>
      </c>
      <c r="E25" s="3">
        <v>0</v>
      </c>
      <c r="F25" s="3">
        <v>3</v>
      </c>
      <c r="G25">
        <v>1499</v>
      </c>
      <c r="H25">
        <v>3432</v>
      </c>
      <c r="K25">
        <v>5989</v>
      </c>
      <c r="L25">
        <v>12349</v>
      </c>
      <c r="M25">
        <v>11860</v>
      </c>
      <c r="N25">
        <v>10296</v>
      </c>
    </row>
    <row r="26" spans="4:14">
      <c r="D26" s="1" t="s">
        <v>33</v>
      </c>
      <c r="E26" s="3">
        <v>1</v>
      </c>
      <c r="F26" s="3">
        <v>3</v>
      </c>
      <c r="G26">
        <v>1841</v>
      </c>
      <c r="H26">
        <v>3634</v>
      </c>
      <c r="I26">
        <v>1.746</v>
      </c>
      <c r="J26">
        <v>0.61199999999999999</v>
      </c>
      <c r="K26">
        <v>7292</v>
      </c>
      <c r="L26">
        <v>10926</v>
      </c>
      <c r="M26">
        <v>14536</v>
      </c>
      <c r="N26">
        <v>10902</v>
      </c>
    </row>
    <row r="27" spans="4:14">
      <c r="D27" s="1" t="s">
        <v>34</v>
      </c>
      <c r="E27" s="3">
        <v>1</v>
      </c>
      <c r="F27" s="3">
        <v>3</v>
      </c>
      <c r="G27">
        <v>1725</v>
      </c>
      <c r="H27">
        <v>3450</v>
      </c>
      <c r="I27">
        <v>1.671</v>
      </c>
      <c r="J27">
        <v>0.56799999999999995</v>
      </c>
      <c r="K27">
        <v>6900</v>
      </c>
      <c r="L27">
        <v>10350</v>
      </c>
      <c r="M27">
        <v>13800</v>
      </c>
      <c r="N27">
        <v>10350</v>
      </c>
    </row>
    <row r="28" spans="4:14">
      <c r="D28" s="1" t="s">
        <v>35</v>
      </c>
      <c r="E28" s="3">
        <v>1</v>
      </c>
      <c r="F28" s="3">
        <v>3</v>
      </c>
      <c r="G28">
        <v>2106</v>
      </c>
      <c r="H28">
        <v>4136</v>
      </c>
      <c r="I28">
        <v>2.0270000000000001</v>
      </c>
      <c r="J28">
        <v>0.67700000000000005</v>
      </c>
      <c r="K28">
        <v>8310</v>
      </c>
      <c r="L28">
        <v>12446</v>
      </c>
      <c r="M28">
        <v>16544</v>
      </c>
      <c r="N28">
        <v>12408</v>
      </c>
    </row>
    <row r="29" spans="4:14">
      <c r="D29" s="1" t="s">
        <v>36</v>
      </c>
      <c r="E29" s="3">
        <v>1</v>
      </c>
      <c r="F29" s="3">
        <v>3</v>
      </c>
      <c r="G29">
        <v>2154</v>
      </c>
      <c r="H29">
        <v>4202</v>
      </c>
      <c r="I29">
        <v>2.0030000000000001</v>
      </c>
      <c r="J29">
        <v>0.68400000000000005</v>
      </c>
      <c r="K29">
        <v>8460</v>
      </c>
      <c r="L29">
        <v>12664</v>
      </c>
      <c r="M29">
        <v>16816</v>
      </c>
      <c r="N29">
        <v>12612</v>
      </c>
    </row>
    <row r="30" spans="4:14">
      <c r="D30" s="1" t="s">
        <v>37</v>
      </c>
      <c r="E30" s="3">
        <v>1</v>
      </c>
      <c r="F30" s="3">
        <v>3</v>
      </c>
      <c r="G30">
        <v>2101</v>
      </c>
      <c r="H30">
        <v>4150</v>
      </c>
      <c r="I30">
        <v>2</v>
      </c>
      <c r="J30">
        <v>0.68700000000000006</v>
      </c>
      <c r="K30">
        <v>8351</v>
      </c>
      <c r="L30">
        <v>12501</v>
      </c>
      <c r="M30">
        <v>16600</v>
      </c>
      <c r="N30">
        <v>12450</v>
      </c>
    </row>
    <row r="31" spans="4:14">
      <c r="D31" s="1" t="s">
        <v>38</v>
      </c>
      <c r="E31" s="3">
        <v>0</v>
      </c>
      <c r="F31" s="3">
        <v>3</v>
      </c>
      <c r="G31">
        <v>2537</v>
      </c>
      <c r="H31">
        <v>4428</v>
      </c>
      <c r="K31">
        <v>9480</v>
      </c>
      <c r="L31">
        <v>14376</v>
      </c>
      <c r="M31">
        <v>17472</v>
      </c>
      <c r="N31">
        <v>13284</v>
      </c>
    </row>
    <row r="32" spans="4:14">
      <c r="D32" s="1" t="s">
        <v>39</v>
      </c>
      <c r="E32" s="3">
        <v>0</v>
      </c>
      <c r="F32" s="3">
        <v>3</v>
      </c>
      <c r="G32">
        <v>2510</v>
      </c>
      <c r="H32">
        <v>4698</v>
      </c>
      <c r="K32">
        <v>9712</v>
      </c>
      <c r="L32">
        <v>14429</v>
      </c>
      <c r="M32">
        <v>18792</v>
      </c>
      <c r="N32">
        <v>14094</v>
      </c>
    </row>
    <row r="33" spans="4:14">
      <c r="D33" s="1" t="s">
        <v>40</v>
      </c>
      <c r="E33" s="3">
        <v>1</v>
      </c>
      <c r="F33" s="3">
        <v>3</v>
      </c>
      <c r="G33">
        <v>2512</v>
      </c>
      <c r="H33">
        <v>5030</v>
      </c>
      <c r="I33">
        <v>2.4340000000000002</v>
      </c>
      <c r="J33">
        <v>0.81499999999999995</v>
      </c>
      <c r="K33">
        <v>10066</v>
      </c>
      <c r="L33">
        <v>15096</v>
      </c>
      <c r="M33">
        <v>20112</v>
      </c>
      <c r="N33">
        <v>15090</v>
      </c>
    </row>
    <row r="34" spans="4:14">
      <c r="D34" s="1" t="s">
        <v>41</v>
      </c>
      <c r="E34" s="3">
        <v>0</v>
      </c>
      <c r="F34" s="3">
        <v>3</v>
      </c>
      <c r="G34">
        <v>2564</v>
      </c>
      <c r="H34">
        <v>5150</v>
      </c>
      <c r="K34">
        <v>10252</v>
      </c>
      <c r="L34">
        <v>15568</v>
      </c>
      <c r="M34">
        <v>20489</v>
      </c>
      <c r="N34">
        <v>15450</v>
      </c>
    </row>
    <row r="35" spans="4:14">
      <c r="D35" s="1" t="s">
        <v>42</v>
      </c>
      <c r="E35" s="3">
        <v>1</v>
      </c>
      <c r="F35" s="3">
        <v>3</v>
      </c>
      <c r="G35">
        <v>2636</v>
      </c>
      <c r="H35">
        <v>4952</v>
      </c>
      <c r="I35">
        <v>2.411</v>
      </c>
      <c r="J35">
        <v>0.83599999999999997</v>
      </c>
      <c r="K35">
        <v>10244</v>
      </c>
      <c r="L35">
        <v>15196</v>
      </c>
      <c r="M35">
        <v>19808</v>
      </c>
      <c r="N35">
        <v>14856</v>
      </c>
    </row>
    <row r="36" spans="4:14">
      <c r="D36" s="1" t="s">
        <v>43</v>
      </c>
      <c r="E36" s="3">
        <v>1</v>
      </c>
      <c r="F36" s="3">
        <v>3</v>
      </c>
      <c r="G36">
        <v>2618</v>
      </c>
      <c r="H36">
        <v>5224</v>
      </c>
      <c r="I36">
        <v>2.5880000000000001</v>
      </c>
      <c r="J36">
        <v>0.873</v>
      </c>
      <c r="K36">
        <v>10454</v>
      </c>
      <c r="L36">
        <v>15678</v>
      </c>
      <c r="M36">
        <v>20896</v>
      </c>
      <c r="N36">
        <v>15672</v>
      </c>
    </row>
    <row r="37" spans="4:14">
      <c r="D37" s="1" t="s">
        <v>44</v>
      </c>
      <c r="E37" s="3">
        <v>0</v>
      </c>
      <c r="F37" s="3">
        <v>3</v>
      </c>
      <c r="G37">
        <v>2903</v>
      </c>
      <c r="H37">
        <v>5804</v>
      </c>
      <c r="K37">
        <v>11609</v>
      </c>
      <c r="L37">
        <v>17449</v>
      </c>
      <c r="M37">
        <v>23216</v>
      </c>
      <c r="N37">
        <v>17412</v>
      </c>
    </row>
    <row r="38" spans="4:14">
      <c r="D38" s="1" t="s">
        <v>45</v>
      </c>
      <c r="E38" s="3">
        <v>1</v>
      </c>
      <c r="F38" s="3">
        <v>3</v>
      </c>
      <c r="G38">
        <v>3218</v>
      </c>
      <c r="H38">
        <v>6448</v>
      </c>
      <c r="I38">
        <v>3.1669999999999998</v>
      </c>
      <c r="J38">
        <v>1.05</v>
      </c>
      <c r="K38">
        <v>12890</v>
      </c>
      <c r="L38">
        <v>19338</v>
      </c>
      <c r="M38">
        <v>25792</v>
      </c>
      <c r="N38">
        <v>19344</v>
      </c>
    </row>
    <row r="39" spans="4:14">
      <c r="D39" s="1" t="s">
        <v>46</v>
      </c>
      <c r="E39" s="3">
        <v>1</v>
      </c>
      <c r="F39" s="3">
        <v>3</v>
      </c>
      <c r="G39">
        <v>3240</v>
      </c>
      <c r="H39">
        <v>6400</v>
      </c>
      <c r="I39">
        <v>3.1320000000000001</v>
      </c>
      <c r="J39">
        <v>1.044</v>
      </c>
      <c r="K39">
        <v>12880</v>
      </c>
      <c r="L39">
        <v>19280</v>
      </c>
      <c r="M39">
        <v>25600</v>
      </c>
      <c r="N39">
        <v>19200</v>
      </c>
    </row>
    <row r="40" spans="4:14">
      <c r="D40" s="1" t="s">
        <v>47</v>
      </c>
      <c r="E40" s="3">
        <v>1</v>
      </c>
      <c r="F40" s="3">
        <v>3</v>
      </c>
      <c r="G40">
        <v>3309</v>
      </c>
      <c r="H40">
        <v>6618</v>
      </c>
      <c r="I40">
        <v>3.2240000000000002</v>
      </c>
      <c r="J40">
        <v>1.0920000000000001</v>
      </c>
      <c r="K40">
        <v>13236</v>
      </c>
      <c r="L40">
        <v>19854</v>
      </c>
      <c r="M40">
        <v>26472</v>
      </c>
      <c r="N40">
        <v>19854</v>
      </c>
    </row>
    <row r="41" spans="4:14">
      <c r="D41" s="1" t="s">
        <v>48</v>
      </c>
      <c r="E41" s="3">
        <v>1</v>
      </c>
      <c r="F41" s="3">
        <v>3</v>
      </c>
      <c r="G41">
        <v>4806</v>
      </c>
      <c r="H41">
        <v>4806</v>
      </c>
      <c r="I41">
        <v>2.4870000000000001</v>
      </c>
      <c r="J41">
        <v>0.91</v>
      </c>
      <c r="K41">
        <v>14418</v>
      </c>
      <c r="L41">
        <v>19224</v>
      </c>
      <c r="M41">
        <v>19224</v>
      </c>
      <c r="N41">
        <v>14418</v>
      </c>
    </row>
    <row r="42" spans="4:14">
      <c r="D42" s="1" t="s">
        <v>49</v>
      </c>
      <c r="E42" s="3">
        <v>0</v>
      </c>
      <c r="F42" s="3">
        <v>3</v>
      </c>
      <c r="G42">
        <v>4230</v>
      </c>
      <c r="H42">
        <v>5977</v>
      </c>
      <c r="K42">
        <v>13962</v>
      </c>
      <c r="L42">
        <v>20436</v>
      </c>
      <c r="M42">
        <v>23826</v>
      </c>
      <c r="N42">
        <v>17931</v>
      </c>
    </row>
    <row r="43" spans="4:14">
      <c r="D43" s="1" t="s">
        <v>50</v>
      </c>
      <c r="E43" s="3">
        <v>1</v>
      </c>
      <c r="F43" s="3">
        <v>3</v>
      </c>
      <c r="G43">
        <v>4171</v>
      </c>
      <c r="H43">
        <v>8210</v>
      </c>
      <c r="I43">
        <v>4.133</v>
      </c>
      <c r="J43">
        <v>1.335</v>
      </c>
      <c r="K43">
        <v>16485</v>
      </c>
      <c r="L43">
        <v>24696</v>
      </c>
      <c r="M43">
        <v>32834</v>
      </c>
      <c r="N43">
        <v>24630</v>
      </c>
    </row>
    <row r="44" spans="4:14">
      <c r="D44" s="1" t="s">
        <v>51</v>
      </c>
      <c r="E44" s="3">
        <v>0</v>
      </c>
      <c r="F44" s="3">
        <v>3</v>
      </c>
      <c r="G44">
        <v>4670</v>
      </c>
      <c r="H44">
        <v>9286</v>
      </c>
      <c r="K44">
        <v>18593</v>
      </c>
      <c r="L44">
        <v>28043</v>
      </c>
      <c r="M44">
        <v>37132</v>
      </c>
      <c r="N44">
        <v>27858</v>
      </c>
    </row>
    <row r="45" spans="4:14">
      <c r="D45" s="1" t="s">
        <v>52</v>
      </c>
      <c r="E45" s="3">
        <v>1</v>
      </c>
      <c r="F45" s="3">
        <v>3</v>
      </c>
      <c r="G45">
        <v>8477</v>
      </c>
      <c r="H45">
        <v>16646</v>
      </c>
      <c r="I45">
        <v>8.4329999999999998</v>
      </c>
      <c r="J45">
        <v>2.7389999999999999</v>
      </c>
      <c r="K45">
        <v>33446</v>
      </c>
      <c r="L45">
        <v>50092</v>
      </c>
      <c r="M45">
        <v>66584</v>
      </c>
      <c r="N45">
        <v>49938</v>
      </c>
    </row>
    <row r="46" spans="4:14">
      <c r="D46" s="1" t="s">
        <v>53</v>
      </c>
      <c r="E46" s="3">
        <v>0</v>
      </c>
      <c r="F46" s="3"/>
    </row>
    <row r="47" spans="4:14">
      <c r="D47" s="1" t="s">
        <v>32</v>
      </c>
      <c r="E47" s="3">
        <v>0</v>
      </c>
      <c r="F47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数据1</vt:lpstr>
      <vt:lpstr>数据2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2017-06-23T09:28:19Z</dcterms:modified>
</cp:coreProperties>
</file>