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数据1" sheetId="1" r:id="rId1"/>
    <sheet name="数据2" sheetId="3" r:id="rId2"/>
    <sheet name="对比" sheetId="6" r:id="rId3"/>
  </sheets>
  <definedNames>
    <definedName name="_xlnm._FilterDatabase" localSheetId="0" hidden="1">数据1!$E$1:$E$32</definedName>
    <definedName name="_xlnm._FilterDatabase" localSheetId="1" hidden="1">数据2!$E$1:$E$29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2" i="1"/>
  <c r="S3" i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X2" i="1"/>
  <c r="W2" i="1"/>
  <c r="Y32" i="1" s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V2" i="1"/>
  <c r="U2" i="1"/>
  <c r="R2" i="1"/>
  <c r="Q2" i="1"/>
  <c r="V32" i="1" l="1"/>
  <c r="P32" i="1"/>
  <c r="W31" i="1"/>
  <c r="S31" i="1"/>
  <c r="S32" i="1"/>
  <c r="Y31" i="1"/>
  <c r="Q31" i="1"/>
  <c r="P31" i="1"/>
  <c r="R32" i="1"/>
  <c r="Q32" i="1"/>
  <c r="V31" i="1"/>
  <c r="X32" i="1"/>
  <c r="T31" i="1"/>
  <c r="X31" i="1"/>
  <c r="T32" i="1"/>
  <c r="W32" i="1"/>
  <c r="U31" i="1"/>
  <c r="R31" i="1"/>
  <c r="U32" i="1"/>
</calcChain>
</file>

<file path=xl/sharedStrings.xml><?xml version="1.0" encoding="utf-8"?>
<sst xmlns="http://schemas.openxmlformats.org/spreadsheetml/2006/main" count="224" uniqueCount="69">
  <si>
    <t>Points</t>
    <phoneticPr fontId="1" type="noConversion"/>
  </si>
  <si>
    <t>Faces</t>
    <phoneticPr fontId="1" type="noConversion"/>
  </si>
  <si>
    <t>Time_1</t>
    <phoneticPr fontId="1" type="noConversion"/>
  </si>
  <si>
    <t>Time_2</t>
    <phoneticPr fontId="1" type="noConversion"/>
  </si>
  <si>
    <t>Points_1</t>
    <phoneticPr fontId="1" type="noConversion"/>
  </si>
  <si>
    <t>Faces_1</t>
    <phoneticPr fontId="1" type="noConversion"/>
  </si>
  <si>
    <t>Faces_2</t>
    <phoneticPr fontId="1" type="noConversion"/>
  </si>
  <si>
    <t>Name</t>
    <phoneticPr fontId="1" type="noConversion"/>
  </si>
  <si>
    <t>octahedron</t>
    <phoneticPr fontId="1" type="noConversion"/>
  </si>
  <si>
    <t>tetrahedron</t>
  </si>
  <si>
    <t>cube</t>
  </si>
  <si>
    <t>dart</t>
  </si>
  <si>
    <t>pyramid</t>
    <phoneticPr fontId="1" type="noConversion"/>
  </si>
  <si>
    <t>dodecahedron</t>
    <phoneticPr fontId="1" type="noConversion"/>
  </si>
  <si>
    <t>sphere</t>
    <phoneticPr fontId="1" type="noConversion"/>
  </si>
  <si>
    <t>urn2</t>
    <phoneticPr fontId="1" type="noConversion"/>
  </si>
  <si>
    <t>scissors</t>
    <phoneticPr fontId="1" type="noConversion"/>
  </si>
  <si>
    <t>ant</t>
    <phoneticPr fontId="1" type="noConversion"/>
  </si>
  <si>
    <t>Status</t>
    <phoneticPr fontId="1" type="noConversion"/>
  </si>
  <si>
    <t>steeringweel</t>
    <phoneticPr fontId="1" type="noConversion"/>
  </si>
  <si>
    <t>apple</t>
    <phoneticPr fontId="1" type="noConversion"/>
  </si>
  <si>
    <t>pump</t>
    <phoneticPr fontId="1" type="noConversion"/>
  </si>
  <si>
    <t>tennis_shoe</t>
    <phoneticPr fontId="1" type="noConversion"/>
  </si>
  <si>
    <t>mug</t>
    <phoneticPr fontId="1" type="noConversion"/>
  </si>
  <si>
    <t>walkman</t>
    <phoneticPr fontId="1" type="noConversion"/>
  </si>
  <si>
    <t>footbones</t>
    <phoneticPr fontId="1" type="noConversion"/>
  </si>
  <si>
    <t>canstick</t>
    <phoneticPr fontId="1" type="noConversion"/>
  </si>
  <si>
    <t>beethoven</t>
    <phoneticPr fontId="1" type="noConversion"/>
  </si>
  <si>
    <t>sandal</t>
    <phoneticPr fontId="1" type="noConversion"/>
  </si>
  <si>
    <t>weathervane</t>
    <phoneticPr fontId="1" type="noConversion"/>
  </si>
  <si>
    <t>hind</t>
    <phoneticPr fontId="1" type="noConversion"/>
  </si>
  <si>
    <t>helix</t>
    <phoneticPr fontId="1" type="noConversion"/>
  </si>
  <si>
    <t>turbine</t>
    <phoneticPr fontId="1" type="noConversion"/>
  </si>
  <si>
    <t>fracttree</t>
    <phoneticPr fontId="1" type="noConversion"/>
  </si>
  <si>
    <t>tommygun</t>
    <phoneticPr fontId="1" type="noConversion"/>
  </si>
  <si>
    <t>big_dodge</t>
    <phoneticPr fontId="1" type="noConversion"/>
  </si>
  <si>
    <t>Points_2</t>
    <phoneticPr fontId="1" type="noConversion"/>
  </si>
  <si>
    <t>P_1/P</t>
    <phoneticPr fontId="1" type="noConversion"/>
  </si>
  <si>
    <t>P_2/P</t>
    <phoneticPr fontId="1" type="noConversion"/>
  </si>
  <si>
    <t>F_1/F</t>
    <phoneticPr fontId="1" type="noConversion"/>
  </si>
  <si>
    <t>F_2/F</t>
    <phoneticPr fontId="1" type="noConversion"/>
  </si>
  <si>
    <t>F/P</t>
    <phoneticPr fontId="1" type="noConversion"/>
  </si>
  <si>
    <t>T_1/P</t>
    <phoneticPr fontId="1" type="noConversion"/>
  </si>
  <si>
    <t>T_2/P</t>
    <phoneticPr fontId="1" type="noConversion"/>
  </si>
  <si>
    <t>T_1/F</t>
    <phoneticPr fontId="1" type="noConversion"/>
  </si>
  <si>
    <t>T_2/F</t>
    <phoneticPr fontId="1" type="noConversion"/>
  </si>
  <si>
    <t>AVG</t>
    <phoneticPr fontId="1" type="noConversion"/>
  </si>
  <si>
    <t>DIV</t>
    <phoneticPr fontId="1" type="noConversion"/>
  </si>
  <si>
    <t>Mesh</t>
    <phoneticPr fontId="1" type="noConversion"/>
  </si>
  <si>
    <t>icosahedron</t>
    <phoneticPr fontId="1" type="noConversion"/>
  </si>
  <si>
    <t>T_1/T_2</t>
    <phoneticPr fontId="1" type="noConversion"/>
  </si>
  <si>
    <t>处理器厂商</t>
    <phoneticPr fontId="1" type="noConversion"/>
  </si>
  <si>
    <t>处理器型号</t>
    <phoneticPr fontId="1" type="noConversion"/>
  </si>
  <si>
    <t>处理器主频</t>
    <phoneticPr fontId="1" type="noConversion"/>
  </si>
  <si>
    <t>安装内存</t>
    <phoneticPr fontId="1" type="noConversion"/>
  </si>
  <si>
    <t>系统类型</t>
    <phoneticPr fontId="1" type="noConversion"/>
  </si>
  <si>
    <t>Intel®</t>
    <phoneticPr fontId="1" type="noConversion"/>
  </si>
  <si>
    <t>Core™ i5-4460</t>
    <phoneticPr fontId="1" type="noConversion"/>
  </si>
  <si>
    <t>3.20 GHz</t>
    <phoneticPr fontId="1" type="noConversion"/>
  </si>
  <si>
    <t>8.00 GB</t>
    <phoneticPr fontId="1" type="noConversion"/>
  </si>
  <si>
    <t>标号1</t>
    <phoneticPr fontId="1" type="noConversion"/>
  </si>
  <si>
    <t>Plane Fitting</t>
    <phoneticPr fontId="1" type="noConversion"/>
  </si>
  <si>
    <t>标号2</t>
    <phoneticPr fontId="1" type="noConversion"/>
  </si>
  <si>
    <t>catmull</t>
    <phoneticPr fontId="1" type="noConversion"/>
  </si>
  <si>
    <t>Core™ i7-6700K</t>
    <phoneticPr fontId="1" type="noConversion"/>
  </si>
  <si>
    <t>4.00 GHz</t>
    <phoneticPr fontId="1" type="noConversion"/>
  </si>
  <si>
    <t>16.00 GB</t>
    <phoneticPr fontId="1" type="noConversion"/>
  </si>
  <si>
    <t>Windows 10 x64</t>
    <phoneticPr fontId="1" type="noConversion"/>
  </si>
  <si>
    <t>Windows 10 x64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</si>
</sst>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8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Point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数据1!$G$1</c:f>
              <c:strCache>
                <c:ptCount val="1"/>
                <c:pt idx="0">
                  <c:v>Points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数据1!$G$2:$G$32</c:f>
              <c:numCache>
                <c:formatCode>General</c:formatCode>
                <c:ptCount val="3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20</c:v>
                </c:pt>
                <c:pt idx="7">
                  <c:v>422</c:v>
                </c:pt>
                <c:pt idx="8">
                  <c:v>304</c:v>
                </c:pt>
                <c:pt idx="9">
                  <c:v>322</c:v>
                </c:pt>
                <c:pt idx="10">
                  <c:v>486</c:v>
                </c:pt>
                <c:pt idx="11">
                  <c:v>686</c:v>
                </c:pt>
                <c:pt idx="12">
                  <c:v>867</c:v>
                </c:pt>
                <c:pt idx="13">
                  <c:v>1136</c:v>
                </c:pt>
                <c:pt idx="14">
                  <c:v>1841</c:v>
                </c:pt>
                <c:pt idx="15">
                  <c:v>1725</c:v>
                </c:pt>
                <c:pt idx="16">
                  <c:v>2106</c:v>
                </c:pt>
                <c:pt idx="17">
                  <c:v>2154</c:v>
                </c:pt>
                <c:pt idx="18">
                  <c:v>2101</c:v>
                </c:pt>
                <c:pt idx="19">
                  <c:v>2512</c:v>
                </c:pt>
                <c:pt idx="20">
                  <c:v>2636</c:v>
                </c:pt>
                <c:pt idx="21">
                  <c:v>2618</c:v>
                </c:pt>
                <c:pt idx="22">
                  <c:v>3218</c:v>
                </c:pt>
                <c:pt idx="23">
                  <c:v>3240</c:v>
                </c:pt>
                <c:pt idx="24">
                  <c:v>3309</c:v>
                </c:pt>
                <c:pt idx="25">
                  <c:v>4806</c:v>
                </c:pt>
                <c:pt idx="26">
                  <c:v>4171</c:v>
                </c:pt>
                <c:pt idx="27">
                  <c:v>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8-4D25-A9FB-FF2A7626F6B8}"/>
            </c:ext>
          </c:extLst>
        </c:ser>
        <c:ser>
          <c:idx val="1"/>
          <c:order val="1"/>
          <c:tx>
            <c:strRef>
              <c:f>数据1!$K$1</c:f>
              <c:strCache>
                <c:ptCount val="1"/>
                <c:pt idx="0">
                  <c:v>Points_1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数据1!$K$2:$K$32</c:f>
              <c:numCache>
                <c:formatCode>General</c:formatCode>
                <c:ptCount val="31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14</c:v>
                </c:pt>
                <c:pt idx="4">
                  <c:v>14</c:v>
                </c:pt>
                <c:pt idx="5">
                  <c:v>42</c:v>
                </c:pt>
                <c:pt idx="6">
                  <c:v>74</c:v>
                </c:pt>
                <c:pt idx="7">
                  <c:v>1682</c:v>
                </c:pt>
                <c:pt idx="8">
                  <c:v>1210</c:v>
                </c:pt>
                <c:pt idx="9">
                  <c:v>1276</c:v>
                </c:pt>
                <c:pt idx="10">
                  <c:v>1854</c:v>
                </c:pt>
                <c:pt idx="11">
                  <c:v>2738</c:v>
                </c:pt>
                <c:pt idx="12">
                  <c:v>3435</c:v>
                </c:pt>
                <c:pt idx="13">
                  <c:v>4538</c:v>
                </c:pt>
                <c:pt idx="14">
                  <c:v>7292</c:v>
                </c:pt>
                <c:pt idx="15">
                  <c:v>6900</c:v>
                </c:pt>
                <c:pt idx="16">
                  <c:v>8310</c:v>
                </c:pt>
                <c:pt idx="17">
                  <c:v>8460</c:v>
                </c:pt>
                <c:pt idx="18">
                  <c:v>8351</c:v>
                </c:pt>
                <c:pt idx="19">
                  <c:v>10066</c:v>
                </c:pt>
                <c:pt idx="20">
                  <c:v>10244</c:v>
                </c:pt>
                <c:pt idx="21">
                  <c:v>10454</c:v>
                </c:pt>
                <c:pt idx="22">
                  <c:v>12890</c:v>
                </c:pt>
                <c:pt idx="23">
                  <c:v>12880</c:v>
                </c:pt>
                <c:pt idx="24">
                  <c:v>13236</c:v>
                </c:pt>
                <c:pt idx="25">
                  <c:v>14418</c:v>
                </c:pt>
                <c:pt idx="26">
                  <c:v>16485</c:v>
                </c:pt>
                <c:pt idx="27">
                  <c:v>33446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8-4D25-A9FB-FF2A7626F6B8}"/>
            </c:ext>
          </c:extLst>
        </c:ser>
        <c:ser>
          <c:idx val="2"/>
          <c:order val="2"/>
          <c:tx>
            <c:strRef>
              <c:f>数据1!$L$1</c:f>
              <c:strCache>
                <c:ptCount val="1"/>
                <c:pt idx="0">
                  <c:v>Points_2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数据1!$L$2:$L$32</c:f>
              <c:numCache>
                <c:formatCode>General</c:formatCode>
                <c:ptCount val="31"/>
                <c:pt idx="0">
                  <c:v>14</c:v>
                </c:pt>
                <c:pt idx="1">
                  <c:v>26</c:v>
                </c:pt>
                <c:pt idx="2">
                  <c:v>38</c:v>
                </c:pt>
                <c:pt idx="3">
                  <c:v>20</c:v>
                </c:pt>
                <c:pt idx="4">
                  <c:v>20</c:v>
                </c:pt>
                <c:pt idx="5">
                  <c:v>62</c:v>
                </c:pt>
                <c:pt idx="6">
                  <c:v>110</c:v>
                </c:pt>
                <c:pt idx="7">
                  <c:v>2522</c:v>
                </c:pt>
                <c:pt idx="8">
                  <c:v>1814</c:v>
                </c:pt>
                <c:pt idx="9">
                  <c:v>1912</c:v>
                </c:pt>
                <c:pt idx="10">
                  <c:v>2766</c:v>
                </c:pt>
                <c:pt idx="11">
                  <c:v>4106</c:v>
                </c:pt>
                <c:pt idx="12">
                  <c:v>5139</c:v>
                </c:pt>
                <c:pt idx="13">
                  <c:v>6806</c:v>
                </c:pt>
                <c:pt idx="14">
                  <c:v>10926</c:v>
                </c:pt>
                <c:pt idx="15">
                  <c:v>10350</c:v>
                </c:pt>
                <c:pt idx="16">
                  <c:v>12446</c:v>
                </c:pt>
                <c:pt idx="17">
                  <c:v>12664</c:v>
                </c:pt>
                <c:pt idx="18">
                  <c:v>12501</c:v>
                </c:pt>
                <c:pt idx="19">
                  <c:v>15096</c:v>
                </c:pt>
                <c:pt idx="20">
                  <c:v>15196</c:v>
                </c:pt>
                <c:pt idx="21">
                  <c:v>15678</c:v>
                </c:pt>
                <c:pt idx="22">
                  <c:v>19338</c:v>
                </c:pt>
                <c:pt idx="23">
                  <c:v>19280</c:v>
                </c:pt>
                <c:pt idx="24">
                  <c:v>19854</c:v>
                </c:pt>
                <c:pt idx="25">
                  <c:v>19224</c:v>
                </c:pt>
                <c:pt idx="26">
                  <c:v>24696</c:v>
                </c:pt>
                <c:pt idx="27">
                  <c:v>50092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8-4D25-A9FB-FF2A7626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79951"/>
        <c:axId val="1110429151"/>
      </c:lineChart>
      <c:catAx>
        <c:axId val="1193579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429151"/>
        <c:crosses val="autoZero"/>
        <c:auto val="1"/>
        <c:lblAlgn val="ctr"/>
        <c:lblOffset val="100"/>
        <c:noMultiLvlLbl val="0"/>
      </c:catAx>
      <c:valAx>
        <c:axId val="1110429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5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Face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数据1!$H$1</c:f>
              <c:strCache>
                <c:ptCount val="1"/>
                <c:pt idx="0">
                  <c:v>Faces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数据1!$H$2:$H$32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20</c:v>
                </c:pt>
                <c:pt idx="6">
                  <c:v>12</c:v>
                </c:pt>
                <c:pt idx="7">
                  <c:v>840</c:v>
                </c:pt>
                <c:pt idx="8">
                  <c:v>604</c:v>
                </c:pt>
                <c:pt idx="9">
                  <c:v>636</c:v>
                </c:pt>
                <c:pt idx="10">
                  <c:v>912</c:v>
                </c:pt>
                <c:pt idx="11">
                  <c:v>1368</c:v>
                </c:pt>
                <c:pt idx="12">
                  <c:v>1704</c:v>
                </c:pt>
                <c:pt idx="13">
                  <c:v>2268</c:v>
                </c:pt>
                <c:pt idx="14">
                  <c:v>3634</c:v>
                </c:pt>
                <c:pt idx="15">
                  <c:v>3450</c:v>
                </c:pt>
                <c:pt idx="16">
                  <c:v>4136</c:v>
                </c:pt>
                <c:pt idx="17">
                  <c:v>4202</c:v>
                </c:pt>
                <c:pt idx="18">
                  <c:v>4150</c:v>
                </c:pt>
                <c:pt idx="19">
                  <c:v>5030</c:v>
                </c:pt>
                <c:pt idx="20">
                  <c:v>4952</c:v>
                </c:pt>
                <c:pt idx="21">
                  <c:v>5224</c:v>
                </c:pt>
                <c:pt idx="22">
                  <c:v>6448</c:v>
                </c:pt>
                <c:pt idx="23">
                  <c:v>6400</c:v>
                </c:pt>
                <c:pt idx="24">
                  <c:v>6618</c:v>
                </c:pt>
                <c:pt idx="25">
                  <c:v>4806</c:v>
                </c:pt>
                <c:pt idx="26">
                  <c:v>8210</c:v>
                </c:pt>
                <c:pt idx="27">
                  <c:v>16646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B-4DCE-8D1B-FD206040A85D}"/>
            </c:ext>
          </c:extLst>
        </c:ser>
        <c:ser>
          <c:idx val="1"/>
          <c:order val="1"/>
          <c:tx>
            <c:strRef>
              <c:f>数据1!$M$1</c:f>
              <c:strCache>
                <c:ptCount val="1"/>
                <c:pt idx="0">
                  <c:v>Faces_1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数据1!$M$2:$M$32</c:f>
              <c:numCache>
                <c:formatCode>General</c:formatCode>
                <c:ptCount val="31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24</c:v>
                </c:pt>
                <c:pt idx="4">
                  <c:v>24</c:v>
                </c:pt>
                <c:pt idx="5">
                  <c:v>80</c:v>
                </c:pt>
                <c:pt idx="6">
                  <c:v>144</c:v>
                </c:pt>
                <c:pt idx="7">
                  <c:v>3360</c:v>
                </c:pt>
                <c:pt idx="8">
                  <c:v>2416</c:v>
                </c:pt>
                <c:pt idx="9">
                  <c:v>2544</c:v>
                </c:pt>
                <c:pt idx="10">
                  <c:v>3648</c:v>
                </c:pt>
                <c:pt idx="11">
                  <c:v>5472</c:v>
                </c:pt>
                <c:pt idx="12">
                  <c:v>6816</c:v>
                </c:pt>
                <c:pt idx="13">
                  <c:v>9072</c:v>
                </c:pt>
                <c:pt idx="14">
                  <c:v>14536</c:v>
                </c:pt>
                <c:pt idx="15">
                  <c:v>13800</c:v>
                </c:pt>
                <c:pt idx="16">
                  <c:v>16544</c:v>
                </c:pt>
                <c:pt idx="17">
                  <c:v>16816</c:v>
                </c:pt>
                <c:pt idx="18">
                  <c:v>16600</c:v>
                </c:pt>
                <c:pt idx="19">
                  <c:v>20112</c:v>
                </c:pt>
                <c:pt idx="20">
                  <c:v>19808</c:v>
                </c:pt>
                <c:pt idx="21">
                  <c:v>20896</c:v>
                </c:pt>
                <c:pt idx="22">
                  <c:v>25792</c:v>
                </c:pt>
                <c:pt idx="23">
                  <c:v>25600</c:v>
                </c:pt>
                <c:pt idx="24">
                  <c:v>26472</c:v>
                </c:pt>
                <c:pt idx="25">
                  <c:v>19224</c:v>
                </c:pt>
                <c:pt idx="26">
                  <c:v>32834</c:v>
                </c:pt>
                <c:pt idx="27">
                  <c:v>66584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B-4DCE-8D1B-FD206040A85D}"/>
            </c:ext>
          </c:extLst>
        </c:ser>
        <c:ser>
          <c:idx val="2"/>
          <c:order val="2"/>
          <c:tx>
            <c:strRef>
              <c:f>数据1!$N$1</c:f>
              <c:strCache>
                <c:ptCount val="1"/>
                <c:pt idx="0">
                  <c:v>Faces_2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数据1!$N$2:$N$32</c:f>
              <c:numCache>
                <c:formatCode>General</c:formatCode>
                <c:ptCount val="3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18</c:v>
                </c:pt>
                <c:pt idx="4">
                  <c:v>18</c:v>
                </c:pt>
                <c:pt idx="5">
                  <c:v>60</c:v>
                </c:pt>
                <c:pt idx="6">
                  <c:v>108</c:v>
                </c:pt>
                <c:pt idx="7">
                  <c:v>2520</c:v>
                </c:pt>
                <c:pt idx="8">
                  <c:v>1812</c:v>
                </c:pt>
                <c:pt idx="9">
                  <c:v>1908</c:v>
                </c:pt>
                <c:pt idx="10">
                  <c:v>2736</c:v>
                </c:pt>
                <c:pt idx="11">
                  <c:v>4104</c:v>
                </c:pt>
                <c:pt idx="12">
                  <c:v>5112</c:v>
                </c:pt>
                <c:pt idx="13">
                  <c:v>6804</c:v>
                </c:pt>
                <c:pt idx="14">
                  <c:v>10902</c:v>
                </c:pt>
                <c:pt idx="15">
                  <c:v>10350</c:v>
                </c:pt>
                <c:pt idx="16">
                  <c:v>12408</c:v>
                </c:pt>
                <c:pt idx="17">
                  <c:v>12612</c:v>
                </c:pt>
                <c:pt idx="18">
                  <c:v>12450</c:v>
                </c:pt>
                <c:pt idx="19">
                  <c:v>15090</c:v>
                </c:pt>
                <c:pt idx="20">
                  <c:v>14856</c:v>
                </c:pt>
                <c:pt idx="21">
                  <c:v>15672</c:v>
                </c:pt>
                <c:pt idx="22">
                  <c:v>19344</c:v>
                </c:pt>
                <c:pt idx="23">
                  <c:v>19200</c:v>
                </c:pt>
                <c:pt idx="24">
                  <c:v>19854</c:v>
                </c:pt>
                <c:pt idx="25">
                  <c:v>14418</c:v>
                </c:pt>
                <c:pt idx="26">
                  <c:v>24630</c:v>
                </c:pt>
                <c:pt idx="27">
                  <c:v>49938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B-4DCE-8D1B-FD206040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254351"/>
        <c:axId val="1185570319"/>
      </c:lineChart>
      <c:catAx>
        <c:axId val="1218254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570319"/>
        <c:crosses val="autoZero"/>
        <c:auto val="1"/>
        <c:lblAlgn val="ctr"/>
        <c:lblOffset val="100"/>
        <c:noMultiLvlLbl val="0"/>
      </c:catAx>
      <c:valAx>
        <c:axId val="1185570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2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Points_(1/2)/Points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数据1!$Q$1</c:f>
              <c:strCache>
                <c:ptCount val="1"/>
                <c:pt idx="0">
                  <c:v>P_1/P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数据1!$Q$2:$Q$29</c:f>
              <c:numCache>
                <c:formatCode>General</c:formatCode>
                <c:ptCount val="28"/>
                <c:pt idx="0">
                  <c:v>2.5</c:v>
                </c:pt>
                <c:pt idx="1">
                  <c:v>3</c:v>
                </c:pt>
                <c:pt idx="2">
                  <c:v>3.25</c:v>
                </c:pt>
                <c:pt idx="3">
                  <c:v>2.8</c:v>
                </c:pt>
                <c:pt idx="4">
                  <c:v>2.8</c:v>
                </c:pt>
                <c:pt idx="5">
                  <c:v>3.5</c:v>
                </c:pt>
                <c:pt idx="6">
                  <c:v>3.7</c:v>
                </c:pt>
                <c:pt idx="7">
                  <c:v>3.985781990521327</c:v>
                </c:pt>
                <c:pt idx="8">
                  <c:v>3.9802631578947367</c:v>
                </c:pt>
                <c:pt idx="9">
                  <c:v>3.9627329192546585</c:v>
                </c:pt>
                <c:pt idx="10">
                  <c:v>3.8148148148148149</c:v>
                </c:pt>
                <c:pt idx="11">
                  <c:v>3.991253644314869</c:v>
                </c:pt>
                <c:pt idx="12">
                  <c:v>3.9619377162629759</c:v>
                </c:pt>
                <c:pt idx="13">
                  <c:v>3.994718309859155</c:v>
                </c:pt>
                <c:pt idx="14">
                  <c:v>3.9608908202064095</c:v>
                </c:pt>
                <c:pt idx="15">
                  <c:v>4</c:v>
                </c:pt>
                <c:pt idx="16">
                  <c:v>3.9458689458689458</c:v>
                </c:pt>
                <c:pt idx="17">
                  <c:v>3.9275766016713094</c:v>
                </c:pt>
                <c:pt idx="18">
                  <c:v>3.974773917182294</c:v>
                </c:pt>
                <c:pt idx="19">
                  <c:v>4.0071656050955413</c:v>
                </c:pt>
                <c:pt idx="20">
                  <c:v>3.8861911987860394</c:v>
                </c:pt>
                <c:pt idx="21">
                  <c:v>3.993124522536287</c:v>
                </c:pt>
                <c:pt idx="22">
                  <c:v>4.0055935363579867</c:v>
                </c:pt>
                <c:pt idx="23">
                  <c:v>3.9753086419753085</c:v>
                </c:pt>
                <c:pt idx="24">
                  <c:v>4</c:v>
                </c:pt>
                <c:pt idx="25">
                  <c:v>3</c:v>
                </c:pt>
                <c:pt idx="26">
                  <c:v>3.9522896187964518</c:v>
                </c:pt>
                <c:pt idx="27">
                  <c:v>3.9454995871180842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7-4E6D-B027-C1DBDD7D2B30}"/>
            </c:ext>
          </c:extLst>
        </c:ser>
        <c:ser>
          <c:idx val="1"/>
          <c:order val="1"/>
          <c:tx>
            <c:strRef>
              <c:f>数据1!$R$1</c:f>
              <c:strCache>
                <c:ptCount val="1"/>
                <c:pt idx="0">
                  <c:v>P_2/P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数据1!$R$2:$R$29</c:f>
              <c:numCache>
                <c:formatCode>General</c:formatCode>
                <c:ptCount val="28"/>
                <c:pt idx="0">
                  <c:v>3.5</c:v>
                </c:pt>
                <c:pt idx="1">
                  <c:v>4.333333333333333</c:v>
                </c:pt>
                <c:pt idx="2">
                  <c:v>4.75</c:v>
                </c:pt>
                <c:pt idx="3">
                  <c:v>4</c:v>
                </c:pt>
                <c:pt idx="4">
                  <c:v>4</c:v>
                </c:pt>
                <c:pt idx="5">
                  <c:v>5.166666666666667</c:v>
                </c:pt>
                <c:pt idx="6">
                  <c:v>5.5</c:v>
                </c:pt>
                <c:pt idx="7">
                  <c:v>5.9763033175355451</c:v>
                </c:pt>
                <c:pt idx="8">
                  <c:v>5.9671052631578947</c:v>
                </c:pt>
                <c:pt idx="9">
                  <c:v>5.9378881987577641</c:v>
                </c:pt>
                <c:pt idx="10">
                  <c:v>5.6913580246913584</c:v>
                </c:pt>
                <c:pt idx="11">
                  <c:v>5.9854227405247817</c:v>
                </c:pt>
                <c:pt idx="12">
                  <c:v>5.9273356401384083</c:v>
                </c:pt>
                <c:pt idx="13">
                  <c:v>5.9911971830985919</c:v>
                </c:pt>
                <c:pt idx="14">
                  <c:v>5.9348180336773488</c:v>
                </c:pt>
                <c:pt idx="15">
                  <c:v>6</c:v>
                </c:pt>
                <c:pt idx="16">
                  <c:v>5.9097815764482435</c:v>
                </c:pt>
                <c:pt idx="17">
                  <c:v>5.879294336118849</c:v>
                </c:pt>
                <c:pt idx="18">
                  <c:v>5.9500237981913378</c:v>
                </c:pt>
                <c:pt idx="19">
                  <c:v>6.0095541401273884</c:v>
                </c:pt>
                <c:pt idx="20">
                  <c:v>5.7647951441578149</c:v>
                </c:pt>
                <c:pt idx="21">
                  <c:v>5.9885408708938117</c:v>
                </c:pt>
                <c:pt idx="22">
                  <c:v>6.0093225605966438</c:v>
                </c:pt>
                <c:pt idx="23">
                  <c:v>5.9506172839506171</c:v>
                </c:pt>
                <c:pt idx="24">
                  <c:v>6</c:v>
                </c:pt>
                <c:pt idx="25">
                  <c:v>4</c:v>
                </c:pt>
                <c:pt idx="26">
                  <c:v>5.9208822824262768</c:v>
                </c:pt>
                <c:pt idx="27">
                  <c:v>5.9091659785301403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7-4E6D-B027-C1DBDD7D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133343"/>
        <c:axId val="1226144223"/>
      </c:lineChart>
      <c:catAx>
        <c:axId val="1229133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144223"/>
        <c:crosses val="autoZero"/>
        <c:auto val="1"/>
        <c:lblAlgn val="ctr"/>
        <c:lblOffset val="100"/>
        <c:noMultiLvlLbl val="0"/>
      </c:catAx>
      <c:valAx>
        <c:axId val="1226144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1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Faces_(1/2)/Faces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数据1!$U$1</c:f>
              <c:strCache>
                <c:ptCount val="1"/>
                <c:pt idx="0">
                  <c:v>F_1/F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数据1!$U$2:$U$29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4.0019038553069963</c:v>
                </c:pt>
                <c:pt idx="18">
                  <c:v>4</c:v>
                </c:pt>
                <c:pt idx="19">
                  <c:v>3.9984095427435387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3.9992691839220464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6-4A09-93E5-861EEA148099}"/>
            </c:ext>
          </c:extLst>
        </c:ser>
        <c:ser>
          <c:idx val="1"/>
          <c:order val="1"/>
          <c:tx>
            <c:strRef>
              <c:f>数据1!$V$1</c:f>
              <c:strCache>
                <c:ptCount val="1"/>
                <c:pt idx="0">
                  <c:v>F_2/F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数据1!$V$2:$V$29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3.0014278914802475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6-4A09-93E5-861EEA14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77455"/>
        <c:axId val="1230640943"/>
      </c:lineChart>
      <c:catAx>
        <c:axId val="1193577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640943"/>
        <c:crosses val="autoZero"/>
        <c:auto val="1"/>
        <c:lblAlgn val="ctr"/>
        <c:lblOffset val="100"/>
        <c:noMultiLvlLbl val="0"/>
      </c:catAx>
      <c:valAx>
        <c:axId val="1230640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5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数据1!$I$1</c:f>
              <c:strCache>
                <c:ptCount val="1"/>
                <c:pt idx="0">
                  <c:v>Time_1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数据1!$I$2:$I$32</c:f>
              <c:numCache>
                <c:formatCode>General</c:formatCode>
                <c:ptCount val="31"/>
                <c:pt idx="0">
                  <c:v>4.4999999999999998E-2</c:v>
                </c:pt>
                <c:pt idx="1">
                  <c:v>2.9000000000000001E-2</c:v>
                </c:pt>
                <c:pt idx="2">
                  <c:v>3.6999999999999998E-2</c:v>
                </c:pt>
                <c:pt idx="3">
                  <c:v>4.4999999999999998E-2</c:v>
                </c:pt>
                <c:pt idx="4">
                  <c:v>2.5999999999999999E-2</c:v>
                </c:pt>
                <c:pt idx="5">
                  <c:v>3.7999999999999999E-2</c:v>
                </c:pt>
                <c:pt idx="6">
                  <c:v>5.5E-2</c:v>
                </c:pt>
                <c:pt idx="7">
                  <c:v>0.50900000000000001</c:v>
                </c:pt>
                <c:pt idx="8">
                  <c:v>0.379</c:v>
                </c:pt>
                <c:pt idx="9">
                  <c:v>0.40400000000000003</c:v>
                </c:pt>
                <c:pt idx="10">
                  <c:v>0.57999999999999996</c:v>
                </c:pt>
                <c:pt idx="11">
                  <c:v>0.87</c:v>
                </c:pt>
                <c:pt idx="12">
                  <c:v>1.071</c:v>
                </c:pt>
                <c:pt idx="13">
                  <c:v>1.409</c:v>
                </c:pt>
                <c:pt idx="14">
                  <c:v>2.2570000000000001</c:v>
                </c:pt>
                <c:pt idx="15">
                  <c:v>2.1749999999999998</c:v>
                </c:pt>
                <c:pt idx="16">
                  <c:v>2.6909999999999998</c:v>
                </c:pt>
                <c:pt idx="17">
                  <c:v>2.609</c:v>
                </c:pt>
                <c:pt idx="18">
                  <c:v>2.601</c:v>
                </c:pt>
                <c:pt idx="19">
                  <c:v>3.2029999999999998</c:v>
                </c:pt>
                <c:pt idx="20">
                  <c:v>3.1930000000000001</c:v>
                </c:pt>
                <c:pt idx="21">
                  <c:v>3.431</c:v>
                </c:pt>
                <c:pt idx="22">
                  <c:v>4.1379999999999999</c:v>
                </c:pt>
                <c:pt idx="23">
                  <c:v>4.0810000000000004</c:v>
                </c:pt>
                <c:pt idx="24">
                  <c:v>4.1349999999999998</c:v>
                </c:pt>
                <c:pt idx="25">
                  <c:v>3.2330000000000001</c:v>
                </c:pt>
                <c:pt idx="26">
                  <c:v>5.3289999999999997</c:v>
                </c:pt>
                <c:pt idx="27">
                  <c:v>10.925000000000001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9-4E1F-8002-131F67D79BD4}"/>
            </c:ext>
          </c:extLst>
        </c:ser>
        <c:ser>
          <c:idx val="1"/>
          <c:order val="1"/>
          <c:tx>
            <c:strRef>
              <c:f>数据1!$J$1</c:f>
              <c:strCache>
                <c:ptCount val="1"/>
                <c:pt idx="0">
                  <c:v>Time_2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数据1!$J$2:$J$32</c:f>
              <c:numCache>
                <c:formatCode>General</c:formatCode>
                <c:ptCount val="31"/>
                <c:pt idx="0">
                  <c:v>1.7999999999999999E-2</c:v>
                </c:pt>
                <c:pt idx="1">
                  <c:v>3.2000000000000001E-2</c:v>
                </c:pt>
                <c:pt idx="2">
                  <c:v>3.9E-2</c:v>
                </c:pt>
                <c:pt idx="3">
                  <c:v>4.9000000000000002E-2</c:v>
                </c:pt>
                <c:pt idx="4">
                  <c:v>2.8000000000000001E-2</c:v>
                </c:pt>
                <c:pt idx="5">
                  <c:v>3.6999999999999998E-2</c:v>
                </c:pt>
                <c:pt idx="6">
                  <c:v>4.4999999999999998E-2</c:v>
                </c:pt>
                <c:pt idx="7">
                  <c:v>0.19900000000000001</c:v>
                </c:pt>
                <c:pt idx="8">
                  <c:v>0.153</c:v>
                </c:pt>
                <c:pt idx="9">
                  <c:v>0.20699999999999999</c:v>
                </c:pt>
                <c:pt idx="10">
                  <c:v>0.24099999999999999</c:v>
                </c:pt>
                <c:pt idx="11">
                  <c:v>0.32600000000000001</c:v>
                </c:pt>
                <c:pt idx="12">
                  <c:v>0.39400000000000002</c:v>
                </c:pt>
                <c:pt idx="13">
                  <c:v>0.505</c:v>
                </c:pt>
                <c:pt idx="14">
                  <c:v>0.8</c:v>
                </c:pt>
                <c:pt idx="15">
                  <c:v>0.77100000000000002</c:v>
                </c:pt>
                <c:pt idx="16">
                  <c:v>0.89900000000000002</c:v>
                </c:pt>
                <c:pt idx="17">
                  <c:v>0.91600000000000004</c:v>
                </c:pt>
                <c:pt idx="18">
                  <c:v>0.92700000000000005</c:v>
                </c:pt>
                <c:pt idx="19">
                  <c:v>1.091</c:v>
                </c:pt>
                <c:pt idx="20">
                  <c:v>1.0900000000000001</c:v>
                </c:pt>
                <c:pt idx="21">
                  <c:v>1.145</c:v>
                </c:pt>
                <c:pt idx="22">
                  <c:v>1.403</c:v>
                </c:pt>
                <c:pt idx="23">
                  <c:v>1.5</c:v>
                </c:pt>
                <c:pt idx="24">
                  <c:v>1.425</c:v>
                </c:pt>
                <c:pt idx="25">
                  <c:v>1.194</c:v>
                </c:pt>
                <c:pt idx="26">
                  <c:v>1.782</c:v>
                </c:pt>
                <c:pt idx="27">
                  <c:v>3.569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9-4E1F-8002-131F67D7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202175"/>
        <c:axId val="1104509391"/>
      </c:lineChart>
      <c:catAx>
        <c:axId val="1111202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509391"/>
        <c:crosses val="autoZero"/>
        <c:auto val="1"/>
        <c:lblAlgn val="ctr"/>
        <c:lblOffset val="100"/>
        <c:noMultiLvlLbl val="0"/>
      </c:catAx>
      <c:valAx>
        <c:axId val="1104509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20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Time_1/Time_2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数据1!$Y$1</c:f>
              <c:strCache>
                <c:ptCount val="1"/>
                <c:pt idx="0">
                  <c:v>T_1/T_2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数据1!$Y$2:$Y$29</c:f>
              <c:numCache>
                <c:formatCode>General</c:formatCode>
                <c:ptCount val="28"/>
                <c:pt idx="0">
                  <c:v>2.5</c:v>
                </c:pt>
                <c:pt idx="1">
                  <c:v>0.90625</c:v>
                </c:pt>
                <c:pt idx="2">
                  <c:v>0.94871794871794868</c:v>
                </c:pt>
                <c:pt idx="3">
                  <c:v>0.91836734693877542</c:v>
                </c:pt>
                <c:pt idx="4">
                  <c:v>0.92857142857142849</c:v>
                </c:pt>
                <c:pt idx="5">
                  <c:v>1.027027027027027</c:v>
                </c:pt>
                <c:pt idx="6">
                  <c:v>1.2222222222222223</c:v>
                </c:pt>
                <c:pt idx="7">
                  <c:v>2.557788944723618</c:v>
                </c:pt>
                <c:pt idx="8">
                  <c:v>2.477124183006536</c:v>
                </c:pt>
                <c:pt idx="9">
                  <c:v>1.9516908212560389</c:v>
                </c:pt>
                <c:pt idx="10">
                  <c:v>2.4066390041493775</c:v>
                </c:pt>
                <c:pt idx="11">
                  <c:v>2.6687116564417175</c:v>
                </c:pt>
                <c:pt idx="12">
                  <c:v>2.7182741116751266</c:v>
                </c:pt>
                <c:pt idx="13">
                  <c:v>2.7900990099009899</c:v>
                </c:pt>
                <c:pt idx="14">
                  <c:v>2.82125</c:v>
                </c:pt>
                <c:pt idx="15">
                  <c:v>2.8210116731517507</c:v>
                </c:pt>
                <c:pt idx="16">
                  <c:v>2.9933259176863181</c:v>
                </c:pt>
                <c:pt idx="17">
                  <c:v>2.8482532751091703</c:v>
                </c:pt>
                <c:pt idx="18">
                  <c:v>2.8058252427184462</c:v>
                </c:pt>
                <c:pt idx="19">
                  <c:v>2.9358386801099909</c:v>
                </c:pt>
                <c:pt idx="20">
                  <c:v>2.9293577981651375</c:v>
                </c:pt>
                <c:pt idx="21">
                  <c:v>2.9965065502183408</c:v>
                </c:pt>
                <c:pt idx="22">
                  <c:v>2.9493941553813254</c:v>
                </c:pt>
                <c:pt idx="23">
                  <c:v>2.7206666666666668</c:v>
                </c:pt>
                <c:pt idx="24">
                  <c:v>2.901754385964912</c:v>
                </c:pt>
                <c:pt idx="25">
                  <c:v>2.7077051926298159</c:v>
                </c:pt>
                <c:pt idx="26">
                  <c:v>2.9904601571268237</c:v>
                </c:pt>
                <c:pt idx="27">
                  <c:v>3.0610815354441021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B-49F7-9460-4304BD71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03423"/>
        <c:axId val="1116175263"/>
      </c:lineChart>
      <c:catAx>
        <c:axId val="1065503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175263"/>
        <c:crosses val="autoZero"/>
        <c:auto val="1"/>
        <c:lblAlgn val="ctr"/>
        <c:lblOffset val="100"/>
        <c:noMultiLvlLbl val="0"/>
      </c:catAx>
      <c:valAx>
        <c:axId val="1116175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5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Time_1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对比!$B$2</c:f>
              <c:strCache>
                <c:ptCount val="1"/>
                <c:pt idx="0">
                  <c:v>Core™ i7-6700K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对比!$I$2:$I$29</c:f>
              <c:numCache>
                <c:formatCode>General</c:formatCode>
                <c:ptCount val="28"/>
                <c:pt idx="0">
                  <c:v>3.2000000000000001E-2</c:v>
                </c:pt>
                <c:pt idx="1">
                  <c:v>2.5999999999999999E-2</c:v>
                </c:pt>
                <c:pt idx="2">
                  <c:v>2.7E-2</c:v>
                </c:pt>
                <c:pt idx="3">
                  <c:v>3.4000000000000002E-2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3.7999999999999999E-2</c:v>
                </c:pt>
                <c:pt idx="7">
                  <c:v>0.39</c:v>
                </c:pt>
                <c:pt idx="8">
                  <c:v>0.28000000000000003</c:v>
                </c:pt>
                <c:pt idx="9">
                  <c:v>0.311</c:v>
                </c:pt>
                <c:pt idx="10">
                  <c:v>0.44</c:v>
                </c:pt>
                <c:pt idx="11">
                  <c:v>0.65100000000000002</c:v>
                </c:pt>
                <c:pt idx="12">
                  <c:v>0.81599999999999995</c:v>
                </c:pt>
                <c:pt idx="13">
                  <c:v>1.087</c:v>
                </c:pt>
                <c:pt idx="14">
                  <c:v>1.746</c:v>
                </c:pt>
                <c:pt idx="15">
                  <c:v>1.671</c:v>
                </c:pt>
                <c:pt idx="16">
                  <c:v>2.0270000000000001</c:v>
                </c:pt>
                <c:pt idx="17">
                  <c:v>2.0030000000000001</c:v>
                </c:pt>
                <c:pt idx="18">
                  <c:v>2</c:v>
                </c:pt>
                <c:pt idx="19">
                  <c:v>2.4340000000000002</c:v>
                </c:pt>
                <c:pt idx="20">
                  <c:v>2.411</c:v>
                </c:pt>
                <c:pt idx="21">
                  <c:v>2.5880000000000001</c:v>
                </c:pt>
                <c:pt idx="22">
                  <c:v>3.1669999999999998</c:v>
                </c:pt>
                <c:pt idx="23">
                  <c:v>3.1320000000000001</c:v>
                </c:pt>
                <c:pt idx="24">
                  <c:v>3.2240000000000002</c:v>
                </c:pt>
                <c:pt idx="25">
                  <c:v>2.4870000000000001</c:v>
                </c:pt>
                <c:pt idx="26">
                  <c:v>4.133</c:v>
                </c:pt>
                <c:pt idx="27">
                  <c:v>8.4329999999999998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4-48A5-A4F4-FAA764B4CDD8}"/>
            </c:ext>
          </c:extLst>
        </c:ser>
        <c:ser>
          <c:idx val="1"/>
          <c:order val="1"/>
          <c:tx>
            <c:strRef>
              <c:f>对比!$B$33</c:f>
              <c:strCache>
                <c:ptCount val="1"/>
                <c:pt idx="0">
                  <c:v>Core™ i5-4460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对比!$I$33:$I$60</c:f>
              <c:numCache>
                <c:formatCode>General</c:formatCode>
                <c:ptCount val="28"/>
                <c:pt idx="0">
                  <c:v>4.4999999999999998E-2</c:v>
                </c:pt>
                <c:pt idx="1">
                  <c:v>2.9000000000000001E-2</c:v>
                </c:pt>
                <c:pt idx="2">
                  <c:v>3.6999999999999998E-2</c:v>
                </c:pt>
                <c:pt idx="3">
                  <c:v>4.4999999999999998E-2</c:v>
                </c:pt>
                <c:pt idx="4">
                  <c:v>2.5999999999999999E-2</c:v>
                </c:pt>
                <c:pt idx="5">
                  <c:v>3.7999999999999999E-2</c:v>
                </c:pt>
                <c:pt idx="6">
                  <c:v>5.5E-2</c:v>
                </c:pt>
                <c:pt idx="7">
                  <c:v>0.50900000000000001</c:v>
                </c:pt>
                <c:pt idx="8">
                  <c:v>0.379</c:v>
                </c:pt>
                <c:pt idx="9">
                  <c:v>0.40400000000000003</c:v>
                </c:pt>
                <c:pt idx="10">
                  <c:v>0.57999999999999996</c:v>
                </c:pt>
                <c:pt idx="11">
                  <c:v>0.87</c:v>
                </c:pt>
                <c:pt idx="12">
                  <c:v>1.071</c:v>
                </c:pt>
                <c:pt idx="13">
                  <c:v>1.409</c:v>
                </c:pt>
                <c:pt idx="14">
                  <c:v>2.2570000000000001</c:v>
                </c:pt>
                <c:pt idx="15">
                  <c:v>2.1749999999999998</c:v>
                </c:pt>
                <c:pt idx="16">
                  <c:v>2.6909999999999998</c:v>
                </c:pt>
                <c:pt idx="17">
                  <c:v>2.609</c:v>
                </c:pt>
                <c:pt idx="18">
                  <c:v>2.601</c:v>
                </c:pt>
                <c:pt idx="19">
                  <c:v>3.2029999999999998</c:v>
                </c:pt>
                <c:pt idx="20">
                  <c:v>3.1930000000000001</c:v>
                </c:pt>
                <c:pt idx="21">
                  <c:v>3.431</c:v>
                </c:pt>
                <c:pt idx="22">
                  <c:v>4.1379999999999999</c:v>
                </c:pt>
                <c:pt idx="23">
                  <c:v>4.0810000000000004</c:v>
                </c:pt>
                <c:pt idx="24">
                  <c:v>4.1349999999999998</c:v>
                </c:pt>
                <c:pt idx="25">
                  <c:v>3.2330000000000001</c:v>
                </c:pt>
                <c:pt idx="26">
                  <c:v>5.3289999999999997</c:v>
                </c:pt>
                <c:pt idx="27">
                  <c:v>10.925000000000001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4-48A5-A4F4-FAA764B4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143839"/>
        <c:axId val="1221111615"/>
      </c:lineChart>
      <c:catAx>
        <c:axId val="1222143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11615"/>
        <c:crosses val="autoZero"/>
        <c:auto val="1"/>
        <c:lblAlgn val="ctr"/>
        <c:lblOffset val="100"/>
        <c:noMultiLvlLbl val="0"/>
      </c:catAx>
      <c:valAx>
        <c:axId val="1221111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1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Time_2 Comparision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对比!$B$2</c:f>
              <c:strCache>
                <c:ptCount val="1"/>
                <c:pt idx="0">
                  <c:v>Core™ i7-6700K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对比!$J$2:$J$29</c:f>
              <c:numCache>
                <c:formatCode>General</c:formatCode>
                <c:ptCount val="28"/>
                <c:pt idx="0">
                  <c:v>3.5000000000000003E-2</c:v>
                </c:pt>
                <c:pt idx="1">
                  <c:v>2.5000000000000001E-2</c:v>
                </c:pt>
                <c:pt idx="2">
                  <c:v>2.9000000000000001E-2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2.7E-2</c:v>
                </c:pt>
                <c:pt idx="6">
                  <c:v>3.3000000000000002E-2</c:v>
                </c:pt>
                <c:pt idx="7">
                  <c:v>0.14599999999999999</c:v>
                </c:pt>
                <c:pt idx="8">
                  <c:v>0.113</c:v>
                </c:pt>
                <c:pt idx="9">
                  <c:v>0.126</c:v>
                </c:pt>
                <c:pt idx="10">
                  <c:v>0.153</c:v>
                </c:pt>
                <c:pt idx="11">
                  <c:v>0.23200000000000001</c:v>
                </c:pt>
                <c:pt idx="12">
                  <c:v>0.30399999999999999</c:v>
                </c:pt>
                <c:pt idx="13">
                  <c:v>0.379</c:v>
                </c:pt>
                <c:pt idx="14">
                  <c:v>0.61199999999999999</c:v>
                </c:pt>
                <c:pt idx="15">
                  <c:v>0.56799999999999995</c:v>
                </c:pt>
                <c:pt idx="16">
                  <c:v>0.67700000000000005</c:v>
                </c:pt>
                <c:pt idx="17">
                  <c:v>0.68400000000000005</c:v>
                </c:pt>
                <c:pt idx="18">
                  <c:v>0.68700000000000006</c:v>
                </c:pt>
                <c:pt idx="19">
                  <c:v>0.81499999999999995</c:v>
                </c:pt>
                <c:pt idx="20">
                  <c:v>0.83599999999999997</c:v>
                </c:pt>
                <c:pt idx="21">
                  <c:v>0.873</c:v>
                </c:pt>
                <c:pt idx="22">
                  <c:v>1.05</c:v>
                </c:pt>
                <c:pt idx="23">
                  <c:v>1.044</c:v>
                </c:pt>
                <c:pt idx="24">
                  <c:v>1.0920000000000001</c:v>
                </c:pt>
                <c:pt idx="25">
                  <c:v>0.91</c:v>
                </c:pt>
                <c:pt idx="26">
                  <c:v>1.335</c:v>
                </c:pt>
                <c:pt idx="27">
                  <c:v>2.7389999999999999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AC9-8B63-F60CE930CF38}"/>
            </c:ext>
          </c:extLst>
        </c:ser>
        <c:ser>
          <c:idx val="1"/>
          <c:order val="1"/>
          <c:tx>
            <c:strRef>
              <c:f>对比!$B$33</c:f>
              <c:strCache>
                <c:ptCount val="1"/>
                <c:pt idx="0">
                  <c:v>Core™ i5-4460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对比!$J$33:$J$60</c:f>
              <c:numCache>
                <c:formatCode>General</c:formatCode>
                <c:ptCount val="28"/>
                <c:pt idx="0">
                  <c:v>1.7999999999999999E-2</c:v>
                </c:pt>
                <c:pt idx="1">
                  <c:v>3.2000000000000001E-2</c:v>
                </c:pt>
                <c:pt idx="2">
                  <c:v>3.9E-2</c:v>
                </c:pt>
                <c:pt idx="3">
                  <c:v>4.9000000000000002E-2</c:v>
                </c:pt>
                <c:pt idx="4">
                  <c:v>2.8000000000000001E-2</c:v>
                </c:pt>
                <c:pt idx="5">
                  <c:v>3.6999999999999998E-2</c:v>
                </c:pt>
                <c:pt idx="6">
                  <c:v>4.4999999999999998E-2</c:v>
                </c:pt>
                <c:pt idx="7">
                  <c:v>0.19900000000000001</c:v>
                </c:pt>
                <c:pt idx="8">
                  <c:v>0.153</c:v>
                </c:pt>
                <c:pt idx="9">
                  <c:v>0.20699999999999999</c:v>
                </c:pt>
                <c:pt idx="10">
                  <c:v>0.24099999999999999</c:v>
                </c:pt>
                <c:pt idx="11">
                  <c:v>0.32600000000000001</c:v>
                </c:pt>
                <c:pt idx="12">
                  <c:v>0.39400000000000002</c:v>
                </c:pt>
                <c:pt idx="13">
                  <c:v>0.505</c:v>
                </c:pt>
                <c:pt idx="14">
                  <c:v>0.8</c:v>
                </c:pt>
                <c:pt idx="15">
                  <c:v>0.77100000000000002</c:v>
                </c:pt>
                <c:pt idx="16">
                  <c:v>0.89900000000000002</c:v>
                </c:pt>
                <c:pt idx="17">
                  <c:v>0.91600000000000004</c:v>
                </c:pt>
                <c:pt idx="18">
                  <c:v>0.92700000000000005</c:v>
                </c:pt>
                <c:pt idx="19">
                  <c:v>1.091</c:v>
                </c:pt>
                <c:pt idx="20">
                  <c:v>1.0900000000000001</c:v>
                </c:pt>
                <c:pt idx="21">
                  <c:v>1.145</c:v>
                </c:pt>
                <c:pt idx="22">
                  <c:v>1.403</c:v>
                </c:pt>
                <c:pt idx="23">
                  <c:v>1.5</c:v>
                </c:pt>
                <c:pt idx="24">
                  <c:v>1.425</c:v>
                </c:pt>
                <c:pt idx="25">
                  <c:v>1.194</c:v>
                </c:pt>
                <c:pt idx="26">
                  <c:v>1.782</c:v>
                </c:pt>
                <c:pt idx="27">
                  <c:v>3.569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AC9-8B63-F60CE93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200095"/>
        <c:axId val="1224377615"/>
      </c:lineChart>
      <c:catAx>
        <c:axId val="1111200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377615"/>
        <c:crosses val="autoZero"/>
        <c:auto val="1"/>
        <c:lblAlgn val="ctr"/>
        <c:lblOffset val="100"/>
        <c:noMultiLvlLbl val="0"/>
      </c:catAx>
      <c:valAx>
        <c:axId val="1224377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20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-1</xdr:colOff>
      <xdr:row>0</xdr:row>
      <xdr:rowOff>169208</xdr:rowOff>
    </xdr:from>
    <xdr:to>
      <xdr:col>32</xdr:col>
      <xdr:colOff>470647</xdr:colOff>
      <xdr:row>16</xdr:row>
      <xdr:rowOff>43702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0F3C7E3-E959-4ACA-96DB-518ADA45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18</xdr:row>
      <xdr:rowOff>4762</xdr:rowOff>
    </xdr:from>
    <xdr:to>
      <xdr:col>32</xdr:col>
      <xdr:colOff>457200</xdr:colOff>
      <xdr:row>33</xdr:row>
      <xdr:rowOff>33337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23382E6-A3A7-4C5C-822F-6191B712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676275</xdr:colOff>
      <xdr:row>0</xdr:row>
      <xdr:rowOff>176212</xdr:rowOff>
    </xdr:from>
    <xdr:to>
      <xdr:col>40</xdr:col>
      <xdr:colOff>447675</xdr:colOff>
      <xdr:row>16</xdr:row>
      <xdr:rowOff>23812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0B5D1C2-CDCD-4670-8973-143B3BC12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18</xdr:row>
      <xdr:rowOff>4762</xdr:rowOff>
    </xdr:from>
    <xdr:to>
      <xdr:col>40</xdr:col>
      <xdr:colOff>457200</xdr:colOff>
      <xdr:row>33</xdr:row>
      <xdr:rowOff>33337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9B08AB1-0257-47C0-A994-61C9821B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35</xdr:row>
      <xdr:rowOff>4762</xdr:rowOff>
    </xdr:from>
    <xdr:to>
      <xdr:col>32</xdr:col>
      <xdr:colOff>457200</xdr:colOff>
      <xdr:row>50</xdr:row>
      <xdr:rowOff>33337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B0E926B-E041-4CAE-9EC9-3EEC09C0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35</xdr:row>
      <xdr:rowOff>4762</xdr:rowOff>
    </xdr:from>
    <xdr:to>
      <xdr:col>40</xdr:col>
      <xdr:colOff>457200</xdr:colOff>
      <xdr:row>50</xdr:row>
      <xdr:rowOff>33337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93D64EAA-2C0D-454D-939A-3C22A240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181390</xdr:rowOff>
    </xdr:from>
    <xdr:to>
      <xdr:col>21</xdr:col>
      <xdr:colOff>447260</xdr:colOff>
      <xdr:row>16</xdr:row>
      <xdr:rowOff>9112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45D9F5-E42D-47E4-B562-F878573A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181389</xdr:rowOff>
    </xdr:from>
    <xdr:to>
      <xdr:col>21</xdr:col>
      <xdr:colOff>447260</xdr:colOff>
      <xdr:row>33</xdr:row>
      <xdr:rowOff>9111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39D4F7-F3CE-4605-8A5F-462052572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zoomScale="115" zoomScaleNormal="115" workbookViewId="0">
      <selection activeCell="N29" sqref="A1:N29"/>
    </sheetView>
  </sheetViews>
  <sheetFormatPr defaultRowHeight="14.25" x14ac:dyDescent="0.2"/>
  <cols>
    <col min="1" max="1" width="11" bestFit="1" customWidth="1"/>
    <col min="2" max="2" width="14.125" bestFit="1" customWidth="1"/>
    <col min="3" max="3" width="9.125" customWidth="1"/>
    <col min="4" max="4" width="14" bestFit="1" customWidth="1"/>
    <col min="5" max="5" width="6.5" style="2" bestFit="1" customWidth="1"/>
    <col min="6" max="6" width="6.5" style="2" customWidth="1"/>
    <col min="16" max="16" width="6" customWidth="1"/>
    <col min="17" max="18" width="6" bestFit="1" customWidth="1"/>
    <col min="19" max="24" width="6" customWidth="1"/>
    <col min="25" max="25" width="7.75" bestFit="1" customWidth="1"/>
    <col min="26" max="26" width="14.125" customWidth="1"/>
  </cols>
  <sheetData>
    <row r="1" spans="1:25" x14ac:dyDescent="0.2">
      <c r="A1" s="2" t="s">
        <v>51</v>
      </c>
      <c r="B1" t="s">
        <v>56</v>
      </c>
      <c r="D1" t="s">
        <v>7</v>
      </c>
      <c r="E1" s="2" t="s">
        <v>18</v>
      </c>
      <c r="F1" s="2" t="s">
        <v>48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36</v>
      </c>
      <c r="M1" t="s">
        <v>5</v>
      </c>
      <c r="N1" t="s">
        <v>6</v>
      </c>
      <c r="P1" t="s">
        <v>41</v>
      </c>
      <c r="Q1" t="s">
        <v>37</v>
      </c>
      <c r="R1" t="s">
        <v>38</v>
      </c>
      <c r="S1" t="s">
        <v>42</v>
      </c>
      <c r="T1" t="s">
        <v>43</v>
      </c>
      <c r="U1" t="s">
        <v>39</v>
      </c>
      <c r="V1" t="s">
        <v>40</v>
      </c>
      <c r="W1" t="s">
        <v>44</v>
      </c>
      <c r="X1" t="s">
        <v>45</v>
      </c>
      <c r="Y1" t="s">
        <v>50</v>
      </c>
    </row>
    <row r="2" spans="1:25" x14ac:dyDescent="0.2">
      <c r="A2" s="2" t="s">
        <v>52</v>
      </c>
      <c r="B2" t="s">
        <v>57</v>
      </c>
      <c r="D2" s="1" t="s">
        <v>9</v>
      </c>
      <c r="E2" s="3">
        <v>1</v>
      </c>
      <c r="F2" s="3">
        <v>3</v>
      </c>
      <c r="G2">
        <v>4</v>
      </c>
      <c r="H2">
        <v>4</v>
      </c>
      <c r="I2">
        <v>4.4999999999999998E-2</v>
      </c>
      <c r="J2">
        <v>1.7999999999999999E-2</v>
      </c>
      <c r="K2">
        <v>10</v>
      </c>
      <c r="L2">
        <v>14</v>
      </c>
      <c r="M2">
        <v>16</v>
      </c>
      <c r="N2">
        <v>12</v>
      </c>
      <c r="P2">
        <f>H2/G2</f>
        <v>1</v>
      </c>
      <c r="Q2">
        <f t="shared" ref="Q2:Q29" si="0">K2/G2</f>
        <v>2.5</v>
      </c>
      <c r="R2">
        <f t="shared" ref="R2:R29" si="1">L2/G2</f>
        <v>3.5</v>
      </c>
      <c r="S2">
        <f>I2/G2</f>
        <v>1.125E-2</v>
      </c>
      <c r="T2">
        <f>J2/G2</f>
        <v>4.4999999999999997E-3</v>
      </c>
      <c r="U2">
        <f>M2/H2</f>
        <v>4</v>
      </c>
      <c r="V2">
        <f>N2/H2</f>
        <v>3</v>
      </c>
      <c r="W2">
        <f>I2/H2</f>
        <v>1.125E-2</v>
      </c>
      <c r="X2">
        <f>J2/H2</f>
        <v>4.4999999999999997E-3</v>
      </c>
      <c r="Y2">
        <f>I2/J2</f>
        <v>2.5</v>
      </c>
    </row>
    <row r="3" spans="1:25" x14ac:dyDescent="0.2">
      <c r="A3" s="2" t="s">
        <v>53</v>
      </c>
      <c r="B3" t="s">
        <v>58</v>
      </c>
      <c r="D3" s="1" t="s">
        <v>8</v>
      </c>
      <c r="E3" s="3">
        <v>1</v>
      </c>
      <c r="F3" s="3">
        <v>3</v>
      </c>
      <c r="G3">
        <v>6</v>
      </c>
      <c r="H3">
        <v>8</v>
      </c>
      <c r="I3">
        <v>2.9000000000000001E-2</v>
      </c>
      <c r="J3">
        <v>3.2000000000000001E-2</v>
      </c>
      <c r="K3">
        <v>18</v>
      </c>
      <c r="L3">
        <v>26</v>
      </c>
      <c r="M3">
        <v>32</v>
      </c>
      <c r="N3">
        <v>24</v>
      </c>
      <c r="P3">
        <f t="shared" ref="P3:P29" si="2">H3/G3</f>
        <v>1.3333333333333333</v>
      </c>
      <c r="Q3">
        <f t="shared" si="0"/>
        <v>3</v>
      </c>
      <c r="R3">
        <f t="shared" si="1"/>
        <v>4.333333333333333</v>
      </c>
      <c r="S3">
        <f t="shared" ref="S3:S29" si="3">I3/G3</f>
        <v>4.8333333333333336E-3</v>
      </c>
      <c r="T3">
        <f t="shared" ref="T3:T29" si="4">J3/G3</f>
        <v>5.3333333333333332E-3</v>
      </c>
      <c r="U3">
        <f t="shared" ref="U3:U29" si="5">M3/H3</f>
        <v>4</v>
      </c>
      <c r="V3">
        <f t="shared" ref="V3:V29" si="6">N3/H3</f>
        <v>3</v>
      </c>
      <c r="W3">
        <f t="shared" ref="W3:W29" si="7">I3/H3</f>
        <v>3.6250000000000002E-3</v>
      </c>
      <c r="X3">
        <f t="shared" ref="X3:X29" si="8">J3/H3</f>
        <v>4.0000000000000001E-3</v>
      </c>
      <c r="Y3">
        <f t="shared" ref="Y3:Y29" si="9">I3/J3</f>
        <v>0.90625</v>
      </c>
    </row>
    <row r="4" spans="1:25" x14ac:dyDescent="0.2">
      <c r="A4" t="s">
        <v>54</v>
      </c>
      <c r="B4" t="s">
        <v>59</v>
      </c>
      <c r="D4" s="1" t="s">
        <v>10</v>
      </c>
      <c r="E4" s="3">
        <v>1</v>
      </c>
      <c r="F4" s="3">
        <v>4</v>
      </c>
      <c r="G4">
        <v>8</v>
      </c>
      <c r="H4">
        <v>6</v>
      </c>
      <c r="I4">
        <v>3.6999999999999998E-2</v>
      </c>
      <c r="J4">
        <v>3.9E-2</v>
      </c>
      <c r="K4">
        <v>26</v>
      </c>
      <c r="L4">
        <v>38</v>
      </c>
      <c r="M4">
        <v>48</v>
      </c>
      <c r="N4">
        <v>36</v>
      </c>
      <c r="P4">
        <f t="shared" si="2"/>
        <v>0.75</v>
      </c>
      <c r="Q4">
        <f t="shared" si="0"/>
        <v>3.25</v>
      </c>
      <c r="R4">
        <f t="shared" si="1"/>
        <v>4.75</v>
      </c>
      <c r="S4">
        <f t="shared" si="3"/>
        <v>4.6249999999999998E-3</v>
      </c>
      <c r="T4">
        <f t="shared" si="4"/>
        <v>4.875E-3</v>
      </c>
      <c r="U4">
        <f t="shared" si="5"/>
        <v>8</v>
      </c>
      <c r="V4">
        <f t="shared" si="6"/>
        <v>6</v>
      </c>
      <c r="W4">
        <f t="shared" si="7"/>
        <v>6.1666666666666667E-3</v>
      </c>
      <c r="X4">
        <f t="shared" si="8"/>
        <v>6.4999999999999997E-3</v>
      </c>
      <c r="Y4">
        <f t="shared" si="9"/>
        <v>0.94871794871794868</v>
      </c>
    </row>
    <row r="5" spans="1:25" x14ac:dyDescent="0.2">
      <c r="A5" s="2" t="s">
        <v>55</v>
      </c>
      <c r="B5" t="s">
        <v>68</v>
      </c>
      <c r="D5" s="1" t="s">
        <v>11</v>
      </c>
      <c r="E5" s="3">
        <v>1</v>
      </c>
      <c r="F5" s="3">
        <v>3</v>
      </c>
      <c r="G5">
        <v>5</v>
      </c>
      <c r="H5">
        <v>6</v>
      </c>
      <c r="I5">
        <v>4.4999999999999998E-2</v>
      </c>
      <c r="J5">
        <v>4.9000000000000002E-2</v>
      </c>
      <c r="K5">
        <v>14</v>
      </c>
      <c r="L5">
        <v>20</v>
      </c>
      <c r="M5">
        <v>24</v>
      </c>
      <c r="N5">
        <v>18</v>
      </c>
      <c r="P5">
        <f t="shared" si="2"/>
        <v>1.2</v>
      </c>
      <c r="Q5">
        <f t="shared" si="0"/>
        <v>2.8</v>
      </c>
      <c r="R5">
        <f t="shared" si="1"/>
        <v>4</v>
      </c>
      <c r="S5">
        <f t="shared" si="3"/>
        <v>8.9999999999999993E-3</v>
      </c>
      <c r="T5">
        <f t="shared" si="4"/>
        <v>9.7999999999999997E-3</v>
      </c>
      <c r="U5">
        <f t="shared" si="5"/>
        <v>4</v>
      </c>
      <c r="V5">
        <f t="shared" si="6"/>
        <v>3</v>
      </c>
      <c r="W5">
        <f t="shared" si="7"/>
        <v>7.4999999999999997E-3</v>
      </c>
      <c r="X5">
        <f t="shared" si="8"/>
        <v>8.1666666666666676E-3</v>
      </c>
      <c r="Y5">
        <f t="shared" si="9"/>
        <v>0.91836734693877542</v>
      </c>
    </row>
    <row r="6" spans="1:25" x14ac:dyDescent="0.2">
      <c r="D6" s="1" t="s">
        <v>12</v>
      </c>
      <c r="E6" s="3">
        <v>1</v>
      </c>
      <c r="F6" s="3">
        <v>3</v>
      </c>
      <c r="G6">
        <v>5</v>
      </c>
      <c r="H6">
        <v>6</v>
      </c>
      <c r="I6">
        <v>2.5999999999999999E-2</v>
      </c>
      <c r="J6">
        <v>2.8000000000000001E-2</v>
      </c>
      <c r="K6">
        <v>14</v>
      </c>
      <c r="L6">
        <v>20</v>
      </c>
      <c r="M6">
        <v>24</v>
      </c>
      <c r="N6">
        <v>18</v>
      </c>
      <c r="P6">
        <f t="shared" si="2"/>
        <v>1.2</v>
      </c>
      <c r="Q6">
        <f t="shared" si="0"/>
        <v>2.8</v>
      </c>
      <c r="R6">
        <f t="shared" si="1"/>
        <v>4</v>
      </c>
      <c r="S6">
        <f t="shared" si="3"/>
        <v>5.1999999999999998E-3</v>
      </c>
      <c r="T6">
        <f t="shared" si="4"/>
        <v>5.5999999999999999E-3</v>
      </c>
      <c r="U6">
        <f t="shared" si="5"/>
        <v>4</v>
      </c>
      <c r="V6">
        <f t="shared" si="6"/>
        <v>3</v>
      </c>
      <c r="W6">
        <f t="shared" si="7"/>
        <v>4.3333333333333331E-3</v>
      </c>
      <c r="X6">
        <f t="shared" si="8"/>
        <v>4.6666666666666671E-3</v>
      </c>
      <c r="Y6">
        <f t="shared" si="9"/>
        <v>0.92857142857142849</v>
      </c>
    </row>
    <row r="7" spans="1:25" x14ac:dyDescent="0.2">
      <c r="A7" s="2" t="s">
        <v>60</v>
      </c>
      <c r="B7" t="s">
        <v>61</v>
      </c>
      <c r="D7" s="1" t="s">
        <v>49</v>
      </c>
      <c r="E7" s="3">
        <v>1</v>
      </c>
      <c r="F7" s="3">
        <v>3</v>
      </c>
      <c r="G7">
        <v>12</v>
      </c>
      <c r="H7">
        <v>20</v>
      </c>
      <c r="I7">
        <v>3.7999999999999999E-2</v>
      </c>
      <c r="J7">
        <v>3.6999999999999998E-2</v>
      </c>
      <c r="K7">
        <v>42</v>
      </c>
      <c r="L7">
        <v>62</v>
      </c>
      <c r="M7">
        <v>80</v>
      </c>
      <c r="N7">
        <v>60</v>
      </c>
      <c r="P7">
        <f t="shared" si="2"/>
        <v>1.6666666666666667</v>
      </c>
      <c r="Q7">
        <f t="shared" si="0"/>
        <v>3.5</v>
      </c>
      <c r="R7">
        <f t="shared" si="1"/>
        <v>5.166666666666667</v>
      </c>
      <c r="S7">
        <f t="shared" si="3"/>
        <v>3.1666666666666666E-3</v>
      </c>
      <c r="T7">
        <f t="shared" si="4"/>
        <v>3.0833333333333333E-3</v>
      </c>
      <c r="U7">
        <f t="shared" si="5"/>
        <v>4</v>
      </c>
      <c r="V7">
        <f t="shared" si="6"/>
        <v>3</v>
      </c>
      <c r="W7">
        <f t="shared" si="7"/>
        <v>1.9E-3</v>
      </c>
      <c r="X7">
        <f t="shared" si="8"/>
        <v>1.8499999999999999E-3</v>
      </c>
      <c r="Y7">
        <f t="shared" si="9"/>
        <v>1.027027027027027</v>
      </c>
    </row>
    <row r="8" spans="1:25" x14ac:dyDescent="0.2">
      <c r="A8" t="s">
        <v>62</v>
      </c>
      <c r="B8" t="s">
        <v>63</v>
      </c>
      <c r="D8" s="1" t="s">
        <v>13</v>
      </c>
      <c r="E8" s="3">
        <v>1</v>
      </c>
      <c r="F8" s="3">
        <v>5</v>
      </c>
      <c r="G8">
        <v>20</v>
      </c>
      <c r="H8">
        <v>12</v>
      </c>
      <c r="I8">
        <v>5.5E-2</v>
      </c>
      <c r="J8">
        <v>4.4999999999999998E-2</v>
      </c>
      <c r="K8">
        <v>74</v>
      </c>
      <c r="L8">
        <v>110</v>
      </c>
      <c r="M8">
        <v>144</v>
      </c>
      <c r="N8">
        <v>108</v>
      </c>
      <c r="P8">
        <f t="shared" si="2"/>
        <v>0.6</v>
      </c>
      <c r="Q8">
        <f t="shared" si="0"/>
        <v>3.7</v>
      </c>
      <c r="R8">
        <f t="shared" si="1"/>
        <v>5.5</v>
      </c>
      <c r="S8">
        <f t="shared" si="3"/>
        <v>2.7499999999999998E-3</v>
      </c>
      <c r="T8">
        <f t="shared" si="4"/>
        <v>2.2499999999999998E-3</v>
      </c>
      <c r="U8">
        <f t="shared" si="5"/>
        <v>12</v>
      </c>
      <c r="V8">
        <f t="shared" si="6"/>
        <v>9</v>
      </c>
      <c r="W8">
        <f t="shared" si="7"/>
        <v>4.5833333333333334E-3</v>
      </c>
      <c r="X8">
        <f t="shared" si="8"/>
        <v>3.7499999999999999E-3</v>
      </c>
      <c r="Y8">
        <f t="shared" si="9"/>
        <v>1.2222222222222223</v>
      </c>
    </row>
    <row r="9" spans="1:25" x14ac:dyDescent="0.2">
      <c r="D9" s="1" t="s">
        <v>14</v>
      </c>
      <c r="E9" s="3">
        <v>1</v>
      </c>
      <c r="F9" s="3">
        <v>3</v>
      </c>
      <c r="G9">
        <v>422</v>
      </c>
      <c r="H9">
        <v>840</v>
      </c>
      <c r="I9">
        <v>0.50900000000000001</v>
      </c>
      <c r="J9">
        <v>0.19900000000000001</v>
      </c>
      <c r="K9">
        <v>1682</v>
      </c>
      <c r="L9">
        <v>2522</v>
      </c>
      <c r="M9">
        <v>3360</v>
      </c>
      <c r="N9">
        <v>2520</v>
      </c>
      <c r="P9">
        <f t="shared" si="2"/>
        <v>1.9905213270142179</v>
      </c>
      <c r="Q9">
        <f t="shared" si="0"/>
        <v>3.985781990521327</v>
      </c>
      <c r="R9">
        <f t="shared" si="1"/>
        <v>5.9763033175355451</v>
      </c>
      <c r="S9">
        <f t="shared" si="3"/>
        <v>1.2061611374407583E-3</v>
      </c>
      <c r="T9">
        <f t="shared" si="4"/>
        <v>4.7156398104265405E-4</v>
      </c>
      <c r="U9">
        <f t="shared" si="5"/>
        <v>4</v>
      </c>
      <c r="V9">
        <f t="shared" si="6"/>
        <v>3</v>
      </c>
      <c r="W9">
        <f t="shared" si="7"/>
        <v>6.0595238095238096E-4</v>
      </c>
      <c r="X9">
        <f t="shared" si="8"/>
        <v>2.369047619047619E-4</v>
      </c>
      <c r="Y9">
        <f t="shared" si="9"/>
        <v>2.557788944723618</v>
      </c>
    </row>
    <row r="10" spans="1:25" x14ac:dyDescent="0.2">
      <c r="D10" s="1" t="s">
        <v>15</v>
      </c>
      <c r="E10" s="3">
        <v>1</v>
      </c>
      <c r="F10" s="3">
        <v>3</v>
      </c>
      <c r="G10">
        <v>304</v>
      </c>
      <c r="H10">
        <v>604</v>
      </c>
      <c r="I10">
        <v>0.379</v>
      </c>
      <c r="J10">
        <v>0.153</v>
      </c>
      <c r="K10">
        <v>1210</v>
      </c>
      <c r="L10">
        <v>1814</v>
      </c>
      <c r="M10">
        <v>2416</v>
      </c>
      <c r="N10">
        <v>1812</v>
      </c>
      <c r="P10">
        <f t="shared" si="2"/>
        <v>1.986842105263158</v>
      </c>
      <c r="Q10">
        <f t="shared" si="0"/>
        <v>3.9802631578947367</v>
      </c>
      <c r="R10">
        <f t="shared" si="1"/>
        <v>5.9671052631578947</v>
      </c>
      <c r="S10">
        <f t="shared" si="3"/>
        <v>1.2467105263157894E-3</v>
      </c>
      <c r="T10">
        <f t="shared" si="4"/>
        <v>5.0328947368421053E-4</v>
      </c>
      <c r="U10">
        <f t="shared" si="5"/>
        <v>4</v>
      </c>
      <c r="V10">
        <f t="shared" si="6"/>
        <v>3</v>
      </c>
      <c r="W10">
        <f t="shared" si="7"/>
        <v>6.2748344370860932E-4</v>
      </c>
      <c r="X10">
        <f t="shared" si="8"/>
        <v>2.5331125827814571E-4</v>
      </c>
      <c r="Y10">
        <f t="shared" si="9"/>
        <v>2.477124183006536</v>
      </c>
    </row>
    <row r="11" spans="1:25" x14ac:dyDescent="0.2">
      <c r="D11" s="1" t="s">
        <v>16</v>
      </c>
      <c r="E11" s="3">
        <v>1</v>
      </c>
      <c r="F11" s="3">
        <v>3</v>
      </c>
      <c r="G11">
        <v>322</v>
      </c>
      <c r="H11">
        <v>636</v>
      </c>
      <c r="I11">
        <v>0.40400000000000003</v>
      </c>
      <c r="J11">
        <v>0.20699999999999999</v>
      </c>
      <c r="K11">
        <v>1276</v>
      </c>
      <c r="L11">
        <v>1912</v>
      </c>
      <c r="M11">
        <v>2544</v>
      </c>
      <c r="N11">
        <v>1908</v>
      </c>
      <c r="P11">
        <f t="shared" si="2"/>
        <v>1.9751552795031055</v>
      </c>
      <c r="Q11">
        <f t="shared" si="0"/>
        <v>3.9627329192546585</v>
      </c>
      <c r="R11">
        <f t="shared" si="1"/>
        <v>5.9378881987577641</v>
      </c>
      <c r="S11">
        <f t="shared" si="3"/>
        <v>1.2546583850931677E-3</v>
      </c>
      <c r="T11">
        <f t="shared" si="4"/>
        <v>6.4285714285714282E-4</v>
      </c>
      <c r="U11">
        <f t="shared" si="5"/>
        <v>4</v>
      </c>
      <c r="V11">
        <f t="shared" si="6"/>
        <v>3</v>
      </c>
      <c r="W11">
        <f t="shared" si="7"/>
        <v>6.3522012578616353E-4</v>
      </c>
      <c r="X11">
        <f t="shared" si="8"/>
        <v>3.2547169811320752E-4</v>
      </c>
      <c r="Y11">
        <f t="shared" si="9"/>
        <v>1.9516908212560389</v>
      </c>
    </row>
    <row r="12" spans="1:25" x14ac:dyDescent="0.2">
      <c r="D12" s="1" t="s">
        <v>17</v>
      </c>
      <c r="E12" s="3">
        <v>1</v>
      </c>
      <c r="F12" s="3">
        <v>3</v>
      </c>
      <c r="G12">
        <v>486</v>
      </c>
      <c r="H12">
        <v>912</v>
      </c>
      <c r="I12">
        <v>0.57999999999999996</v>
      </c>
      <c r="J12">
        <v>0.24099999999999999</v>
      </c>
      <c r="K12">
        <v>1854</v>
      </c>
      <c r="L12">
        <v>2766</v>
      </c>
      <c r="M12">
        <v>3648</v>
      </c>
      <c r="N12">
        <v>2736</v>
      </c>
      <c r="P12">
        <f t="shared" si="2"/>
        <v>1.8765432098765431</v>
      </c>
      <c r="Q12">
        <f t="shared" si="0"/>
        <v>3.8148148148148149</v>
      </c>
      <c r="R12">
        <f t="shared" si="1"/>
        <v>5.6913580246913584</v>
      </c>
      <c r="S12">
        <f t="shared" si="3"/>
        <v>1.1934156378600822E-3</v>
      </c>
      <c r="T12">
        <f t="shared" si="4"/>
        <v>4.9588477366255138E-4</v>
      </c>
      <c r="U12">
        <f t="shared" si="5"/>
        <v>4</v>
      </c>
      <c r="V12">
        <f t="shared" si="6"/>
        <v>3</v>
      </c>
      <c r="W12">
        <f t="shared" si="7"/>
        <v>6.3596491228070176E-4</v>
      </c>
      <c r="X12">
        <f t="shared" si="8"/>
        <v>2.6425438596491227E-4</v>
      </c>
      <c r="Y12">
        <f t="shared" si="9"/>
        <v>2.4066390041493775</v>
      </c>
    </row>
    <row r="13" spans="1:25" x14ac:dyDescent="0.2">
      <c r="D13" s="1" t="s">
        <v>19</v>
      </c>
      <c r="E13" s="3">
        <v>1</v>
      </c>
      <c r="F13" s="3">
        <v>3</v>
      </c>
      <c r="G13">
        <v>686</v>
      </c>
      <c r="H13">
        <v>1368</v>
      </c>
      <c r="I13">
        <v>0.87</v>
      </c>
      <c r="J13">
        <v>0.32600000000000001</v>
      </c>
      <c r="K13">
        <v>2738</v>
      </c>
      <c r="L13">
        <v>4106</v>
      </c>
      <c r="M13">
        <v>5472</v>
      </c>
      <c r="N13">
        <v>4104</v>
      </c>
      <c r="P13">
        <f t="shared" si="2"/>
        <v>1.9941690962099126</v>
      </c>
      <c r="Q13">
        <f t="shared" si="0"/>
        <v>3.991253644314869</v>
      </c>
      <c r="R13">
        <f t="shared" si="1"/>
        <v>5.9854227405247817</v>
      </c>
      <c r="S13">
        <f t="shared" si="3"/>
        <v>1.2682215743440232E-3</v>
      </c>
      <c r="T13">
        <f t="shared" si="4"/>
        <v>4.7521865889212832E-4</v>
      </c>
      <c r="U13">
        <f t="shared" si="5"/>
        <v>4</v>
      </c>
      <c r="V13">
        <f t="shared" si="6"/>
        <v>3</v>
      </c>
      <c r="W13">
        <f t="shared" si="7"/>
        <v>6.3596491228070176E-4</v>
      </c>
      <c r="X13">
        <f t="shared" si="8"/>
        <v>2.3830409356725147E-4</v>
      </c>
      <c r="Y13">
        <f t="shared" si="9"/>
        <v>2.6687116564417175</v>
      </c>
    </row>
    <row r="14" spans="1:25" x14ac:dyDescent="0.2">
      <c r="D14" s="1" t="s">
        <v>20</v>
      </c>
      <c r="E14" s="3">
        <v>1</v>
      </c>
      <c r="F14" s="3">
        <v>3</v>
      </c>
      <c r="G14">
        <v>867</v>
      </c>
      <c r="H14">
        <v>1704</v>
      </c>
      <c r="I14">
        <v>1.071</v>
      </c>
      <c r="J14">
        <v>0.39400000000000002</v>
      </c>
      <c r="K14">
        <v>3435</v>
      </c>
      <c r="L14">
        <v>5139</v>
      </c>
      <c r="M14">
        <v>6816</v>
      </c>
      <c r="N14">
        <v>5112</v>
      </c>
      <c r="P14">
        <f t="shared" si="2"/>
        <v>1.9653979238754324</v>
      </c>
      <c r="Q14">
        <f t="shared" si="0"/>
        <v>3.9619377162629759</v>
      </c>
      <c r="R14">
        <f t="shared" si="1"/>
        <v>5.9273356401384083</v>
      </c>
      <c r="S14">
        <f t="shared" si="3"/>
        <v>1.2352941176470588E-3</v>
      </c>
      <c r="T14">
        <f t="shared" si="4"/>
        <v>4.5444059976931952E-4</v>
      </c>
      <c r="U14">
        <f t="shared" si="5"/>
        <v>4</v>
      </c>
      <c r="V14">
        <f t="shared" si="6"/>
        <v>3</v>
      </c>
      <c r="W14">
        <f t="shared" si="7"/>
        <v>6.2852112676056336E-4</v>
      </c>
      <c r="X14">
        <f t="shared" si="8"/>
        <v>2.3122065727699531E-4</v>
      </c>
      <c r="Y14">
        <f t="shared" si="9"/>
        <v>2.7182741116751266</v>
      </c>
    </row>
    <row r="15" spans="1:25" x14ac:dyDescent="0.2">
      <c r="D15" s="1" t="s">
        <v>21</v>
      </c>
      <c r="E15" s="3">
        <v>1</v>
      </c>
      <c r="F15" s="3">
        <v>3</v>
      </c>
      <c r="G15">
        <v>1136</v>
      </c>
      <c r="H15">
        <v>2268</v>
      </c>
      <c r="I15">
        <v>1.409</v>
      </c>
      <c r="J15">
        <v>0.505</v>
      </c>
      <c r="K15">
        <v>4538</v>
      </c>
      <c r="L15">
        <v>6806</v>
      </c>
      <c r="M15">
        <v>9072</v>
      </c>
      <c r="N15">
        <v>6804</v>
      </c>
      <c r="P15">
        <f t="shared" si="2"/>
        <v>1.9964788732394365</v>
      </c>
      <c r="Q15">
        <f t="shared" si="0"/>
        <v>3.994718309859155</v>
      </c>
      <c r="R15">
        <f t="shared" si="1"/>
        <v>5.9911971830985919</v>
      </c>
      <c r="S15">
        <f t="shared" si="3"/>
        <v>1.2403169014084507E-3</v>
      </c>
      <c r="T15">
        <f t="shared" si="4"/>
        <v>4.4454225352112675E-4</v>
      </c>
      <c r="U15">
        <f t="shared" si="5"/>
        <v>4</v>
      </c>
      <c r="V15">
        <f t="shared" si="6"/>
        <v>3</v>
      </c>
      <c r="W15">
        <f t="shared" si="7"/>
        <v>6.2125220458553794E-4</v>
      </c>
      <c r="X15">
        <f t="shared" si="8"/>
        <v>2.22663139329806E-4</v>
      </c>
      <c r="Y15">
        <f t="shared" si="9"/>
        <v>2.7900990099009899</v>
      </c>
    </row>
    <row r="16" spans="1:25" x14ac:dyDescent="0.2">
      <c r="D16" s="1" t="s">
        <v>22</v>
      </c>
      <c r="E16" s="3">
        <v>1</v>
      </c>
      <c r="F16" s="3">
        <v>3</v>
      </c>
      <c r="G16">
        <v>1841</v>
      </c>
      <c r="H16">
        <v>3634</v>
      </c>
      <c r="I16">
        <v>2.2570000000000001</v>
      </c>
      <c r="J16">
        <v>0.8</v>
      </c>
      <c r="K16">
        <v>7292</v>
      </c>
      <c r="L16">
        <v>10926</v>
      </c>
      <c r="M16">
        <v>14536</v>
      </c>
      <c r="N16">
        <v>10902</v>
      </c>
      <c r="P16">
        <f t="shared" si="2"/>
        <v>1.9739272134709398</v>
      </c>
      <c r="Q16">
        <f t="shared" si="0"/>
        <v>3.9608908202064095</v>
      </c>
      <c r="R16">
        <f t="shared" si="1"/>
        <v>5.9348180336773488</v>
      </c>
      <c r="S16">
        <f t="shared" si="3"/>
        <v>1.2259641499185227E-3</v>
      </c>
      <c r="T16">
        <f t="shared" si="4"/>
        <v>4.3454644215100489E-4</v>
      </c>
      <c r="U16">
        <f t="shared" si="5"/>
        <v>4</v>
      </c>
      <c r="V16">
        <f t="shared" si="6"/>
        <v>3</v>
      </c>
      <c r="W16">
        <f t="shared" si="7"/>
        <v>6.2107870115575125E-4</v>
      </c>
      <c r="X16">
        <f t="shared" si="8"/>
        <v>2.2014309301045682E-4</v>
      </c>
      <c r="Y16">
        <f t="shared" si="9"/>
        <v>2.82125</v>
      </c>
    </row>
    <row r="17" spans="4:25" x14ac:dyDescent="0.2">
      <c r="D17" s="1" t="s">
        <v>23</v>
      </c>
      <c r="E17" s="3">
        <v>1</v>
      </c>
      <c r="F17" s="3">
        <v>3</v>
      </c>
      <c r="G17">
        <v>1725</v>
      </c>
      <c r="H17">
        <v>3450</v>
      </c>
      <c r="I17">
        <v>2.1749999999999998</v>
      </c>
      <c r="J17">
        <v>0.77100000000000002</v>
      </c>
      <c r="K17">
        <v>6900</v>
      </c>
      <c r="L17">
        <v>10350</v>
      </c>
      <c r="M17">
        <v>13800</v>
      </c>
      <c r="N17">
        <v>10350</v>
      </c>
      <c r="P17">
        <f t="shared" si="2"/>
        <v>2</v>
      </c>
      <c r="Q17">
        <f t="shared" si="0"/>
        <v>4</v>
      </c>
      <c r="R17">
        <f t="shared" si="1"/>
        <v>6</v>
      </c>
      <c r="S17">
        <f t="shared" si="3"/>
        <v>1.2608695652173913E-3</v>
      </c>
      <c r="T17">
        <f t="shared" si="4"/>
        <v>4.4695652173913045E-4</v>
      </c>
      <c r="U17">
        <f t="shared" si="5"/>
        <v>4</v>
      </c>
      <c r="V17">
        <f t="shared" si="6"/>
        <v>3</v>
      </c>
      <c r="W17">
        <f t="shared" si="7"/>
        <v>6.3043478260869565E-4</v>
      </c>
      <c r="X17">
        <f t="shared" si="8"/>
        <v>2.2347826086956522E-4</v>
      </c>
      <c r="Y17">
        <f t="shared" si="9"/>
        <v>2.8210116731517507</v>
      </c>
    </row>
    <row r="18" spans="4:25" x14ac:dyDescent="0.2">
      <c r="D18" s="1" t="s">
        <v>24</v>
      </c>
      <c r="E18" s="3">
        <v>1</v>
      </c>
      <c r="F18" s="3">
        <v>3</v>
      </c>
      <c r="G18">
        <v>2106</v>
      </c>
      <c r="H18">
        <v>4136</v>
      </c>
      <c r="I18">
        <v>2.6909999999999998</v>
      </c>
      <c r="J18">
        <v>0.89900000000000002</v>
      </c>
      <c r="K18">
        <v>8310</v>
      </c>
      <c r="L18">
        <v>12446</v>
      </c>
      <c r="M18">
        <v>16544</v>
      </c>
      <c r="N18">
        <v>12408</v>
      </c>
      <c r="P18">
        <f t="shared" si="2"/>
        <v>1.9639126305792973</v>
      </c>
      <c r="Q18">
        <f t="shared" si="0"/>
        <v>3.9458689458689458</v>
      </c>
      <c r="R18">
        <f t="shared" si="1"/>
        <v>5.9097815764482435</v>
      </c>
      <c r="S18">
        <f t="shared" si="3"/>
        <v>1.2777777777777776E-3</v>
      </c>
      <c r="T18">
        <f t="shared" si="4"/>
        <v>4.2687559354226022E-4</v>
      </c>
      <c r="U18">
        <f t="shared" si="5"/>
        <v>4</v>
      </c>
      <c r="V18">
        <f t="shared" si="6"/>
        <v>3</v>
      </c>
      <c r="W18">
        <f t="shared" si="7"/>
        <v>6.5062862669245649E-4</v>
      </c>
      <c r="X18">
        <f t="shared" si="8"/>
        <v>2.1735976789168278E-4</v>
      </c>
      <c r="Y18">
        <f t="shared" si="9"/>
        <v>2.9933259176863181</v>
      </c>
    </row>
    <row r="19" spans="4:25" x14ac:dyDescent="0.2">
      <c r="D19" s="1" t="s">
        <v>25</v>
      </c>
      <c r="E19" s="3">
        <v>1</v>
      </c>
      <c r="F19" s="3">
        <v>3</v>
      </c>
      <c r="G19">
        <v>2154</v>
      </c>
      <c r="H19">
        <v>4202</v>
      </c>
      <c r="I19">
        <v>2.609</v>
      </c>
      <c r="J19">
        <v>0.91600000000000004</v>
      </c>
      <c r="K19">
        <v>8460</v>
      </c>
      <c r="L19">
        <v>12664</v>
      </c>
      <c r="M19">
        <v>16816</v>
      </c>
      <c r="N19">
        <v>12612</v>
      </c>
      <c r="P19">
        <f t="shared" si="2"/>
        <v>1.9507892293407614</v>
      </c>
      <c r="Q19">
        <f t="shared" si="0"/>
        <v>3.9275766016713094</v>
      </c>
      <c r="R19">
        <f t="shared" si="1"/>
        <v>5.879294336118849</v>
      </c>
      <c r="S19">
        <f t="shared" si="3"/>
        <v>1.2112349117920148E-3</v>
      </c>
      <c r="T19">
        <f t="shared" si="4"/>
        <v>4.2525533890436397E-4</v>
      </c>
      <c r="U19">
        <f t="shared" si="5"/>
        <v>4.0019038553069963</v>
      </c>
      <c r="V19">
        <f t="shared" si="6"/>
        <v>3.0014278914802475</v>
      </c>
      <c r="W19">
        <f t="shared" si="7"/>
        <v>6.2089481199428841E-4</v>
      </c>
      <c r="X19">
        <f t="shared" si="8"/>
        <v>2.1799143265111852E-4</v>
      </c>
      <c r="Y19">
        <f t="shared" si="9"/>
        <v>2.8482532751091703</v>
      </c>
    </row>
    <row r="20" spans="4:25" x14ac:dyDescent="0.2">
      <c r="D20" s="1" t="s">
        <v>26</v>
      </c>
      <c r="E20" s="3">
        <v>1</v>
      </c>
      <c r="F20" s="3">
        <v>3</v>
      </c>
      <c r="G20">
        <v>2101</v>
      </c>
      <c r="H20">
        <v>4150</v>
      </c>
      <c r="I20">
        <v>2.601</v>
      </c>
      <c r="J20">
        <v>0.92700000000000005</v>
      </c>
      <c r="K20">
        <v>8351</v>
      </c>
      <c r="L20">
        <v>12501</v>
      </c>
      <c r="M20">
        <v>16600</v>
      </c>
      <c r="N20">
        <v>12450</v>
      </c>
      <c r="P20">
        <f t="shared" si="2"/>
        <v>1.9752498810090433</v>
      </c>
      <c r="Q20">
        <f t="shared" si="0"/>
        <v>3.974773917182294</v>
      </c>
      <c r="R20">
        <f t="shared" si="1"/>
        <v>5.9500237981913378</v>
      </c>
      <c r="S20">
        <f t="shared" si="3"/>
        <v>1.2379819133745836E-3</v>
      </c>
      <c r="T20">
        <f t="shared" si="4"/>
        <v>4.4121846739647792E-4</v>
      </c>
      <c r="U20">
        <f t="shared" si="5"/>
        <v>4</v>
      </c>
      <c r="V20">
        <f t="shared" si="6"/>
        <v>3</v>
      </c>
      <c r="W20">
        <f t="shared" si="7"/>
        <v>6.2674698795180724E-4</v>
      </c>
      <c r="X20">
        <f t="shared" si="8"/>
        <v>2.2337349397590363E-4</v>
      </c>
      <c r="Y20">
        <f t="shared" si="9"/>
        <v>2.8058252427184462</v>
      </c>
    </row>
    <row r="21" spans="4:25" x14ac:dyDescent="0.2">
      <c r="D21" s="1" t="s">
        <v>27</v>
      </c>
      <c r="E21" s="3">
        <v>1</v>
      </c>
      <c r="F21" s="3">
        <v>3</v>
      </c>
      <c r="G21">
        <v>2512</v>
      </c>
      <c r="H21">
        <v>5030</v>
      </c>
      <c r="I21">
        <v>3.2029999999999998</v>
      </c>
      <c r="J21">
        <v>1.091</v>
      </c>
      <c r="K21">
        <v>10066</v>
      </c>
      <c r="L21">
        <v>15096</v>
      </c>
      <c r="M21">
        <v>20112</v>
      </c>
      <c r="N21">
        <v>15090</v>
      </c>
      <c r="P21">
        <f t="shared" si="2"/>
        <v>2.0023885350318471</v>
      </c>
      <c r="Q21">
        <f t="shared" si="0"/>
        <v>4.0071656050955413</v>
      </c>
      <c r="R21">
        <f t="shared" si="1"/>
        <v>6.0095541401273884</v>
      </c>
      <c r="S21">
        <f t="shared" si="3"/>
        <v>1.2750796178343949E-3</v>
      </c>
      <c r="T21">
        <f t="shared" si="4"/>
        <v>4.3431528662420381E-4</v>
      </c>
      <c r="U21">
        <f t="shared" si="5"/>
        <v>3.9984095427435387</v>
      </c>
      <c r="V21">
        <f t="shared" si="6"/>
        <v>3</v>
      </c>
      <c r="W21">
        <f t="shared" si="7"/>
        <v>6.3677932405566595E-4</v>
      </c>
      <c r="X21">
        <f t="shared" si="8"/>
        <v>2.168986083499006E-4</v>
      </c>
      <c r="Y21">
        <f t="shared" si="9"/>
        <v>2.9358386801099909</v>
      </c>
    </row>
    <row r="22" spans="4:25" x14ac:dyDescent="0.2">
      <c r="D22" s="1" t="s">
        <v>28</v>
      </c>
      <c r="E22" s="3">
        <v>1</v>
      </c>
      <c r="F22" s="3">
        <v>3</v>
      </c>
      <c r="G22">
        <v>2636</v>
      </c>
      <c r="H22">
        <v>4952</v>
      </c>
      <c r="I22">
        <v>3.1930000000000001</v>
      </c>
      <c r="J22">
        <v>1.0900000000000001</v>
      </c>
      <c r="K22">
        <v>10244</v>
      </c>
      <c r="L22">
        <v>15196</v>
      </c>
      <c r="M22">
        <v>19808</v>
      </c>
      <c r="N22">
        <v>14856</v>
      </c>
      <c r="P22">
        <f t="shared" si="2"/>
        <v>1.8786039453717753</v>
      </c>
      <c r="Q22">
        <f t="shared" si="0"/>
        <v>3.8861911987860394</v>
      </c>
      <c r="R22">
        <f t="shared" si="1"/>
        <v>5.7647951441578149</v>
      </c>
      <c r="S22">
        <f t="shared" si="3"/>
        <v>1.2113050075872535E-3</v>
      </c>
      <c r="T22">
        <f t="shared" si="4"/>
        <v>4.1350531107739002E-4</v>
      </c>
      <c r="U22">
        <f t="shared" si="5"/>
        <v>4</v>
      </c>
      <c r="V22">
        <f t="shared" si="6"/>
        <v>3</v>
      </c>
      <c r="W22">
        <f t="shared" si="7"/>
        <v>6.4478998384491113E-4</v>
      </c>
      <c r="X22">
        <f t="shared" si="8"/>
        <v>2.2011308562197094E-4</v>
      </c>
      <c r="Y22">
        <f t="shared" si="9"/>
        <v>2.9293577981651375</v>
      </c>
    </row>
    <row r="23" spans="4:25" x14ac:dyDescent="0.2">
      <c r="D23" s="1" t="s">
        <v>29</v>
      </c>
      <c r="E23" s="3">
        <v>1</v>
      </c>
      <c r="F23" s="3">
        <v>3</v>
      </c>
      <c r="G23">
        <v>2618</v>
      </c>
      <c r="H23">
        <v>5224</v>
      </c>
      <c r="I23">
        <v>3.431</v>
      </c>
      <c r="J23">
        <v>1.145</v>
      </c>
      <c r="K23">
        <v>10454</v>
      </c>
      <c r="L23">
        <v>15678</v>
      </c>
      <c r="M23">
        <v>20896</v>
      </c>
      <c r="N23">
        <v>15672</v>
      </c>
      <c r="P23">
        <f t="shared" si="2"/>
        <v>1.9954163483575249</v>
      </c>
      <c r="Q23">
        <f t="shared" si="0"/>
        <v>3.993124522536287</v>
      </c>
      <c r="R23">
        <f t="shared" si="1"/>
        <v>5.9885408708938117</v>
      </c>
      <c r="S23">
        <f t="shared" si="3"/>
        <v>1.310542398777693E-3</v>
      </c>
      <c r="T23">
        <f t="shared" si="4"/>
        <v>4.3735676088617266E-4</v>
      </c>
      <c r="U23">
        <f t="shared" si="5"/>
        <v>4</v>
      </c>
      <c r="V23">
        <f t="shared" si="6"/>
        <v>3</v>
      </c>
      <c r="W23">
        <f t="shared" si="7"/>
        <v>6.5677641653905051E-4</v>
      </c>
      <c r="X23">
        <f t="shared" si="8"/>
        <v>2.1918070444104136E-4</v>
      </c>
      <c r="Y23">
        <f t="shared" si="9"/>
        <v>2.9965065502183408</v>
      </c>
    </row>
    <row r="24" spans="4:25" x14ac:dyDescent="0.2">
      <c r="D24" s="1" t="s">
        <v>30</v>
      </c>
      <c r="E24" s="3">
        <v>1</v>
      </c>
      <c r="F24" s="3">
        <v>3</v>
      </c>
      <c r="G24">
        <v>3218</v>
      </c>
      <c r="H24">
        <v>6448</v>
      </c>
      <c r="I24">
        <v>4.1379999999999999</v>
      </c>
      <c r="J24">
        <v>1.403</v>
      </c>
      <c r="K24">
        <v>12890</v>
      </c>
      <c r="L24">
        <v>19338</v>
      </c>
      <c r="M24">
        <v>25792</v>
      </c>
      <c r="N24">
        <v>19344</v>
      </c>
      <c r="P24">
        <f t="shared" si="2"/>
        <v>2.0037290242386576</v>
      </c>
      <c r="Q24">
        <f t="shared" si="0"/>
        <v>4.0055935363579867</v>
      </c>
      <c r="R24">
        <f t="shared" si="1"/>
        <v>6.0093225605966438</v>
      </c>
      <c r="S24">
        <f t="shared" si="3"/>
        <v>1.285891858297079E-3</v>
      </c>
      <c r="T24">
        <f t="shared" si="4"/>
        <v>4.3598508390304538E-4</v>
      </c>
      <c r="U24">
        <f t="shared" si="5"/>
        <v>4</v>
      </c>
      <c r="V24">
        <f t="shared" si="6"/>
        <v>3</v>
      </c>
      <c r="W24">
        <f t="shared" si="7"/>
        <v>6.4174937965260541E-4</v>
      </c>
      <c r="X24">
        <f t="shared" si="8"/>
        <v>2.1758684863523573E-4</v>
      </c>
      <c r="Y24">
        <f t="shared" si="9"/>
        <v>2.9493941553813254</v>
      </c>
    </row>
    <row r="25" spans="4:25" x14ac:dyDescent="0.2">
      <c r="D25" s="1" t="s">
        <v>31</v>
      </c>
      <c r="E25" s="3">
        <v>1</v>
      </c>
      <c r="F25" s="3">
        <v>3</v>
      </c>
      <c r="G25">
        <v>3240</v>
      </c>
      <c r="H25">
        <v>6400</v>
      </c>
      <c r="I25">
        <v>4.0810000000000004</v>
      </c>
      <c r="J25">
        <v>1.5</v>
      </c>
      <c r="K25">
        <v>12880</v>
      </c>
      <c r="L25">
        <v>19280</v>
      </c>
      <c r="M25">
        <v>25600</v>
      </c>
      <c r="N25">
        <v>19200</v>
      </c>
      <c r="P25">
        <f t="shared" si="2"/>
        <v>1.9753086419753085</v>
      </c>
      <c r="Q25">
        <f t="shared" si="0"/>
        <v>3.9753086419753085</v>
      </c>
      <c r="R25">
        <f t="shared" si="1"/>
        <v>5.9506172839506171</v>
      </c>
      <c r="S25">
        <f t="shared" si="3"/>
        <v>1.2595679012345679E-3</v>
      </c>
      <c r="T25">
        <f t="shared" si="4"/>
        <v>4.6296296296296298E-4</v>
      </c>
      <c r="U25">
        <f t="shared" si="5"/>
        <v>4</v>
      </c>
      <c r="V25">
        <f t="shared" si="6"/>
        <v>3</v>
      </c>
      <c r="W25">
        <f t="shared" si="7"/>
        <v>6.3765625000000009E-4</v>
      </c>
      <c r="X25">
        <f t="shared" si="8"/>
        <v>2.3437499999999999E-4</v>
      </c>
      <c r="Y25">
        <f t="shared" si="9"/>
        <v>2.7206666666666668</v>
      </c>
    </row>
    <row r="26" spans="4:25" x14ac:dyDescent="0.2">
      <c r="D26" s="1" t="s">
        <v>32</v>
      </c>
      <c r="E26" s="3">
        <v>1</v>
      </c>
      <c r="F26" s="3">
        <v>3</v>
      </c>
      <c r="G26">
        <v>3309</v>
      </c>
      <c r="H26">
        <v>6618</v>
      </c>
      <c r="I26">
        <v>4.1349999999999998</v>
      </c>
      <c r="J26">
        <v>1.425</v>
      </c>
      <c r="K26">
        <v>13236</v>
      </c>
      <c r="L26">
        <v>19854</v>
      </c>
      <c r="M26">
        <v>26472</v>
      </c>
      <c r="N26">
        <v>19854</v>
      </c>
      <c r="P26">
        <f t="shared" si="2"/>
        <v>2</v>
      </c>
      <c r="Q26">
        <f t="shared" si="0"/>
        <v>4</v>
      </c>
      <c r="R26">
        <f t="shared" si="1"/>
        <v>6</v>
      </c>
      <c r="S26">
        <f t="shared" si="3"/>
        <v>1.2496222423692958E-3</v>
      </c>
      <c r="T26">
        <f t="shared" si="4"/>
        <v>4.3064369900271989E-4</v>
      </c>
      <c r="U26">
        <f t="shared" si="5"/>
        <v>4</v>
      </c>
      <c r="V26">
        <f t="shared" si="6"/>
        <v>3</v>
      </c>
      <c r="W26">
        <f t="shared" si="7"/>
        <v>6.2481112118464789E-4</v>
      </c>
      <c r="X26">
        <f t="shared" si="8"/>
        <v>2.1532184950135994E-4</v>
      </c>
      <c r="Y26">
        <f t="shared" si="9"/>
        <v>2.901754385964912</v>
      </c>
    </row>
    <row r="27" spans="4:25" x14ac:dyDescent="0.2">
      <c r="D27" s="1" t="s">
        <v>33</v>
      </c>
      <c r="E27" s="3">
        <v>1</v>
      </c>
      <c r="F27" s="3">
        <v>3</v>
      </c>
      <c r="G27">
        <v>4806</v>
      </c>
      <c r="H27">
        <v>4806</v>
      </c>
      <c r="I27">
        <v>3.2330000000000001</v>
      </c>
      <c r="J27">
        <v>1.194</v>
      </c>
      <c r="K27">
        <v>14418</v>
      </c>
      <c r="L27">
        <v>19224</v>
      </c>
      <c r="M27">
        <v>19224</v>
      </c>
      <c r="N27">
        <v>14418</v>
      </c>
      <c r="P27">
        <f t="shared" si="2"/>
        <v>1</v>
      </c>
      <c r="Q27">
        <f t="shared" si="0"/>
        <v>3</v>
      </c>
      <c r="R27">
        <f t="shared" si="1"/>
        <v>4</v>
      </c>
      <c r="S27">
        <f t="shared" si="3"/>
        <v>6.7270079067831875E-4</v>
      </c>
      <c r="T27">
        <f t="shared" si="4"/>
        <v>2.4843945068664169E-4</v>
      </c>
      <c r="U27">
        <f t="shared" si="5"/>
        <v>4</v>
      </c>
      <c r="V27">
        <f t="shared" si="6"/>
        <v>3</v>
      </c>
      <c r="W27">
        <f t="shared" si="7"/>
        <v>6.7270079067831875E-4</v>
      </c>
      <c r="X27">
        <f t="shared" si="8"/>
        <v>2.4843945068664169E-4</v>
      </c>
      <c r="Y27">
        <f t="shared" si="9"/>
        <v>2.7077051926298159</v>
      </c>
    </row>
    <row r="28" spans="4:25" x14ac:dyDescent="0.2">
      <c r="D28" s="1" t="s">
        <v>34</v>
      </c>
      <c r="E28" s="3">
        <v>1</v>
      </c>
      <c r="F28" s="3">
        <v>3</v>
      </c>
      <c r="G28">
        <v>4171</v>
      </c>
      <c r="H28">
        <v>8210</v>
      </c>
      <c r="I28">
        <v>5.3289999999999997</v>
      </c>
      <c r="J28">
        <v>1.782</v>
      </c>
      <c r="K28">
        <v>16485</v>
      </c>
      <c r="L28">
        <v>24696</v>
      </c>
      <c r="M28">
        <v>32834</v>
      </c>
      <c r="N28">
        <v>24630</v>
      </c>
      <c r="P28">
        <f t="shared" si="2"/>
        <v>1.9683529129705106</v>
      </c>
      <c r="Q28">
        <f t="shared" si="0"/>
        <v>3.9522896187964518</v>
      </c>
      <c r="R28">
        <f t="shared" si="1"/>
        <v>5.9208822824262768</v>
      </c>
      <c r="S28">
        <f t="shared" si="3"/>
        <v>1.2776312634859746E-3</v>
      </c>
      <c r="T28">
        <f t="shared" si="4"/>
        <v>4.2723567489810597E-4</v>
      </c>
      <c r="U28">
        <f t="shared" si="5"/>
        <v>3.9992691839220464</v>
      </c>
      <c r="V28">
        <f t="shared" si="6"/>
        <v>3</v>
      </c>
      <c r="W28">
        <f t="shared" si="7"/>
        <v>6.490864799025578E-4</v>
      </c>
      <c r="X28">
        <f t="shared" si="8"/>
        <v>2.1705237515225336E-4</v>
      </c>
      <c r="Y28">
        <f t="shared" si="9"/>
        <v>2.9904601571268237</v>
      </c>
    </row>
    <row r="29" spans="4:25" x14ac:dyDescent="0.2">
      <c r="D29" s="1" t="s">
        <v>35</v>
      </c>
      <c r="E29" s="3">
        <v>1</v>
      </c>
      <c r="F29" s="3">
        <v>3</v>
      </c>
      <c r="G29">
        <v>8477</v>
      </c>
      <c r="H29">
        <v>16646</v>
      </c>
      <c r="I29">
        <v>10.925000000000001</v>
      </c>
      <c r="J29">
        <v>3.569</v>
      </c>
      <c r="K29">
        <v>33446</v>
      </c>
      <c r="L29">
        <v>50092</v>
      </c>
      <c r="M29">
        <v>66584</v>
      </c>
      <c r="N29">
        <v>49938</v>
      </c>
      <c r="P29">
        <f t="shared" si="2"/>
        <v>1.9636663914120562</v>
      </c>
      <c r="Q29">
        <f t="shared" si="0"/>
        <v>3.9454995871180842</v>
      </c>
      <c r="R29">
        <f t="shared" si="1"/>
        <v>5.9091659785301403</v>
      </c>
      <c r="S29">
        <f t="shared" si="3"/>
        <v>1.2887814085171642E-3</v>
      </c>
      <c r="T29">
        <f t="shared" si="4"/>
        <v>4.2102158782588177E-4</v>
      </c>
      <c r="U29">
        <f t="shared" si="5"/>
        <v>4</v>
      </c>
      <c r="V29">
        <f t="shared" si="6"/>
        <v>3</v>
      </c>
      <c r="W29">
        <f t="shared" si="7"/>
        <v>6.5631382914814376E-4</v>
      </c>
      <c r="X29">
        <f t="shared" si="8"/>
        <v>2.1440586327045537E-4</v>
      </c>
      <c r="Y29">
        <f t="shared" si="9"/>
        <v>3.0610815354441021</v>
      </c>
    </row>
    <row r="31" spans="4:25" x14ac:dyDescent="0.2">
      <c r="O31" t="s">
        <v>46</v>
      </c>
      <c r="P31">
        <f>AVERAGE(P2:P29)</f>
        <v>1.7209447345978401</v>
      </c>
      <c r="Q31">
        <f>AVERAGE(Q2:Q29)</f>
        <v>3.7077066267327567</v>
      </c>
      <c r="R31">
        <f>AVERAGE(R2:R29)</f>
        <v>5.4983359418936715</v>
      </c>
      <c r="S31">
        <f>AVERAGE(S2:S29)</f>
        <v>2.3755260388204054E-3</v>
      </c>
      <c r="T31">
        <f>AVERAGE(T2:T29)</f>
        <v>1.6005636332748624E-3</v>
      </c>
      <c r="U31">
        <f>AVERAGE(U2:U29)</f>
        <v>4.4285565207847357</v>
      </c>
      <c r="V31">
        <f>AVERAGE(V2:V29)</f>
        <v>3.3214795675528661</v>
      </c>
      <c r="W31">
        <f>AVERAGE(W2:W29)</f>
        <v>1.8828264258963175E-3</v>
      </c>
      <c r="X31">
        <f>AVERAGE(X2:X29)</f>
        <v>1.3682565414937858E-3</v>
      </c>
      <c r="Y31">
        <f>AVERAGE(Y2:Y29)</f>
        <v>2.3751398191072717</v>
      </c>
    </row>
    <row r="32" spans="4:25" x14ac:dyDescent="0.2">
      <c r="O32" t="s">
        <v>47</v>
      </c>
      <c r="P32">
        <f>_xlfn.STDEV.P(P2:P29)</f>
        <v>0.43168005808121096</v>
      </c>
      <c r="Q32">
        <f>_xlfn.STDEV.P(Q2:Q29)</f>
        <v>0.45148229502421677</v>
      </c>
      <c r="R32">
        <f>_xlfn.STDEV.P(R2:R29)</f>
        <v>0.77220505097188452</v>
      </c>
      <c r="S32">
        <f>_xlfn.STDEV.P(S2:S29)</f>
        <v>2.4690982448081983E-3</v>
      </c>
      <c r="T32">
        <f>_xlfn.STDEV.P(T2:T29)</f>
        <v>2.2910729726829055E-3</v>
      </c>
      <c r="U32">
        <f>_xlfn.STDEV.P(U2:U29)</f>
        <v>1.6350787150788821</v>
      </c>
      <c r="V32">
        <f>_xlfn.STDEV.P(V2:V29)</f>
        <v>1.2262927128568499</v>
      </c>
      <c r="W32">
        <f>_xlfn.STDEV.P(W2:W29)</f>
        <v>2.5816647272526895E-3</v>
      </c>
      <c r="X32">
        <f>_xlfn.STDEV.P(X2:X29)</f>
        <v>2.1809534554091182E-3</v>
      </c>
      <c r="Y32">
        <f>_xlfn.STDEV.P(Y2:Y29)</f>
        <v>0.7571706679025314</v>
      </c>
    </row>
  </sheetData>
  <phoneticPr fontId="1" type="noConversion"/>
  <pageMargins left="0.7" right="0.7" top="0.75" bottom="0.75" header="0.3" footer="0.3"/>
  <pageSetup paperSize="9" orientation="portrait" horizontalDpi="150" verticalDpi="15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2" zoomScale="115" zoomScaleNormal="115" workbookViewId="0">
      <selection activeCell="N60" sqref="A30:N60"/>
    </sheetView>
  </sheetViews>
  <sheetFormatPr defaultRowHeight="14.25" x14ac:dyDescent="0.2"/>
  <cols>
    <col min="1" max="1" width="11" bestFit="1" customWidth="1"/>
    <col min="2" max="2" width="14.125" bestFit="1" customWidth="1"/>
    <col min="4" max="4" width="14" bestFit="1" customWidth="1"/>
    <col min="5" max="5" width="6.5" style="2" bestFit="1" customWidth="1"/>
    <col min="6" max="6" width="6.5" style="2" customWidth="1"/>
  </cols>
  <sheetData>
    <row r="1" spans="1:14" x14ac:dyDescent="0.2">
      <c r="A1" s="2" t="s">
        <v>51</v>
      </c>
      <c r="B1" t="s">
        <v>56</v>
      </c>
      <c r="D1" t="s">
        <v>7</v>
      </c>
      <c r="E1" s="2" t="s">
        <v>18</v>
      </c>
      <c r="F1" s="2" t="s">
        <v>48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36</v>
      </c>
      <c r="M1" t="s">
        <v>5</v>
      </c>
      <c r="N1" t="s">
        <v>6</v>
      </c>
    </row>
    <row r="2" spans="1:14" x14ac:dyDescent="0.2">
      <c r="A2" s="2" t="s">
        <v>52</v>
      </c>
      <c r="B2" t="s">
        <v>64</v>
      </c>
      <c r="D2" s="1" t="s">
        <v>9</v>
      </c>
      <c r="E2" s="3">
        <v>1</v>
      </c>
      <c r="F2" s="3">
        <v>3</v>
      </c>
      <c r="G2">
        <v>4</v>
      </c>
      <c r="H2">
        <v>4</v>
      </c>
      <c r="I2">
        <v>3.2000000000000001E-2</v>
      </c>
      <c r="J2">
        <v>3.5000000000000003E-2</v>
      </c>
      <c r="K2">
        <v>10</v>
      </c>
      <c r="L2">
        <v>14</v>
      </c>
      <c r="M2">
        <v>16</v>
      </c>
      <c r="N2">
        <v>12</v>
      </c>
    </row>
    <row r="3" spans="1:14" x14ac:dyDescent="0.2">
      <c r="A3" s="2" t="s">
        <v>53</v>
      </c>
      <c r="B3" t="s">
        <v>65</v>
      </c>
      <c r="D3" s="1" t="s">
        <v>8</v>
      </c>
      <c r="E3" s="3">
        <v>1</v>
      </c>
      <c r="F3" s="3">
        <v>3</v>
      </c>
      <c r="G3">
        <v>6</v>
      </c>
      <c r="H3">
        <v>8</v>
      </c>
      <c r="I3">
        <v>2.5999999999999999E-2</v>
      </c>
      <c r="J3">
        <v>2.5000000000000001E-2</v>
      </c>
      <c r="K3">
        <v>18</v>
      </c>
      <c r="L3">
        <v>26</v>
      </c>
      <c r="M3">
        <v>32</v>
      </c>
      <c r="N3">
        <v>24</v>
      </c>
    </row>
    <row r="4" spans="1:14" x14ac:dyDescent="0.2">
      <c r="A4" t="s">
        <v>54</v>
      </c>
      <c r="B4" t="s">
        <v>66</v>
      </c>
      <c r="D4" s="1" t="s">
        <v>10</v>
      </c>
      <c r="E4" s="3">
        <v>1</v>
      </c>
      <c r="F4" s="3">
        <v>4</v>
      </c>
      <c r="G4">
        <v>8</v>
      </c>
      <c r="H4">
        <v>6</v>
      </c>
      <c r="I4">
        <v>2.7E-2</v>
      </c>
      <c r="J4">
        <v>2.9000000000000001E-2</v>
      </c>
      <c r="K4">
        <v>26</v>
      </c>
      <c r="L4">
        <v>38</v>
      </c>
      <c r="M4">
        <v>48</v>
      </c>
      <c r="N4">
        <v>36</v>
      </c>
    </row>
    <row r="5" spans="1:14" x14ac:dyDescent="0.2">
      <c r="A5" s="2" t="s">
        <v>55</v>
      </c>
      <c r="B5" t="s">
        <v>67</v>
      </c>
      <c r="D5" s="1" t="s">
        <v>11</v>
      </c>
      <c r="E5" s="3">
        <v>1</v>
      </c>
      <c r="F5" s="3">
        <v>3</v>
      </c>
      <c r="G5">
        <v>5</v>
      </c>
      <c r="H5">
        <v>6</v>
      </c>
      <c r="I5">
        <v>3.4000000000000002E-2</v>
      </c>
      <c r="J5">
        <v>1.7000000000000001E-2</v>
      </c>
      <c r="K5">
        <v>14</v>
      </c>
      <c r="L5">
        <v>20</v>
      </c>
      <c r="M5">
        <v>24</v>
      </c>
      <c r="N5">
        <v>18</v>
      </c>
    </row>
    <row r="6" spans="1:14" x14ac:dyDescent="0.2">
      <c r="D6" s="1" t="s">
        <v>12</v>
      </c>
      <c r="E6" s="3">
        <v>1</v>
      </c>
      <c r="F6" s="3">
        <v>3</v>
      </c>
      <c r="G6">
        <v>5</v>
      </c>
      <c r="H6">
        <v>6</v>
      </c>
      <c r="I6">
        <v>2.1000000000000001E-2</v>
      </c>
      <c r="J6">
        <v>2.1999999999999999E-2</v>
      </c>
      <c r="K6">
        <v>14</v>
      </c>
      <c r="L6">
        <v>20</v>
      </c>
      <c r="M6">
        <v>24</v>
      </c>
      <c r="N6">
        <v>18</v>
      </c>
    </row>
    <row r="7" spans="1:14" x14ac:dyDescent="0.2">
      <c r="A7" s="2" t="s">
        <v>60</v>
      </c>
      <c r="B7" t="s">
        <v>61</v>
      </c>
      <c r="D7" s="1" t="s">
        <v>49</v>
      </c>
      <c r="E7" s="3">
        <v>1</v>
      </c>
      <c r="F7" s="3">
        <v>3</v>
      </c>
      <c r="G7">
        <v>12</v>
      </c>
      <c r="H7">
        <v>20</v>
      </c>
      <c r="I7">
        <v>2.5999999999999999E-2</v>
      </c>
      <c r="J7">
        <v>2.7E-2</v>
      </c>
      <c r="K7">
        <v>42</v>
      </c>
      <c r="L7">
        <v>62</v>
      </c>
      <c r="M7">
        <v>80</v>
      </c>
      <c r="N7">
        <v>60</v>
      </c>
    </row>
    <row r="8" spans="1:14" x14ac:dyDescent="0.2">
      <c r="A8" t="s">
        <v>62</v>
      </c>
      <c r="B8" t="s">
        <v>63</v>
      </c>
      <c r="D8" s="1" t="s">
        <v>13</v>
      </c>
      <c r="E8" s="3">
        <v>1</v>
      </c>
      <c r="F8" s="3">
        <v>5</v>
      </c>
      <c r="G8">
        <v>20</v>
      </c>
      <c r="H8">
        <v>12</v>
      </c>
      <c r="I8">
        <v>3.7999999999999999E-2</v>
      </c>
      <c r="J8">
        <v>3.3000000000000002E-2</v>
      </c>
      <c r="K8">
        <v>74</v>
      </c>
      <c r="L8">
        <v>110</v>
      </c>
      <c r="M8">
        <v>144</v>
      </c>
      <c r="N8">
        <v>108</v>
      </c>
    </row>
    <row r="9" spans="1:14" x14ac:dyDescent="0.2">
      <c r="D9" s="1" t="s">
        <v>14</v>
      </c>
      <c r="E9" s="3">
        <v>1</v>
      </c>
      <c r="F9" s="3">
        <v>3</v>
      </c>
      <c r="G9">
        <v>422</v>
      </c>
      <c r="H9">
        <v>840</v>
      </c>
      <c r="I9">
        <v>0.39</v>
      </c>
      <c r="J9">
        <v>0.14599999999999999</v>
      </c>
      <c r="K9">
        <v>1682</v>
      </c>
      <c r="L9">
        <v>2522</v>
      </c>
      <c r="M9">
        <v>3360</v>
      </c>
      <c r="N9">
        <v>2520</v>
      </c>
    </row>
    <row r="10" spans="1:14" x14ac:dyDescent="0.2">
      <c r="D10" s="1" t="s">
        <v>15</v>
      </c>
      <c r="E10" s="3">
        <v>1</v>
      </c>
      <c r="F10" s="3">
        <v>3</v>
      </c>
      <c r="G10">
        <v>304</v>
      </c>
      <c r="H10">
        <v>604</v>
      </c>
      <c r="I10">
        <v>0.28000000000000003</v>
      </c>
      <c r="J10">
        <v>0.113</v>
      </c>
      <c r="K10">
        <v>1210</v>
      </c>
      <c r="L10">
        <v>1814</v>
      </c>
      <c r="M10">
        <v>2416</v>
      </c>
      <c r="N10">
        <v>1812</v>
      </c>
    </row>
    <row r="11" spans="1:14" x14ac:dyDescent="0.2">
      <c r="D11" s="1" t="s">
        <v>16</v>
      </c>
      <c r="E11" s="3">
        <v>1</v>
      </c>
      <c r="F11" s="3">
        <v>3</v>
      </c>
      <c r="G11">
        <v>322</v>
      </c>
      <c r="H11">
        <v>636</v>
      </c>
      <c r="I11">
        <v>0.311</v>
      </c>
      <c r="J11">
        <v>0.126</v>
      </c>
      <c r="K11">
        <v>1276</v>
      </c>
      <c r="L11">
        <v>1912</v>
      </c>
      <c r="M11">
        <v>2544</v>
      </c>
      <c r="N11">
        <v>1908</v>
      </c>
    </row>
    <row r="12" spans="1:14" x14ac:dyDescent="0.2">
      <c r="D12" s="1" t="s">
        <v>17</v>
      </c>
      <c r="E12" s="3">
        <v>1</v>
      </c>
      <c r="F12" s="3">
        <v>3</v>
      </c>
      <c r="G12">
        <v>486</v>
      </c>
      <c r="H12">
        <v>912</v>
      </c>
      <c r="I12">
        <v>0.44</v>
      </c>
      <c r="J12">
        <v>0.153</v>
      </c>
      <c r="K12">
        <v>1854</v>
      </c>
      <c r="L12">
        <v>2766</v>
      </c>
      <c r="M12">
        <v>3648</v>
      </c>
      <c r="N12">
        <v>2736</v>
      </c>
    </row>
    <row r="13" spans="1:14" x14ac:dyDescent="0.2">
      <c r="D13" s="1" t="s">
        <v>19</v>
      </c>
      <c r="E13" s="3">
        <v>1</v>
      </c>
      <c r="F13" s="3">
        <v>3</v>
      </c>
      <c r="G13">
        <v>686</v>
      </c>
      <c r="H13">
        <v>1368</v>
      </c>
      <c r="I13">
        <v>0.65100000000000002</v>
      </c>
      <c r="J13">
        <v>0.23200000000000001</v>
      </c>
      <c r="K13">
        <v>2738</v>
      </c>
      <c r="L13">
        <v>4106</v>
      </c>
      <c r="M13">
        <v>5472</v>
      </c>
      <c r="N13">
        <v>4104</v>
      </c>
    </row>
    <row r="14" spans="1:14" x14ac:dyDescent="0.2">
      <c r="D14" s="1" t="s">
        <v>20</v>
      </c>
      <c r="E14" s="3">
        <v>1</v>
      </c>
      <c r="F14" s="3">
        <v>3</v>
      </c>
      <c r="G14">
        <v>867</v>
      </c>
      <c r="H14">
        <v>1704</v>
      </c>
      <c r="I14">
        <v>0.81599999999999995</v>
      </c>
      <c r="J14">
        <v>0.30399999999999999</v>
      </c>
      <c r="K14">
        <v>3435</v>
      </c>
      <c r="L14">
        <v>5139</v>
      </c>
      <c r="M14">
        <v>6816</v>
      </c>
      <c r="N14">
        <v>5112</v>
      </c>
    </row>
    <row r="15" spans="1:14" x14ac:dyDescent="0.2">
      <c r="D15" s="1" t="s">
        <v>21</v>
      </c>
      <c r="E15" s="3">
        <v>1</v>
      </c>
      <c r="F15" s="3">
        <v>3</v>
      </c>
      <c r="G15">
        <v>1136</v>
      </c>
      <c r="H15">
        <v>2268</v>
      </c>
      <c r="I15">
        <v>1.087</v>
      </c>
      <c r="J15">
        <v>0.379</v>
      </c>
      <c r="K15">
        <v>4538</v>
      </c>
      <c r="L15">
        <v>6806</v>
      </c>
      <c r="M15">
        <v>9072</v>
      </c>
      <c r="N15">
        <v>6804</v>
      </c>
    </row>
    <row r="16" spans="1:14" x14ac:dyDescent="0.2">
      <c r="D16" s="1" t="s">
        <v>22</v>
      </c>
      <c r="E16" s="3">
        <v>1</v>
      </c>
      <c r="F16" s="3">
        <v>3</v>
      </c>
      <c r="G16">
        <v>1841</v>
      </c>
      <c r="H16">
        <v>3634</v>
      </c>
      <c r="I16">
        <v>1.746</v>
      </c>
      <c r="J16">
        <v>0.61199999999999999</v>
      </c>
      <c r="K16">
        <v>7292</v>
      </c>
      <c r="L16">
        <v>10926</v>
      </c>
      <c r="M16">
        <v>14536</v>
      </c>
      <c r="N16">
        <v>10902</v>
      </c>
    </row>
    <row r="17" spans="1:14" x14ac:dyDescent="0.2">
      <c r="D17" s="1" t="s">
        <v>23</v>
      </c>
      <c r="E17" s="3">
        <v>1</v>
      </c>
      <c r="F17" s="3">
        <v>3</v>
      </c>
      <c r="G17">
        <v>1725</v>
      </c>
      <c r="H17">
        <v>3450</v>
      </c>
      <c r="I17">
        <v>1.671</v>
      </c>
      <c r="J17">
        <v>0.56799999999999995</v>
      </c>
      <c r="K17">
        <v>6900</v>
      </c>
      <c r="L17">
        <v>10350</v>
      </c>
      <c r="M17">
        <v>13800</v>
      </c>
      <c r="N17">
        <v>10350</v>
      </c>
    </row>
    <row r="18" spans="1:14" x14ac:dyDescent="0.2">
      <c r="D18" s="1" t="s">
        <v>24</v>
      </c>
      <c r="E18" s="3">
        <v>1</v>
      </c>
      <c r="F18" s="3">
        <v>3</v>
      </c>
      <c r="G18">
        <v>2106</v>
      </c>
      <c r="H18">
        <v>4136</v>
      </c>
      <c r="I18">
        <v>2.0270000000000001</v>
      </c>
      <c r="J18">
        <v>0.67700000000000005</v>
      </c>
      <c r="K18">
        <v>8310</v>
      </c>
      <c r="L18">
        <v>12446</v>
      </c>
      <c r="M18">
        <v>16544</v>
      </c>
      <c r="N18">
        <v>12408</v>
      </c>
    </row>
    <row r="19" spans="1:14" x14ac:dyDescent="0.2">
      <c r="D19" s="1" t="s">
        <v>25</v>
      </c>
      <c r="E19" s="3">
        <v>1</v>
      </c>
      <c r="F19" s="3">
        <v>3</v>
      </c>
      <c r="G19">
        <v>2154</v>
      </c>
      <c r="H19">
        <v>4202</v>
      </c>
      <c r="I19">
        <v>2.0030000000000001</v>
      </c>
      <c r="J19">
        <v>0.68400000000000005</v>
      </c>
      <c r="K19">
        <v>8460</v>
      </c>
      <c r="L19">
        <v>12664</v>
      </c>
      <c r="M19">
        <v>16816</v>
      </c>
      <c r="N19">
        <v>12612</v>
      </c>
    </row>
    <row r="20" spans="1:14" x14ac:dyDescent="0.2">
      <c r="D20" s="1" t="s">
        <v>26</v>
      </c>
      <c r="E20" s="3">
        <v>1</v>
      </c>
      <c r="F20" s="3">
        <v>3</v>
      </c>
      <c r="G20">
        <v>2101</v>
      </c>
      <c r="H20">
        <v>4150</v>
      </c>
      <c r="I20">
        <v>2</v>
      </c>
      <c r="J20">
        <v>0.68700000000000006</v>
      </c>
      <c r="K20">
        <v>8351</v>
      </c>
      <c r="L20">
        <v>12501</v>
      </c>
      <c r="M20">
        <v>16600</v>
      </c>
      <c r="N20">
        <v>12450</v>
      </c>
    </row>
    <row r="21" spans="1:14" x14ac:dyDescent="0.2">
      <c r="D21" s="1" t="s">
        <v>27</v>
      </c>
      <c r="E21" s="3">
        <v>1</v>
      </c>
      <c r="F21" s="3">
        <v>3</v>
      </c>
      <c r="G21">
        <v>2512</v>
      </c>
      <c r="H21">
        <v>5030</v>
      </c>
      <c r="I21">
        <v>2.4340000000000002</v>
      </c>
      <c r="J21">
        <v>0.81499999999999995</v>
      </c>
      <c r="K21">
        <v>10066</v>
      </c>
      <c r="L21">
        <v>15096</v>
      </c>
      <c r="M21">
        <v>20112</v>
      </c>
      <c r="N21">
        <v>15090</v>
      </c>
    </row>
    <row r="22" spans="1:14" x14ac:dyDescent="0.2">
      <c r="D22" s="1" t="s">
        <v>28</v>
      </c>
      <c r="E22" s="3">
        <v>1</v>
      </c>
      <c r="F22" s="3">
        <v>3</v>
      </c>
      <c r="G22">
        <v>2636</v>
      </c>
      <c r="H22">
        <v>4952</v>
      </c>
      <c r="I22">
        <v>2.411</v>
      </c>
      <c r="J22">
        <v>0.83599999999999997</v>
      </c>
      <c r="K22">
        <v>10244</v>
      </c>
      <c r="L22">
        <v>15196</v>
      </c>
      <c r="M22">
        <v>19808</v>
      </c>
      <c r="N22">
        <v>14856</v>
      </c>
    </row>
    <row r="23" spans="1:14" x14ac:dyDescent="0.2">
      <c r="D23" s="1" t="s">
        <v>29</v>
      </c>
      <c r="E23" s="3">
        <v>1</v>
      </c>
      <c r="F23" s="3">
        <v>3</v>
      </c>
      <c r="G23">
        <v>2618</v>
      </c>
      <c r="H23">
        <v>5224</v>
      </c>
      <c r="I23">
        <v>2.5880000000000001</v>
      </c>
      <c r="J23">
        <v>0.873</v>
      </c>
      <c r="K23">
        <v>10454</v>
      </c>
      <c r="L23">
        <v>15678</v>
      </c>
      <c r="M23">
        <v>20896</v>
      </c>
      <c r="N23">
        <v>15672</v>
      </c>
    </row>
    <row r="24" spans="1:14" x14ac:dyDescent="0.2">
      <c r="D24" s="1" t="s">
        <v>30</v>
      </c>
      <c r="E24" s="3">
        <v>1</v>
      </c>
      <c r="F24" s="3">
        <v>3</v>
      </c>
      <c r="G24">
        <v>3218</v>
      </c>
      <c r="H24">
        <v>6448</v>
      </c>
      <c r="I24">
        <v>3.1669999999999998</v>
      </c>
      <c r="J24">
        <v>1.05</v>
      </c>
      <c r="K24">
        <v>12890</v>
      </c>
      <c r="L24">
        <v>19338</v>
      </c>
      <c r="M24">
        <v>25792</v>
      </c>
      <c r="N24">
        <v>19344</v>
      </c>
    </row>
    <row r="25" spans="1:14" x14ac:dyDescent="0.2">
      <c r="D25" s="1" t="s">
        <v>31</v>
      </c>
      <c r="E25" s="3">
        <v>1</v>
      </c>
      <c r="F25" s="3">
        <v>3</v>
      </c>
      <c r="G25">
        <v>3240</v>
      </c>
      <c r="H25">
        <v>6400</v>
      </c>
      <c r="I25">
        <v>3.1320000000000001</v>
      </c>
      <c r="J25">
        <v>1.044</v>
      </c>
      <c r="K25">
        <v>12880</v>
      </c>
      <c r="L25">
        <v>19280</v>
      </c>
      <c r="M25">
        <v>25600</v>
      </c>
      <c r="N25">
        <v>19200</v>
      </c>
    </row>
    <row r="26" spans="1:14" x14ac:dyDescent="0.2">
      <c r="D26" s="1" t="s">
        <v>32</v>
      </c>
      <c r="E26" s="3">
        <v>1</v>
      </c>
      <c r="F26" s="3">
        <v>3</v>
      </c>
      <c r="G26">
        <v>3309</v>
      </c>
      <c r="H26">
        <v>6618</v>
      </c>
      <c r="I26">
        <v>3.2240000000000002</v>
      </c>
      <c r="J26">
        <v>1.0920000000000001</v>
      </c>
      <c r="K26">
        <v>13236</v>
      </c>
      <c r="L26">
        <v>19854</v>
      </c>
      <c r="M26">
        <v>26472</v>
      </c>
      <c r="N26">
        <v>19854</v>
      </c>
    </row>
    <row r="27" spans="1:14" x14ac:dyDescent="0.2">
      <c r="D27" s="1" t="s">
        <v>33</v>
      </c>
      <c r="E27" s="3">
        <v>1</v>
      </c>
      <c r="F27" s="3">
        <v>3</v>
      </c>
      <c r="G27">
        <v>4806</v>
      </c>
      <c r="H27">
        <v>4806</v>
      </c>
      <c r="I27">
        <v>2.4870000000000001</v>
      </c>
      <c r="J27">
        <v>0.91</v>
      </c>
      <c r="K27">
        <v>14418</v>
      </c>
      <c r="L27">
        <v>19224</v>
      </c>
      <c r="M27">
        <v>19224</v>
      </c>
      <c r="N27">
        <v>14418</v>
      </c>
    </row>
    <row r="28" spans="1:14" x14ac:dyDescent="0.2">
      <c r="D28" s="1" t="s">
        <v>34</v>
      </c>
      <c r="E28" s="3">
        <v>1</v>
      </c>
      <c r="F28" s="3">
        <v>3</v>
      </c>
      <c r="G28">
        <v>4171</v>
      </c>
      <c r="H28">
        <v>8210</v>
      </c>
      <c r="I28">
        <v>4.133</v>
      </c>
      <c r="J28">
        <v>1.335</v>
      </c>
      <c r="K28">
        <v>16485</v>
      </c>
      <c r="L28">
        <v>24696</v>
      </c>
      <c r="M28">
        <v>32834</v>
      </c>
      <c r="N28">
        <v>24630</v>
      </c>
    </row>
    <row r="29" spans="1:14" x14ac:dyDescent="0.2">
      <c r="D29" s="1" t="s">
        <v>35</v>
      </c>
      <c r="E29" s="3">
        <v>1</v>
      </c>
      <c r="F29" s="3">
        <v>3</v>
      </c>
      <c r="G29">
        <v>8477</v>
      </c>
      <c r="H29">
        <v>16646</v>
      </c>
      <c r="I29">
        <v>8.4329999999999998</v>
      </c>
      <c r="J29">
        <v>2.7389999999999999</v>
      </c>
      <c r="K29">
        <v>33446</v>
      </c>
      <c r="L29">
        <v>50092</v>
      </c>
      <c r="M29">
        <v>66584</v>
      </c>
      <c r="N29">
        <v>49938</v>
      </c>
    </row>
    <row r="31" spans="1:14" x14ac:dyDescent="0.2">
      <c r="A31" s="2"/>
    </row>
    <row r="32" spans="1:14" x14ac:dyDescent="0.2">
      <c r="A32" s="2"/>
    </row>
    <row r="33" spans="1:6" x14ac:dyDescent="0.2">
      <c r="A33" s="2"/>
      <c r="D33" s="1"/>
      <c r="E33" s="3"/>
      <c r="F33" s="3"/>
    </row>
    <row r="34" spans="1:6" x14ac:dyDescent="0.2">
      <c r="A34" s="2"/>
      <c r="D34" s="1"/>
      <c r="E34" s="3"/>
      <c r="F34" s="3"/>
    </row>
    <row r="35" spans="1:6" x14ac:dyDescent="0.2">
      <c r="D35" s="1"/>
      <c r="E35" s="3"/>
      <c r="F35" s="3"/>
    </row>
    <row r="36" spans="1:6" x14ac:dyDescent="0.2">
      <c r="A36" s="2"/>
      <c r="D36" s="1"/>
      <c r="E36" s="3"/>
      <c r="F36" s="3"/>
    </row>
    <row r="37" spans="1:6" x14ac:dyDescent="0.2">
      <c r="D37" s="1"/>
      <c r="E37" s="3"/>
      <c r="F37" s="3"/>
    </row>
    <row r="38" spans="1:6" x14ac:dyDescent="0.2">
      <c r="A38" s="2"/>
      <c r="D38" s="1"/>
      <c r="E38" s="3"/>
      <c r="F38" s="3"/>
    </row>
    <row r="39" spans="1:6" x14ac:dyDescent="0.2">
      <c r="D39" s="1"/>
      <c r="E39" s="3"/>
      <c r="F39" s="3"/>
    </row>
    <row r="40" spans="1:6" x14ac:dyDescent="0.2">
      <c r="D40" s="1"/>
      <c r="E40" s="3"/>
      <c r="F40" s="3"/>
    </row>
    <row r="41" spans="1:6" x14ac:dyDescent="0.2">
      <c r="D41" s="1"/>
      <c r="E41" s="3"/>
      <c r="F41" s="3"/>
    </row>
    <row r="42" spans="1:6" x14ac:dyDescent="0.2">
      <c r="D42" s="1"/>
      <c r="E42" s="3"/>
      <c r="F42" s="3"/>
    </row>
    <row r="43" spans="1:6" x14ac:dyDescent="0.2">
      <c r="D43" s="1"/>
      <c r="E43" s="3"/>
      <c r="F43" s="3"/>
    </row>
    <row r="44" spans="1:6" x14ac:dyDescent="0.2">
      <c r="D44" s="1"/>
      <c r="E44" s="3"/>
      <c r="F44" s="3"/>
    </row>
    <row r="45" spans="1:6" x14ac:dyDescent="0.2">
      <c r="D45" s="1"/>
      <c r="E45" s="3"/>
      <c r="F45" s="3"/>
    </row>
    <row r="46" spans="1:6" x14ac:dyDescent="0.2">
      <c r="D46" s="1"/>
      <c r="E46" s="3"/>
      <c r="F46" s="3"/>
    </row>
    <row r="47" spans="1:6" x14ac:dyDescent="0.2">
      <c r="D47" s="1"/>
      <c r="E47" s="3"/>
      <c r="F47" s="3"/>
    </row>
    <row r="48" spans="1:6" x14ac:dyDescent="0.2">
      <c r="D48" s="1"/>
      <c r="E48" s="3"/>
      <c r="F48" s="3"/>
    </row>
    <row r="49" spans="4:6" x14ac:dyDescent="0.2">
      <c r="D49" s="1"/>
      <c r="E49" s="3"/>
      <c r="F49" s="3"/>
    </row>
    <row r="50" spans="4:6" x14ac:dyDescent="0.2">
      <c r="D50" s="1"/>
      <c r="E50" s="3"/>
      <c r="F50" s="3"/>
    </row>
    <row r="51" spans="4:6" x14ac:dyDescent="0.2">
      <c r="D51" s="1"/>
      <c r="E51" s="3"/>
      <c r="F51" s="3"/>
    </row>
    <row r="52" spans="4:6" x14ac:dyDescent="0.2">
      <c r="D52" s="1"/>
      <c r="E52" s="3"/>
      <c r="F52" s="3"/>
    </row>
    <row r="53" spans="4:6" x14ac:dyDescent="0.2">
      <c r="D53" s="1"/>
      <c r="E53" s="3"/>
      <c r="F53" s="3"/>
    </row>
    <row r="54" spans="4:6" x14ac:dyDescent="0.2">
      <c r="D54" s="1"/>
      <c r="E54" s="3"/>
      <c r="F54" s="3"/>
    </row>
    <row r="55" spans="4:6" x14ac:dyDescent="0.2">
      <c r="D55" s="1"/>
      <c r="E55" s="3"/>
      <c r="F55" s="3"/>
    </row>
    <row r="56" spans="4:6" x14ac:dyDescent="0.2">
      <c r="D56" s="1"/>
      <c r="E56" s="3"/>
      <c r="F56" s="3"/>
    </row>
    <row r="57" spans="4:6" x14ac:dyDescent="0.2">
      <c r="D57" s="1"/>
      <c r="E57" s="3"/>
      <c r="F57" s="3"/>
    </row>
    <row r="58" spans="4:6" x14ac:dyDescent="0.2">
      <c r="D58" s="1"/>
      <c r="E58" s="3"/>
      <c r="F58" s="3"/>
    </row>
    <row r="59" spans="4:6" x14ac:dyDescent="0.2">
      <c r="D59" s="1"/>
      <c r="E59" s="3"/>
      <c r="F59" s="3"/>
    </row>
    <row r="60" spans="4:6" x14ac:dyDescent="0.2">
      <c r="D60" s="1"/>
      <c r="E60" s="3"/>
      <c r="F6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C7" zoomScale="115" zoomScaleNormal="115" workbookViewId="0">
      <selection activeCell="W22" sqref="W22"/>
    </sheetView>
  </sheetViews>
  <sheetFormatPr defaultRowHeight="14.25" x14ac:dyDescent="0.2"/>
  <cols>
    <col min="1" max="1" width="11" bestFit="1" customWidth="1"/>
    <col min="2" max="2" width="14.125" bestFit="1" customWidth="1"/>
    <col min="4" max="4" width="14" bestFit="1" customWidth="1"/>
    <col min="5" max="5" width="6.5" style="2" bestFit="1" customWidth="1"/>
    <col min="6" max="6" width="6.5" style="2" customWidth="1"/>
  </cols>
  <sheetData>
    <row r="1" spans="1:14" x14ac:dyDescent="0.2">
      <c r="A1" s="2" t="s">
        <v>51</v>
      </c>
      <c r="B1" t="s">
        <v>56</v>
      </c>
      <c r="D1" t="s">
        <v>7</v>
      </c>
      <c r="E1" s="2" t="s">
        <v>18</v>
      </c>
      <c r="F1" s="2" t="s">
        <v>48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36</v>
      </c>
      <c r="M1" t="s">
        <v>5</v>
      </c>
      <c r="N1" t="s">
        <v>6</v>
      </c>
    </row>
    <row r="2" spans="1:14" x14ac:dyDescent="0.2">
      <c r="A2" s="2" t="s">
        <v>52</v>
      </c>
      <c r="B2" t="s">
        <v>64</v>
      </c>
      <c r="D2" s="1" t="s">
        <v>9</v>
      </c>
      <c r="E2" s="3">
        <v>1</v>
      </c>
      <c r="F2" s="3">
        <v>3</v>
      </c>
      <c r="G2">
        <v>4</v>
      </c>
      <c r="H2">
        <v>4</v>
      </c>
      <c r="I2">
        <v>3.2000000000000001E-2</v>
      </c>
      <c r="J2">
        <v>3.5000000000000003E-2</v>
      </c>
      <c r="K2">
        <v>10</v>
      </c>
      <c r="L2">
        <v>14</v>
      </c>
      <c r="M2">
        <v>16</v>
      </c>
      <c r="N2">
        <v>12</v>
      </c>
    </row>
    <row r="3" spans="1:14" x14ac:dyDescent="0.2">
      <c r="A3" s="2" t="s">
        <v>53</v>
      </c>
      <c r="B3" t="s">
        <v>65</v>
      </c>
      <c r="D3" s="1" t="s">
        <v>8</v>
      </c>
      <c r="E3" s="3">
        <v>1</v>
      </c>
      <c r="F3" s="3">
        <v>3</v>
      </c>
      <c r="G3">
        <v>6</v>
      </c>
      <c r="H3">
        <v>8</v>
      </c>
      <c r="I3">
        <v>2.5999999999999999E-2</v>
      </c>
      <c r="J3">
        <v>2.5000000000000001E-2</v>
      </c>
      <c r="K3">
        <v>18</v>
      </c>
      <c r="L3">
        <v>26</v>
      </c>
      <c r="M3">
        <v>32</v>
      </c>
      <c r="N3">
        <v>24</v>
      </c>
    </row>
    <row r="4" spans="1:14" x14ac:dyDescent="0.2">
      <c r="A4" t="s">
        <v>54</v>
      </c>
      <c r="B4" t="s">
        <v>66</v>
      </c>
      <c r="D4" s="1" t="s">
        <v>10</v>
      </c>
      <c r="E4" s="3">
        <v>1</v>
      </c>
      <c r="F4" s="3">
        <v>4</v>
      </c>
      <c r="G4">
        <v>8</v>
      </c>
      <c r="H4">
        <v>6</v>
      </c>
      <c r="I4">
        <v>2.7E-2</v>
      </c>
      <c r="J4">
        <v>2.9000000000000001E-2</v>
      </c>
      <c r="K4">
        <v>26</v>
      </c>
      <c r="L4">
        <v>38</v>
      </c>
      <c r="M4">
        <v>48</v>
      </c>
      <c r="N4">
        <v>36</v>
      </c>
    </row>
    <row r="5" spans="1:14" x14ac:dyDescent="0.2">
      <c r="A5" s="2" t="s">
        <v>55</v>
      </c>
      <c r="B5" t="s">
        <v>67</v>
      </c>
      <c r="D5" s="1" t="s">
        <v>11</v>
      </c>
      <c r="E5" s="3">
        <v>1</v>
      </c>
      <c r="F5" s="3">
        <v>3</v>
      </c>
      <c r="G5">
        <v>5</v>
      </c>
      <c r="H5">
        <v>6</v>
      </c>
      <c r="I5">
        <v>3.4000000000000002E-2</v>
      </c>
      <c r="J5">
        <v>1.7000000000000001E-2</v>
      </c>
      <c r="K5">
        <v>14</v>
      </c>
      <c r="L5">
        <v>20</v>
      </c>
      <c r="M5">
        <v>24</v>
      </c>
      <c r="N5">
        <v>18</v>
      </c>
    </row>
    <row r="6" spans="1:14" x14ac:dyDescent="0.2">
      <c r="D6" s="1" t="s">
        <v>12</v>
      </c>
      <c r="E6" s="3">
        <v>1</v>
      </c>
      <c r="F6" s="3">
        <v>3</v>
      </c>
      <c r="G6">
        <v>5</v>
      </c>
      <c r="H6">
        <v>6</v>
      </c>
      <c r="I6">
        <v>2.1000000000000001E-2</v>
      </c>
      <c r="J6">
        <v>2.1999999999999999E-2</v>
      </c>
      <c r="K6">
        <v>14</v>
      </c>
      <c r="L6">
        <v>20</v>
      </c>
      <c r="M6">
        <v>24</v>
      </c>
      <c r="N6">
        <v>18</v>
      </c>
    </row>
    <row r="7" spans="1:14" x14ac:dyDescent="0.2">
      <c r="A7" s="2" t="s">
        <v>60</v>
      </c>
      <c r="B7" t="s">
        <v>61</v>
      </c>
      <c r="D7" s="1" t="s">
        <v>49</v>
      </c>
      <c r="E7" s="3">
        <v>1</v>
      </c>
      <c r="F7" s="3">
        <v>3</v>
      </c>
      <c r="G7">
        <v>12</v>
      </c>
      <c r="H7">
        <v>20</v>
      </c>
      <c r="I7">
        <v>2.5999999999999999E-2</v>
      </c>
      <c r="J7">
        <v>2.7E-2</v>
      </c>
      <c r="K7">
        <v>42</v>
      </c>
      <c r="L7">
        <v>62</v>
      </c>
      <c r="M7">
        <v>80</v>
      </c>
      <c r="N7">
        <v>60</v>
      </c>
    </row>
    <row r="8" spans="1:14" x14ac:dyDescent="0.2">
      <c r="A8" t="s">
        <v>62</v>
      </c>
      <c r="B8" t="s">
        <v>63</v>
      </c>
      <c r="D8" s="1" t="s">
        <v>13</v>
      </c>
      <c r="E8" s="3">
        <v>1</v>
      </c>
      <c r="F8" s="3">
        <v>5</v>
      </c>
      <c r="G8">
        <v>20</v>
      </c>
      <c r="H8">
        <v>12</v>
      </c>
      <c r="I8">
        <v>3.7999999999999999E-2</v>
      </c>
      <c r="J8">
        <v>3.3000000000000002E-2</v>
      </c>
      <c r="K8">
        <v>74</v>
      </c>
      <c r="L8">
        <v>110</v>
      </c>
      <c r="M8">
        <v>144</v>
      </c>
      <c r="N8">
        <v>108</v>
      </c>
    </row>
    <row r="9" spans="1:14" x14ac:dyDescent="0.2">
      <c r="D9" s="1" t="s">
        <v>14</v>
      </c>
      <c r="E9" s="3">
        <v>1</v>
      </c>
      <c r="F9" s="3">
        <v>3</v>
      </c>
      <c r="G9">
        <v>422</v>
      </c>
      <c r="H9">
        <v>840</v>
      </c>
      <c r="I9">
        <v>0.39</v>
      </c>
      <c r="J9">
        <v>0.14599999999999999</v>
      </c>
      <c r="K9">
        <v>1682</v>
      </c>
      <c r="L9">
        <v>2522</v>
      </c>
      <c r="M9">
        <v>3360</v>
      </c>
      <c r="N9">
        <v>2520</v>
      </c>
    </row>
    <row r="10" spans="1:14" x14ac:dyDescent="0.2">
      <c r="D10" s="1" t="s">
        <v>15</v>
      </c>
      <c r="E10" s="3">
        <v>1</v>
      </c>
      <c r="F10" s="3">
        <v>3</v>
      </c>
      <c r="G10">
        <v>304</v>
      </c>
      <c r="H10">
        <v>604</v>
      </c>
      <c r="I10">
        <v>0.28000000000000003</v>
      </c>
      <c r="J10">
        <v>0.113</v>
      </c>
      <c r="K10">
        <v>1210</v>
      </c>
      <c r="L10">
        <v>1814</v>
      </c>
      <c r="M10">
        <v>2416</v>
      </c>
      <c r="N10">
        <v>1812</v>
      </c>
    </row>
    <row r="11" spans="1:14" x14ac:dyDescent="0.2">
      <c r="D11" s="1" t="s">
        <v>16</v>
      </c>
      <c r="E11" s="3">
        <v>1</v>
      </c>
      <c r="F11" s="3">
        <v>3</v>
      </c>
      <c r="G11">
        <v>322</v>
      </c>
      <c r="H11">
        <v>636</v>
      </c>
      <c r="I11">
        <v>0.311</v>
      </c>
      <c r="J11">
        <v>0.126</v>
      </c>
      <c r="K11">
        <v>1276</v>
      </c>
      <c r="L11">
        <v>1912</v>
      </c>
      <c r="M11">
        <v>2544</v>
      </c>
      <c r="N11">
        <v>1908</v>
      </c>
    </row>
    <row r="12" spans="1:14" x14ac:dyDescent="0.2">
      <c r="D12" s="1" t="s">
        <v>17</v>
      </c>
      <c r="E12" s="3">
        <v>1</v>
      </c>
      <c r="F12" s="3">
        <v>3</v>
      </c>
      <c r="G12">
        <v>486</v>
      </c>
      <c r="H12">
        <v>912</v>
      </c>
      <c r="I12">
        <v>0.44</v>
      </c>
      <c r="J12">
        <v>0.153</v>
      </c>
      <c r="K12">
        <v>1854</v>
      </c>
      <c r="L12">
        <v>2766</v>
      </c>
      <c r="M12">
        <v>3648</v>
      </c>
      <c r="N12">
        <v>2736</v>
      </c>
    </row>
    <row r="13" spans="1:14" x14ac:dyDescent="0.2">
      <c r="D13" s="1" t="s">
        <v>19</v>
      </c>
      <c r="E13" s="3">
        <v>1</v>
      </c>
      <c r="F13" s="3">
        <v>3</v>
      </c>
      <c r="G13">
        <v>686</v>
      </c>
      <c r="H13">
        <v>1368</v>
      </c>
      <c r="I13">
        <v>0.65100000000000002</v>
      </c>
      <c r="J13">
        <v>0.23200000000000001</v>
      </c>
      <c r="K13">
        <v>2738</v>
      </c>
      <c r="L13">
        <v>4106</v>
      </c>
      <c r="M13">
        <v>5472</v>
      </c>
      <c r="N13">
        <v>4104</v>
      </c>
    </row>
    <row r="14" spans="1:14" x14ac:dyDescent="0.2">
      <c r="D14" s="1" t="s">
        <v>20</v>
      </c>
      <c r="E14" s="3">
        <v>1</v>
      </c>
      <c r="F14" s="3">
        <v>3</v>
      </c>
      <c r="G14">
        <v>867</v>
      </c>
      <c r="H14">
        <v>1704</v>
      </c>
      <c r="I14">
        <v>0.81599999999999995</v>
      </c>
      <c r="J14">
        <v>0.30399999999999999</v>
      </c>
      <c r="K14">
        <v>3435</v>
      </c>
      <c r="L14">
        <v>5139</v>
      </c>
      <c r="M14">
        <v>6816</v>
      </c>
      <c r="N14">
        <v>5112</v>
      </c>
    </row>
    <row r="15" spans="1:14" x14ac:dyDescent="0.2">
      <c r="D15" s="1" t="s">
        <v>21</v>
      </c>
      <c r="E15" s="3">
        <v>1</v>
      </c>
      <c r="F15" s="3">
        <v>3</v>
      </c>
      <c r="G15">
        <v>1136</v>
      </c>
      <c r="H15">
        <v>2268</v>
      </c>
      <c r="I15">
        <v>1.087</v>
      </c>
      <c r="J15">
        <v>0.379</v>
      </c>
      <c r="K15">
        <v>4538</v>
      </c>
      <c r="L15">
        <v>6806</v>
      </c>
      <c r="M15">
        <v>9072</v>
      </c>
      <c r="N15">
        <v>6804</v>
      </c>
    </row>
    <row r="16" spans="1:14" x14ac:dyDescent="0.2">
      <c r="D16" s="1" t="s">
        <v>22</v>
      </c>
      <c r="E16" s="3">
        <v>1</v>
      </c>
      <c r="F16" s="3">
        <v>3</v>
      </c>
      <c r="G16">
        <v>1841</v>
      </c>
      <c r="H16">
        <v>3634</v>
      </c>
      <c r="I16">
        <v>1.746</v>
      </c>
      <c r="J16">
        <v>0.61199999999999999</v>
      </c>
      <c r="K16">
        <v>7292</v>
      </c>
      <c r="L16">
        <v>10926</v>
      </c>
      <c r="M16">
        <v>14536</v>
      </c>
      <c r="N16">
        <v>10902</v>
      </c>
    </row>
    <row r="17" spans="1:14" x14ac:dyDescent="0.2">
      <c r="D17" s="1" t="s">
        <v>23</v>
      </c>
      <c r="E17" s="3">
        <v>1</v>
      </c>
      <c r="F17" s="3">
        <v>3</v>
      </c>
      <c r="G17">
        <v>1725</v>
      </c>
      <c r="H17">
        <v>3450</v>
      </c>
      <c r="I17">
        <v>1.671</v>
      </c>
      <c r="J17">
        <v>0.56799999999999995</v>
      </c>
      <c r="K17">
        <v>6900</v>
      </c>
      <c r="L17">
        <v>10350</v>
      </c>
      <c r="M17">
        <v>13800</v>
      </c>
      <c r="N17">
        <v>10350</v>
      </c>
    </row>
    <row r="18" spans="1:14" x14ac:dyDescent="0.2">
      <c r="D18" s="1" t="s">
        <v>24</v>
      </c>
      <c r="E18" s="3">
        <v>1</v>
      </c>
      <c r="F18" s="3">
        <v>3</v>
      </c>
      <c r="G18">
        <v>2106</v>
      </c>
      <c r="H18">
        <v>4136</v>
      </c>
      <c r="I18">
        <v>2.0270000000000001</v>
      </c>
      <c r="J18">
        <v>0.67700000000000005</v>
      </c>
      <c r="K18">
        <v>8310</v>
      </c>
      <c r="L18">
        <v>12446</v>
      </c>
      <c r="M18">
        <v>16544</v>
      </c>
      <c r="N18">
        <v>12408</v>
      </c>
    </row>
    <row r="19" spans="1:14" x14ac:dyDescent="0.2">
      <c r="D19" s="1" t="s">
        <v>25</v>
      </c>
      <c r="E19" s="3">
        <v>1</v>
      </c>
      <c r="F19" s="3">
        <v>3</v>
      </c>
      <c r="G19">
        <v>2154</v>
      </c>
      <c r="H19">
        <v>4202</v>
      </c>
      <c r="I19">
        <v>2.0030000000000001</v>
      </c>
      <c r="J19">
        <v>0.68400000000000005</v>
      </c>
      <c r="K19">
        <v>8460</v>
      </c>
      <c r="L19">
        <v>12664</v>
      </c>
      <c r="M19">
        <v>16816</v>
      </c>
      <c r="N19">
        <v>12612</v>
      </c>
    </row>
    <row r="20" spans="1:14" x14ac:dyDescent="0.2">
      <c r="D20" s="1" t="s">
        <v>26</v>
      </c>
      <c r="E20" s="3">
        <v>1</v>
      </c>
      <c r="F20" s="3">
        <v>3</v>
      </c>
      <c r="G20">
        <v>2101</v>
      </c>
      <c r="H20">
        <v>4150</v>
      </c>
      <c r="I20">
        <v>2</v>
      </c>
      <c r="J20">
        <v>0.68700000000000006</v>
      </c>
      <c r="K20">
        <v>8351</v>
      </c>
      <c r="L20">
        <v>12501</v>
      </c>
      <c r="M20">
        <v>16600</v>
      </c>
      <c r="N20">
        <v>12450</v>
      </c>
    </row>
    <row r="21" spans="1:14" x14ac:dyDescent="0.2">
      <c r="D21" s="1" t="s">
        <v>27</v>
      </c>
      <c r="E21" s="3">
        <v>1</v>
      </c>
      <c r="F21" s="3">
        <v>3</v>
      </c>
      <c r="G21">
        <v>2512</v>
      </c>
      <c r="H21">
        <v>5030</v>
      </c>
      <c r="I21">
        <v>2.4340000000000002</v>
      </c>
      <c r="J21">
        <v>0.81499999999999995</v>
      </c>
      <c r="K21">
        <v>10066</v>
      </c>
      <c r="L21">
        <v>15096</v>
      </c>
      <c r="M21">
        <v>20112</v>
      </c>
      <c r="N21">
        <v>15090</v>
      </c>
    </row>
    <row r="22" spans="1:14" x14ac:dyDescent="0.2">
      <c r="D22" s="1" t="s">
        <v>28</v>
      </c>
      <c r="E22" s="3">
        <v>1</v>
      </c>
      <c r="F22" s="3">
        <v>3</v>
      </c>
      <c r="G22">
        <v>2636</v>
      </c>
      <c r="H22">
        <v>4952</v>
      </c>
      <c r="I22">
        <v>2.411</v>
      </c>
      <c r="J22">
        <v>0.83599999999999997</v>
      </c>
      <c r="K22">
        <v>10244</v>
      </c>
      <c r="L22">
        <v>15196</v>
      </c>
      <c r="M22">
        <v>19808</v>
      </c>
      <c r="N22">
        <v>14856</v>
      </c>
    </row>
    <row r="23" spans="1:14" x14ac:dyDescent="0.2">
      <c r="D23" s="1" t="s">
        <v>29</v>
      </c>
      <c r="E23" s="3">
        <v>1</v>
      </c>
      <c r="F23" s="3">
        <v>3</v>
      </c>
      <c r="G23">
        <v>2618</v>
      </c>
      <c r="H23">
        <v>5224</v>
      </c>
      <c r="I23">
        <v>2.5880000000000001</v>
      </c>
      <c r="J23">
        <v>0.873</v>
      </c>
      <c r="K23">
        <v>10454</v>
      </c>
      <c r="L23">
        <v>15678</v>
      </c>
      <c r="M23">
        <v>20896</v>
      </c>
      <c r="N23">
        <v>15672</v>
      </c>
    </row>
    <row r="24" spans="1:14" x14ac:dyDescent="0.2">
      <c r="D24" s="1" t="s">
        <v>30</v>
      </c>
      <c r="E24" s="3">
        <v>1</v>
      </c>
      <c r="F24" s="3">
        <v>3</v>
      </c>
      <c r="G24">
        <v>3218</v>
      </c>
      <c r="H24">
        <v>6448</v>
      </c>
      <c r="I24">
        <v>3.1669999999999998</v>
      </c>
      <c r="J24">
        <v>1.05</v>
      </c>
      <c r="K24">
        <v>12890</v>
      </c>
      <c r="L24">
        <v>19338</v>
      </c>
      <c r="M24">
        <v>25792</v>
      </c>
      <c r="N24">
        <v>19344</v>
      </c>
    </row>
    <row r="25" spans="1:14" x14ac:dyDescent="0.2">
      <c r="D25" s="1" t="s">
        <v>31</v>
      </c>
      <c r="E25" s="3">
        <v>1</v>
      </c>
      <c r="F25" s="3">
        <v>3</v>
      </c>
      <c r="G25">
        <v>3240</v>
      </c>
      <c r="H25">
        <v>6400</v>
      </c>
      <c r="I25">
        <v>3.1320000000000001</v>
      </c>
      <c r="J25">
        <v>1.044</v>
      </c>
      <c r="K25">
        <v>12880</v>
      </c>
      <c r="L25">
        <v>19280</v>
      </c>
      <c r="M25">
        <v>25600</v>
      </c>
      <c r="N25">
        <v>19200</v>
      </c>
    </row>
    <row r="26" spans="1:14" x14ac:dyDescent="0.2">
      <c r="D26" s="1" t="s">
        <v>32</v>
      </c>
      <c r="E26" s="3">
        <v>1</v>
      </c>
      <c r="F26" s="3">
        <v>3</v>
      </c>
      <c r="G26">
        <v>3309</v>
      </c>
      <c r="H26">
        <v>6618</v>
      </c>
      <c r="I26">
        <v>3.2240000000000002</v>
      </c>
      <c r="J26">
        <v>1.0920000000000001</v>
      </c>
      <c r="K26">
        <v>13236</v>
      </c>
      <c r="L26">
        <v>19854</v>
      </c>
      <c r="M26">
        <v>26472</v>
      </c>
      <c r="N26">
        <v>19854</v>
      </c>
    </row>
    <row r="27" spans="1:14" x14ac:dyDescent="0.2">
      <c r="D27" s="1" t="s">
        <v>33</v>
      </c>
      <c r="E27" s="3">
        <v>1</v>
      </c>
      <c r="F27" s="3">
        <v>3</v>
      </c>
      <c r="G27">
        <v>4806</v>
      </c>
      <c r="H27">
        <v>4806</v>
      </c>
      <c r="I27">
        <v>2.4870000000000001</v>
      </c>
      <c r="J27">
        <v>0.91</v>
      </c>
      <c r="K27">
        <v>14418</v>
      </c>
      <c r="L27">
        <v>19224</v>
      </c>
      <c r="M27">
        <v>19224</v>
      </c>
      <c r="N27">
        <v>14418</v>
      </c>
    </row>
    <row r="28" spans="1:14" x14ac:dyDescent="0.2">
      <c r="D28" s="1" t="s">
        <v>34</v>
      </c>
      <c r="E28" s="3">
        <v>1</v>
      </c>
      <c r="F28" s="3">
        <v>3</v>
      </c>
      <c r="G28">
        <v>4171</v>
      </c>
      <c r="H28">
        <v>8210</v>
      </c>
      <c r="I28">
        <v>4.133</v>
      </c>
      <c r="J28">
        <v>1.335</v>
      </c>
      <c r="K28">
        <v>16485</v>
      </c>
      <c r="L28">
        <v>24696</v>
      </c>
      <c r="M28">
        <v>32834</v>
      </c>
      <c r="N28">
        <v>24630</v>
      </c>
    </row>
    <row r="29" spans="1:14" x14ac:dyDescent="0.2">
      <c r="D29" s="1" t="s">
        <v>35</v>
      </c>
      <c r="E29" s="3">
        <v>1</v>
      </c>
      <c r="F29" s="3">
        <v>3</v>
      </c>
      <c r="G29">
        <v>8477</v>
      </c>
      <c r="H29">
        <v>16646</v>
      </c>
      <c r="I29">
        <v>8.4329999999999998</v>
      </c>
      <c r="J29">
        <v>2.7389999999999999</v>
      </c>
      <c r="K29">
        <v>33446</v>
      </c>
      <c r="L29">
        <v>50092</v>
      </c>
      <c r="M29">
        <v>66584</v>
      </c>
      <c r="N29">
        <v>49938</v>
      </c>
    </row>
    <row r="31" spans="1:14" x14ac:dyDescent="0.2">
      <c r="A31" s="2"/>
    </row>
    <row r="32" spans="1:14" x14ac:dyDescent="0.2">
      <c r="A32" s="2" t="s">
        <v>51</v>
      </c>
      <c r="B32" t="s">
        <v>56</v>
      </c>
      <c r="D32" t="s">
        <v>7</v>
      </c>
      <c r="E32" s="2" t="s">
        <v>18</v>
      </c>
      <c r="F32" s="2" t="s">
        <v>48</v>
      </c>
      <c r="G32" t="s">
        <v>0</v>
      </c>
      <c r="H32" t="s">
        <v>1</v>
      </c>
      <c r="I32" t="s">
        <v>2</v>
      </c>
      <c r="J32" t="s">
        <v>3</v>
      </c>
      <c r="K32" t="s">
        <v>4</v>
      </c>
      <c r="L32" t="s">
        <v>36</v>
      </c>
      <c r="M32" t="s">
        <v>5</v>
      </c>
      <c r="N32" t="s">
        <v>6</v>
      </c>
    </row>
    <row r="33" spans="1:14" x14ac:dyDescent="0.2">
      <c r="A33" s="2" t="s">
        <v>52</v>
      </c>
      <c r="B33" t="s">
        <v>57</v>
      </c>
      <c r="D33" s="1" t="s">
        <v>9</v>
      </c>
      <c r="E33" s="3">
        <v>1</v>
      </c>
      <c r="F33" s="3">
        <v>3</v>
      </c>
      <c r="G33">
        <v>4</v>
      </c>
      <c r="H33">
        <v>4</v>
      </c>
      <c r="I33">
        <v>4.4999999999999998E-2</v>
      </c>
      <c r="J33">
        <v>1.7999999999999999E-2</v>
      </c>
      <c r="K33">
        <v>10</v>
      </c>
      <c r="L33">
        <v>14</v>
      </c>
      <c r="M33">
        <v>16</v>
      </c>
      <c r="N33">
        <v>12</v>
      </c>
    </row>
    <row r="34" spans="1:14" x14ac:dyDescent="0.2">
      <c r="A34" s="2" t="s">
        <v>53</v>
      </c>
      <c r="B34" t="s">
        <v>58</v>
      </c>
      <c r="D34" s="1" t="s">
        <v>8</v>
      </c>
      <c r="E34" s="3">
        <v>1</v>
      </c>
      <c r="F34" s="3">
        <v>3</v>
      </c>
      <c r="G34">
        <v>6</v>
      </c>
      <c r="H34">
        <v>8</v>
      </c>
      <c r="I34">
        <v>2.9000000000000001E-2</v>
      </c>
      <c r="J34">
        <v>3.2000000000000001E-2</v>
      </c>
      <c r="K34">
        <v>18</v>
      </c>
      <c r="L34">
        <v>26</v>
      </c>
      <c r="M34">
        <v>32</v>
      </c>
      <c r="N34">
        <v>24</v>
      </c>
    </row>
    <row r="35" spans="1:14" x14ac:dyDescent="0.2">
      <c r="A35" t="s">
        <v>54</v>
      </c>
      <c r="B35" t="s">
        <v>59</v>
      </c>
      <c r="D35" s="1" t="s">
        <v>10</v>
      </c>
      <c r="E35" s="3">
        <v>1</v>
      </c>
      <c r="F35" s="3">
        <v>4</v>
      </c>
      <c r="G35">
        <v>8</v>
      </c>
      <c r="H35">
        <v>6</v>
      </c>
      <c r="I35">
        <v>3.6999999999999998E-2</v>
      </c>
      <c r="J35">
        <v>3.9E-2</v>
      </c>
      <c r="K35">
        <v>26</v>
      </c>
      <c r="L35">
        <v>38</v>
      </c>
      <c r="M35">
        <v>48</v>
      </c>
      <c r="N35">
        <v>36</v>
      </c>
    </row>
    <row r="36" spans="1:14" x14ac:dyDescent="0.2">
      <c r="A36" s="2" t="s">
        <v>55</v>
      </c>
      <c r="B36" t="s">
        <v>67</v>
      </c>
      <c r="D36" s="1" t="s">
        <v>11</v>
      </c>
      <c r="E36" s="3">
        <v>1</v>
      </c>
      <c r="F36" s="3">
        <v>3</v>
      </c>
      <c r="G36">
        <v>5</v>
      </c>
      <c r="H36">
        <v>6</v>
      </c>
      <c r="I36">
        <v>4.4999999999999998E-2</v>
      </c>
      <c r="J36">
        <v>4.9000000000000002E-2</v>
      </c>
      <c r="K36">
        <v>14</v>
      </c>
      <c r="L36">
        <v>20</v>
      </c>
      <c r="M36">
        <v>24</v>
      </c>
      <c r="N36">
        <v>18</v>
      </c>
    </row>
    <row r="37" spans="1:14" x14ac:dyDescent="0.2">
      <c r="D37" s="1" t="s">
        <v>12</v>
      </c>
      <c r="E37" s="3">
        <v>1</v>
      </c>
      <c r="F37" s="3">
        <v>3</v>
      </c>
      <c r="G37">
        <v>5</v>
      </c>
      <c r="H37">
        <v>6</v>
      </c>
      <c r="I37">
        <v>2.5999999999999999E-2</v>
      </c>
      <c r="J37">
        <v>2.8000000000000001E-2</v>
      </c>
      <c r="K37">
        <v>14</v>
      </c>
      <c r="L37">
        <v>20</v>
      </c>
      <c r="M37">
        <v>24</v>
      </c>
      <c r="N37">
        <v>18</v>
      </c>
    </row>
    <row r="38" spans="1:14" x14ac:dyDescent="0.2">
      <c r="A38" s="2" t="s">
        <v>60</v>
      </c>
      <c r="B38" t="s">
        <v>61</v>
      </c>
      <c r="D38" s="1" t="s">
        <v>49</v>
      </c>
      <c r="E38" s="3">
        <v>1</v>
      </c>
      <c r="F38" s="3">
        <v>3</v>
      </c>
      <c r="G38">
        <v>12</v>
      </c>
      <c r="H38">
        <v>20</v>
      </c>
      <c r="I38">
        <v>3.7999999999999999E-2</v>
      </c>
      <c r="J38">
        <v>3.6999999999999998E-2</v>
      </c>
      <c r="K38">
        <v>42</v>
      </c>
      <c r="L38">
        <v>62</v>
      </c>
      <c r="M38">
        <v>80</v>
      </c>
      <c r="N38">
        <v>60</v>
      </c>
    </row>
    <row r="39" spans="1:14" x14ac:dyDescent="0.2">
      <c r="A39" t="s">
        <v>62</v>
      </c>
      <c r="B39" t="s">
        <v>63</v>
      </c>
      <c r="D39" s="1" t="s">
        <v>13</v>
      </c>
      <c r="E39" s="3">
        <v>1</v>
      </c>
      <c r="F39" s="3">
        <v>5</v>
      </c>
      <c r="G39">
        <v>20</v>
      </c>
      <c r="H39">
        <v>12</v>
      </c>
      <c r="I39">
        <v>5.5E-2</v>
      </c>
      <c r="J39">
        <v>4.4999999999999998E-2</v>
      </c>
      <c r="K39">
        <v>74</v>
      </c>
      <c r="L39">
        <v>110</v>
      </c>
      <c r="M39">
        <v>144</v>
      </c>
      <c r="N39">
        <v>108</v>
      </c>
    </row>
    <row r="40" spans="1:14" x14ac:dyDescent="0.2">
      <c r="D40" s="1" t="s">
        <v>14</v>
      </c>
      <c r="E40" s="3">
        <v>1</v>
      </c>
      <c r="F40" s="3">
        <v>3</v>
      </c>
      <c r="G40">
        <v>422</v>
      </c>
      <c r="H40">
        <v>840</v>
      </c>
      <c r="I40">
        <v>0.50900000000000001</v>
      </c>
      <c r="J40">
        <v>0.19900000000000001</v>
      </c>
      <c r="K40">
        <v>1682</v>
      </c>
      <c r="L40">
        <v>2522</v>
      </c>
      <c r="M40">
        <v>3360</v>
      </c>
      <c r="N40">
        <v>2520</v>
      </c>
    </row>
    <row r="41" spans="1:14" x14ac:dyDescent="0.2">
      <c r="D41" s="1" t="s">
        <v>15</v>
      </c>
      <c r="E41" s="3">
        <v>1</v>
      </c>
      <c r="F41" s="3">
        <v>3</v>
      </c>
      <c r="G41">
        <v>304</v>
      </c>
      <c r="H41">
        <v>604</v>
      </c>
      <c r="I41">
        <v>0.379</v>
      </c>
      <c r="J41">
        <v>0.153</v>
      </c>
      <c r="K41">
        <v>1210</v>
      </c>
      <c r="L41">
        <v>1814</v>
      </c>
      <c r="M41">
        <v>2416</v>
      </c>
      <c r="N41">
        <v>1812</v>
      </c>
    </row>
    <row r="42" spans="1:14" x14ac:dyDescent="0.2">
      <c r="D42" s="1" t="s">
        <v>16</v>
      </c>
      <c r="E42" s="3">
        <v>1</v>
      </c>
      <c r="F42" s="3">
        <v>3</v>
      </c>
      <c r="G42">
        <v>322</v>
      </c>
      <c r="H42">
        <v>636</v>
      </c>
      <c r="I42">
        <v>0.40400000000000003</v>
      </c>
      <c r="J42">
        <v>0.20699999999999999</v>
      </c>
      <c r="K42">
        <v>1276</v>
      </c>
      <c r="L42">
        <v>1912</v>
      </c>
      <c r="M42">
        <v>2544</v>
      </c>
      <c r="N42">
        <v>1908</v>
      </c>
    </row>
    <row r="43" spans="1:14" x14ac:dyDescent="0.2">
      <c r="D43" s="1" t="s">
        <v>17</v>
      </c>
      <c r="E43" s="3">
        <v>1</v>
      </c>
      <c r="F43" s="3">
        <v>3</v>
      </c>
      <c r="G43">
        <v>486</v>
      </c>
      <c r="H43">
        <v>912</v>
      </c>
      <c r="I43">
        <v>0.57999999999999996</v>
      </c>
      <c r="J43">
        <v>0.24099999999999999</v>
      </c>
      <c r="K43">
        <v>1854</v>
      </c>
      <c r="L43">
        <v>2766</v>
      </c>
      <c r="M43">
        <v>3648</v>
      </c>
      <c r="N43">
        <v>2736</v>
      </c>
    </row>
    <row r="44" spans="1:14" x14ac:dyDescent="0.2">
      <c r="D44" s="1" t="s">
        <v>19</v>
      </c>
      <c r="E44" s="3">
        <v>1</v>
      </c>
      <c r="F44" s="3">
        <v>3</v>
      </c>
      <c r="G44">
        <v>686</v>
      </c>
      <c r="H44">
        <v>1368</v>
      </c>
      <c r="I44">
        <v>0.87</v>
      </c>
      <c r="J44">
        <v>0.32600000000000001</v>
      </c>
      <c r="K44">
        <v>2738</v>
      </c>
      <c r="L44">
        <v>4106</v>
      </c>
      <c r="M44">
        <v>5472</v>
      </c>
      <c r="N44">
        <v>4104</v>
      </c>
    </row>
    <row r="45" spans="1:14" x14ac:dyDescent="0.2">
      <c r="D45" s="1" t="s">
        <v>20</v>
      </c>
      <c r="E45" s="3">
        <v>1</v>
      </c>
      <c r="F45" s="3">
        <v>3</v>
      </c>
      <c r="G45">
        <v>867</v>
      </c>
      <c r="H45">
        <v>1704</v>
      </c>
      <c r="I45">
        <v>1.071</v>
      </c>
      <c r="J45">
        <v>0.39400000000000002</v>
      </c>
      <c r="K45">
        <v>3435</v>
      </c>
      <c r="L45">
        <v>5139</v>
      </c>
      <c r="M45">
        <v>6816</v>
      </c>
      <c r="N45">
        <v>5112</v>
      </c>
    </row>
    <row r="46" spans="1:14" x14ac:dyDescent="0.2">
      <c r="D46" s="1" t="s">
        <v>21</v>
      </c>
      <c r="E46" s="3">
        <v>1</v>
      </c>
      <c r="F46" s="3">
        <v>3</v>
      </c>
      <c r="G46">
        <v>1136</v>
      </c>
      <c r="H46">
        <v>2268</v>
      </c>
      <c r="I46">
        <v>1.409</v>
      </c>
      <c r="J46">
        <v>0.505</v>
      </c>
      <c r="K46">
        <v>4538</v>
      </c>
      <c r="L46">
        <v>6806</v>
      </c>
      <c r="M46">
        <v>9072</v>
      </c>
      <c r="N46">
        <v>6804</v>
      </c>
    </row>
    <row r="47" spans="1:14" x14ac:dyDescent="0.2">
      <c r="D47" s="1" t="s">
        <v>22</v>
      </c>
      <c r="E47" s="3">
        <v>1</v>
      </c>
      <c r="F47" s="3">
        <v>3</v>
      </c>
      <c r="G47">
        <v>1841</v>
      </c>
      <c r="H47">
        <v>3634</v>
      </c>
      <c r="I47">
        <v>2.2570000000000001</v>
      </c>
      <c r="J47">
        <v>0.8</v>
      </c>
      <c r="K47">
        <v>7292</v>
      </c>
      <c r="L47">
        <v>10926</v>
      </c>
      <c r="M47">
        <v>14536</v>
      </c>
      <c r="N47">
        <v>10902</v>
      </c>
    </row>
    <row r="48" spans="1:14" x14ac:dyDescent="0.2">
      <c r="D48" s="1" t="s">
        <v>23</v>
      </c>
      <c r="E48" s="3">
        <v>1</v>
      </c>
      <c r="F48" s="3">
        <v>3</v>
      </c>
      <c r="G48">
        <v>1725</v>
      </c>
      <c r="H48">
        <v>3450</v>
      </c>
      <c r="I48">
        <v>2.1749999999999998</v>
      </c>
      <c r="J48">
        <v>0.77100000000000002</v>
      </c>
      <c r="K48">
        <v>6900</v>
      </c>
      <c r="L48">
        <v>10350</v>
      </c>
      <c r="M48">
        <v>13800</v>
      </c>
      <c r="N48">
        <v>10350</v>
      </c>
    </row>
    <row r="49" spans="4:14" x14ac:dyDescent="0.2">
      <c r="D49" s="1" t="s">
        <v>24</v>
      </c>
      <c r="E49" s="3">
        <v>1</v>
      </c>
      <c r="F49" s="3">
        <v>3</v>
      </c>
      <c r="G49">
        <v>2106</v>
      </c>
      <c r="H49">
        <v>4136</v>
      </c>
      <c r="I49">
        <v>2.6909999999999998</v>
      </c>
      <c r="J49">
        <v>0.89900000000000002</v>
      </c>
      <c r="K49">
        <v>8310</v>
      </c>
      <c r="L49">
        <v>12446</v>
      </c>
      <c r="M49">
        <v>16544</v>
      </c>
      <c r="N49">
        <v>12408</v>
      </c>
    </row>
    <row r="50" spans="4:14" x14ac:dyDescent="0.2">
      <c r="D50" s="1" t="s">
        <v>25</v>
      </c>
      <c r="E50" s="3">
        <v>1</v>
      </c>
      <c r="F50" s="3">
        <v>3</v>
      </c>
      <c r="G50">
        <v>2154</v>
      </c>
      <c r="H50">
        <v>4202</v>
      </c>
      <c r="I50">
        <v>2.609</v>
      </c>
      <c r="J50">
        <v>0.91600000000000004</v>
      </c>
      <c r="K50">
        <v>8460</v>
      </c>
      <c r="L50">
        <v>12664</v>
      </c>
      <c r="M50">
        <v>16816</v>
      </c>
      <c r="N50">
        <v>12612</v>
      </c>
    </row>
    <row r="51" spans="4:14" x14ac:dyDescent="0.2">
      <c r="D51" s="1" t="s">
        <v>26</v>
      </c>
      <c r="E51" s="3">
        <v>1</v>
      </c>
      <c r="F51" s="3">
        <v>3</v>
      </c>
      <c r="G51">
        <v>2101</v>
      </c>
      <c r="H51">
        <v>4150</v>
      </c>
      <c r="I51">
        <v>2.601</v>
      </c>
      <c r="J51">
        <v>0.92700000000000005</v>
      </c>
      <c r="K51">
        <v>8351</v>
      </c>
      <c r="L51">
        <v>12501</v>
      </c>
      <c r="M51">
        <v>16600</v>
      </c>
      <c r="N51">
        <v>12450</v>
      </c>
    </row>
    <row r="52" spans="4:14" x14ac:dyDescent="0.2">
      <c r="D52" s="1" t="s">
        <v>27</v>
      </c>
      <c r="E52" s="3">
        <v>1</v>
      </c>
      <c r="F52" s="3">
        <v>3</v>
      </c>
      <c r="G52">
        <v>2512</v>
      </c>
      <c r="H52">
        <v>5030</v>
      </c>
      <c r="I52">
        <v>3.2029999999999998</v>
      </c>
      <c r="J52">
        <v>1.091</v>
      </c>
      <c r="K52">
        <v>10066</v>
      </c>
      <c r="L52">
        <v>15096</v>
      </c>
      <c r="M52">
        <v>20112</v>
      </c>
      <c r="N52">
        <v>15090</v>
      </c>
    </row>
    <row r="53" spans="4:14" x14ac:dyDescent="0.2">
      <c r="D53" s="1" t="s">
        <v>28</v>
      </c>
      <c r="E53" s="3">
        <v>1</v>
      </c>
      <c r="F53" s="3">
        <v>3</v>
      </c>
      <c r="G53">
        <v>2636</v>
      </c>
      <c r="H53">
        <v>4952</v>
      </c>
      <c r="I53">
        <v>3.1930000000000001</v>
      </c>
      <c r="J53">
        <v>1.0900000000000001</v>
      </c>
      <c r="K53">
        <v>10244</v>
      </c>
      <c r="L53">
        <v>15196</v>
      </c>
      <c r="M53">
        <v>19808</v>
      </c>
      <c r="N53">
        <v>14856</v>
      </c>
    </row>
    <row r="54" spans="4:14" x14ac:dyDescent="0.2">
      <c r="D54" s="1" t="s">
        <v>29</v>
      </c>
      <c r="E54" s="3">
        <v>1</v>
      </c>
      <c r="F54" s="3">
        <v>3</v>
      </c>
      <c r="G54">
        <v>2618</v>
      </c>
      <c r="H54">
        <v>5224</v>
      </c>
      <c r="I54">
        <v>3.431</v>
      </c>
      <c r="J54">
        <v>1.145</v>
      </c>
      <c r="K54">
        <v>10454</v>
      </c>
      <c r="L54">
        <v>15678</v>
      </c>
      <c r="M54">
        <v>20896</v>
      </c>
      <c r="N54">
        <v>15672</v>
      </c>
    </row>
    <row r="55" spans="4:14" x14ac:dyDescent="0.2">
      <c r="D55" s="1" t="s">
        <v>30</v>
      </c>
      <c r="E55" s="3">
        <v>1</v>
      </c>
      <c r="F55" s="3">
        <v>3</v>
      </c>
      <c r="G55">
        <v>3218</v>
      </c>
      <c r="H55">
        <v>6448</v>
      </c>
      <c r="I55">
        <v>4.1379999999999999</v>
      </c>
      <c r="J55">
        <v>1.403</v>
      </c>
      <c r="K55">
        <v>12890</v>
      </c>
      <c r="L55">
        <v>19338</v>
      </c>
      <c r="M55">
        <v>25792</v>
      </c>
      <c r="N55">
        <v>19344</v>
      </c>
    </row>
    <row r="56" spans="4:14" x14ac:dyDescent="0.2">
      <c r="D56" s="1" t="s">
        <v>31</v>
      </c>
      <c r="E56" s="3">
        <v>1</v>
      </c>
      <c r="F56" s="3">
        <v>3</v>
      </c>
      <c r="G56">
        <v>3240</v>
      </c>
      <c r="H56">
        <v>6400</v>
      </c>
      <c r="I56">
        <v>4.0810000000000004</v>
      </c>
      <c r="J56">
        <v>1.5</v>
      </c>
      <c r="K56">
        <v>12880</v>
      </c>
      <c r="L56">
        <v>19280</v>
      </c>
      <c r="M56">
        <v>25600</v>
      </c>
      <c r="N56">
        <v>19200</v>
      </c>
    </row>
    <row r="57" spans="4:14" x14ac:dyDescent="0.2">
      <c r="D57" s="1" t="s">
        <v>32</v>
      </c>
      <c r="E57" s="3">
        <v>1</v>
      </c>
      <c r="F57" s="3">
        <v>3</v>
      </c>
      <c r="G57">
        <v>3309</v>
      </c>
      <c r="H57">
        <v>6618</v>
      </c>
      <c r="I57">
        <v>4.1349999999999998</v>
      </c>
      <c r="J57">
        <v>1.425</v>
      </c>
      <c r="K57">
        <v>13236</v>
      </c>
      <c r="L57">
        <v>19854</v>
      </c>
      <c r="M57">
        <v>26472</v>
      </c>
      <c r="N57">
        <v>19854</v>
      </c>
    </row>
    <row r="58" spans="4:14" x14ac:dyDescent="0.2">
      <c r="D58" s="1" t="s">
        <v>33</v>
      </c>
      <c r="E58" s="3">
        <v>1</v>
      </c>
      <c r="F58" s="3">
        <v>3</v>
      </c>
      <c r="G58">
        <v>4806</v>
      </c>
      <c r="H58">
        <v>4806</v>
      </c>
      <c r="I58">
        <v>3.2330000000000001</v>
      </c>
      <c r="J58">
        <v>1.194</v>
      </c>
      <c r="K58">
        <v>14418</v>
      </c>
      <c r="L58">
        <v>19224</v>
      </c>
      <c r="M58">
        <v>19224</v>
      </c>
      <c r="N58">
        <v>14418</v>
      </c>
    </row>
    <row r="59" spans="4:14" x14ac:dyDescent="0.2">
      <c r="D59" s="1" t="s">
        <v>34</v>
      </c>
      <c r="E59" s="3">
        <v>1</v>
      </c>
      <c r="F59" s="3">
        <v>3</v>
      </c>
      <c r="G59">
        <v>4171</v>
      </c>
      <c r="H59">
        <v>8210</v>
      </c>
      <c r="I59">
        <v>5.3289999999999997</v>
      </c>
      <c r="J59">
        <v>1.782</v>
      </c>
      <c r="K59">
        <v>16485</v>
      </c>
      <c r="L59">
        <v>24696</v>
      </c>
      <c r="M59">
        <v>32834</v>
      </c>
      <c r="N59">
        <v>24630</v>
      </c>
    </row>
    <row r="60" spans="4:14" x14ac:dyDescent="0.2">
      <c r="D60" s="1" t="s">
        <v>35</v>
      </c>
      <c r="E60" s="3">
        <v>1</v>
      </c>
      <c r="F60" s="3">
        <v>3</v>
      </c>
      <c r="G60">
        <v>8477</v>
      </c>
      <c r="H60">
        <v>16646</v>
      </c>
      <c r="I60">
        <v>10.925000000000001</v>
      </c>
      <c r="J60">
        <v>3.569</v>
      </c>
      <c r="K60">
        <v>33446</v>
      </c>
      <c r="L60">
        <v>50092</v>
      </c>
      <c r="M60">
        <v>66584</v>
      </c>
      <c r="N60">
        <v>49938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数据1</vt:lpstr>
      <vt:lpstr>数据2</vt:lpstr>
      <vt:lpstr>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2017-06-27T13:40:51Z</dcterms:modified>
</cp:coreProperties>
</file>