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2" sheetId="1" r:id="rId4"/>
  </sheets>
  <definedNames/>
  <calcPr/>
  <extLst>
    <ext uri="GoogleSheetsCustomDataVersion1">
      <go:sheetsCustomData xmlns:go="http://customooxmlschemas.google.com/" r:id="rId5" roundtripDataSignature="AMtx7mgqWfb5tgZtBHGkpv79d3nUy/Z+gA=="/>
    </ext>
  </extLst>
</workbook>
</file>

<file path=xl/sharedStrings.xml><?xml version="1.0" encoding="utf-8"?>
<sst xmlns="http://schemas.openxmlformats.org/spreadsheetml/2006/main" count="39" uniqueCount="21">
  <si>
    <t>The following experiment is done:</t>
  </si>
  <si>
    <t>Question:  Does calling a patient one week after their first fill of a medication to provide them with adherence counseling (the intervention) make the patient more likely to get their second fill of the medication?</t>
  </si>
  <si>
    <t>All available fill data on patients through Nov 30th 2017 is used in this analysis.</t>
  </si>
  <si>
    <t>Test=patients randomized into test group. Test group had calls attempted. The calls attempted to the test group may or may not have been delivered (patient answering the call and talking with the call center agent)</t>
  </si>
  <si>
    <t>&lt;--these calls would have been attempted one week after patient's first fill.</t>
  </si>
  <si>
    <t>Control=patients randomized into control group.  No calls attempted.</t>
  </si>
  <si>
    <t>Month of first fill</t>
  </si>
  <si>
    <t>Group</t>
  </si>
  <si>
    <t># patients who had their first fill during the  month stated in column B</t>
  </si>
  <si>
    <t># of patients who both (1) had a first fill during the month stated in column B and (2) have gotten a 2nd fill at any point in time.</t>
  </si>
  <si>
    <t xml:space="preserve">Test </t>
  </si>
  <si>
    <t>Test</t>
  </si>
  <si>
    <t>Control</t>
  </si>
  <si>
    <t>% who got 2nd fill</t>
  </si>
  <si>
    <t>any month</t>
  </si>
  <si>
    <t>uplift</t>
  </si>
  <si>
    <t>The following conclusion is made:</t>
  </si>
  <si>
    <t>Conclusion:  phone call interventions made patients 4.34% more likely to get 2nd fill.</t>
  </si>
  <si>
    <t>Your job:  Please comment and critique this study design, analysis, and conclusion.  Identify any potential sources of bias in the study design or data analysis.  Feel free to do your own analysis of the data. This is not an excel test, so if you don't know how to do a  calculation, let me know and I can tell you how to do it.</t>
  </si>
  <si>
    <t>© AllazoHealth</t>
  </si>
  <si>
    <t>Please do not post to internet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</si>
</sst>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u/>
      <sz val="11.0"/>
      <color theme="1"/>
      <name val="Calibri"/>
    </font>
    <font>
      <color theme="1"/>
      <name val="Calibri"/>
      <scheme val="minor"/>
    </font>
    <font>
      <sz val="11.0"/>
      <color rgb="FFFF0000"/>
      <name val="Calibri"/>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shrinkToFit="0" wrapText="1"/>
    </xf>
    <xf borderId="0" fillId="0" fontId="4" numFmtId="0" xfId="0" applyAlignment="1" applyFont="1">
      <alignment horizontal="center" shrinkToFit="0" wrapText="1"/>
    </xf>
    <xf borderId="0" fillId="0" fontId="3" numFmtId="0" xfId="0" applyFont="1"/>
    <xf borderId="0" fillId="0" fontId="5" numFmtId="0" xfId="0" applyAlignment="1" applyFont="1">
      <alignment shrinkToFit="0" wrapText="1"/>
    </xf>
    <xf borderId="0" fillId="0" fontId="5" numFmtId="0" xfId="0" applyFont="1"/>
    <xf borderId="0" fillId="0" fontId="4" numFmtId="9" xfId="0" applyFont="1" applyNumberFormat="1"/>
    <xf borderId="0" fillId="0" fontId="4" numFmtId="17" xfId="0" applyFont="1" applyNumberFormat="1"/>
    <xf borderId="0" fillId="0" fontId="4" numFmtId="3" xfId="0" applyFont="1" applyNumberFormat="1"/>
    <xf borderId="0" fillId="0" fontId="2" numFmtId="10" xfId="0" applyFont="1" applyNumberFormat="1"/>
    <xf borderId="0" fillId="0" fontId="4"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43"/>
    <col customWidth="1" min="3" max="3" width="8.86"/>
    <col customWidth="1" min="4" max="4" width="12.43"/>
    <col customWidth="1" min="5" max="5" width="17.14"/>
    <col customWidth="1" min="6" max="6" width="17.86"/>
    <col customWidth="1" min="7" max="8" width="8.71"/>
    <col customWidth="1" min="9" max="9" width="86.86"/>
    <col customWidth="1" min="10" max="26" width="8.71"/>
  </cols>
  <sheetData>
    <row r="1" ht="14.25" customHeight="1"/>
    <row r="2" ht="14.25" customHeight="1">
      <c r="A2" s="1" t="s">
        <v>0</v>
      </c>
    </row>
    <row r="3" ht="14.25" customHeight="1">
      <c r="B3" s="2" t="s">
        <v>1</v>
      </c>
    </row>
    <row r="4" ht="14.25" customHeight="1">
      <c r="B4" s="2" t="s">
        <v>2</v>
      </c>
    </row>
    <row r="5" ht="14.25" customHeight="1"/>
    <row r="6" ht="29.25" customHeight="1">
      <c r="B6" s="3" t="s">
        <v>3</v>
      </c>
      <c r="J6" s="4" t="s">
        <v>4</v>
      </c>
    </row>
    <row r="7" ht="14.25" customHeight="1">
      <c r="B7" s="5" t="s">
        <v>5</v>
      </c>
    </row>
    <row r="8" ht="14.25" customHeight="1"/>
    <row r="9" ht="120.75" customHeight="1">
      <c r="B9" s="6" t="s">
        <v>6</v>
      </c>
      <c r="C9" s="7" t="s">
        <v>7</v>
      </c>
      <c r="D9" s="6" t="s">
        <v>8</v>
      </c>
      <c r="E9" s="6" t="s">
        <v>9</v>
      </c>
      <c r="F9" s="8"/>
    </row>
    <row r="10" ht="14.25" customHeight="1">
      <c r="B10" s="9">
        <v>42736.0</v>
      </c>
      <c r="C10" s="2" t="s">
        <v>10</v>
      </c>
      <c r="D10" s="10">
        <v>233000.0</v>
      </c>
      <c r="E10" s="10">
        <v>68000.0</v>
      </c>
      <c r="F10" s="11">
        <f t="shared" ref="F10:F27" si="1">E10/D10</f>
        <v>0.2918454936</v>
      </c>
      <c r="G10" s="12">
        <f t="shared" ref="G10:G18" si="2">F10-F19</f>
        <v>-0.001741680786</v>
      </c>
      <c r="H10" s="12"/>
      <c r="I10" s="12"/>
      <c r="J10" s="12"/>
    </row>
    <row r="11" ht="14.25" customHeight="1">
      <c r="B11" s="9">
        <v>42767.0</v>
      </c>
      <c r="C11" s="2" t="s">
        <v>11</v>
      </c>
      <c r="D11" s="10">
        <v>251000.0</v>
      </c>
      <c r="E11" s="10">
        <v>76800.0</v>
      </c>
      <c r="F11" s="11">
        <f t="shared" si="1"/>
        <v>0.3059760956</v>
      </c>
      <c r="G11" s="12">
        <f t="shared" si="2"/>
        <v>-0.00295824238</v>
      </c>
      <c r="H11" s="12"/>
      <c r="I11" s="12"/>
      <c r="J11" s="12"/>
    </row>
    <row r="12" ht="14.25" customHeight="1">
      <c r="B12" s="9">
        <v>42795.0</v>
      </c>
      <c r="C12" s="2" t="s">
        <v>11</v>
      </c>
      <c r="D12" s="10">
        <v>248700.0</v>
      </c>
      <c r="E12" s="10">
        <v>79900.0</v>
      </c>
      <c r="F12" s="11">
        <f t="shared" si="1"/>
        <v>0.3212706072</v>
      </c>
      <c r="G12" s="12">
        <f t="shared" si="2"/>
        <v>-0.002369167702</v>
      </c>
      <c r="H12" s="12"/>
      <c r="I12" s="12"/>
      <c r="J12" s="12"/>
    </row>
    <row r="13" ht="14.25" customHeight="1">
      <c r="B13" s="9">
        <v>42826.0</v>
      </c>
      <c r="C13" s="2" t="s">
        <v>11</v>
      </c>
      <c r="D13" s="10">
        <v>359800.0</v>
      </c>
      <c r="E13" s="10">
        <v>121200.0</v>
      </c>
      <c r="F13" s="11">
        <f t="shared" si="1"/>
        <v>0.3368538077</v>
      </c>
      <c r="G13" s="12">
        <f t="shared" si="2"/>
        <v>-0.005611945754</v>
      </c>
      <c r="H13" s="12"/>
      <c r="I13" s="12"/>
      <c r="J13" s="12"/>
    </row>
    <row r="14" ht="14.25" customHeight="1">
      <c r="B14" s="9">
        <v>42856.0</v>
      </c>
      <c r="C14" s="2" t="s">
        <v>11</v>
      </c>
      <c r="D14" s="10">
        <v>375500.0</v>
      </c>
      <c r="E14" s="10">
        <v>132700.0</v>
      </c>
      <c r="F14" s="11">
        <f t="shared" si="1"/>
        <v>0.3533954727</v>
      </c>
      <c r="G14" s="12">
        <f t="shared" si="2"/>
        <v>-0.01502557993</v>
      </c>
      <c r="H14" s="12"/>
      <c r="I14" s="12"/>
      <c r="J14" s="12"/>
    </row>
    <row r="15" ht="14.25" customHeight="1">
      <c r="B15" s="9">
        <v>42887.0</v>
      </c>
      <c r="C15" s="2" t="s">
        <v>11</v>
      </c>
      <c r="D15" s="10">
        <v>387200.0</v>
      </c>
      <c r="E15" s="10">
        <v>143500.0</v>
      </c>
      <c r="F15" s="11">
        <f t="shared" si="1"/>
        <v>0.3706095041</v>
      </c>
      <c r="G15" s="12">
        <f t="shared" si="2"/>
        <v>-0.01236921927</v>
      </c>
      <c r="H15" s="12"/>
      <c r="I15" s="12"/>
      <c r="J15" s="12"/>
    </row>
    <row r="16" ht="14.25" customHeight="1">
      <c r="B16" s="9">
        <v>42917.0</v>
      </c>
      <c r="C16" s="2" t="s">
        <v>11</v>
      </c>
      <c r="D16" s="10">
        <v>384700.0</v>
      </c>
      <c r="E16" s="10">
        <v>149600.0</v>
      </c>
      <c r="F16" s="11">
        <f t="shared" si="1"/>
        <v>0.3888744476</v>
      </c>
      <c r="G16" s="12">
        <f t="shared" si="2"/>
        <v>-0.007165156339</v>
      </c>
      <c r="H16" s="12"/>
      <c r="I16" s="12"/>
      <c r="J16" s="12"/>
    </row>
    <row r="17" ht="14.25" customHeight="1">
      <c r="B17" s="9">
        <v>42948.0</v>
      </c>
      <c r="C17" s="2" t="s">
        <v>11</v>
      </c>
      <c r="D17" s="10">
        <v>412500.0</v>
      </c>
      <c r="E17" s="10">
        <v>168200.0</v>
      </c>
      <c r="F17" s="11">
        <f t="shared" si="1"/>
        <v>0.4077575758</v>
      </c>
      <c r="G17" s="12">
        <f t="shared" si="2"/>
        <v>0.0009779147406</v>
      </c>
      <c r="H17" s="12"/>
      <c r="I17" s="12"/>
      <c r="J17" s="12"/>
    </row>
    <row r="18" ht="14.25" customHeight="1">
      <c r="B18" s="9">
        <v>42979.0</v>
      </c>
      <c r="C18" s="2" t="s">
        <v>11</v>
      </c>
      <c r="D18" s="10">
        <v>423700.0</v>
      </c>
      <c r="E18" s="10">
        <v>181200.0</v>
      </c>
      <c r="F18" s="11">
        <f t="shared" si="1"/>
        <v>0.427661081</v>
      </c>
      <c r="G18" s="12">
        <f t="shared" si="2"/>
        <v>-0.002571477186</v>
      </c>
      <c r="H18" s="12"/>
      <c r="I18" s="12"/>
      <c r="J18" s="12"/>
    </row>
    <row r="19" ht="14.25" customHeight="1">
      <c r="B19" s="9">
        <v>42736.0</v>
      </c>
      <c r="C19" s="2" t="s">
        <v>12</v>
      </c>
      <c r="D19" s="10">
        <v>99800.0</v>
      </c>
      <c r="E19" s="10">
        <v>29300.0</v>
      </c>
      <c r="F19" s="11">
        <f t="shared" si="1"/>
        <v>0.2935871743</v>
      </c>
      <c r="G19" s="12"/>
    </row>
    <row r="20" ht="14.25" customHeight="1">
      <c r="B20" s="9">
        <v>42767.0</v>
      </c>
      <c r="C20" s="2" t="s">
        <v>12</v>
      </c>
      <c r="D20" s="10">
        <v>92900.0</v>
      </c>
      <c r="E20" s="10">
        <v>28700.0</v>
      </c>
      <c r="F20" s="11">
        <f t="shared" si="1"/>
        <v>0.308934338</v>
      </c>
      <c r="G20" s="12"/>
    </row>
    <row r="21" ht="14.25" customHeight="1">
      <c r="B21" s="9">
        <v>42795.0</v>
      </c>
      <c r="C21" s="2" t="s">
        <v>12</v>
      </c>
      <c r="D21" s="10">
        <v>106600.0</v>
      </c>
      <c r="E21" s="10">
        <v>34500.0</v>
      </c>
      <c r="F21" s="11">
        <f t="shared" si="1"/>
        <v>0.3236397749</v>
      </c>
      <c r="G21" s="12"/>
    </row>
    <row r="22" ht="14.25" customHeight="1">
      <c r="B22" s="9">
        <v>42826.0</v>
      </c>
      <c r="C22" s="2" t="s">
        <v>12</v>
      </c>
      <c r="D22" s="10">
        <v>7300.0</v>
      </c>
      <c r="E22" s="10">
        <v>2500.0</v>
      </c>
      <c r="F22" s="11">
        <f t="shared" si="1"/>
        <v>0.3424657534</v>
      </c>
      <c r="G22" s="12"/>
    </row>
    <row r="23" ht="14.25" customHeight="1">
      <c r="B23" s="9">
        <v>42856.0</v>
      </c>
      <c r="C23" s="2" t="s">
        <v>12</v>
      </c>
      <c r="D23" s="10">
        <v>3800.0</v>
      </c>
      <c r="E23" s="10">
        <v>1400.0</v>
      </c>
      <c r="F23" s="11">
        <f t="shared" si="1"/>
        <v>0.3684210526</v>
      </c>
      <c r="G23" s="12"/>
    </row>
    <row r="24" ht="14.25" customHeight="1">
      <c r="B24" s="9">
        <v>42887.0</v>
      </c>
      <c r="C24" s="2" t="s">
        <v>12</v>
      </c>
      <c r="D24" s="10">
        <v>4700.0</v>
      </c>
      <c r="E24" s="10">
        <v>1800.0</v>
      </c>
      <c r="F24" s="11">
        <f t="shared" si="1"/>
        <v>0.3829787234</v>
      </c>
      <c r="G24" s="12"/>
    </row>
    <row r="25" ht="14.25" customHeight="1">
      <c r="B25" s="9">
        <v>42917.0</v>
      </c>
      <c r="C25" s="2" t="s">
        <v>12</v>
      </c>
      <c r="D25" s="10">
        <v>20200.0</v>
      </c>
      <c r="E25" s="10">
        <v>8000.0</v>
      </c>
      <c r="F25" s="11">
        <f t="shared" si="1"/>
        <v>0.396039604</v>
      </c>
      <c r="G25" s="12"/>
    </row>
    <row r="26" ht="14.25" customHeight="1">
      <c r="B26" s="9">
        <v>42948.0</v>
      </c>
      <c r="C26" s="2" t="s">
        <v>12</v>
      </c>
      <c r="D26" s="10">
        <v>5900.0</v>
      </c>
      <c r="E26" s="10">
        <v>2400.0</v>
      </c>
      <c r="F26" s="11">
        <f t="shared" si="1"/>
        <v>0.406779661</v>
      </c>
      <c r="G26" s="12"/>
    </row>
    <row r="27" ht="14.25" customHeight="1">
      <c r="B27" s="9">
        <v>42979.0</v>
      </c>
      <c r="C27" s="2" t="s">
        <v>12</v>
      </c>
      <c r="D27" s="10">
        <v>8600.0</v>
      </c>
      <c r="E27" s="10">
        <v>3700.0</v>
      </c>
      <c r="F27" s="11">
        <f t="shared" si="1"/>
        <v>0.4302325581</v>
      </c>
      <c r="G27" s="12"/>
    </row>
    <row r="28" ht="14.25" customHeight="1">
      <c r="D28" s="10"/>
      <c r="E28" s="10"/>
    </row>
    <row r="29" ht="14.25" customHeight="1">
      <c r="D29" s="10"/>
      <c r="E29" s="10"/>
      <c r="F29" s="2" t="s">
        <v>13</v>
      </c>
    </row>
    <row r="30" ht="14.25" customHeight="1">
      <c r="B30" s="2" t="s">
        <v>14</v>
      </c>
      <c r="C30" s="2" t="s">
        <v>11</v>
      </c>
      <c r="D30" s="10">
        <f t="shared" ref="D30:E30" si="3">SUM(D10:D18)</f>
        <v>3076100</v>
      </c>
      <c r="E30" s="10">
        <f t="shared" si="3"/>
        <v>1121100</v>
      </c>
      <c r="F30" s="12">
        <f t="shared" ref="F30:F31" si="5">E30/D30</f>
        <v>0.3644549917</v>
      </c>
    </row>
    <row r="31" ht="14.25" customHeight="1">
      <c r="B31" s="2" t="s">
        <v>14</v>
      </c>
      <c r="C31" s="2" t="s">
        <v>12</v>
      </c>
      <c r="D31" s="10">
        <f t="shared" ref="D31:E31" si="4">SUM(D19:D27)</f>
        <v>349800</v>
      </c>
      <c r="E31" s="10">
        <f t="shared" si="4"/>
        <v>112300</v>
      </c>
      <c r="F31" s="12">
        <f t="shared" si="5"/>
        <v>0.3210405946</v>
      </c>
    </row>
    <row r="32" ht="14.25" customHeight="1">
      <c r="F32" s="12"/>
    </row>
    <row r="33" ht="14.25" customHeight="1">
      <c r="E33" s="2" t="s">
        <v>15</v>
      </c>
      <c r="F33" s="12">
        <f>F30-F31</f>
        <v>0.04341439708</v>
      </c>
    </row>
    <row r="34" ht="14.25" customHeight="1"/>
    <row r="35" ht="14.25" customHeight="1">
      <c r="A35" s="1" t="s">
        <v>16</v>
      </c>
    </row>
    <row r="36" ht="14.25" customHeight="1">
      <c r="B36" s="2" t="s">
        <v>17</v>
      </c>
    </row>
    <row r="37" ht="14.25" customHeight="1"/>
    <row r="38" ht="14.25" customHeight="1">
      <c r="A38" s="1" t="s">
        <v>18</v>
      </c>
    </row>
    <row r="39" ht="14.25" customHeight="1"/>
    <row r="40" ht="14.25" customHeight="1"/>
    <row r="41" ht="14.25" customHeight="1"/>
    <row r="42" ht="14.25" customHeight="1"/>
    <row r="43" ht="14.25" customHeight="1"/>
    <row r="44" ht="14.25" customHeight="1">
      <c r="A44" s="2" t="s">
        <v>19</v>
      </c>
    </row>
    <row r="45" ht="14.25" customHeight="1">
      <c r="A45" s="2" t="s">
        <v>20</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6:I6"/>
    <mergeCell ref="J6:O7"/>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2018-10-05T16:31:49Z</dcterms:created>
  <dc:creator>Clifford Jones</dc:creator>
</cp:coreProperties>
</file>