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4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<sst xmlns="http://schemas.openxmlformats.org/spreadsheetml/2006/main" count="109" uniqueCount="35">
  <si>
    <t>Bradley1945 – The estimation of hepatic blood flow in man</t>
  </si>
  <si>
    <t>species</t>
  </si>
  <si>
    <t>human</t>
  </si>
  <si>
    <t>method</t>
  </si>
  <si>
    <t>Blood flow measurement via Bromsulphalein (BSP) clearance</t>
  </si>
  <si>
    <t>n</t>
  </si>
  <si>
    <t>subjects</t>
  </si>
  <si>
    <t>healthy, no evidence of hepatic disease</t>
  </si>
  <si>
    <t>Table 1</t>
  </si>
  <si>
    <t>study</t>
  </si>
  <si>
    <t>Health status /diagnosis</t>
  </si>
  <si>
    <t>Patient number</t>
  </si>
  <si>
    <t>Age [years]</t>
  </si>
  <si>
    <t>Sex [M,F,U]</t>
  </si>
  <si>
    <t>Body surface area (BSA) [m^2]</t>
  </si>
  <si>
    <t>Hepatic blood flow [ml/min]</t>
  </si>
  <si>
    <t>Hepatic blood flow per BSA [ml/min/m^2]</t>
  </si>
  <si>
    <t>Peripheral Serum Concentration BSP [mgm %]</t>
  </si>
  <si>
    <t>Extraction BSP [%]</t>
  </si>
  <si>
    <t>Total removal rate BSP [mgm/min]</t>
  </si>
  <si>
    <t>status</t>
  </si>
  <si>
    <t>patient</t>
  </si>
  <si>
    <t>age</t>
  </si>
  <si>
    <t>sex</t>
  </si>
  <si>
    <t>BSA</t>
  </si>
  <si>
    <t>liverBloodFlow</t>
  </si>
  <si>
    <t>liverBloodFlowPerBSA</t>
  </si>
  <si>
    <t>BSPconc</t>
  </si>
  <si>
    <t>BSPextraction</t>
  </si>
  <si>
    <t>BSPremovalRate</t>
  </si>
  <si>
    <t>bra1945</t>
  </si>
  <si>
    <t>healthy</t>
  </si>
  <si>
    <t>M</t>
  </si>
  <si>
    <t>F</t>
  </si>
  <si>
    <t>NA</t>
  </si>
</sst>
</file>

<file path=xl/styles.xml><?xml version="1.0" encoding="utf-8"?>
<styleSheet xmlns="http://schemas.openxmlformats.org/spreadsheetml/2006/main">
  <numFmts count="3">
    <numFmt formatCode="GENERAL" numFmtId="164"/>
    <numFmt formatCode="#,##0.00" numFmtId="165"/>
    <numFmt formatCode="0.00" numFmtId="166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11</xdr:col>
      <xdr:colOff>409320</xdr:colOff>
      <xdr:row>2</xdr:row>
      <xdr:rowOff>114840</xdr:rowOff>
    </xdr:from>
    <xdr:to>
      <xdr:col>19</xdr:col>
      <xdr:colOff>183960</xdr:colOff>
      <xdr:row>29</xdr:row>
      <xdr:rowOff>27000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9334080" y="421920"/>
          <a:ext cx="6586920" cy="4786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T15" activeCellId="0" pane="topLeft" sqref="T15"/>
    </sheetView>
  </sheetViews>
  <sheetFormatPr defaultRowHeight="12.1"/>
  <cols>
    <col collapsed="false" hidden="false" max="1" min="1" style="0" width="11.2397959183673"/>
    <col collapsed="false" hidden="false" max="2" min="2" style="0" width="13.1938775510204"/>
    <col collapsed="false" hidden="false" max="4" min="3" style="0" width="9.30612244897959"/>
    <col collapsed="false" hidden="false" max="5" min="5" style="0" width="10.4132653061225"/>
    <col collapsed="false" hidden="false" max="6" min="6" style="0" width="12.5"/>
    <col collapsed="false" hidden="false" max="7" min="7" style="0" width="10.6938775510204"/>
    <col collapsed="false" hidden="false" max="8" min="8" style="0" width="15.280612244898"/>
    <col collapsed="false" hidden="false" max="11" min="9" style="0" width="11.5204081632653"/>
    <col collapsed="false" hidden="false" max="12" min="12" style="0" width="14.6530612244898"/>
    <col collapsed="false" hidden="false" max="13" min="13" style="0" width="12.780612244898"/>
    <col collapsed="false" hidden="false" max="1025" min="14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4" t="n">
        <v>23</v>
      </c>
    </row>
    <row collapsed="false" customFormat="false" customHeight="false" hidden="false" ht="12.1" outlineLevel="0" r="6">
      <c r="A6" s="3" t="s">
        <v>6</v>
      </c>
      <c r="B6" s="4" t="s">
        <v>7</v>
      </c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2.1" outlineLevel="0" r="9">
      <c r="A9" s="6" t="s">
        <v>8</v>
      </c>
      <c r="B9" s="5"/>
      <c r="C9" s="5"/>
      <c r="D9" s="5"/>
      <c r="E9" s="5"/>
      <c r="F9" s="5"/>
      <c r="G9" s="5"/>
    </row>
    <row collapsed="false" customFormat="true" customHeight="false" hidden="false" ht="57.45" outlineLevel="0" r="10" s="8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7" t="s">
        <v>18</v>
      </c>
      <c r="K10" s="7" t="s">
        <v>19</v>
      </c>
      <c r="L10" s="0"/>
      <c r="M10" s="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collapsed="false" customFormat="false" customHeight="false" hidden="false" ht="23.85" outlineLevel="0" r="11">
      <c r="A11" s="9" t="s">
        <v>9</v>
      </c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9" t="s">
        <v>26</v>
      </c>
      <c r="I11" s="9" t="s">
        <v>27</v>
      </c>
      <c r="J11" s="9" t="s">
        <v>28</v>
      </c>
      <c r="K11" s="9" t="s">
        <v>29</v>
      </c>
    </row>
    <row collapsed="false" customFormat="false" customHeight="false" hidden="false" ht="12.1" outlineLevel="0" r="12">
      <c r="A12" s="4" t="s">
        <v>30</v>
      </c>
      <c r="B12" s="4" t="s">
        <v>31</v>
      </c>
      <c r="C12" s="4" t="n">
        <v>1</v>
      </c>
      <c r="D12" s="4" t="n">
        <v>57</v>
      </c>
      <c r="E12" s="4" t="s">
        <v>32</v>
      </c>
      <c r="F12" s="4" t="n">
        <v>1.5</v>
      </c>
      <c r="G12" s="4" t="n">
        <v>1350</v>
      </c>
      <c r="H12" s="10" t="n">
        <f aca="false">G12/F12</f>
        <v>900</v>
      </c>
      <c r="I12" s="4" t="n">
        <v>1.13</v>
      </c>
      <c r="J12" s="4" t="n">
        <v>83.4</v>
      </c>
      <c r="K12" s="4" t="n">
        <v>7.3</v>
      </c>
      <c r="L12" s="4"/>
      <c r="M12" s="11"/>
    </row>
    <row collapsed="false" customFormat="false" customHeight="false" hidden="false" ht="12.1" outlineLevel="0" r="13">
      <c r="A13" s="4" t="s">
        <v>30</v>
      </c>
      <c r="B13" s="4" t="s">
        <v>31</v>
      </c>
      <c r="C13" s="4" t="n">
        <v>2</v>
      </c>
      <c r="D13" s="4" t="n">
        <v>30</v>
      </c>
      <c r="E13" s="4" t="s">
        <v>32</v>
      </c>
      <c r="F13" s="4" t="n">
        <v>1.5</v>
      </c>
      <c r="G13" s="4" t="n">
        <v>1340</v>
      </c>
      <c r="H13" s="10" t="n">
        <f aca="false">G13/F13</f>
        <v>893.333333333333</v>
      </c>
      <c r="I13" s="4" t="n">
        <v>0.75</v>
      </c>
      <c r="J13" s="4" t="n">
        <v>75.5</v>
      </c>
      <c r="K13" s="4" t="n">
        <v>4.9</v>
      </c>
      <c r="L13" s="4"/>
      <c r="M13" s="11"/>
    </row>
    <row collapsed="false" customFormat="false" customHeight="false" hidden="false" ht="12.1" outlineLevel="0" r="14">
      <c r="A14" s="4" t="s">
        <v>30</v>
      </c>
      <c r="B14" s="4" t="s">
        <v>31</v>
      </c>
      <c r="C14" s="4" t="n">
        <v>3</v>
      </c>
      <c r="D14" s="4" t="n">
        <v>22</v>
      </c>
      <c r="E14" s="4" t="s">
        <v>32</v>
      </c>
      <c r="F14" s="4" t="n">
        <v>1.98</v>
      </c>
      <c r="G14" s="4" t="n">
        <v>2110</v>
      </c>
      <c r="H14" s="10" t="n">
        <f aca="false">G14/F14</f>
        <v>1065.65656565657</v>
      </c>
      <c r="I14" s="4" t="n">
        <v>0.51</v>
      </c>
      <c r="J14" s="4" t="n">
        <v>90.1</v>
      </c>
      <c r="K14" s="4" t="n">
        <v>5.28</v>
      </c>
      <c r="L14" s="4"/>
      <c r="M14" s="11"/>
    </row>
    <row collapsed="false" customFormat="false" customHeight="false" hidden="false" ht="12.1" outlineLevel="0" r="15">
      <c r="A15" s="4" t="s">
        <v>30</v>
      </c>
      <c r="B15" s="4" t="s">
        <v>31</v>
      </c>
      <c r="C15" s="4" t="n">
        <v>4</v>
      </c>
      <c r="D15" s="4" t="n">
        <v>29</v>
      </c>
      <c r="E15" s="4" t="s">
        <v>32</v>
      </c>
      <c r="F15" s="4" t="n">
        <v>1.93</v>
      </c>
      <c r="G15" s="4" t="n">
        <v>1905</v>
      </c>
      <c r="H15" s="10" t="n">
        <f aca="false">G15/F15</f>
        <v>987.046632124352</v>
      </c>
      <c r="I15" s="4" t="n">
        <v>1.21</v>
      </c>
      <c r="J15" s="4" t="n">
        <v>34.4</v>
      </c>
      <c r="K15" s="4" t="n">
        <v>5</v>
      </c>
      <c r="L15" s="4"/>
      <c r="M15" s="11"/>
    </row>
    <row collapsed="false" customFormat="false" customHeight="false" hidden="false" ht="12.1" outlineLevel="0" r="16">
      <c r="A16" s="4" t="s">
        <v>30</v>
      </c>
      <c r="B16" s="4" t="s">
        <v>31</v>
      </c>
      <c r="C16" s="4" t="n">
        <v>5</v>
      </c>
      <c r="D16" s="4" t="n">
        <v>21</v>
      </c>
      <c r="E16" s="4" t="s">
        <v>32</v>
      </c>
      <c r="F16" s="4" t="n">
        <v>1.68</v>
      </c>
      <c r="G16" s="4" t="n">
        <v>1555</v>
      </c>
      <c r="H16" s="10" t="n">
        <f aca="false">G16/F16</f>
        <v>925.595238095238</v>
      </c>
      <c r="I16" s="4" t="n">
        <v>0.7</v>
      </c>
      <c r="J16" s="4" t="n">
        <v>72</v>
      </c>
      <c r="K16" s="4" t="n">
        <v>5</v>
      </c>
      <c r="L16" s="4"/>
      <c r="M16" s="11"/>
    </row>
    <row collapsed="false" customFormat="false" customHeight="false" hidden="false" ht="12.1" outlineLevel="0" r="17">
      <c r="A17" s="4" t="s">
        <v>30</v>
      </c>
      <c r="B17" s="4" t="s">
        <v>31</v>
      </c>
      <c r="C17" s="4" t="n">
        <v>6</v>
      </c>
      <c r="D17" s="4" t="n">
        <v>23</v>
      </c>
      <c r="E17" s="4" t="s">
        <v>32</v>
      </c>
      <c r="F17" s="4" t="n">
        <v>1.94</v>
      </c>
      <c r="G17" s="4" t="n">
        <v>2055</v>
      </c>
      <c r="H17" s="10" t="n">
        <f aca="false">G17/F17</f>
        <v>1059.27835051546</v>
      </c>
      <c r="I17" s="4" t="n">
        <v>0.8</v>
      </c>
      <c r="J17" s="4" t="n">
        <v>70.8</v>
      </c>
      <c r="K17" s="4" t="n">
        <v>6</v>
      </c>
      <c r="L17" s="4"/>
      <c r="M17" s="11"/>
    </row>
    <row collapsed="false" customFormat="false" customHeight="false" hidden="false" ht="12.1" outlineLevel="0" r="18">
      <c r="A18" s="4" t="s">
        <v>30</v>
      </c>
      <c r="B18" s="4" t="s">
        <v>31</v>
      </c>
      <c r="C18" s="4" t="n">
        <v>7</v>
      </c>
      <c r="D18" s="4" t="n">
        <v>23</v>
      </c>
      <c r="E18" s="4" t="s">
        <v>32</v>
      </c>
      <c r="F18" s="4" t="n">
        <v>1.77</v>
      </c>
      <c r="G18" s="4" t="n">
        <v>1185</v>
      </c>
      <c r="H18" s="10" t="n">
        <f aca="false">G18/F18</f>
        <v>669.491525423729</v>
      </c>
      <c r="I18" s="4" t="n">
        <v>1.67</v>
      </c>
      <c r="J18" s="4" t="n">
        <v>43.7</v>
      </c>
      <c r="K18" s="4" t="n">
        <v>5.72</v>
      </c>
      <c r="L18" s="4"/>
      <c r="M18" s="11"/>
    </row>
    <row collapsed="false" customFormat="false" customHeight="false" hidden="false" ht="12.1" outlineLevel="0" r="19">
      <c r="A19" s="4" t="s">
        <v>30</v>
      </c>
      <c r="B19" s="4" t="s">
        <v>31</v>
      </c>
      <c r="C19" s="4" t="n">
        <v>8</v>
      </c>
      <c r="D19" s="4" t="n">
        <v>29</v>
      </c>
      <c r="E19" s="4" t="s">
        <v>32</v>
      </c>
      <c r="F19" s="4" t="n">
        <v>1.74</v>
      </c>
      <c r="G19" s="4" t="n">
        <v>1640</v>
      </c>
      <c r="H19" s="10" t="n">
        <f aca="false">G19/F19</f>
        <v>942.528735632184</v>
      </c>
      <c r="I19" s="4" t="n">
        <v>1.08</v>
      </c>
      <c r="J19" s="4" t="n">
        <v>47</v>
      </c>
      <c r="K19" s="4" t="n">
        <v>4.8</v>
      </c>
      <c r="L19" s="4"/>
      <c r="M19" s="11"/>
    </row>
    <row collapsed="false" customFormat="false" customHeight="false" hidden="false" ht="12.1" outlineLevel="0" r="20">
      <c r="A20" s="4" t="s">
        <v>30</v>
      </c>
      <c r="B20" s="4" t="s">
        <v>31</v>
      </c>
      <c r="C20" s="4" t="n">
        <v>9</v>
      </c>
      <c r="D20" s="4" t="n">
        <v>36</v>
      </c>
      <c r="E20" s="4" t="s">
        <v>33</v>
      </c>
      <c r="F20" s="4" t="n">
        <v>1.49</v>
      </c>
      <c r="G20" s="4" t="n">
        <v>1190</v>
      </c>
      <c r="H20" s="10" t="n">
        <f aca="false">G20/F20</f>
        <v>798.657718120805</v>
      </c>
      <c r="I20" s="4" t="n">
        <v>0.9</v>
      </c>
      <c r="J20" s="4" t="n">
        <v>57.5</v>
      </c>
      <c r="K20" s="4" t="n">
        <v>3.88</v>
      </c>
      <c r="L20" s="4"/>
      <c r="M20" s="11"/>
    </row>
    <row collapsed="false" customFormat="false" customHeight="false" hidden="false" ht="12.1" outlineLevel="0" r="21">
      <c r="A21" s="4" t="s">
        <v>30</v>
      </c>
      <c r="B21" s="4" t="s">
        <v>31</v>
      </c>
      <c r="C21" s="4" t="n">
        <v>10</v>
      </c>
      <c r="D21" s="4" t="n">
        <v>28</v>
      </c>
      <c r="E21" s="4" t="s">
        <v>32</v>
      </c>
      <c r="F21" s="4" t="n">
        <v>1.6</v>
      </c>
      <c r="G21" s="4" t="n">
        <v>1175</v>
      </c>
      <c r="H21" s="10" t="n">
        <f aca="false">G21/F21</f>
        <v>734.375</v>
      </c>
      <c r="I21" s="4" t="n">
        <v>1.21</v>
      </c>
      <c r="J21" s="4" t="n">
        <v>48.3</v>
      </c>
      <c r="K21" s="4" t="n">
        <v>4.27</v>
      </c>
      <c r="L21" s="4"/>
      <c r="M21" s="11"/>
      <c r="T21" s="5"/>
    </row>
    <row collapsed="false" customFormat="false" customHeight="false" hidden="false" ht="12.1" outlineLevel="0" r="22">
      <c r="A22" s="4" t="s">
        <v>30</v>
      </c>
      <c r="B22" s="4" t="s">
        <v>31</v>
      </c>
      <c r="C22" s="4" t="n">
        <v>11</v>
      </c>
      <c r="D22" s="4" t="n">
        <v>39</v>
      </c>
      <c r="E22" s="4" t="s">
        <v>32</v>
      </c>
      <c r="F22" s="4" t="n">
        <v>1.85</v>
      </c>
      <c r="G22" s="4" t="n">
        <v>1650</v>
      </c>
      <c r="H22" s="10" t="n">
        <f aca="false">G22/F22</f>
        <v>891.891891891892</v>
      </c>
      <c r="I22" s="4" t="n">
        <v>0.85</v>
      </c>
      <c r="J22" s="4" t="n">
        <v>64</v>
      </c>
      <c r="K22" s="4" t="n">
        <v>4.8</v>
      </c>
      <c r="L22" s="4"/>
      <c r="M22" s="11"/>
    </row>
    <row collapsed="false" customFormat="false" customHeight="false" hidden="false" ht="12.1" outlineLevel="0" r="23">
      <c r="A23" s="4" t="s">
        <v>30</v>
      </c>
      <c r="B23" s="4" t="s">
        <v>31</v>
      </c>
      <c r="C23" s="4" t="n">
        <v>12</v>
      </c>
      <c r="D23" s="4" t="n">
        <v>20</v>
      </c>
      <c r="E23" s="4" t="s">
        <v>32</v>
      </c>
      <c r="F23" s="4" t="n">
        <v>1.9</v>
      </c>
      <c r="G23" s="4" t="n">
        <v>1535</v>
      </c>
      <c r="H23" s="10" t="n">
        <f aca="false">G23/F23</f>
        <v>807.894736842105</v>
      </c>
      <c r="I23" s="4" t="n">
        <v>0.87</v>
      </c>
      <c r="J23" s="4" t="n">
        <v>70</v>
      </c>
      <c r="K23" s="4" t="n">
        <v>5.12</v>
      </c>
      <c r="L23" s="4"/>
      <c r="M23" s="11"/>
    </row>
    <row collapsed="false" customFormat="false" customHeight="false" hidden="false" ht="12.1" outlineLevel="0" r="24">
      <c r="A24" s="4" t="s">
        <v>30</v>
      </c>
      <c r="B24" s="4" t="s">
        <v>31</v>
      </c>
      <c r="C24" s="4" t="n">
        <v>13</v>
      </c>
      <c r="D24" s="4" t="n">
        <v>30</v>
      </c>
      <c r="E24" s="4" t="s">
        <v>32</v>
      </c>
      <c r="F24" s="4" t="n">
        <v>2.06</v>
      </c>
      <c r="G24" s="4" t="n">
        <v>1920</v>
      </c>
      <c r="H24" s="10" t="n">
        <f aca="false">G24/F24</f>
        <v>932.038834951456</v>
      </c>
      <c r="I24" s="4" t="n">
        <v>0.94</v>
      </c>
      <c r="J24" s="4" t="n">
        <v>73.4</v>
      </c>
      <c r="K24" s="4" t="n">
        <v>5.72</v>
      </c>
      <c r="L24" s="4"/>
      <c r="M24" s="11"/>
    </row>
    <row collapsed="false" customFormat="false" customHeight="false" hidden="false" ht="12.1" outlineLevel="0" r="25">
      <c r="A25" s="4" t="s">
        <v>30</v>
      </c>
      <c r="B25" s="4" t="s">
        <v>31</v>
      </c>
      <c r="C25" s="4" t="n">
        <v>14</v>
      </c>
      <c r="D25" s="4" t="n">
        <v>56</v>
      </c>
      <c r="E25" s="4" t="s">
        <v>32</v>
      </c>
      <c r="F25" s="4" t="n">
        <v>1.6</v>
      </c>
      <c r="G25" s="4" t="n">
        <v>1455</v>
      </c>
      <c r="H25" s="10" t="n">
        <f aca="false">G25/F25</f>
        <v>909.375</v>
      </c>
      <c r="I25" s="4" t="n">
        <v>0.9</v>
      </c>
      <c r="J25" s="4" t="n">
        <v>43.4</v>
      </c>
      <c r="K25" s="4" t="n">
        <v>3.36</v>
      </c>
      <c r="L25" s="4"/>
      <c r="M25" s="11"/>
    </row>
    <row collapsed="false" customFormat="false" customHeight="false" hidden="false" ht="12.1" outlineLevel="0" r="26">
      <c r="A26" s="4" t="s">
        <v>30</v>
      </c>
      <c r="B26" s="4" t="s">
        <v>31</v>
      </c>
      <c r="C26" s="4" t="n">
        <v>15</v>
      </c>
      <c r="D26" s="4" t="n">
        <v>36</v>
      </c>
      <c r="E26" s="4" t="s">
        <v>32</v>
      </c>
      <c r="F26" s="4" t="n">
        <v>1.55</v>
      </c>
      <c r="G26" s="4" t="n">
        <v>1500</v>
      </c>
      <c r="H26" s="10" t="n">
        <f aca="false">G26/F26</f>
        <v>967.741935483871</v>
      </c>
      <c r="I26" s="4" t="n">
        <v>0.5</v>
      </c>
      <c r="J26" s="4" t="n">
        <v>88</v>
      </c>
      <c r="K26" s="4" t="n">
        <v>4.2</v>
      </c>
      <c r="L26" s="4"/>
      <c r="M26" s="11"/>
    </row>
    <row collapsed="false" customFormat="false" customHeight="false" hidden="false" ht="12.1" outlineLevel="0" r="27">
      <c r="A27" s="4" t="s">
        <v>30</v>
      </c>
      <c r="B27" s="4" t="s">
        <v>31</v>
      </c>
      <c r="C27" s="4" t="n">
        <v>16</v>
      </c>
      <c r="D27" s="4" t="n">
        <v>22</v>
      </c>
      <c r="E27" s="4" t="s">
        <v>32</v>
      </c>
      <c r="F27" s="4" t="n">
        <v>1.78</v>
      </c>
      <c r="G27" s="4" t="n">
        <v>1635</v>
      </c>
      <c r="H27" s="10" t="n">
        <f aca="false">G27/F27</f>
        <v>918.539325842697</v>
      </c>
      <c r="I27" s="4" t="n">
        <v>0.65</v>
      </c>
      <c r="J27" s="4" t="n">
        <v>84</v>
      </c>
      <c r="K27" s="4" t="n">
        <v>5.25</v>
      </c>
      <c r="L27" s="4"/>
      <c r="M27" s="11"/>
    </row>
    <row collapsed="false" customFormat="false" customHeight="false" hidden="false" ht="12.1" outlineLevel="0" r="28">
      <c r="A28" s="4" t="s">
        <v>30</v>
      </c>
      <c r="B28" s="4" t="s">
        <v>31</v>
      </c>
      <c r="C28" s="4" t="n">
        <v>17</v>
      </c>
      <c r="D28" s="4" t="n">
        <v>36</v>
      </c>
      <c r="E28" s="4" t="s">
        <v>32</v>
      </c>
      <c r="F28" s="4" t="n">
        <v>1.91</v>
      </c>
      <c r="G28" s="4" t="n">
        <v>1200</v>
      </c>
      <c r="H28" s="10" t="n">
        <f aca="false">G28/F28</f>
        <v>628.2722513089</v>
      </c>
      <c r="I28" s="4" t="n">
        <v>1.29</v>
      </c>
      <c r="J28" s="4" t="n">
        <v>73</v>
      </c>
      <c r="K28" s="4" t="n">
        <v>5.86</v>
      </c>
      <c r="L28" s="4"/>
      <c r="M28" s="11"/>
    </row>
    <row collapsed="false" customFormat="false" customHeight="false" hidden="false" ht="12.1" outlineLevel="0" r="29">
      <c r="A29" s="4" t="s">
        <v>30</v>
      </c>
      <c r="B29" s="4" t="s">
        <v>31</v>
      </c>
      <c r="C29" s="4" t="n">
        <v>18</v>
      </c>
      <c r="D29" s="4" t="n">
        <v>25</v>
      </c>
      <c r="E29" s="4" t="s">
        <v>32</v>
      </c>
      <c r="F29" s="4" t="n">
        <v>1.99</v>
      </c>
      <c r="G29" s="4" t="n">
        <v>1460</v>
      </c>
      <c r="H29" s="10" t="n">
        <f aca="false">G29/F29</f>
        <v>733.668341708543</v>
      </c>
      <c r="I29" s="4" t="s">
        <v>34</v>
      </c>
      <c r="J29" s="4" t="s">
        <v>34</v>
      </c>
      <c r="K29" s="4" t="s">
        <v>34</v>
      </c>
      <c r="L29" s="4"/>
      <c r="M29" s="11"/>
    </row>
    <row collapsed="false" customFormat="false" customHeight="false" hidden="false" ht="12.1" outlineLevel="0" r="30">
      <c r="A30" s="4" t="s">
        <v>30</v>
      </c>
      <c r="B30" s="4" t="s">
        <v>31</v>
      </c>
      <c r="C30" s="4" t="n">
        <v>19</v>
      </c>
      <c r="D30" s="4" t="n">
        <v>20</v>
      </c>
      <c r="E30" s="4" t="s">
        <v>32</v>
      </c>
      <c r="F30" s="4" t="n">
        <v>1.85</v>
      </c>
      <c r="G30" s="4" t="n">
        <v>1360</v>
      </c>
      <c r="H30" s="10" t="n">
        <f aca="false">G30/F30</f>
        <v>735.135135135135</v>
      </c>
      <c r="I30" s="4" t="n">
        <v>1.21</v>
      </c>
      <c r="J30" s="4" t="n">
        <v>64.8</v>
      </c>
      <c r="K30" s="4" t="n">
        <v>5.98</v>
      </c>
      <c r="L30" s="4"/>
      <c r="M30" s="11"/>
    </row>
    <row collapsed="false" customFormat="false" customHeight="false" hidden="false" ht="12.1" outlineLevel="0" r="31">
      <c r="A31" s="4" t="s">
        <v>30</v>
      </c>
      <c r="B31" s="4" t="s">
        <v>31</v>
      </c>
      <c r="C31" s="4" t="n">
        <v>20</v>
      </c>
      <c r="D31" s="4" t="n">
        <v>20</v>
      </c>
      <c r="E31" s="4" t="s">
        <v>33</v>
      </c>
      <c r="F31" s="4" t="n">
        <v>1.62</v>
      </c>
      <c r="G31" s="4" t="n">
        <v>1485</v>
      </c>
      <c r="H31" s="10" t="n">
        <f aca="false">G31/F31</f>
        <v>916.666666666667</v>
      </c>
      <c r="I31" s="4" t="n">
        <v>0.97</v>
      </c>
      <c r="J31" s="4" t="n">
        <v>60.2</v>
      </c>
      <c r="K31" s="4" t="n">
        <v>5.44</v>
      </c>
      <c r="L31" s="4"/>
      <c r="M31" s="11"/>
    </row>
    <row collapsed="false" customFormat="false" customHeight="false" hidden="false" ht="12.1" outlineLevel="0" r="32">
      <c r="A32" s="4" t="s">
        <v>30</v>
      </c>
      <c r="B32" s="4" t="s">
        <v>31</v>
      </c>
      <c r="C32" s="4" t="n">
        <v>21</v>
      </c>
      <c r="D32" s="4" t="n">
        <v>40</v>
      </c>
      <c r="E32" s="4" t="s">
        <v>33</v>
      </c>
      <c r="F32" s="4" t="n">
        <v>1.61</v>
      </c>
      <c r="G32" s="4" t="n">
        <v>1296</v>
      </c>
      <c r="H32" s="10" t="n">
        <f aca="false">G32/F32</f>
        <v>804.968944099379</v>
      </c>
      <c r="I32" s="4" t="n">
        <v>0.69</v>
      </c>
      <c r="J32" s="4" t="n">
        <v>84.4</v>
      </c>
      <c r="K32" s="4" t="n">
        <v>4.17</v>
      </c>
      <c r="L32" s="4"/>
      <c r="M32" s="11"/>
    </row>
    <row collapsed="false" customFormat="false" customHeight="false" hidden="false" ht="12.1" outlineLevel="0" r="33">
      <c r="A33" s="4" t="s">
        <v>30</v>
      </c>
      <c r="B33" s="4" t="s">
        <v>31</v>
      </c>
      <c r="C33" s="4" t="n">
        <v>22</v>
      </c>
      <c r="D33" s="0" t="n">
        <v>35</v>
      </c>
      <c r="E33" s="4" t="s">
        <v>33</v>
      </c>
      <c r="F33" s="0" t="n">
        <v>1.6</v>
      </c>
      <c r="G33" s="0" t="n">
        <v>1523</v>
      </c>
      <c r="H33" s="10" t="n">
        <f aca="false">G33/F33</f>
        <v>951.875</v>
      </c>
      <c r="I33" s="0" t="s">
        <v>34</v>
      </c>
      <c r="J33" s="0" t="s">
        <v>34</v>
      </c>
      <c r="K33" s="0" t="s">
        <v>34</v>
      </c>
    </row>
    <row collapsed="false" customFormat="false" customHeight="false" hidden="false" ht="12.1" outlineLevel="0" r="34">
      <c r="A34" s="4" t="s">
        <v>30</v>
      </c>
      <c r="B34" s="4" t="s">
        <v>31</v>
      </c>
      <c r="C34" s="4" t="n">
        <v>23</v>
      </c>
      <c r="D34" s="0" t="n">
        <v>19</v>
      </c>
      <c r="E34" s="4" t="s">
        <v>33</v>
      </c>
      <c r="F34" s="0" t="n">
        <v>1.53</v>
      </c>
      <c r="G34" s="0" t="n">
        <v>1191</v>
      </c>
      <c r="H34" s="10" t="n">
        <f aca="false">G34/F34</f>
        <v>778.43137254902</v>
      </c>
      <c r="I34" s="0" t="s">
        <v>34</v>
      </c>
      <c r="J34" s="0" t="s">
        <v>34</v>
      </c>
      <c r="K34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