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<sst xmlns="http://schemas.openxmlformats.org/spreadsheetml/2006/main" count="81" uniqueCount="63">
  <si>
    <t>Keiding1988</t>
  </si>
  <si>
    <t>publication</t>
  </si>
  <si>
    <t>Keiding, S. (1988). Gatactose Eiearance Measurements and Liver Blood Flow. Gastroenterology, 94(2), 477-81.</t>
  </si>
  <si>
    <t>species</t>
  </si>
  <si>
    <t>human</t>
  </si>
  <si>
    <t>method</t>
  </si>
  <si>
    <t>galactose clearance</t>
  </si>
  <si>
    <t>n</t>
  </si>
  <si>
    <t>subjects</t>
  </si>
  <si>
    <t>healthy, no sign of liver disease</t>
  </si>
  <si>
    <t>Table 1</t>
  </si>
  <si>
    <t>study</t>
  </si>
  <si>
    <t>status</t>
  </si>
  <si>
    <t>sex</t>
  </si>
  <si>
    <t>Case No</t>
  </si>
  <si>
    <t>Bodyweight [kg]</t>
  </si>
  <si>
    <t>Hepatic blood flow [ml/min]</t>
  </si>
  <si>
    <t>Hepatic blood flow +- SE [ml/min]</t>
  </si>
  <si>
    <t>Galactose Infusion Rate [µmol/min]</t>
  </si>
  <si>
    <t>Arterial concentration [µmol/L]</t>
  </si>
  <si>
    <t>Arterial concentration +- SE [µmol/L]</t>
  </si>
  <si>
    <t>Hepatic venous concentration [µmol/L]</t>
  </si>
  <si>
    <t>Hepatic venous concentration +- SE [µmol/L]</t>
  </si>
  <si>
    <t>Hepatic extraction fraction (ca-cv)/ca [-]</t>
  </si>
  <si>
    <t>Hepatic extraction fraction +- SE (ca-cv)/ca [-]</t>
  </si>
  <si>
    <t>Hepatic elimination rate Q*(ca-cv) [µmol/min]</t>
  </si>
  <si>
    <t>Hepatic elimination rate Q*(ca-cv) +- SE [µmol/min]</t>
  </si>
  <si>
    <t>Systemic clearance infusion/ca [ml/min]</t>
  </si>
  <si>
    <t>Systemic clearance infusion/ca +- SE [ml/min]</t>
  </si>
  <si>
    <t>Hepatic clearance Q*(ca-cv)/ca [ml/min]</t>
  </si>
  <si>
    <t>Hepatic clearance Q*(ca-cv)/ca +- SE [ml/min]</t>
  </si>
  <si>
    <t>Arterial concentration [mmol/L]</t>
  </si>
  <si>
    <t>Arterial concentration +- SE [mmol/L]</t>
  </si>
  <si>
    <t>Hepatic venous concentration [mmol/L]</t>
  </si>
  <si>
    <t>Hepatic venous concentration +- SE [mmol/L]</t>
  </si>
  <si>
    <t>Hepatic elimination rate Q*(ca-cv) [mmol/min]</t>
  </si>
  <si>
    <t>Hepatic elimination rate Q*(ca-cv) +- SE [mmol/min]</t>
  </si>
  <si>
    <t>case</t>
  </si>
  <si>
    <t>bodyweight</t>
  </si>
  <si>
    <t>bloodFlow</t>
  </si>
  <si>
    <t>bloodFlowSE</t>
  </si>
  <si>
    <t>infusion</t>
  </si>
  <si>
    <t>camu</t>
  </si>
  <si>
    <t>camuSE</t>
  </si>
  <si>
    <t>cvmu</t>
  </si>
  <si>
    <t>cvmuSE</t>
  </si>
  <si>
    <t>ER</t>
  </si>
  <si>
    <t>ERSE</t>
  </si>
  <si>
    <t>Hemu</t>
  </si>
  <si>
    <t>HemuSE</t>
  </si>
  <si>
    <t>SCL</t>
  </si>
  <si>
    <t>SCLSE</t>
  </si>
  <si>
    <t>HCL</t>
  </si>
  <si>
    <t>HCLSE</t>
  </si>
  <si>
    <t>ca</t>
  </si>
  <si>
    <t>caSE</t>
  </si>
  <si>
    <t>cv</t>
  </si>
  <si>
    <t>cvSE</t>
  </si>
  <si>
    <t>HE</t>
  </si>
  <si>
    <t>HESE</t>
  </si>
  <si>
    <t>kei1988</t>
  </si>
  <si>
    <t>healthy</t>
  </si>
  <si>
    <t>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</si>
</sst>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DDDDDD"/>
      </patternFill>
    </fill>
    <fill>
      <patternFill patternType="solid">
        <fgColor rgb="FFFFCC00"/>
        <bgColor rgb="FFFFFF00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126000</xdr:colOff>
      <xdr:row>20</xdr:row>
      <xdr:rowOff>0</xdr:rowOff>
    </xdr:from>
    <xdr:to>
      <xdr:col>14</xdr:col>
      <xdr:colOff>605520</xdr:colOff>
      <xdr:row>52</xdr:row>
      <xdr:rowOff>59040</xdr:rowOff>
    </xdr:to>
    <xdr:pic>
      <xdr:nvPicPr>
        <xdr:cNvPr id="0" name="Image 1" descr=""/>
        <xdr:cNvPicPr/>
      </xdr:nvPicPr>
      <xdr:blipFill>
        <a:blip r:embed="rId1"/>
        <a:stretch>
          <a:fillRect/>
        </a:stretch>
      </xdr:blipFill>
      <xdr:spPr>
        <a:xfrm>
          <a:off x="126000" y="3967920"/>
          <a:ext cx="12204000" cy="5261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"/>
  <sheetViews>
    <sheetView windowProtection="false" showFormulas="false" showGridLines="true" showRowColHeaders="true" showZeros="true" rightToLeft="false" tabSelected="true" showOutlineSymbols="true" defaultGridColor="true" view="normal" topLeftCell="C7" colorId="64" zoomScale="90" zoomScaleNormal="90" zoomScalePageLayoutView="100" workbookViewId="0">
      <selection pane="topLeft" activeCell="Z11" activeCellId="0" sqref="C11:Z17"/>
    </sheetView>
  </sheetViews>
  <sheetFormatPr defaultRowHeight="12.8"/>
  <cols>
    <col collapsed="false" hidden="false" max="1" min="1" style="0" width="15.1275510204082"/>
    <col collapsed="false" hidden="false" max="7" min="2" style="0" width="11.5204081632653"/>
    <col collapsed="false" hidden="false" max="8" min="8" style="0" width="12.8061224489796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3" t="s">
        <v>2</v>
      </c>
    </row>
    <row r="3" customFormat="false" ht="12.65" hidden="false" customHeight="true" outlineLevel="0" collapsed="false">
      <c r="A3" s="2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  <c r="B4" s="0" t="s">
        <v>6</v>
      </c>
    </row>
    <row r="5" customFormat="false" ht="12.8" hidden="false" customHeight="false" outlineLevel="0" collapsed="false">
      <c r="A5" s="2" t="s">
        <v>7</v>
      </c>
      <c r="B5" s="0" t="n">
        <v>6</v>
      </c>
    </row>
    <row r="6" customFormat="false" ht="12.8" hidden="false" customHeight="false" outlineLevel="0" collapsed="false">
      <c r="A6" s="2" t="s">
        <v>8</v>
      </c>
      <c r="B6" s="0" t="s">
        <v>9</v>
      </c>
    </row>
    <row r="7" customFormat="false" ht="12.8" hidden="false" customHeight="false" outlineLevel="0" collapsed="false">
      <c r="A7" s="4"/>
    </row>
    <row r="9" customFormat="false" ht="13.25" hidden="false" customHeight="true" outlineLevel="0" collapsed="false">
      <c r="A9" s="5" t="s">
        <v>10</v>
      </c>
      <c r="B9" s="5"/>
      <c r="C9" s="5"/>
      <c r="D9" s="5"/>
    </row>
    <row r="10" customFormat="false" ht="57.45" hidden="false" customHeight="false" outlineLevel="0" collapsed="false">
      <c r="A10" s="6" t="s">
        <v>11</v>
      </c>
      <c r="B10" s="6" t="s">
        <v>12</v>
      </c>
      <c r="C10" s="6" t="s">
        <v>13</v>
      </c>
      <c r="D10" s="6" t="s">
        <v>14</v>
      </c>
      <c r="E10" s="6" t="s">
        <v>15</v>
      </c>
      <c r="F10" s="6" t="s">
        <v>16</v>
      </c>
      <c r="G10" s="6" t="s">
        <v>17</v>
      </c>
      <c r="H10" s="6" t="s">
        <v>18</v>
      </c>
      <c r="I10" s="6" t="s">
        <v>19</v>
      </c>
      <c r="J10" s="6" t="s">
        <v>20</v>
      </c>
      <c r="K10" s="6" t="s">
        <v>21</v>
      </c>
      <c r="L10" s="6" t="s">
        <v>22</v>
      </c>
      <c r="M10" s="6" t="s">
        <v>23</v>
      </c>
      <c r="N10" s="6" t="s">
        <v>24</v>
      </c>
      <c r="O10" s="6" t="s">
        <v>25</v>
      </c>
      <c r="P10" s="6" t="s">
        <v>26</v>
      </c>
      <c r="Q10" s="6" t="s">
        <v>27</v>
      </c>
      <c r="R10" s="6" t="s">
        <v>28</v>
      </c>
      <c r="S10" s="6" t="s">
        <v>29</v>
      </c>
      <c r="T10" s="6" t="s">
        <v>30</v>
      </c>
      <c r="U10" s="6" t="s">
        <v>31</v>
      </c>
      <c r="V10" s="6" t="s">
        <v>32</v>
      </c>
      <c r="W10" s="6" t="s">
        <v>33</v>
      </c>
      <c r="X10" s="6" t="s">
        <v>34</v>
      </c>
      <c r="Y10" s="6" t="s">
        <v>35</v>
      </c>
      <c r="Z10" s="6" t="s">
        <v>36</v>
      </c>
    </row>
    <row r="11" customFormat="false" ht="23.85" hidden="false" customHeight="false" outlineLevel="0" collapsed="false">
      <c r="A11" s="7" t="s">
        <v>11</v>
      </c>
      <c r="B11" s="7" t="s">
        <v>12</v>
      </c>
      <c r="C11" s="7" t="s">
        <v>13</v>
      </c>
      <c r="D11" s="7" t="s">
        <v>37</v>
      </c>
      <c r="E11" s="7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7" t="s">
        <v>43</v>
      </c>
      <c r="K11" s="7" t="s">
        <v>44</v>
      </c>
      <c r="L11" s="7" t="s">
        <v>45</v>
      </c>
      <c r="M11" s="7" t="s">
        <v>46</v>
      </c>
      <c r="N11" s="7" t="s">
        <v>47</v>
      </c>
      <c r="O11" s="7" t="s">
        <v>48</v>
      </c>
      <c r="P11" s="7" t="s">
        <v>49</v>
      </c>
      <c r="Q11" s="7" t="s">
        <v>50</v>
      </c>
      <c r="R11" s="7" t="s">
        <v>51</v>
      </c>
      <c r="S11" s="7" t="s">
        <v>52</v>
      </c>
      <c r="T11" s="7" t="s">
        <v>53</v>
      </c>
      <c r="U11" s="7" t="s">
        <v>54</v>
      </c>
      <c r="V11" s="7" t="s">
        <v>55</v>
      </c>
      <c r="W11" s="7" t="s">
        <v>56</v>
      </c>
      <c r="X11" s="7" t="s">
        <v>57</v>
      </c>
      <c r="Y11" s="7" t="s">
        <v>58</v>
      </c>
      <c r="Z11" s="7" t="s">
        <v>59</v>
      </c>
    </row>
    <row r="12" customFormat="false" ht="12.8" hidden="false" customHeight="false" outlineLevel="0" collapsed="false">
      <c r="A12" s="0" t="s">
        <v>60</v>
      </c>
      <c r="B12" s="0" t="s">
        <v>61</v>
      </c>
      <c r="C12" s="0" t="s">
        <v>62</v>
      </c>
      <c r="D12" s="8" t="n">
        <v>1</v>
      </c>
      <c r="E12" s="0" t="n">
        <v>46</v>
      </c>
      <c r="F12" s="0" t="n">
        <v>995</v>
      </c>
      <c r="G12" s="0" t="n">
        <v>60</v>
      </c>
      <c r="H12" s="0" t="n">
        <v>106</v>
      </c>
      <c r="I12" s="8" t="n">
        <v>78.2</v>
      </c>
      <c r="J12" s="8" t="n">
        <v>3.9</v>
      </c>
      <c r="K12" s="0" t="n">
        <v>10.2</v>
      </c>
      <c r="L12" s="0" t="n">
        <v>3</v>
      </c>
      <c r="M12" s="0" t="n">
        <v>0.87</v>
      </c>
      <c r="N12" s="0" t="n">
        <v>0.08</v>
      </c>
      <c r="O12" s="0" t="n">
        <v>67.7</v>
      </c>
      <c r="P12" s="0" t="n">
        <v>3.3</v>
      </c>
      <c r="Q12" s="0" t="n">
        <v>1355</v>
      </c>
      <c r="R12" s="0" t="n">
        <v>67</v>
      </c>
      <c r="S12" s="0" t="n">
        <v>866</v>
      </c>
      <c r="T12" s="0" t="n">
        <v>78</v>
      </c>
      <c r="U12" s="0" t="n">
        <f aca="false">I12/1000</f>
        <v>0.0782</v>
      </c>
      <c r="V12" s="0" t="n">
        <f aca="false">J12/1000</f>
        <v>0.0039</v>
      </c>
      <c r="W12" s="0" t="n">
        <f aca="false">K12/1000</f>
        <v>0.0102</v>
      </c>
      <c r="X12" s="0" t="n">
        <f aca="false">L12/1000</f>
        <v>0.003</v>
      </c>
      <c r="Y12" s="0" t="n">
        <f aca="false">O12/1000</f>
        <v>0.0677</v>
      </c>
      <c r="Z12" s="0" t="n">
        <f aca="false">P12/1000</f>
        <v>0.0033</v>
      </c>
    </row>
    <row r="13" customFormat="false" ht="12.8" hidden="false" customHeight="false" outlineLevel="0" collapsed="false">
      <c r="A13" s="0" t="s">
        <v>60</v>
      </c>
      <c r="B13" s="0" t="s">
        <v>61</v>
      </c>
      <c r="C13" s="0" t="s">
        <v>62</v>
      </c>
      <c r="D13" s="8" t="n">
        <v>2</v>
      </c>
      <c r="E13" s="0" t="n">
        <v>54</v>
      </c>
      <c r="F13" s="0" t="n">
        <v>844</v>
      </c>
      <c r="G13" s="0" t="n">
        <v>23</v>
      </c>
      <c r="H13" s="0" t="n">
        <v>132</v>
      </c>
      <c r="I13" s="8" t="n">
        <v>101.3</v>
      </c>
      <c r="J13" s="8" t="n">
        <v>3.6</v>
      </c>
      <c r="K13" s="0" t="n">
        <v>1.4</v>
      </c>
      <c r="L13" s="0" t="n">
        <v>2.4</v>
      </c>
      <c r="M13" s="0" t="n">
        <v>0.99</v>
      </c>
      <c r="N13" s="0" t="n">
        <v>0.06</v>
      </c>
      <c r="O13" s="0" t="n">
        <v>84.3</v>
      </c>
      <c r="P13" s="0" t="n">
        <v>2</v>
      </c>
      <c r="Q13" s="0" t="n">
        <v>1303</v>
      </c>
      <c r="R13" s="0" t="n">
        <v>46</v>
      </c>
      <c r="S13" s="0" t="n">
        <v>832</v>
      </c>
      <c r="T13" s="0" t="n">
        <v>43</v>
      </c>
      <c r="U13" s="0" t="n">
        <f aca="false">I13/1000</f>
        <v>0.1013</v>
      </c>
      <c r="V13" s="0" t="n">
        <f aca="false">J13/1000</f>
        <v>0.0036</v>
      </c>
      <c r="W13" s="0" t="n">
        <f aca="false">K13/1000</f>
        <v>0.0014</v>
      </c>
      <c r="X13" s="0" t="n">
        <f aca="false">L13/1000</f>
        <v>0.0024</v>
      </c>
      <c r="Y13" s="0" t="n">
        <f aca="false">O13/1000</f>
        <v>0.0843</v>
      </c>
      <c r="Z13" s="0" t="n">
        <f aca="false">P13/1000</f>
        <v>0.002</v>
      </c>
    </row>
    <row r="14" customFormat="false" ht="12.8" hidden="false" customHeight="false" outlineLevel="0" collapsed="false">
      <c r="A14" s="0" t="s">
        <v>60</v>
      </c>
      <c r="B14" s="0" t="s">
        <v>61</v>
      </c>
      <c r="C14" s="0" t="s">
        <v>62</v>
      </c>
      <c r="D14" s="8" t="n">
        <v>3</v>
      </c>
      <c r="E14" s="0" t="n">
        <v>55</v>
      </c>
      <c r="F14" s="0" t="n">
        <v>986</v>
      </c>
      <c r="G14" s="0" t="n">
        <v>23</v>
      </c>
      <c r="H14" s="0" t="n">
        <v>143</v>
      </c>
      <c r="I14" s="8" t="n">
        <v>127.1</v>
      </c>
      <c r="J14" s="8" t="n">
        <v>3</v>
      </c>
      <c r="K14" s="0" t="n">
        <v>18.9</v>
      </c>
      <c r="L14" s="0" t="n">
        <v>3.8</v>
      </c>
      <c r="M14" s="0" t="n">
        <v>0.85</v>
      </c>
      <c r="N14" s="0" t="n">
        <v>0.04</v>
      </c>
      <c r="O14" s="0" t="n">
        <v>106.6</v>
      </c>
      <c r="P14" s="0" t="n">
        <v>4.8</v>
      </c>
      <c r="Q14" s="0" t="n">
        <v>1125</v>
      </c>
      <c r="R14" s="0" t="n">
        <v>26</v>
      </c>
      <c r="S14" s="0" t="n">
        <v>839</v>
      </c>
      <c r="T14" s="0" t="n">
        <v>43</v>
      </c>
      <c r="U14" s="0" t="n">
        <f aca="false">I14/1000</f>
        <v>0.1271</v>
      </c>
      <c r="V14" s="0" t="n">
        <f aca="false">J14/1000</f>
        <v>0.003</v>
      </c>
      <c r="W14" s="0" t="n">
        <f aca="false">K14/1000</f>
        <v>0.0189</v>
      </c>
      <c r="X14" s="0" t="n">
        <f aca="false">L14/1000</f>
        <v>0.0038</v>
      </c>
      <c r="Y14" s="0" t="n">
        <f aca="false">O14/1000</f>
        <v>0.1066</v>
      </c>
      <c r="Z14" s="0" t="n">
        <f aca="false">P14/1000</f>
        <v>0.0048</v>
      </c>
    </row>
    <row r="15" customFormat="false" ht="13.25" hidden="false" customHeight="true" outlineLevel="0" collapsed="false">
      <c r="A15" s="0" t="s">
        <v>60</v>
      </c>
      <c r="B15" s="0" t="s">
        <v>61</v>
      </c>
      <c r="C15" s="0" t="s">
        <v>62</v>
      </c>
      <c r="D15" s="0" t="n">
        <v>4</v>
      </c>
      <c r="E15" s="0" t="n">
        <v>65</v>
      </c>
      <c r="F15" s="0" t="n">
        <v>1212</v>
      </c>
      <c r="G15" s="0" t="n">
        <v>35</v>
      </c>
      <c r="H15" s="0" t="n">
        <v>152</v>
      </c>
      <c r="I15" s="0" t="n">
        <v>77.5</v>
      </c>
      <c r="J15" s="0" t="n">
        <v>2.8</v>
      </c>
      <c r="K15" s="0" t="n">
        <v>6.7</v>
      </c>
      <c r="L15" s="0" t="n">
        <v>1.7</v>
      </c>
      <c r="M15" s="0" t="n">
        <v>0.91</v>
      </c>
      <c r="N15" s="0" t="n">
        <v>0.04</v>
      </c>
      <c r="O15" s="0" t="n">
        <v>85.8</v>
      </c>
      <c r="P15" s="0" t="n">
        <v>3.2</v>
      </c>
      <c r="Q15" s="0" t="n">
        <v>1961</v>
      </c>
      <c r="R15" s="0" t="n">
        <v>70</v>
      </c>
      <c r="S15" s="0" t="n">
        <v>1107</v>
      </c>
      <c r="T15" s="0" t="n">
        <v>58</v>
      </c>
      <c r="U15" s="0" t="n">
        <f aca="false">I15/1000</f>
        <v>0.0775</v>
      </c>
      <c r="V15" s="0" t="n">
        <f aca="false">J15/1000</f>
        <v>0.0028</v>
      </c>
      <c r="W15" s="0" t="n">
        <f aca="false">K15/1000</f>
        <v>0.0067</v>
      </c>
      <c r="X15" s="0" t="n">
        <f aca="false">L15/1000</f>
        <v>0.0017</v>
      </c>
      <c r="Y15" s="0" t="n">
        <f aca="false">O15/1000</f>
        <v>0.0858</v>
      </c>
      <c r="Z15" s="0" t="n">
        <f aca="false">P15/1000</f>
        <v>0.0032</v>
      </c>
    </row>
    <row r="16" customFormat="false" ht="12.8" hidden="false" customHeight="false" outlineLevel="0" collapsed="false">
      <c r="A16" s="0" t="s">
        <v>60</v>
      </c>
      <c r="B16" s="0" t="s">
        <v>61</v>
      </c>
      <c r="C16" s="0" t="s">
        <v>62</v>
      </c>
      <c r="D16" s="0" t="n">
        <v>5</v>
      </c>
      <c r="E16" s="0" t="n">
        <v>75</v>
      </c>
      <c r="F16" s="0" t="n">
        <v>1216</v>
      </c>
      <c r="G16" s="0" t="n">
        <v>20</v>
      </c>
      <c r="H16" s="0" t="n">
        <v>138</v>
      </c>
      <c r="I16" s="0" t="n">
        <v>89.2</v>
      </c>
      <c r="J16" s="0" t="n">
        <v>3.8</v>
      </c>
      <c r="K16" s="0" t="n">
        <v>-1.7</v>
      </c>
      <c r="L16" s="0" t="n">
        <v>2.8</v>
      </c>
      <c r="M16" s="0" t="n">
        <v>1.02</v>
      </c>
      <c r="N16" s="0" t="n">
        <v>0.06</v>
      </c>
      <c r="O16" s="0" t="n">
        <v>110.6</v>
      </c>
      <c r="P16" s="0" t="n">
        <v>4</v>
      </c>
      <c r="Q16" s="0" t="n">
        <v>1547</v>
      </c>
      <c r="R16" s="0" t="n">
        <v>66</v>
      </c>
      <c r="S16" s="0" t="n">
        <v>1240</v>
      </c>
      <c r="T16" s="0" t="n">
        <v>69</v>
      </c>
      <c r="U16" s="0" t="n">
        <f aca="false">I16/1000</f>
        <v>0.0892</v>
      </c>
      <c r="V16" s="0" t="n">
        <f aca="false">J16/1000</f>
        <v>0.0038</v>
      </c>
      <c r="W16" s="0" t="n">
        <f aca="false">K16/1000</f>
        <v>-0.0017</v>
      </c>
      <c r="X16" s="0" t="n">
        <f aca="false">L16/1000</f>
        <v>0.0028</v>
      </c>
      <c r="Y16" s="0" t="n">
        <f aca="false">O16/1000</f>
        <v>0.1106</v>
      </c>
      <c r="Z16" s="0" t="n">
        <f aca="false">P16/1000</f>
        <v>0.004</v>
      </c>
    </row>
    <row r="17" customFormat="false" ht="12.8" hidden="false" customHeight="false" outlineLevel="0" collapsed="false">
      <c r="A17" s="0" t="s">
        <v>60</v>
      </c>
      <c r="B17" s="0" t="s">
        <v>61</v>
      </c>
      <c r="C17" s="0" t="s">
        <v>62</v>
      </c>
      <c r="D17" s="0" t="n">
        <v>6</v>
      </c>
      <c r="E17" s="0" t="n">
        <v>87</v>
      </c>
      <c r="F17" s="0" t="n">
        <v>1665</v>
      </c>
      <c r="G17" s="0" t="n">
        <v>68</v>
      </c>
      <c r="H17" s="0" t="n">
        <v>183</v>
      </c>
      <c r="I17" s="0" t="n">
        <v>106.7</v>
      </c>
      <c r="J17" s="0" t="n">
        <v>3.3</v>
      </c>
      <c r="K17" s="0" t="n">
        <v>16.3</v>
      </c>
      <c r="L17" s="0" t="n">
        <v>5.4</v>
      </c>
      <c r="M17" s="0" t="n">
        <v>0.85</v>
      </c>
      <c r="N17" s="0" t="n">
        <v>0.06</v>
      </c>
      <c r="O17" s="0" t="n">
        <v>150.6</v>
      </c>
      <c r="P17" s="0" t="n">
        <v>10.9</v>
      </c>
      <c r="Q17" s="0" t="n">
        <v>1715</v>
      </c>
      <c r="R17" s="0" t="n">
        <v>125</v>
      </c>
      <c r="S17" s="0" t="n">
        <v>1411</v>
      </c>
      <c r="T17" s="0" t="n">
        <v>111</v>
      </c>
      <c r="U17" s="0" t="n">
        <f aca="false">I17/1000</f>
        <v>0.1067</v>
      </c>
      <c r="V17" s="0" t="n">
        <f aca="false">J17/1000</f>
        <v>0.0033</v>
      </c>
      <c r="W17" s="0" t="n">
        <f aca="false">K17/1000</f>
        <v>0.0163</v>
      </c>
      <c r="X17" s="0" t="n">
        <f aca="false">L17/1000</f>
        <v>0.0054</v>
      </c>
      <c r="Y17" s="0" t="n">
        <f aca="false">O17/1000</f>
        <v>0.1506</v>
      </c>
      <c r="Z17" s="0" t="n">
        <f aca="false">P17/1000</f>
        <v>0.0109</v>
      </c>
    </row>
  </sheetData>
  <mergeCells count="2">
    <mergeCell ref="A9:B9"/>
    <mergeCell ref="C9:D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2014-09-23T16:24:50Z</dcterms:created>
  <dc:creator>Matthias König</dc:creator>
  <dc:language>en-US</dc:language>
  <cp:revision>0</cp:revision>
</cp:coreProperties>
</file>