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5.png" ContentType="image/png"/>
  <Override PartName="/xl/media/image32.png" ContentType="image/png"/>
  <Override PartName="/xl/media/image31.png" ContentType="image/png"/>
  <Override PartName="/xl/media/image30.png" ContentType="image/png"/>
  <Override PartName="/xl/media/image36.png" ContentType="image/png"/>
  <Override PartName="/xl/media/image29.png" ContentType="image/png"/>
  <Override PartName="/xl/media/image34.png" ContentType="image/png"/>
  <Override PartName="/xl/media/image33.png" ContentType="image/png"/>
  <Override PartName="/xl/media/image28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0" windowHeight="8192" windowWidth="16384" xWindow="0" yWindow="0"/>
  </bookViews>
  <sheets>
    <sheet name="Wynne1989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<sst xmlns="http://schemas.openxmlformats.org/spreadsheetml/2006/main" count="180" uniqueCount="32">
  <si>
    <t>page</t>
  </si>
  <si>
    <t>Identification number</t>
  </si>
  <si>
    <t>Age [years]</t>
  </si>
  <si>
    <t>Sex [M,F]</t>
  </si>
  <si>
    <t>Liver volume [ml]</t>
  </si>
  <si>
    <t>Liver Volume per body weight [ml/kg]</t>
  </si>
  <si>
    <t>Apparent liver blood flow [ml/min]</t>
  </si>
  <si>
    <t>Apparent liver blood flow per body weight [ml/min/kg]</t>
  </si>
  <si>
    <t>Liver perfusion [ml/min/ml]</t>
  </si>
  <si>
    <t>Body weight from volume [kg]</t>
  </si>
  <si>
    <t>Body weight from blood flow [kg]</t>
  </si>
  <si>
    <t>body weight factor [-]</t>
  </si>
  <si>
    <t>perfusion factor [-]</t>
  </si>
  <si>
    <t>id</t>
  </si>
  <si>
    <t>age</t>
  </si>
  <si>
    <t>sex</t>
  </si>
  <si>
    <t>livVolume</t>
  </si>
  <si>
    <t>livVolumekg</t>
  </si>
  <si>
    <t>livBloodflow</t>
  </si>
  <si>
    <t>livBloodflowkg</t>
  </si>
  <si>
    <t>perfusion</t>
  </si>
  <si>
    <t>bodyweight1</t>
  </si>
  <si>
    <t>bodyweight2</t>
  </si>
  <si>
    <t>bodyweightFactor</t>
  </si>
  <si>
    <t>perfusionControl</t>
  </si>
  <si>
    <t>F</t>
  </si>
  <si>
    <t>M</t>
  </si>
  <si>
    <t>Figure 2</t>
  </si>
  <si>
    <t>Figure 3</t>
  </si>
  <si>
    <t>Figure 4</t>
  </si>
  <si>
    <t>Corrected Table</t>
  </si>
  <si>
    <t>bodyweight</t>
  </si>
</sst>
</file>

<file path=xl/styles.xml><?xml version="1.0" encoding="utf-8"?>
<styleSheet xmlns="http://schemas.openxmlformats.org/spreadsheetml/2006/main">
  <numFmts count="5">
    <numFmt formatCode="GENERAL" numFmtId="164"/>
    <numFmt formatCode="0.0" numFmtId="165"/>
    <numFmt formatCode="0.00" numFmtId="166"/>
    <numFmt formatCode="#,##0.00" numFmtId="167"/>
    <numFmt formatCode="0" numFmtId="168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5000B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EEEEEE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4" numFmtId="164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2" fontId="4" numFmtId="165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2" fontId="4" numFmtId="166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3" fontId="4" numFmtId="165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3" fontId="4" numFmtId="166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5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5" numFmtId="167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Relationship Id="rId3" Type="http://schemas.openxmlformats.org/officeDocument/2006/relationships/image" Target="../media/image30.png"/><Relationship Id="rId4" Type="http://schemas.openxmlformats.org/officeDocument/2006/relationships/image" Target="../media/image31.png"/><Relationship Id="rId5" Type="http://schemas.openxmlformats.org/officeDocument/2006/relationships/image" Target="../media/image32.png"/><Relationship Id="rId6" Type="http://schemas.openxmlformats.org/officeDocument/2006/relationships/image" Target="../media/image33.png"/><Relationship Id="rId7" Type="http://schemas.openxmlformats.org/officeDocument/2006/relationships/image" Target="../media/image34.png"/><Relationship Id="rId8" Type="http://schemas.openxmlformats.org/officeDocument/2006/relationships/image" Target="../media/image35.png"/><Relationship Id="rId9" Type="http://schemas.openxmlformats.org/officeDocument/2006/relationships/image" Target="../media/image36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15</xdr:col>
      <xdr:colOff>652320</xdr:colOff>
      <xdr:row>45</xdr:row>
      <xdr:rowOff>35640</xdr:rowOff>
    </xdr:from>
    <xdr:to>
      <xdr:col>22</xdr:col>
      <xdr:colOff>21240</xdr:colOff>
      <xdr:row>68</xdr:row>
      <xdr:rowOff>73440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14761800" y="7399080"/>
          <a:ext cx="5058720" cy="3571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585000</xdr:colOff>
      <xdr:row>20</xdr:row>
      <xdr:rowOff>132480</xdr:rowOff>
    </xdr:from>
    <xdr:to>
      <xdr:col>21</xdr:col>
      <xdr:colOff>788400</xdr:colOff>
      <xdr:row>44</xdr:row>
      <xdr:rowOff>117000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14694480" y="3654000"/>
          <a:ext cx="5080320" cy="3672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545400</xdr:colOff>
      <xdr:row>0</xdr:row>
      <xdr:rowOff>0</xdr:rowOff>
    </xdr:from>
    <xdr:to>
      <xdr:col>22</xdr:col>
      <xdr:colOff>189720</xdr:colOff>
      <xdr:row>20</xdr:row>
      <xdr:rowOff>16200</xdr:rowOff>
    </xdr:to>
    <xdr:pic>
      <xdr:nvPicPr>
        <xdr:cNvPr descr="" id="2" name="Graphics 3"/>
        <xdr:cNvPicPr/>
      </xdr:nvPicPr>
      <xdr:blipFill>
        <a:blip r:embed="rId3"/>
        <a:stretch>
          <a:fillRect/>
        </a:stretch>
      </xdr:blipFill>
      <xdr:spPr>
        <a:xfrm>
          <a:off x="14654880" y="0"/>
          <a:ext cx="5334120" cy="3537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278640</xdr:colOff>
      <xdr:row>71</xdr:row>
      <xdr:rowOff>86760</xdr:rowOff>
    </xdr:from>
    <xdr:to>
      <xdr:col>7</xdr:col>
      <xdr:colOff>1098000</xdr:colOff>
      <xdr:row>99</xdr:row>
      <xdr:rowOff>104400</xdr:rowOff>
    </xdr:to>
    <xdr:pic>
      <xdr:nvPicPr>
        <xdr:cNvPr descr="" id="3" name="Graphics 4"/>
        <xdr:cNvPicPr/>
      </xdr:nvPicPr>
      <xdr:blipFill>
        <a:blip r:embed="rId4"/>
        <a:stretch>
          <a:fillRect/>
        </a:stretch>
      </xdr:blipFill>
      <xdr:spPr>
        <a:xfrm>
          <a:off x="278640" y="11445480"/>
          <a:ext cx="7542000" cy="4320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66240</xdr:colOff>
      <xdr:row>71</xdr:row>
      <xdr:rowOff>58320</xdr:rowOff>
    </xdr:from>
    <xdr:to>
      <xdr:col>16</xdr:col>
      <xdr:colOff>639360</xdr:colOff>
      <xdr:row>99</xdr:row>
      <xdr:rowOff>133200</xdr:rowOff>
    </xdr:to>
    <xdr:pic>
      <xdr:nvPicPr>
        <xdr:cNvPr descr="" id="4" name="Graphics 5"/>
        <xdr:cNvPicPr/>
      </xdr:nvPicPr>
      <xdr:blipFill>
        <a:blip r:embed="rId5"/>
        <a:stretch>
          <a:fillRect/>
        </a:stretch>
      </xdr:blipFill>
      <xdr:spPr>
        <a:xfrm>
          <a:off x="7965000" y="11417040"/>
          <a:ext cx="7596720" cy="4377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324360</xdr:colOff>
      <xdr:row>71</xdr:row>
      <xdr:rowOff>67320</xdr:rowOff>
    </xdr:from>
    <xdr:to>
      <xdr:col>21</xdr:col>
      <xdr:colOff>499320</xdr:colOff>
      <xdr:row>100</xdr:row>
      <xdr:rowOff>65880</xdr:rowOff>
    </xdr:to>
    <xdr:pic>
      <xdr:nvPicPr>
        <xdr:cNvPr descr="" id="5" name="Graphics 6"/>
        <xdr:cNvPicPr/>
      </xdr:nvPicPr>
      <xdr:blipFill>
        <a:blip r:embed="rId6"/>
        <a:stretch>
          <a:fillRect/>
        </a:stretch>
      </xdr:blipFill>
      <xdr:spPr>
        <a:xfrm>
          <a:off x="16059600" y="11426040"/>
          <a:ext cx="3426120" cy="4455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392040</xdr:colOff>
      <xdr:row>100</xdr:row>
      <xdr:rowOff>87480</xdr:rowOff>
    </xdr:from>
    <xdr:to>
      <xdr:col>7</xdr:col>
      <xdr:colOff>930240</xdr:colOff>
      <xdr:row>130</xdr:row>
      <xdr:rowOff>123120</xdr:rowOff>
    </xdr:to>
    <xdr:pic>
      <xdr:nvPicPr>
        <xdr:cNvPr descr="" id="6" name="Graphics 7"/>
        <xdr:cNvPicPr/>
      </xdr:nvPicPr>
      <xdr:blipFill>
        <a:blip r:embed="rId7"/>
        <a:stretch>
          <a:fillRect/>
        </a:stretch>
      </xdr:blipFill>
      <xdr:spPr>
        <a:xfrm>
          <a:off x="392040" y="15902640"/>
          <a:ext cx="7260840" cy="4645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99720</xdr:colOff>
      <xdr:row>100</xdr:row>
      <xdr:rowOff>104040</xdr:rowOff>
    </xdr:from>
    <xdr:to>
      <xdr:col>16</xdr:col>
      <xdr:colOff>604080</xdr:colOff>
      <xdr:row>133</xdr:row>
      <xdr:rowOff>145800</xdr:rowOff>
    </xdr:to>
    <xdr:pic>
      <xdr:nvPicPr>
        <xdr:cNvPr descr="" id="7" name="Graphics 8"/>
        <xdr:cNvPicPr/>
      </xdr:nvPicPr>
      <xdr:blipFill>
        <a:blip r:embed="rId8"/>
        <a:stretch>
          <a:fillRect/>
        </a:stretch>
      </xdr:blipFill>
      <xdr:spPr>
        <a:xfrm>
          <a:off x="7998480" y="15919200"/>
          <a:ext cx="7527960" cy="5112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37440</xdr:colOff>
      <xdr:row>100</xdr:row>
      <xdr:rowOff>56520</xdr:rowOff>
    </xdr:from>
    <xdr:to>
      <xdr:col>22</xdr:col>
      <xdr:colOff>114480</xdr:colOff>
      <xdr:row>134</xdr:row>
      <xdr:rowOff>7200</xdr:rowOff>
    </xdr:to>
    <xdr:pic>
      <xdr:nvPicPr>
        <xdr:cNvPr descr="" id="8" name="Graphics 9"/>
        <xdr:cNvPicPr/>
      </xdr:nvPicPr>
      <xdr:blipFill>
        <a:blip r:embed="rId9"/>
        <a:stretch>
          <a:fillRect/>
        </a:stretch>
      </xdr:blipFill>
      <xdr:spPr>
        <a:xfrm>
          <a:off x="15772680" y="15871680"/>
          <a:ext cx="4141080" cy="5175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03"/>
  <sheetViews>
    <sheetView colorId="64" defaultGridColor="true" rightToLeft="false" showFormulas="false" showGridLines="true" showOutlineSymbols="true" showRowColHeaders="true" showZeros="true" tabSelected="true" topLeftCell="A131" view="normal" windowProtection="false" workbookViewId="0" zoomScale="100" zoomScaleNormal="100" zoomScalePageLayoutView="100">
      <selection activeCell="I203" activeCellId="0" pane="topLeft" sqref="A138:I203"/>
    </sheetView>
  </sheetViews>
  <sheetFormatPr defaultRowHeight="12.1"/>
  <cols>
    <col collapsed="false" hidden="false" max="2" min="1" style="0" width="14.3112244897959"/>
    <col collapsed="false" hidden="false" max="3" min="3" style="0" width="10.969387755102"/>
    <col collapsed="false" hidden="false" max="4" min="4" style="0" width="11.5204081632653"/>
    <col collapsed="false" hidden="false" max="5" min="5" style="0" width="15.1377551020408"/>
    <col collapsed="false" hidden="false" max="6" min="6" style="0" width="14.4438775510204"/>
    <col collapsed="false" hidden="false" max="7" min="7" style="0" width="14.5867346938776"/>
    <col collapsed="false" hidden="false" max="8" min="8" style="0" width="16.6683673469388"/>
    <col collapsed="false" hidden="false" max="12" min="9" style="0" width="11.5204081632653"/>
    <col collapsed="false" hidden="false" max="13" min="13" style="0" width="11.9438775510204"/>
    <col collapsed="false" hidden="false" max="14" min="14" style="0" width="14.4438775510204"/>
    <col collapsed="false" hidden="false" max="15" min="15" style="0" width="15.5612244897959"/>
    <col collapsed="false" hidden="false" max="1025" min="16" style="0" width="11.5204081632653"/>
  </cols>
  <sheetData>
    <row collapsed="false" customFormat="true" customHeight="false" hidden="false" ht="47.4" outlineLevel="0" r="1" s="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0"/>
      <c r="K1" s="2" t="s">
        <v>9</v>
      </c>
      <c r="L1" s="2" t="s">
        <v>10</v>
      </c>
      <c r="M1" s="2" t="s">
        <v>11</v>
      </c>
      <c r="N1" s="3" t="s">
        <v>8</v>
      </c>
      <c r="O1" s="2" t="s">
        <v>12</v>
      </c>
      <c r="P1" s="0"/>
    </row>
    <row collapsed="false" customFormat="true" customHeight="false" hidden="false" ht="12.1" outlineLevel="0" r="2" s="8">
      <c r="A2" s="5" t="s">
        <v>0</v>
      </c>
      <c r="B2" s="5" t="s">
        <v>13</v>
      </c>
      <c r="C2" s="5" t="s">
        <v>14</v>
      </c>
      <c r="D2" s="5" t="s">
        <v>15</v>
      </c>
      <c r="E2" s="5" t="s">
        <v>16</v>
      </c>
      <c r="F2" s="6" t="s">
        <v>17</v>
      </c>
      <c r="G2" s="5" t="s">
        <v>18</v>
      </c>
      <c r="H2" s="5" t="s">
        <v>19</v>
      </c>
      <c r="I2" s="7" t="s">
        <v>20</v>
      </c>
      <c r="J2" s="0"/>
      <c r="K2" s="6" t="s">
        <v>21</v>
      </c>
      <c r="L2" s="6" t="s">
        <v>22</v>
      </c>
      <c r="M2" s="6" t="s">
        <v>23</v>
      </c>
      <c r="N2" s="7" t="s">
        <v>24</v>
      </c>
      <c r="O2" s="6" t="s">
        <v>12</v>
      </c>
      <c r="P2" s="0"/>
    </row>
    <row collapsed="false" customFormat="false" customHeight="false" hidden="false" ht="12.1" outlineLevel="0" r="3">
      <c r="A3" s="0" t="n">
        <v>145</v>
      </c>
      <c r="B3" s="9" t="n">
        <v>1</v>
      </c>
      <c r="C3" s="9" t="n">
        <v>24</v>
      </c>
      <c r="D3" s="9" t="s">
        <v>25</v>
      </c>
      <c r="E3" s="9" t="n">
        <v>1067</v>
      </c>
      <c r="F3" s="10" t="n">
        <v>20.5</v>
      </c>
      <c r="G3" s="9" t="n">
        <v>929</v>
      </c>
      <c r="H3" s="9" t="n">
        <v>24.2</v>
      </c>
      <c r="I3" s="11" t="n">
        <v>1.18</v>
      </c>
      <c r="K3" s="10" t="n">
        <f aca="false">E3/F3</f>
        <v>52.0487804878049</v>
      </c>
      <c r="L3" s="12" t="n">
        <f aca="false">G3/H3</f>
        <v>38.3884297520661</v>
      </c>
      <c r="M3" s="13" t="n">
        <f aca="false">K3/L3</f>
        <v>1.35584551970385</v>
      </c>
      <c r="N3" s="14" t="n">
        <f aca="false">G3/E3</f>
        <v>0.87066541705717</v>
      </c>
      <c r="O3" s="15" t="n">
        <f aca="false">I3/N3</f>
        <v>1.35528525296017</v>
      </c>
    </row>
    <row collapsed="false" customFormat="false" customHeight="false" hidden="false" ht="12.1" outlineLevel="0" r="4">
      <c r="A4" s="0" t="n">
        <v>145</v>
      </c>
      <c r="B4" s="9" t="n">
        <v>2</v>
      </c>
      <c r="C4" s="9" t="n">
        <v>24</v>
      </c>
      <c r="D4" s="9" t="s">
        <v>26</v>
      </c>
      <c r="E4" s="9" t="n">
        <v>1211</v>
      </c>
      <c r="F4" s="10" t="n">
        <v>17.3</v>
      </c>
      <c r="G4" s="9" t="n">
        <v>1128</v>
      </c>
      <c r="H4" s="9" t="n">
        <v>21.8</v>
      </c>
      <c r="I4" s="11" t="n">
        <v>1.26</v>
      </c>
      <c r="K4" s="10" t="n">
        <f aca="false">E4/F4</f>
        <v>70</v>
      </c>
      <c r="L4" s="12" t="n">
        <f aca="false">G4/H4</f>
        <v>51.743119266055</v>
      </c>
      <c r="M4" s="13" t="n">
        <f aca="false">K4/L4</f>
        <v>1.35283687943262</v>
      </c>
      <c r="N4" s="14" t="n">
        <f aca="false">G4/E4</f>
        <v>0.931461601981833</v>
      </c>
      <c r="O4" s="15" t="n">
        <f aca="false">I4/N4</f>
        <v>1.35271276595745</v>
      </c>
    </row>
    <row collapsed="false" customFormat="false" customHeight="false" hidden="false" ht="12.1" outlineLevel="0" r="5">
      <c r="A5" s="0" t="n">
        <v>145</v>
      </c>
      <c r="B5" s="9" t="n">
        <v>3</v>
      </c>
      <c r="C5" s="9" t="n">
        <v>27</v>
      </c>
      <c r="D5" s="9" t="s">
        <v>26</v>
      </c>
      <c r="E5" s="9" t="n">
        <v>1291</v>
      </c>
      <c r="F5" s="10" t="n">
        <v>16.6</v>
      </c>
      <c r="G5" s="9" t="n">
        <v>1307</v>
      </c>
      <c r="H5" s="9" t="n">
        <v>22.3</v>
      </c>
      <c r="I5" s="11" t="n">
        <v>1.37</v>
      </c>
      <c r="K5" s="10" t="n">
        <f aca="false">E5/F5</f>
        <v>77.7710843373494</v>
      </c>
      <c r="L5" s="12" t="n">
        <f aca="false">G5/H5</f>
        <v>58.609865470852</v>
      </c>
      <c r="M5" s="13" t="n">
        <f aca="false">K5/L5</f>
        <v>1.3269282178446</v>
      </c>
      <c r="N5" s="14" t="n">
        <f aca="false">G5/E5</f>
        <v>1.01239349341596</v>
      </c>
      <c r="O5" s="15" t="n">
        <f aca="false">I5/N5</f>
        <v>1.35322876817139</v>
      </c>
    </row>
    <row collapsed="false" customFormat="false" customHeight="false" hidden="false" ht="12.1" outlineLevel="0" r="6">
      <c r="A6" s="0" t="n">
        <v>145</v>
      </c>
      <c r="B6" s="9" t="n">
        <v>4</v>
      </c>
      <c r="C6" s="9" t="n">
        <v>27</v>
      </c>
      <c r="D6" s="9" t="s">
        <v>25</v>
      </c>
      <c r="E6" s="9" t="n">
        <v>1578</v>
      </c>
      <c r="F6" s="10" t="n">
        <v>20.6</v>
      </c>
      <c r="G6" s="9" t="n">
        <v>1456</v>
      </c>
      <c r="H6" s="9" t="n">
        <v>25.7</v>
      </c>
      <c r="I6" s="11" t="n">
        <v>1.25</v>
      </c>
      <c r="K6" s="10" t="n">
        <f aca="false">E6/F6</f>
        <v>76.6019417475728</v>
      </c>
      <c r="L6" s="12" t="n">
        <f aca="false">G6/H6</f>
        <v>56.6536964980545</v>
      </c>
      <c r="M6" s="13" t="n">
        <f aca="false">K6/L6</f>
        <v>1.35210844980262</v>
      </c>
      <c r="N6" s="14" t="n">
        <f aca="false">G6/E6</f>
        <v>0.922686945500634</v>
      </c>
      <c r="O6" s="15" t="n">
        <f aca="false">I6/N6</f>
        <v>1.35473901098901</v>
      </c>
    </row>
    <row collapsed="false" customFormat="false" customHeight="false" hidden="false" ht="12.1" outlineLevel="0" r="7">
      <c r="A7" s="0" t="n">
        <v>145</v>
      </c>
      <c r="B7" s="9" t="n">
        <v>5</v>
      </c>
      <c r="C7" s="9" t="n">
        <v>28</v>
      </c>
      <c r="D7" s="9" t="s">
        <v>26</v>
      </c>
      <c r="E7" s="9" t="n">
        <v>1769</v>
      </c>
      <c r="F7" s="10" t="n">
        <v>20.4</v>
      </c>
      <c r="G7" s="9" t="n">
        <v>1713</v>
      </c>
      <c r="H7" s="9" t="n">
        <v>27.3</v>
      </c>
      <c r="I7" s="11" t="n">
        <v>1.31</v>
      </c>
      <c r="K7" s="10" t="n">
        <f aca="false">E7/F7</f>
        <v>86.7156862745098</v>
      </c>
      <c r="L7" s="12" t="n">
        <f aca="false">G7/H7</f>
        <v>62.7472527472527</v>
      </c>
      <c r="M7" s="13" t="n">
        <f aca="false">K7/L7</f>
        <v>1.38198379176539</v>
      </c>
      <c r="N7" s="14" t="n">
        <f aca="false">G7/E7</f>
        <v>0.968343697003957</v>
      </c>
      <c r="O7" s="15" t="n">
        <f aca="false">I7/N7</f>
        <v>1.35282545242265</v>
      </c>
    </row>
    <row collapsed="false" customFormat="false" customHeight="false" hidden="false" ht="12.1" outlineLevel="0" r="8">
      <c r="A8" s="0" t="n">
        <v>145</v>
      </c>
      <c r="B8" s="9" t="n">
        <v>6</v>
      </c>
      <c r="C8" s="9" t="n">
        <v>28</v>
      </c>
      <c r="D8" s="9" t="s">
        <v>25</v>
      </c>
      <c r="E8" s="9" t="n">
        <v>1485</v>
      </c>
      <c r="F8" s="10" t="n">
        <v>25.6</v>
      </c>
      <c r="G8" s="9" t="n">
        <v>1166</v>
      </c>
      <c r="H8" s="9" t="n">
        <v>27.2</v>
      </c>
      <c r="I8" s="11" t="n">
        <v>1.06</v>
      </c>
      <c r="K8" s="10" t="n">
        <f aca="false">E8/F8</f>
        <v>58.0078125</v>
      </c>
      <c r="L8" s="12" t="n">
        <f aca="false">G8/H8</f>
        <v>42.8676470588235</v>
      </c>
      <c r="M8" s="13" t="n">
        <f aca="false">K8/L8</f>
        <v>1.35318396226415</v>
      </c>
      <c r="N8" s="14" t="n">
        <f aca="false">G8/E8</f>
        <v>0.785185185185185</v>
      </c>
      <c r="O8" s="15" t="n">
        <f aca="false">I8/N8</f>
        <v>1.35</v>
      </c>
    </row>
    <row collapsed="false" customFormat="false" customHeight="false" hidden="false" ht="12.1" outlineLevel="0" r="9">
      <c r="A9" s="0" t="n">
        <v>145</v>
      </c>
      <c r="B9" s="9" t="n">
        <v>7</v>
      </c>
      <c r="C9" s="9" t="n">
        <v>28</v>
      </c>
      <c r="D9" s="9" t="s">
        <v>26</v>
      </c>
      <c r="E9" s="9" t="n">
        <v>1491</v>
      </c>
      <c r="F9" s="10" t="n">
        <v>19.6</v>
      </c>
      <c r="G9" s="9" t="n">
        <v>1165</v>
      </c>
      <c r="H9" s="9" t="n">
        <v>20.7</v>
      </c>
      <c r="I9" s="11" t="n">
        <v>1.09</v>
      </c>
      <c r="K9" s="10" t="n">
        <f aca="false">E9/F9</f>
        <v>76.0714285714286</v>
      </c>
      <c r="L9" s="12" t="n">
        <f aca="false">G9/H9</f>
        <v>56.280193236715</v>
      </c>
      <c r="M9" s="13" t="n">
        <f aca="false">K9/L9</f>
        <v>1.35165542611895</v>
      </c>
      <c r="N9" s="14" t="n">
        <f aca="false">G9/E9</f>
        <v>0.781354795439303</v>
      </c>
      <c r="O9" s="15" t="n">
        <f aca="false">I9/N9</f>
        <v>1.39501287553648</v>
      </c>
    </row>
    <row collapsed="false" customFormat="false" customHeight="false" hidden="false" ht="12.1" outlineLevel="0" r="10">
      <c r="A10" s="0" t="n">
        <v>145</v>
      </c>
      <c r="B10" s="9" t="n">
        <v>8</v>
      </c>
      <c r="C10" s="9" t="n">
        <v>28</v>
      </c>
      <c r="D10" s="9" t="s">
        <v>25</v>
      </c>
      <c r="E10" s="9" t="n">
        <v>1916</v>
      </c>
      <c r="F10" s="10" t="n">
        <v>29.1</v>
      </c>
      <c r="G10" s="9" t="n">
        <v>1247</v>
      </c>
      <c r="H10" s="9" t="n">
        <v>25.7</v>
      </c>
      <c r="I10" s="11" t="n">
        <v>0.89</v>
      </c>
      <c r="K10" s="10" t="n">
        <f aca="false">E10/F10</f>
        <v>65.8419243986254</v>
      </c>
      <c r="L10" s="12" t="n">
        <f aca="false">G10/H10</f>
        <v>48.5214007782101</v>
      </c>
      <c r="M10" s="13" t="n">
        <f aca="false">K10/L10</f>
        <v>1.35696668568137</v>
      </c>
      <c r="N10" s="14" t="n">
        <f aca="false">G10/E10</f>
        <v>0.650835073068894</v>
      </c>
      <c r="O10" s="15" t="n">
        <f aca="false">I10/N10</f>
        <v>1.36747393744988</v>
      </c>
    </row>
    <row collapsed="false" customFormat="false" customHeight="false" hidden="false" ht="12.1" outlineLevel="0" r="11">
      <c r="A11" s="0" t="n">
        <v>145</v>
      </c>
      <c r="B11" s="9" t="n">
        <v>9</v>
      </c>
      <c r="C11" s="9" t="n">
        <v>29</v>
      </c>
      <c r="D11" s="9" t="s">
        <v>26</v>
      </c>
      <c r="E11" s="9" t="n">
        <v>1731</v>
      </c>
      <c r="F11" s="10" t="n">
        <v>21</v>
      </c>
      <c r="G11" s="9" t="n">
        <v>1470</v>
      </c>
      <c r="H11" s="9" t="n">
        <v>24.1</v>
      </c>
      <c r="I11" s="11" t="n">
        <v>1</v>
      </c>
      <c r="K11" s="10" t="n">
        <f aca="false">E11/F11</f>
        <v>82.4285714285714</v>
      </c>
      <c r="L11" s="12" t="n">
        <f aca="false">G11/H11</f>
        <v>60.9958506224066</v>
      </c>
      <c r="M11" s="13" t="n">
        <f aca="false">K11/L11</f>
        <v>1.35137998056365</v>
      </c>
      <c r="N11" s="14" t="n">
        <f aca="false">G11/E11</f>
        <v>0.849220103986135</v>
      </c>
      <c r="O11" s="15" t="n">
        <f aca="false">I11/N11</f>
        <v>1.17755102040816</v>
      </c>
    </row>
    <row collapsed="false" customFormat="false" customHeight="false" hidden="false" ht="12.1" outlineLevel="0" r="12">
      <c r="A12" s="0" t="n">
        <v>145</v>
      </c>
      <c r="B12" s="9" t="n">
        <v>10</v>
      </c>
      <c r="C12" s="9" t="n">
        <v>29</v>
      </c>
      <c r="D12" s="9" t="s">
        <v>26</v>
      </c>
      <c r="E12" s="9" t="n">
        <v>1193</v>
      </c>
      <c r="F12" s="10" t="n">
        <v>21.7</v>
      </c>
      <c r="G12" s="9" t="n">
        <v>844</v>
      </c>
      <c r="H12" s="9" t="n">
        <v>20.7</v>
      </c>
      <c r="I12" s="11" t="n">
        <v>1.58</v>
      </c>
      <c r="K12" s="10" t="n">
        <f aca="false">E12/F12</f>
        <v>54.9769585253456</v>
      </c>
      <c r="L12" s="12" t="n">
        <f aca="false">G12/H12</f>
        <v>40.7729468599034</v>
      </c>
      <c r="M12" s="13" t="n">
        <f aca="false">K12/L12</f>
        <v>1.34836853255291</v>
      </c>
      <c r="N12" s="14" t="n">
        <f aca="false">G12/E12</f>
        <v>0.707460184409053</v>
      </c>
      <c r="O12" s="15" t="n">
        <f aca="false">I12/N12</f>
        <v>2.23334123222749</v>
      </c>
    </row>
    <row collapsed="false" customFormat="false" customHeight="false" hidden="false" ht="12.1" outlineLevel="0" r="13">
      <c r="A13" s="0" t="n">
        <v>145</v>
      </c>
      <c r="B13" s="9" t="n">
        <v>11</v>
      </c>
      <c r="C13" s="9" t="n">
        <v>29</v>
      </c>
      <c r="D13" s="9" t="s">
        <v>26</v>
      </c>
      <c r="E13" s="9" t="n">
        <v>1276</v>
      </c>
      <c r="F13" s="10" t="n">
        <v>20.4</v>
      </c>
      <c r="G13" s="9" t="n">
        <v>1492</v>
      </c>
      <c r="H13" s="9" t="n">
        <v>32.2</v>
      </c>
      <c r="I13" s="11" t="n">
        <v>1.15</v>
      </c>
      <c r="K13" s="10" t="n">
        <f aca="false">E13/F13</f>
        <v>62.5490196078431</v>
      </c>
      <c r="L13" s="12" t="n">
        <f aca="false">G13/H13</f>
        <v>46.3354037267081</v>
      </c>
      <c r="M13" s="13" t="n">
        <f aca="false">K13/L13</f>
        <v>1.3499185196867</v>
      </c>
      <c r="N13" s="14" t="n">
        <f aca="false">G13/E13</f>
        <v>1.1692789968652</v>
      </c>
      <c r="O13" s="15" t="n">
        <f aca="false">I13/N13</f>
        <v>0.983512064343164</v>
      </c>
    </row>
    <row collapsed="false" customFormat="false" customHeight="false" hidden="false" ht="12.1" outlineLevel="0" r="14">
      <c r="A14" s="0" t="n">
        <v>145</v>
      </c>
      <c r="B14" s="9" t="n">
        <v>12</v>
      </c>
      <c r="C14" s="9" t="n">
        <v>29</v>
      </c>
      <c r="D14" s="9" t="s">
        <v>25</v>
      </c>
      <c r="E14" s="9" t="n">
        <v>1170</v>
      </c>
      <c r="F14" s="10" t="n">
        <v>19.8</v>
      </c>
      <c r="G14" s="9" t="n">
        <v>958</v>
      </c>
      <c r="H14" s="9" t="n">
        <v>21.9</v>
      </c>
      <c r="I14" s="11" t="n">
        <v>1.11</v>
      </c>
      <c r="K14" s="10" t="n">
        <f aca="false">E14/F14</f>
        <v>59.0909090909091</v>
      </c>
      <c r="L14" s="12" t="n">
        <f aca="false">G14/H14</f>
        <v>43.7442922374429</v>
      </c>
      <c r="M14" s="13" t="n">
        <f aca="false">K14/L14</f>
        <v>1.3508255836022</v>
      </c>
      <c r="N14" s="14" t="n">
        <f aca="false">G14/E14</f>
        <v>0.818803418803419</v>
      </c>
      <c r="O14" s="15" t="n">
        <f aca="false">I14/N14</f>
        <v>1.35563674321503</v>
      </c>
    </row>
    <row collapsed="false" customFormat="false" customHeight="false" hidden="false" ht="12.1" outlineLevel="0" r="15">
      <c r="A15" s="0" t="n">
        <v>145</v>
      </c>
      <c r="B15" s="9" t="n">
        <v>13</v>
      </c>
      <c r="C15" s="9" t="n">
        <v>30</v>
      </c>
      <c r="D15" s="9" t="s">
        <v>26</v>
      </c>
      <c r="E15" s="9" t="n">
        <v>1130</v>
      </c>
      <c r="F15" s="10" t="n">
        <v>15.9</v>
      </c>
      <c r="G15" s="9" t="n">
        <v>1121</v>
      </c>
      <c r="H15" s="9" t="n">
        <v>21.3</v>
      </c>
      <c r="I15" s="11" t="n">
        <v>1.25</v>
      </c>
      <c r="K15" s="10" t="n">
        <f aca="false">E15/F15</f>
        <v>71.0691823899371</v>
      </c>
      <c r="L15" s="12" t="n">
        <f aca="false">G15/H15</f>
        <v>52.6291079812207</v>
      </c>
      <c r="M15" s="13" t="n">
        <f aca="false">K15/L15</f>
        <v>1.35037786343056</v>
      </c>
      <c r="N15" s="14" t="n">
        <f aca="false">G15/E15</f>
        <v>0.992035398230088</v>
      </c>
      <c r="O15" s="15" t="n">
        <f aca="false">I15/N15</f>
        <v>1.26003568242641</v>
      </c>
    </row>
    <row collapsed="false" customFormat="false" customHeight="false" hidden="false" ht="12.1" outlineLevel="0" r="16">
      <c r="A16" s="0" t="n">
        <v>145</v>
      </c>
      <c r="B16" s="9" t="n">
        <v>14</v>
      </c>
      <c r="C16" s="9" t="n">
        <v>32</v>
      </c>
      <c r="D16" s="9" t="s">
        <v>25</v>
      </c>
      <c r="E16" s="9" t="n">
        <v>1121</v>
      </c>
      <c r="F16" s="10" t="n">
        <v>19.7</v>
      </c>
      <c r="G16" s="9" t="n">
        <v>1084</v>
      </c>
      <c r="H16" s="9" t="n">
        <v>25.7</v>
      </c>
      <c r="I16" s="11" t="n">
        <v>1.31</v>
      </c>
      <c r="K16" s="10" t="n">
        <f aca="false">E16/F16</f>
        <v>56.9035532994924</v>
      </c>
      <c r="L16" s="12" t="n">
        <f aca="false">G16/H16</f>
        <v>42.1789883268483</v>
      </c>
      <c r="M16" s="13" t="n">
        <f aca="false">K16/L16</f>
        <v>1.34909715848428</v>
      </c>
      <c r="N16" s="14" t="n">
        <f aca="false">G16/E16</f>
        <v>0.966993755575379</v>
      </c>
      <c r="O16" s="15" t="n">
        <f aca="false">I16/N16</f>
        <v>1.35471402214022</v>
      </c>
    </row>
    <row collapsed="false" customFormat="false" customHeight="false" hidden="false" ht="12.1" outlineLevel="0" r="17">
      <c r="A17" s="0" t="n">
        <v>145</v>
      </c>
      <c r="B17" s="9" t="n">
        <v>15</v>
      </c>
      <c r="C17" s="9" t="n">
        <v>33</v>
      </c>
      <c r="D17" s="9" t="s">
        <v>25</v>
      </c>
      <c r="E17" s="9" t="n">
        <v>1260</v>
      </c>
      <c r="F17" s="10" t="n">
        <v>29.6</v>
      </c>
      <c r="G17" s="9" t="n">
        <v>763</v>
      </c>
      <c r="H17" s="9" t="n">
        <v>24.1</v>
      </c>
      <c r="I17" s="11" t="n">
        <v>0.82</v>
      </c>
      <c r="K17" s="10" t="n">
        <f aca="false">E17/F17</f>
        <v>42.5675675675676</v>
      </c>
      <c r="L17" s="12" t="n">
        <f aca="false">G17/H17</f>
        <v>31.6597510373444</v>
      </c>
      <c r="M17" s="13" t="n">
        <f aca="false">K17/L17</f>
        <v>1.3445326060005</v>
      </c>
      <c r="N17" s="14" t="n">
        <f aca="false">G17/E17</f>
        <v>0.605555555555555</v>
      </c>
      <c r="O17" s="15" t="n">
        <f aca="false">I17/N17</f>
        <v>1.35412844036697</v>
      </c>
    </row>
    <row collapsed="false" customFormat="false" customHeight="false" hidden="false" ht="12.1" outlineLevel="0" r="18">
      <c r="A18" s="0" t="n">
        <v>145</v>
      </c>
      <c r="B18" s="9" t="n">
        <v>16</v>
      </c>
      <c r="C18" s="9" t="n">
        <v>33</v>
      </c>
      <c r="D18" s="9" t="s">
        <v>25</v>
      </c>
      <c r="E18" s="9" t="n">
        <v>1445</v>
      </c>
      <c r="F18" s="10" t="n">
        <v>23</v>
      </c>
      <c r="G18" s="9" t="n">
        <v>1073</v>
      </c>
      <c r="H18" s="9" t="n">
        <v>23.4</v>
      </c>
      <c r="I18" s="11" t="n">
        <v>0.98</v>
      </c>
      <c r="K18" s="10" t="n">
        <f aca="false">E18/F18</f>
        <v>62.8260869565217</v>
      </c>
      <c r="L18" s="12" t="n">
        <f aca="false">G18/H18</f>
        <v>45.8547008547009</v>
      </c>
      <c r="M18" s="13" t="n">
        <f aca="false">K18/L18</f>
        <v>1.37011224117671</v>
      </c>
      <c r="N18" s="14" t="n">
        <f aca="false">G18/E18</f>
        <v>0.742560553633218</v>
      </c>
      <c r="O18" s="15" t="n">
        <f aca="false">I18/N18</f>
        <v>1.31975768872321</v>
      </c>
    </row>
    <row collapsed="false" customFormat="false" customHeight="false" hidden="false" ht="12.1" outlineLevel="0" r="19">
      <c r="A19" s="16" t="n">
        <v>146</v>
      </c>
      <c r="B19" s="17" t="n">
        <v>17</v>
      </c>
      <c r="C19" s="17" t="n">
        <v>33</v>
      </c>
      <c r="D19" s="17" t="s">
        <v>25</v>
      </c>
      <c r="E19" s="17" t="n">
        <v>1043</v>
      </c>
      <c r="F19" s="18" t="n">
        <v>18.3</v>
      </c>
      <c r="G19" s="17" t="n">
        <v>848</v>
      </c>
      <c r="H19" s="17" t="n">
        <v>20.1</v>
      </c>
      <c r="I19" s="19" t="n">
        <v>1</v>
      </c>
      <c r="K19" s="18" t="n">
        <f aca="false">E19/F19</f>
        <v>56.9945355191257</v>
      </c>
      <c r="L19" s="20" t="n">
        <f aca="false">G19/H19</f>
        <v>42.1890547263682</v>
      </c>
      <c r="M19" s="21" t="n">
        <f aca="false">K19/L19</f>
        <v>1.35093179709248</v>
      </c>
      <c r="N19" s="22" t="n">
        <f aca="false">G19/E19</f>
        <v>0.813039309683605</v>
      </c>
      <c r="O19" s="23" t="n">
        <f aca="false">I19/N19</f>
        <v>1.22995283018868</v>
      </c>
    </row>
    <row collapsed="false" customFormat="false" customHeight="false" hidden="false" ht="12.1" outlineLevel="0" r="20">
      <c r="A20" s="0" t="n">
        <v>146</v>
      </c>
      <c r="B20" s="9" t="n">
        <v>18</v>
      </c>
      <c r="C20" s="9" t="n">
        <v>33</v>
      </c>
      <c r="D20" s="9" t="s">
        <v>26</v>
      </c>
      <c r="E20" s="9" t="n">
        <v>1568</v>
      </c>
      <c r="F20" s="10" t="n">
        <v>20.6</v>
      </c>
      <c r="G20" s="9" t="n">
        <v>1134</v>
      </c>
      <c r="H20" s="10" t="n">
        <v>20.1</v>
      </c>
      <c r="I20" s="11" t="n">
        <v>1.09</v>
      </c>
      <c r="K20" s="10" t="n">
        <f aca="false">E20/F20</f>
        <v>76.1165048543689</v>
      </c>
      <c r="L20" s="12" t="n">
        <f aca="false">G20/H20</f>
        <v>56.4179104477612</v>
      </c>
      <c r="M20" s="13" t="n">
        <f aca="false">K20/L20</f>
        <v>1.34915498022294</v>
      </c>
      <c r="N20" s="14" t="n">
        <f aca="false">G20/E20</f>
        <v>0.723214285714286</v>
      </c>
      <c r="O20" s="15" t="n">
        <f aca="false">I20/N20</f>
        <v>1.50716049382716</v>
      </c>
    </row>
    <row collapsed="false" customFormat="false" customHeight="false" hidden="false" ht="12.1" outlineLevel="0" r="21">
      <c r="A21" s="0" t="n">
        <v>146</v>
      </c>
      <c r="B21" s="9" t="n">
        <v>19</v>
      </c>
      <c r="C21" s="9" t="n">
        <v>36</v>
      </c>
      <c r="D21" s="9" t="s">
        <v>25</v>
      </c>
      <c r="E21" s="9" t="n">
        <v>1315</v>
      </c>
      <c r="F21" s="10" t="n">
        <v>25.8</v>
      </c>
      <c r="G21" s="9" t="n">
        <v>861</v>
      </c>
      <c r="H21" s="10" t="n">
        <v>22.9</v>
      </c>
      <c r="I21" s="11" t="n">
        <v>0.89</v>
      </c>
      <c r="K21" s="10" t="n">
        <f aca="false">E21/F21</f>
        <v>50.968992248062</v>
      </c>
      <c r="L21" s="12" t="n">
        <f aca="false">G21/H21</f>
        <v>37.5982532751092</v>
      </c>
      <c r="M21" s="13" t="n">
        <f aca="false">K21/L21</f>
        <v>1.3556212804653</v>
      </c>
      <c r="N21" s="14" t="n">
        <f aca="false">G21/E21</f>
        <v>0.654752851711027</v>
      </c>
      <c r="O21" s="15" t="n">
        <f aca="false">I21/N21</f>
        <v>1.35929152148664</v>
      </c>
    </row>
    <row collapsed="false" customFormat="false" customHeight="false" hidden="false" ht="12.1" outlineLevel="0" r="22">
      <c r="A22" s="0" t="n">
        <v>146</v>
      </c>
      <c r="B22" s="9" t="n">
        <v>20</v>
      </c>
      <c r="C22" s="9" t="n">
        <v>37</v>
      </c>
      <c r="D22" s="9" t="s">
        <v>26</v>
      </c>
      <c r="E22" s="9" t="n">
        <v>1398</v>
      </c>
      <c r="F22" s="10" t="n">
        <v>20.9</v>
      </c>
      <c r="G22" s="9" t="n">
        <v>1191</v>
      </c>
      <c r="H22" s="10" t="n">
        <v>24.1</v>
      </c>
      <c r="I22" s="11" t="n">
        <v>1.15</v>
      </c>
      <c r="K22" s="10" t="n">
        <f aca="false">E22/F22</f>
        <v>66.8899521531101</v>
      </c>
      <c r="L22" s="12" t="n">
        <f aca="false">G22/H22</f>
        <v>49.4190871369295</v>
      </c>
      <c r="M22" s="13" t="n">
        <f aca="false">K22/L22</f>
        <v>1.35352464054572</v>
      </c>
      <c r="N22" s="14" t="n">
        <f aca="false">G22/E22</f>
        <v>0.851931330472103</v>
      </c>
      <c r="O22" s="15" t="n">
        <f aca="false">I22/N22</f>
        <v>1.34987405541562</v>
      </c>
    </row>
    <row collapsed="false" customFormat="false" customHeight="false" hidden="false" ht="12.1" outlineLevel="0" r="23">
      <c r="A23" s="0" t="n">
        <v>146</v>
      </c>
      <c r="B23" s="9" t="n">
        <v>21</v>
      </c>
      <c r="C23" s="9" t="n">
        <v>41</v>
      </c>
      <c r="D23" s="9" t="s">
        <v>26</v>
      </c>
      <c r="E23" s="9" t="n">
        <v>1806</v>
      </c>
      <c r="F23" s="10" t="n">
        <v>23.5</v>
      </c>
      <c r="G23" s="9" t="n">
        <v>1415</v>
      </c>
      <c r="H23" s="10" t="n">
        <v>24.9</v>
      </c>
      <c r="I23" s="11" t="n">
        <v>1.06</v>
      </c>
      <c r="K23" s="10" t="n">
        <f aca="false">E23/F23</f>
        <v>76.8510638297872</v>
      </c>
      <c r="L23" s="12" t="n">
        <f aca="false">G23/H23</f>
        <v>56.8273092369478</v>
      </c>
      <c r="M23" s="13" t="n">
        <f aca="false">K23/L23</f>
        <v>1.35236147658071</v>
      </c>
      <c r="N23" s="14" t="n">
        <f aca="false">G23/E23</f>
        <v>0.783499446290144</v>
      </c>
      <c r="O23" s="15" t="n">
        <f aca="false">I23/N23</f>
        <v>1.35290459363958</v>
      </c>
    </row>
    <row collapsed="false" customFormat="false" customHeight="false" hidden="false" ht="12.1" outlineLevel="0" r="24">
      <c r="A24" s="0" t="n">
        <v>146</v>
      </c>
      <c r="B24" s="9" t="n">
        <v>22</v>
      </c>
      <c r="C24" s="9" t="n">
        <v>42</v>
      </c>
      <c r="D24" s="9" t="s">
        <v>25</v>
      </c>
      <c r="E24" s="9" t="n">
        <v>1023</v>
      </c>
      <c r="F24" s="10" t="n">
        <v>20.5</v>
      </c>
      <c r="G24" s="9" t="n">
        <v>984</v>
      </c>
      <c r="H24" s="10" t="n">
        <v>26.6</v>
      </c>
      <c r="I24" s="11" t="n">
        <v>1.26</v>
      </c>
      <c r="K24" s="10" t="n">
        <f aca="false">E24/F24</f>
        <v>49.9024390243902</v>
      </c>
      <c r="L24" s="12" t="n">
        <f aca="false">G24/H24</f>
        <v>36.9924812030075</v>
      </c>
      <c r="M24" s="13" t="n">
        <f aca="false">K24/L24</f>
        <v>1.34898869720405</v>
      </c>
      <c r="N24" s="14" t="n">
        <f aca="false">G24/E24</f>
        <v>0.961876832844575</v>
      </c>
      <c r="O24" s="15" t="n">
        <f aca="false">I24/N24</f>
        <v>1.30993902439024</v>
      </c>
    </row>
    <row collapsed="false" customFormat="false" customHeight="false" hidden="false" ht="12.1" outlineLevel="0" r="25">
      <c r="A25" s="0" t="n">
        <v>146</v>
      </c>
      <c r="B25" s="9" t="n">
        <v>23</v>
      </c>
      <c r="C25" s="9" t="n">
        <v>42</v>
      </c>
      <c r="D25" s="9" t="s">
        <v>25</v>
      </c>
      <c r="E25" s="9" t="n">
        <v>1393</v>
      </c>
      <c r="F25" s="10" t="n">
        <v>24.7</v>
      </c>
      <c r="G25" s="9" t="n">
        <v>899</v>
      </c>
      <c r="H25" s="10" t="n">
        <v>21.5</v>
      </c>
      <c r="I25" s="11" t="n">
        <v>1.3</v>
      </c>
      <c r="K25" s="10" t="n">
        <f aca="false">E25/F25</f>
        <v>56.3967611336032</v>
      </c>
      <c r="L25" s="12" t="n">
        <f aca="false">G25/H25</f>
        <v>41.8139534883721</v>
      </c>
      <c r="M25" s="13" t="n">
        <f aca="false">K25/L25</f>
        <v>1.34875457661009</v>
      </c>
      <c r="N25" s="14" t="n">
        <f aca="false">G25/E25</f>
        <v>0.645369705671213</v>
      </c>
      <c r="O25" s="15" t="n">
        <f aca="false">I25/N25</f>
        <v>2.01434927697442</v>
      </c>
    </row>
    <row collapsed="false" customFormat="false" customHeight="false" hidden="false" ht="12.1" outlineLevel="0" r="26">
      <c r="A26" s="0" t="n">
        <v>146</v>
      </c>
      <c r="B26" s="9" t="n">
        <v>24</v>
      </c>
      <c r="C26" s="9" t="n">
        <v>42</v>
      </c>
      <c r="D26" s="9" t="s">
        <v>26</v>
      </c>
      <c r="E26" s="9" t="n">
        <v>1604</v>
      </c>
      <c r="F26" s="10" t="n">
        <v>22.9</v>
      </c>
      <c r="G26" s="9" t="n">
        <v>1499</v>
      </c>
      <c r="H26" s="10" t="n">
        <v>28.9</v>
      </c>
      <c r="I26" s="11" t="n">
        <v>0.87</v>
      </c>
      <c r="K26" s="10" t="n">
        <f aca="false">E26/F26</f>
        <v>70.0436681222707</v>
      </c>
      <c r="L26" s="12" t="n">
        <f aca="false">G26/H26</f>
        <v>51.8685121107267</v>
      </c>
      <c r="M26" s="13" t="n">
        <f aca="false">K26/L26</f>
        <v>1.35040827800775</v>
      </c>
      <c r="N26" s="14" t="n">
        <f aca="false">G26/E26</f>
        <v>0.934538653366583</v>
      </c>
      <c r="O26" s="15" t="n">
        <f aca="false">I26/N26</f>
        <v>0.930940627084723</v>
      </c>
    </row>
    <row collapsed="false" customFormat="false" customHeight="false" hidden="false" ht="12.1" outlineLevel="0" r="27">
      <c r="A27" s="0" t="n">
        <v>146</v>
      </c>
      <c r="B27" s="9" t="n">
        <v>25</v>
      </c>
      <c r="C27" s="9" t="n">
        <v>43</v>
      </c>
      <c r="D27" s="9" t="s">
        <v>26</v>
      </c>
      <c r="E27" s="9" t="n">
        <v>1461</v>
      </c>
      <c r="F27" s="10" t="n">
        <v>17.6</v>
      </c>
      <c r="G27" s="9" t="n">
        <v>1399</v>
      </c>
      <c r="H27" s="10" t="n">
        <v>22.8</v>
      </c>
      <c r="I27" s="11" t="n">
        <v>1.29</v>
      </c>
      <c r="K27" s="10" t="n">
        <f aca="false">E27/F27</f>
        <v>83.0113636363636</v>
      </c>
      <c r="L27" s="12" t="n">
        <f aca="false">G27/H27</f>
        <v>61.359649122807</v>
      </c>
      <c r="M27" s="13" t="n">
        <f aca="false">K27/L27</f>
        <v>1.35286568328027</v>
      </c>
      <c r="N27" s="14" t="n">
        <f aca="false">G27/E27</f>
        <v>0.957563312799452</v>
      </c>
      <c r="O27" s="15" t="n">
        <f aca="false">I27/N27</f>
        <v>1.34716940671909</v>
      </c>
    </row>
    <row collapsed="false" customFormat="false" customHeight="false" hidden="false" ht="12.1" outlineLevel="0" r="28">
      <c r="A28" s="0" t="n">
        <v>146</v>
      </c>
      <c r="B28" s="9" t="n">
        <v>26</v>
      </c>
      <c r="C28" s="9" t="n">
        <v>45</v>
      </c>
      <c r="D28" s="9" t="s">
        <v>26</v>
      </c>
      <c r="E28" s="9" t="n">
        <v>1787</v>
      </c>
      <c r="F28" s="10" t="n">
        <v>24</v>
      </c>
      <c r="G28" s="9" t="n">
        <v>1395</v>
      </c>
      <c r="H28" s="10" t="n">
        <v>25.5</v>
      </c>
      <c r="I28" s="11" t="n">
        <v>1.06</v>
      </c>
      <c r="K28" s="10" t="n">
        <f aca="false">E28/F28</f>
        <v>74.4583333333333</v>
      </c>
      <c r="L28" s="12" t="n">
        <f aca="false">G28/H28</f>
        <v>54.7058823529412</v>
      </c>
      <c r="M28" s="13" t="n">
        <f aca="false">K28/L28</f>
        <v>1.36106630824373</v>
      </c>
      <c r="N28" s="14" t="n">
        <f aca="false">G28/E28</f>
        <v>0.780637940682708</v>
      </c>
      <c r="O28" s="15" t="n">
        <f aca="false">I28/N28</f>
        <v>1.35786379928315</v>
      </c>
    </row>
    <row collapsed="false" customFormat="false" customHeight="false" hidden="false" ht="12.1" outlineLevel="0" r="29">
      <c r="A29" s="0" t="n">
        <v>146</v>
      </c>
      <c r="B29" s="9" t="n">
        <v>27</v>
      </c>
      <c r="C29" s="9" t="n">
        <v>45</v>
      </c>
      <c r="D29" s="9" t="s">
        <v>25</v>
      </c>
      <c r="E29" s="9" t="n">
        <v>768</v>
      </c>
      <c r="F29" s="10" t="n">
        <v>14.8</v>
      </c>
      <c r="G29" s="9" t="n">
        <v>819</v>
      </c>
      <c r="H29" s="10" t="n">
        <v>21.2</v>
      </c>
      <c r="I29" s="11" t="n">
        <v>1.1</v>
      </c>
      <c r="K29" s="10" t="n">
        <f aca="false">E29/F29</f>
        <v>51.8918918918919</v>
      </c>
      <c r="L29" s="12" t="n">
        <f aca="false">G29/H29</f>
        <v>38.6320754716981</v>
      </c>
      <c r="M29" s="13" t="n">
        <f aca="false">K29/L29</f>
        <v>1.34323334323334</v>
      </c>
      <c r="N29" s="14" t="n">
        <f aca="false">G29/E29</f>
        <v>1.06640625</v>
      </c>
      <c r="O29" s="15" t="n">
        <f aca="false">I29/N29</f>
        <v>1.03150183150183</v>
      </c>
    </row>
    <row collapsed="false" customFormat="false" customHeight="false" hidden="false" ht="12.1" outlineLevel="0" r="30">
      <c r="A30" s="0" t="n">
        <v>146</v>
      </c>
      <c r="B30" s="9" t="n">
        <v>28</v>
      </c>
      <c r="C30" s="9" t="n">
        <v>46</v>
      </c>
      <c r="D30" s="9" t="s">
        <v>25</v>
      </c>
      <c r="E30" s="9" t="n">
        <v>1325</v>
      </c>
      <c r="F30" s="10" t="n">
        <v>20.5</v>
      </c>
      <c r="G30" s="9" t="n">
        <v>1075</v>
      </c>
      <c r="H30" s="10" t="n">
        <v>22.6</v>
      </c>
      <c r="I30" s="11" t="n">
        <v>1.01</v>
      </c>
      <c r="K30" s="10" t="n">
        <f aca="false">E30/F30</f>
        <v>64.6341463414634</v>
      </c>
      <c r="L30" s="12" t="n">
        <f aca="false">G30/H30</f>
        <v>47.5663716814159</v>
      </c>
      <c r="M30" s="13" t="n">
        <f aca="false">K30/L30</f>
        <v>1.35882019285309</v>
      </c>
      <c r="N30" s="14" t="n">
        <f aca="false">G30/E30</f>
        <v>0.811320754716981</v>
      </c>
      <c r="O30" s="15" t="n">
        <f aca="false">I30/N30</f>
        <v>1.24488372093023</v>
      </c>
    </row>
    <row collapsed="false" customFormat="false" customHeight="false" hidden="false" ht="12.1" outlineLevel="0" r="31">
      <c r="A31" s="0" t="n">
        <v>146</v>
      </c>
      <c r="B31" s="9" t="n">
        <v>29</v>
      </c>
      <c r="C31" s="9" t="n">
        <v>46</v>
      </c>
      <c r="D31" s="9" t="s">
        <v>25</v>
      </c>
      <c r="E31" s="9" t="n">
        <v>1288</v>
      </c>
      <c r="F31" s="10" t="n">
        <v>22.8</v>
      </c>
      <c r="G31" s="9" t="n">
        <v>961</v>
      </c>
      <c r="H31" s="10" t="n">
        <v>23</v>
      </c>
      <c r="I31" s="11" t="n">
        <v>1.43</v>
      </c>
      <c r="K31" s="10" t="n">
        <f aca="false">E31/F31</f>
        <v>56.4912280701754</v>
      </c>
      <c r="L31" s="12" t="n">
        <f aca="false">G31/H31</f>
        <v>41.7826086956522</v>
      </c>
      <c r="M31" s="13" t="n">
        <f aca="false">K31/L31</f>
        <v>1.35202731073261</v>
      </c>
      <c r="N31" s="14" t="n">
        <f aca="false">G31/E31</f>
        <v>0.74611801242236</v>
      </c>
      <c r="O31" s="15" t="n">
        <f aca="false">I31/N31</f>
        <v>1.91658688865765</v>
      </c>
    </row>
    <row collapsed="false" customFormat="false" customHeight="false" hidden="false" ht="12.1" outlineLevel="0" r="32">
      <c r="A32" s="0" t="n">
        <v>146</v>
      </c>
      <c r="B32" s="9" t="n">
        <v>30</v>
      </c>
      <c r="C32" s="9" t="n">
        <v>51</v>
      </c>
      <c r="D32" s="9" t="s">
        <v>26</v>
      </c>
      <c r="E32" s="9" t="n">
        <v>1242</v>
      </c>
      <c r="F32" s="10" t="n">
        <v>17</v>
      </c>
      <c r="G32" s="9" t="n">
        <v>1099</v>
      </c>
      <c r="H32" s="10" t="n">
        <v>20.4</v>
      </c>
      <c r="I32" s="11" t="n">
        <v>1.2</v>
      </c>
      <c r="K32" s="10" t="n">
        <f aca="false">E32/F32</f>
        <v>73.0588235294118</v>
      </c>
      <c r="L32" s="12" t="n">
        <f aca="false">G32/H32</f>
        <v>53.8725490196079</v>
      </c>
      <c r="M32" s="13" t="n">
        <f aca="false">K32/L32</f>
        <v>1.35614194722475</v>
      </c>
      <c r="N32" s="14" t="n">
        <f aca="false">G32/E32</f>
        <v>0.884863123993559</v>
      </c>
      <c r="O32" s="15" t="n">
        <f aca="false">I32/N32</f>
        <v>1.35614194722475</v>
      </c>
    </row>
    <row collapsed="false" customFormat="false" customHeight="false" hidden="false" ht="12.1" outlineLevel="0" r="33">
      <c r="A33" s="0" t="n">
        <v>146</v>
      </c>
      <c r="B33" s="9" t="n">
        <v>31</v>
      </c>
      <c r="C33" s="9" t="n">
        <v>53</v>
      </c>
      <c r="D33" s="9" t="s">
        <v>26</v>
      </c>
      <c r="E33" s="9" t="n">
        <v>1267</v>
      </c>
      <c r="F33" s="10" t="n">
        <v>15.3</v>
      </c>
      <c r="G33" s="9" t="n">
        <v>1111</v>
      </c>
      <c r="H33" s="10" t="n">
        <v>18.2</v>
      </c>
      <c r="I33" s="11" t="n">
        <v>1.19</v>
      </c>
      <c r="K33" s="10" t="n">
        <f aca="false">E33/F33</f>
        <v>82.8104575163399</v>
      </c>
      <c r="L33" s="12" t="n">
        <f aca="false">G33/H33</f>
        <v>61.043956043956</v>
      </c>
      <c r="M33" s="13" t="n">
        <f aca="false">K33/L33</f>
        <v>1.35657095121277</v>
      </c>
      <c r="N33" s="14" t="n">
        <f aca="false">G33/E33</f>
        <v>0.876874506708761</v>
      </c>
      <c r="O33" s="15" t="n">
        <f aca="false">I33/N33</f>
        <v>1.35709270927093</v>
      </c>
    </row>
    <row collapsed="false" customFormat="false" customHeight="false" hidden="false" ht="12.1" outlineLevel="0" r="34">
      <c r="A34" s="0" t="n">
        <v>146</v>
      </c>
      <c r="B34" s="9" t="n">
        <v>32</v>
      </c>
      <c r="C34" s="9" t="n">
        <v>54</v>
      </c>
      <c r="D34" s="9" t="s">
        <v>25</v>
      </c>
      <c r="E34" s="9" t="n">
        <v>1324</v>
      </c>
      <c r="F34" s="10" t="n">
        <v>20.7</v>
      </c>
      <c r="G34" s="9" t="n">
        <v>898</v>
      </c>
      <c r="H34" s="10" t="n">
        <v>18.9</v>
      </c>
      <c r="I34" s="11" t="n">
        <v>0.92</v>
      </c>
      <c r="K34" s="10" t="n">
        <f aca="false">E34/F34</f>
        <v>63.9613526570048</v>
      </c>
      <c r="L34" s="12" t="n">
        <f aca="false">G34/H34</f>
        <v>47.5132275132275</v>
      </c>
      <c r="M34" s="13" t="n">
        <f aca="false">K34/L34</f>
        <v>1.34617991672315</v>
      </c>
      <c r="N34" s="14" t="n">
        <f aca="false">G34/E34</f>
        <v>0.678247734138973</v>
      </c>
      <c r="O34" s="15" t="n">
        <f aca="false">I34/N34</f>
        <v>1.35643652561247</v>
      </c>
    </row>
    <row collapsed="false" customFormat="false" customHeight="false" hidden="false" ht="12.1" outlineLevel="0" r="35">
      <c r="A35" s="0" t="n">
        <v>146</v>
      </c>
      <c r="B35" s="9" t="n">
        <v>33</v>
      </c>
      <c r="C35" s="9" t="n">
        <v>55</v>
      </c>
      <c r="D35" s="9" t="s">
        <v>25</v>
      </c>
      <c r="E35" s="9" t="n">
        <v>994</v>
      </c>
      <c r="F35" s="10" t="n">
        <v>14</v>
      </c>
      <c r="G35" s="9" t="n">
        <v>891</v>
      </c>
      <c r="H35" s="10" t="n">
        <v>16.9</v>
      </c>
      <c r="I35" s="11" t="n">
        <v>1.2</v>
      </c>
      <c r="K35" s="10" t="n">
        <f aca="false">E35/F35</f>
        <v>71</v>
      </c>
      <c r="L35" s="12" t="n">
        <f aca="false">G35/H35</f>
        <v>52.7218934911243</v>
      </c>
      <c r="M35" s="13" t="n">
        <f aca="false">K35/L35</f>
        <v>1.34668911335578</v>
      </c>
      <c r="N35" s="14" t="n">
        <f aca="false">G35/E35</f>
        <v>0.896378269617706</v>
      </c>
      <c r="O35" s="15" t="n">
        <f aca="false">I35/N35</f>
        <v>1.33872053872054</v>
      </c>
    </row>
    <row collapsed="false" customFormat="false" customHeight="false" hidden="false" ht="12.1" outlineLevel="0" r="36">
      <c r="A36" s="0" t="n">
        <v>146</v>
      </c>
      <c r="B36" s="9" t="n">
        <v>34</v>
      </c>
      <c r="C36" s="9" t="n">
        <v>55</v>
      </c>
      <c r="D36" s="9" t="s">
        <v>26</v>
      </c>
      <c r="E36" s="9" t="n">
        <v>1415</v>
      </c>
      <c r="F36" s="10" t="n">
        <v>18.9</v>
      </c>
      <c r="G36" s="9" t="n">
        <v>1254</v>
      </c>
      <c r="H36" s="10" t="n">
        <v>22.6</v>
      </c>
      <c r="I36" s="11" t="n">
        <v>1.21</v>
      </c>
      <c r="K36" s="10" t="n">
        <f aca="false">E36/F36</f>
        <v>74.8677248677249</v>
      </c>
      <c r="L36" s="12" t="n">
        <f aca="false">G36/H36</f>
        <v>55.4867256637168</v>
      </c>
      <c r="M36" s="13" t="n">
        <f aca="false">K36/L36</f>
        <v>1.34929073525565</v>
      </c>
      <c r="N36" s="14" t="n">
        <f aca="false">G36/E36</f>
        <v>0.886219081272085</v>
      </c>
      <c r="O36" s="15" t="n">
        <f aca="false">I36/N36</f>
        <v>1.36535087719298</v>
      </c>
    </row>
    <row collapsed="false" customFormat="false" customHeight="false" hidden="false" ht="12.1" outlineLevel="0" r="37">
      <c r="A37" s="0" t="n">
        <v>146</v>
      </c>
      <c r="B37" s="9" t="n">
        <v>35</v>
      </c>
      <c r="C37" s="9" t="n">
        <v>56</v>
      </c>
      <c r="D37" s="9" t="s">
        <v>25</v>
      </c>
      <c r="E37" s="9" t="n">
        <v>1210</v>
      </c>
      <c r="F37" s="10" t="n">
        <v>21</v>
      </c>
      <c r="G37" s="9" t="n">
        <v>747</v>
      </c>
      <c r="H37" s="10" t="n">
        <v>17.7</v>
      </c>
      <c r="I37" s="11" t="n">
        <v>0.83</v>
      </c>
      <c r="K37" s="10" t="n">
        <f aca="false">E37/F37</f>
        <v>57.6190476190476</v>
      </c>
      <c r="L37" s="12" t="n">
        <f aca="false">G37/H37</f>
        <v>42.2033898305085</v>
      </c>
      <c r="M37" s="13" t="n">
        <f aca="false">K37/L37</f>
        <v>1.36527060623446</v>
      </c>
      <c r="N37" s="14" t="n">
        <f aca="false">G37/E37</f>
        <v>0.617355371900826</v>
      </c>
      <c r="O37" s="15" t="n">
        <f aca="false">I37/N37</f>
        <v>1.34444444444444</v>
      </c>
    </row>
    <row collapsed="false" customFormat="false" customHeight="false" hidden="false" ht="12.1" outlineLevel="0" r="38">
      <c r="A38" s="0" t="n">
        <v>146</v>
      </c>
      <c r="B38" s="9" t="n">
        <v>36</v>
      </c>
      <c r="C38" s="9" t="n">
        <v>57</v>
      </c>
      <c r="D38" s="9" t="s">
        <v>25</v>
      </c>
      <c r="E38" s="9" t="n">
        <v>1614</v>
      </c>
      <c r="F38" s="10" t="n">
        <v>22.7</v>
      </c>
      <c r="G38" s="9" t="n">
        <v>1083</v>
      </c>
      <c r="H38" s="10" t="n">
        <v>20.7</v>
      </c>
      <c r="I38" s="11" t="n">
        <v>0.91</v>
      </c>
      <c r="K38" s="10" t="n">
        <f aca="false">E38/F38</f>
        <v>71.1013215859031</v>
      </c>
      <c r="L38" s="12" t="n">
        <f aca="false">G38/H38</f>
        <v>52.3188405797101</v>
      </c>
      <c r="M38" s="13" t="n">
        <f aca="false">K38/L38</f>
        <v>1.35900032948125</v>
      </c>
      <c r="N38" s="14" t="n">
        <f aca="false">G38/E38</f>
        <v>0.671003717472119</v>
      </c>
      <c r="O38" s="15" t="n">
        <f aca="false">I38/N38</f>
        <v>1.35617728531856</v>
      </c>
    </row>
    <row collapsed="false" customFormat="false" customHeight="false" hidden="false" ht="12.1" outlineLevel="0" r="39">
      <c r="A39" s="0" t="n">
        <v>146</v>
      </c>
      <c r="B39" s="9" t="n">
        <v>37</v>
      </c>
      <c r="C39" s="9" t="n">
        <v>59</v>
      </c>
      <c r="D39" s="9" t="s">
        <v>25</v>
      </c>
      <c r="E39" s="9" t="n">
        <v>1029</v>
      </c>
      <c r="F39" s="10" t="n">
        <v>15.4</v>
      </c>
      <c r="G39" s="9" t="n">
        <v>770</v>
      </c>
      <c r="H39" s="10" t="n">
        <v>15.5</v>
      </c>
      <c r="I39" s="11" t="n">
        <v>1.21</v>
      </c>
      <c r="K39" s="10" t="n">
        <f aca="false">E39/F39</f>
        <v>66.8181818181818</v>
      </c>
      <c r="L39" s="12" t="n">
        <f aca="false">G39/H39</f>
        <v>49.6774193548387</v>
      </c>
      <c r="M39" s="13" t="n">
        <f aca="false">K39/L39</f>
        <v>1.34504132231405</v>
      </c>
      <c r="N39" s="14" t="n">
        <f aca="false">G39/E39</f>
        <v>0.748299319727891</v>
      </c>
      <c r="O39" s="15" t="n">
        <f aca="false">I39/N39</f>
        <v>1.617</v>
      </c>
    </row>
    <row collapsed="false" customFormat="false" customHeight="false" hidden="false" ht="12.1" outlineLevel="0" r="40">
      <c r="A40" s="0" t="n">
        <v>146</v>
      </c>
      <c r="B40" s="9" t="n">
        <v>38</v>
      </c>
      <c r="C40" s="9" t="n">
        <v>59</v>
      </c>
      <c r="D40" s="9" t="s">
        <v>26</v>
      </c>
      <c r="E40" s="9" t="n">
        <v>1881</v>
      </c>
      <c r="F40" s="10" t="n">
        <v>22.4</v>
      </c>
      <c r="G40" s="9" t="n">
        <v>1689</v>
      </c>
      <c r="H40" s="10" t="n">
        <v>27.2</v>
      </c>
      <c r="I40" s="11" t="n">
        <v>1.01</v>
      </c>
      <c r="K40" s="10" t="n">
        <f aca="false">E40/F40</f>
        <v>83.9732142857143</v>
      </c>
      <c r="L40" s="12" t="n">
        <f aca="false">G40/H40</f>
        <v>62.0955882352941</v>
      </c>
      <c r="M40" s="13" t="n">
        <f aca="false">K40/L40</f>
        <v>1.35232174574981</v>
      </c>
      <c r="N40" s="14" t="n">
        <f aca="false">G40/E40</f>
        <v>0.89792663476874</v>
      </c>
      <c r="O40" s="15" t="n">
        <f aca="false">I40/N40</f>
        <v>1.1248134991119</v>
      </c>
    </row>
    <row collapsed="false" customFormat="false" customHeight="false" hidden="false" ht="12.1" outlineLevel="0" r="41">
      <c r="A41" s="0" t="n">
        <v>146</v>
      </c>
      <c r="B41" s="9" t="n">
        <v>39</v>
      </c>
      <c r="C41" s="9" t="n">
        <v>62</v>
      </c>
      <c r="D41" s="9" t="s">
        <v>26</v>
      </c>
      <c r="E41" s="9" t="n">
        <v>1397</v>
      </c>
      <c r="F41" s="10" t="n">
        <v>16.6</v>
      </c>
      <c r="G41" s="9" t="n">
        <v>1088</v>
      </c>
      <c r="H41" s="10" t="n">
        <v>17.6</v>
      </c>
      <c r="I41" s="11" t="n">
        <v>1.05</v>
      </c>
      <c r="K41" s="10" t="n">
        <f aca="false">E41/F41</f>
        <v>84.1566265060241</v>
      </c>
      <c r="L41" s="12" t="n">
        <f aca="false">G41/H41</f>
        <v>61.8181818181818</v>
      </c>
      <c r="M41" s="13" t="n">
        <f aca="false">K41/L41</f>
        <v>1.3613571934798</v>
      </c>
      <c r="N41" s="14" t="n">
        <f aca="false">G41/E41</f>
        <v>0.778811739441661</v>
      </c>
      <c r="O41" s="15" t="n">
        <f aca="false">I41/N41</f>
        <v>1.34820772058824</v>
      </c>
    </row>
    <row collapsed="false" customFormat="false" customHeight="false" hidden="false" ht="12.1" outlineLevel="0" r="42">
      <c r="A42" s="0" t="n">
        <v>146</v>
      </c>
      <c r="B42" s="9" t="n">
        <v>40</v>
      </c>
      <c r="C42" s="9" t="n">
        <v>63</v>
      </c>
      <c r="D42" s="9" t="s">
        <v>26</v>
      </c>
      <c r="E42" s="9" t="n">
        <v>1432</v>
      </c>
      <c r="F42" s="10" t="n">
        <v>19.6</v>
      </c>
      <c r="G42" s="9" t="n">
        <v>1149</v>
      </c>
      <c r="H42" s="10" t="n">
        <v>21.2</v>
      </c>
      <c r="I42" s="11" t="n">
        <v>1.08</v>
      </c>
      <c r="K42" s="10" t="n">
        <f aca="false">E42/F42</f>
        <v>73.0612244897959</v>
      </c>
      <c r="L42" s="12" t="n">
        <f aca="false">G42/H42</f>
        <v>54.1981132075472</v>
      </c>
      <c r="M42" s="13" t="n">
        <f aca="false">K42/L42</f>
        <v>1.34803999928953</v>
      </c>
      <c r="N42" s="14" t="n">
        <f aca="false">G42/E42</f>
        <v>0.802374301675978</v>
      </c>
      <c r="O42" s="15" t="n">
        <f aca="false">I42/N42</f>
        <v>1.34600522193212</v>
      </c>
    </row>
    <row collapsed="false" customFormat="false" customHeight="false" hidden="false" ht="12.1" outlineLevel="0" r="43">
      <c r="A43" s="0" t="n">
        <v>146</v>
      </c>
      <c r="B43" s="9" t="n">
        <v>41</v>
      </c>
      <c r="C43" s="9" t="n">
        <v>63</v>
      </c>
      <c r="D43" s="9" t="s">
        <v>26</v>
      </c>
      <c r="E43" s="9" t="n">
        <v>1226</v>
      </c>
      <c r="F43" s="10" t="n">
        <v>15.5</v>
      </c>
      <c r="G43" s="9" t="n">
        <v>959</v>
      </c>
      <c r="H43" s="10" t="n">
        <v>16.4</v>
      </c>
      <c r="I43" s="11" t="n">
        <v>1.06</v>
      </c>
      <c r="K43" s="10" t="n">
        <f aca="false">E43/F43</f>
        <v>79.0967741935484</v>
      </c>
      <c r="L43" s="12" t="n">
        <f aca="false">G43/H43</f>
        <v>58.4756097560976</v>
      </c>
      <c r="M43" s="13" t="n">
        <f aca="false">K43/L43</f>
        <v>1.35264556493659</v>
      </c>
      <c r="N43" s="14" t="n">
        <f aca="false">G43/E43</f>
        <v>0.782218597063622</v>
      </c>
      <c r="O43" s="15" t="n">
        <f aca="false">I43/N43</f>
        <v>1.35511991657977</v>
      </c>
    </row>
    <row collapsed="false" customFormat="false" customHeight="false" hidden="false" ht="12.1" outlineLevel="0" r="44">
      <c r="A44" s="16" t="n">
        <v>147</v>
      </c>
      <c r="B44" s="17" t="n">
        <v>42</v>
      </c>
      <c r="C44" s="17" t="n">
        <v>64</v>
      </c>
      <c r="D44" s="17" t="s">
        <v>25</v>
      </c>
      <c r="E44" s="17" t="n">
        <v>1028</v>
      </c>
      <c r="F44" s="17" t="n">
        <v>15.4</v>
      </c>
      <c r="G44" s="24" t="n">
        <v>618</v>
      </c>
      <c r="H44" s="18" t="n">
        <v>12.5</v>
      </c>
      <c r="I44" s="19" t="n">
        <v>0.81</v>
      </c>
      <c r="K44" s="18" t="n">
        <f aca="false">E44/F44</f>
        <v>66.7532467532468</v>
      </c>
      <c r="L44" s="20" t="n">
        <f aca="false">G44/H44</f>
        <v>49.44</v>
      </c>
      <c r="M44" s="21" t="n">
        <f aca="false">K44/L44</f>
        <v>1.35018702979868</v>
      </c>
      <c r="N44" s="22" t="n">
        <f aca="false">G44/E44</f>
        <v>0.601167315175097</v>
      </c>
      <c r="O44" s="23" t="n">
        <f aca="false">I44/N44</f>
        <v>1.3473786407767</v>
      </c>
    </row>
    <row collapsed="false" customFormat="false" customHeight="false" hidden="false" ht="12.1" outlineLevel="0" r="45">
      <c r="A45" s="0" t="n">
        <v>147</v>
      </c>
      <c r="B45" s="9" t="n">
        <v>43</v>
      </c>
      <c r="C45" s="9" t="n">
        <v>64</v>
      </c>
      <c r="D45" s="9" t="s">
        <v>25</v>
      </c>
      <c r="E45" s="9" t="n">
        <v>812</v>
      </c>
      <c r="F45" s="9" t="n">
        <v>15.8</v>
      </c>
      <c r="G45" s="25" t="n">
        <v>647</v>
      </c>
      <c r="H45" s="10" t="n">
        <v>17</v>
      </c>
      <c r="I45" s="11" t="n">
        <v>1.08</v>
      </c>
      <c r="K45" s="10" t="n">
        <f aca="false">E45/F45</f>
        <v>51.3924050632911</v>
      </c>
      <c r="L45" s="12" t="n">
        <f aca="false">G45/H45</f>
        <v>38.0588235294118</v>
      </c>
      <c r="M45" s="13" t="n">
        <f aca="false">K45/L45</f>
        <v>1.35034140042651</v>
      </c>
      <c r="N45" s="14" t="n">
        <f aca="false">G45/E45</f>
        <v>0.79679802955665</v>
      </c>
      <c r="O45" s="15" t="n">
        <f aca="false">I45/N45</f>
        <v>1.35542503863988</v>
      </c>
    </row>
    <row collapsed="false" customFormat="false" customHeight="false" hidden="false" ht="12.1" outlineLevel="0" r="46">
      <c r="A46" s="0" t="n">
        <v>147</v>
      </c>
      <c r="B46" s="9" t="n">
        <v>44</v>
      </c>
      <c r="C46" s="9" t="n">
        <v>65</v>
      </c>
      <c r="D46" s="9" t="s">
        <v>25</v>
      </c>
      <c r="E46" s="9" t="n">
        <v>1004</v>
      </c>
      <c r="F46" s="9" t="n">
        <v>16.1</v>
      </c>
      <c r="G46" s="25" t="n">
        <v>736</v>
      </c>
      <c r="H46" s="10" t="n">
        <v>15.9</v>
      </c>
      <c r="I46" s="11" t="n">
        <v>1.35</v>
      </c>
      <c r="K46" s="10" t="n">
        <f aca="false">E46/F46</f>
        <v>62.360248447205</v>
      </c>
      <c r="L46" s="12" t="n">
        <f aca="false">G46/H46</f>
        <v>46.2893081761006</v>
      </c>
      <c r="M46" s="13" t="n">
        <f aca="false">K46/L46</f>
        <v>1.34718471509587</v>
      </c>
      <c r="N46" s="14" t="n">
        <f aca="false">G46/E46</f>
        <v>0.733067729083665</v>
      </c>
      <c r="O46" s="15" t="n">
        <f aca="false">I46/N46</f>
        <v>1.84157608695652</v>
      </c>
    </row>
    <row collapsed="false" customFormat="false" customHeight="false" hidden="false" ht="12.1" outlineLevel="0" r="47">
      <c r="A47" s="0" t="n">
        <v>147</v>
      </c>
      <c r="B47" s="9" t="n">
        <v>45</v>
      </c>
      <c r="C47" s="9" t="n">
        <v>65</v>
      </c>
      <c r="D47" s="9" t="s">
        <v>26</v>
      </c>
      <c r="E47" s="9" t="n">
        <v>1131</v>
      </c>
      <c r="F47" s="9" t="n">
        <v>14.5</v>
      </c>
      <c r="G47" s="25" t="n">
        <v>1131</v>
      </c>
      <c r="H47" s="10" t="n">
        <v>19.6</v>
      </c>
      <c r="I47" s="11" t="n">
        <v>0.99</v>
      </c>
      <c r="K47" s="10" t="n">
        <f aca="false">E47/F47</f>
        <v>78</v>
      </c>
      <c r="L47" s="12" t="n">
        <f aca="false">G47/H47</f>
        <v>57.7040816326531</v>
      </c>
      <c r="M47" s="13" t="n">
        <f aca="false">K47/L47</f>
        <v>1.35172413793103</v>
      </c>
      <c r="N47" s="14" t="n">
        <f aca="false">G47/E47</f>
        <v>1</v>
      </c>
      <c r="O47" s="15" t="n">
        <f aca="false">I47/N47</f>
        <v>0.99</v>
      </c>
    </row>
    <row collapsed="false" customFormat="false" customHeight="false" hidden="false" ht="12.1" outlineLevel="0" r="48">
      <c r="A48" s="0" t="n">
        <v>147</v>
      </c>
      <c r="B48" s="9" t="n">
        <v>46</v>
      </c>
      <c r="C48" s="9" t="n">
        <v>66</v>
      </c>
      <c r="D48" s="9" t="s">
        <v>25</v>
      </c>
      <c r="E48" s="9" t="n">
        <v>1444</v>
      </c>
      <c r="F48" s="9" t="n">
        <v>19.8</v>
      </c>
      <c r="G48" s="25" t="n">
        <v>644</v>
      </c>
      <c r="H48" s="10" t="n">
        <v>11.9</v>
      </c>
      <c r="I48" s="11" t="n">
        <v>0.6</v>
      </c>
      <c r="K48" s="10" t="n">
        <f aca="false">E48/F48</f>
        <v>72.9292929292929</v>
      </c>
      <c r="L48" s="12" t="n">
        <f aca="false">G48/H48</f>
        <v>54.1176470588235</v>
      </c>
      <c r="M48" s="13" t="n">
        <f aca="false">K48/L48</f>
        <v>1.34760649978041</v>
      </c>
      <c r="N48" s="14" t="n">
        <f aca="false">G48/E48</f>
        <v>0.445983379501385</v>
      </c>
      <c r="O48" s="15" t="n">
        <f aca="false">I48/N48</f>
        <v>1.34534161490683</v>
      </c>
    </row>
    <row collapsed="false" customFormat="false" customHeight="false" hidden="false" ht="12.1" outlineLevel="0" r="49">
      <c r="A49" s="0" t="n">
        <v>147</v>
      </c>
      <c r="B49" s="9" t="n">
        <v>47</v>
      </c>
      <c r="C49" s="9" t="n">
        <v>68</v>
      </c>
      <c r="D49" s="9" t="s">
        <v>25</v>
      </c>
      <c r="E49" s="9" t="n">
        <v>1051</v>
      </c>
      <c r="F49" s="9" t="n">
        <v>16.7</v>
      </c>
      <c r="G49" s="25" t="n">
        <v>818</v>
      </c>
      <c r="H49" s="10" t="n">
        <v>17.6</v>
      </c>
      <c r="I49" s="11" t="n">
        <v>1.25</v>
      </c>
      <c r="K49" s="10" t="n">
        <f aca="false">E49/F49</f>
        <v>62.934131736527</v>
      </c>
      <c r="L49" s="12" t="n">
        <f aca="false">G49/H49</f>
        <v>46.4772727272727</v>
      </c>
      <c r="M49" s="13" t="n">
        <f aca="false">K49/L49</f>
        <v>1.35408400802307</v>
      </c>
      <c r="N49" s="14" t="n">
        <f aca="false">G49/E49</f>
        <v>0.778306374881066</v>
      </c>
      <c r="O49" s="15" t="n">
        <f aca="false">I49/N49</f>
        <v>1.60605134474328</v>
      </c>
    </row>
    <row collapsed="false" customFormat="false" customHeight="false" hidden="false" ht="12.1" outlineLevel="0" r="50">
      <c r="A50" s="0" t="n">
        <v>147</v>
      </c>
      <c r="B50" s="9" t="n">
        <v>48</v>
      </c>
      <c r="C50" s="9" t="n">
        <v>68</v>
      </c>
      <c r="D50" s="9" t="s">
        <v>26</v>
      </c>
      <c r="E50" s="9" t="n">
        <v>1019</v>
      </c>
      <c r="F50" s="9" t="n">
        <v>12.8</v>
      </c>
      <c r="G50" s="25" t="n">
        <v>940</v>
      </c>
      <c r="H50" s="10" t="n">
        <v>16</v>
      </c>
      <c r="I50" s="11" t="n">
        <v>1.05</v>
      </c>
      <c r="K50" s="10" t="n">
        <f aca="false">E50/F50</f>
        <v>79.609375</v>
      </c>
      <c r="L50" s="12" t="n">
        <f aca="false">G50/H50</f>
        <v>58.75</v>
      </c>
      <c r="M50" s="13" t="n">
        <f aca="false">K50/L50</f>
        <v>1.35505319148936</v>
      </c>
      <c r="N50" s="14" t="n">
        <f aca="false">G50/E50</f>
        <v>0.922473012757605</v>
      </c>
      <c r="O50" s="15" t="n">
        <f aca="false">I50/N50</f>
        <v>1.13824468085106</v>
      </c>
    </row>
    <row collapsed="false" customFormat="false" customHeight="false" hidden="false" ht="12.1" outlineLevel="0" r="51">
      <c r="A51" s="0" t="n">
        <v>147</v>
      </c>
      <c r="B51" s="9" t="n">
        <v>49</v>
      </c>
      <c r="C51" s="9" t="n">
        <v>70</v>
      </c>
      <c r="D51" s="9" t="s">
        <v>26</v>
      </c>
      <c r="E51" s="9" t="n">
        <v>1003</v>
      </c>
      <c r="F51" s="9" t="n">
        <v>13.6</v>
      </c>
      <c r="G51" s="25" t="n">
        <v>888</v>
      </c>
      <c r="H51" s="10" t="n">
        <v>16.2</v>
      </c>
      <c r="I51" s="11" t="n">
        <v>1.19</v>
      </c>
      <c r="K51" s="10" t="n">
        <f aca="false">E51/F51</f>
        <v>73.75</v>
      </c>
      <c r="L51" s="12" t="n">
        <f aca="false">G51/H51</f>
        <v>54.8148148148148</v>
      </c>
      <c r="M51" s="13" t="n">
        <f aca="false">K51/L51</f>
        <v>1.34543918918919</v>
      </c>
      <c r="N51" s="14" t="n">
        <f aca="false">G51/E51</f>
        <v>0.885343968095713</v>
      </c>
      <c r="O51" s="15" t="n">
        <f aca="false">I51/N51</f>
        <v>1.34411036036036</v>
      </c>
    </row>
    <row collapsed="false" customFormat="false" customHeight="false" hidden="false" ht="12.1" outlineLevel="0" r="52">
      <c r="A52" s="0" t="n">
        <v>147</v>
      </c>
      <c r="B52" s="9" t="n">
        <v>50</v>
      </c>
      <c r="C52" s="9" t="n">
        <v>71</v>
      </c>
      <c r="D52" s="9" t="s">
        <v>26</v>
      </c>
      <c r="E52" s="9" t="n">
        <v>1509</v>
      </c>
      <c r="F52" s="9" t="n">
        <v>18.2</v>
      </c>
      <c r="G52" s="25" t="n">
        <v>889</v>
      </c>
      <c r="H52" s="10" t="n">
        <v>14.5</v>
      </c>
      <c r="I52" s="11" t="n">
        <v>0.79</v>
      </c>
      <c r="K52" s="10" t="n">
        <f aca="false">E52/F52</f>
        <v>82.9120879120879</v>
      </c>
      <c r="L52" s="12" t="n">
        <f aca="false">G52/H52</f>
        <v>61.3103448275862</v>
      </c>
      <c r="M52" s="13" t="n">
        <f aca="false">K52/L52</f>
        <v>1.3523343922669</v>
      </c>
      <c r="N52" s="14" t="n">
        <f aca="false">G52/E52</f>
        <v>0.589131875414182</v>
      </c>
      <c r="O52" s="15" t="n">
        <f aca="false">I52/N52</f>
        <v>1.34095613048369</v>
      </c>
    </row>
    <row collapsed="false" customFormat="false" customHeight="false" hidden="false" ht="12.1" outlineLevel="0" r="53">
      <c r="A53" s="0" t="n">
        <v>147</v>
      </c>
      <c r="B53" s="9" t="n">
        <v>51</v>
      </c>
      <c r="C53" s="9" t="n">
        <v>71</v>
      </c>
      <c r="D53" s="9" t="s">
        <v>26</v>
      </c>
      <c r="E53" s="9" t="n">
        <v>1283</v>
      </c>
      <c r="F53" s="9" t="n">
        <v>19.5</v>
      </c>
      <c r="G53" s="25" t="n">
        <v>817</v>
      </c>
      <c r="H53" s="10" t="n">
        <v>20.1</v>
      </c>
      <c r="I53" s="11" t="n">
        <v>1.03</v>
      </c>
      <c r="K53" s="10" t="n">
        <f aca="false">E53/F53</f>
        <v>65.7948717948718</v>
      </c>
      <c r="L53" s="12" t="n">
        <f aca="false">G53/H53</f>
        <v>40.6467661691542</v>
      </c>
      <c r="M53" s="13" t="n">
        <f aca="false">K53/L53</f>
        <v>1.61869880425572</v>
      </c>
      <c r="N53" s="14" t="n">
        <f aca="false">G53/E53</f>
        <v>0.636788776305534</v>
      </c>
      <c r="O53" s="15" t="n">
        <f aca="false">I53/N53</f>
        <v>1.61749082007344</v>
      </c>
    </row>
    <row collapsed="false" customFormat="false" customHeight="false" hidden="false" ht="12.1" outlineLevel="0" r="54">
      <c r="A54" s="0" t="n">
        <v>147</v>
      </c>
      <c r="B54" s="9" t="n">
        <v>52</v>
      </c>
      <c r="C54" s="9" t="n">
        <v>71</v>
      </c>
      <c r="D54" s="9" t="s">
        <v>26</v>
      </c>
      <c r="E54" s="9" t="n">
        <v>1110</v>
      </c>
      <c r="F54" s="9" t="n">
        <v>13.9</v>
      </c>
      <c r="G54" s="25" t="n">
        <v>744</v>
      </c>
      <c r="H54" s="10" t="n">
        <v>12.6</v>
      </c>
      <c r="I54" s="11" t="n">
        <v>0.9</v>
      </c>
      <c r="K54" s="10" t="n">
        <f aca="false">E54/F54</f>
        <v>79.8561151079137</v>
      </c>
      <c r="L54" s="12" t="n">
        <f aca="false">G54/H54</f>
        <v>59.0476190476191</v>
      </c>
      <c r="M54" s="13" t="n">
        <f aca="false">K54/L54</f>
        <v>1.35240194940822</v>
      </c>
      <c r="N54" s="14" t="n">
        <f aca="false">G54/E54</f>
        <v>0.67027027027027</v>
      </c>
      <c r="O54" s="15" t="n">
        <f aca="false">I54/N54</f>
        <v>1.34274193548387</v>
      </c>
    </row>
    <row collapsed="false" customFormat="false" customHeight="false" hidden="false" ht="12.1" outlineLevel="0" r="55">
      <c r="A55" s="0" t="n">
        <v>147</v>
      </c>
      <c r="B55" s="9" t="n">
        <v>53</v>
      </c>
      <c r="C55" s="9" t="n">
        <v>72</v>
      </c>
      <c r="D55" s="9" t="s">
        <v>25</v>
      </c>
      <c r="E55" s="9" t="n">
        <v>1031</v>
      </c>
      <c r="F55" s="9" t="n">
        <v>16.1</v>
      </c>
      <c r="G55" s="25" t="n">
        <v>980</v>
      </c>
      <c r="H55" s="10" t="n">
        <v>17.3</v>
      </c>
      <c r="I55" s="11" t="n">
        <v>1.07</v>
      </c>
      <c r="K55" s="10" t="n">
        <f aca="false">E55/F55</f>
        <v>64.0372670807453</v>
      </c>
      <c r="L55" s="12" t="n">
        <f aca="false">G55/H55</f>
        <v>56.6473988439306</v>
      </c>
      <c r="M55" s="13" t="n">
        <f aca="false">K55/L55</f>
        <v>1.1304537964254</v>
      </c>
      <c r="N55" s="14" t="n">
        <f aca="false">G55/E55</f>
        <v>0.950533462657614</v>
      </c>
      <c r="O55" s="15" t="n">
        <f aca="false">I55/N55</f>
        <v>1.12568367346939</v>
      </c>
    </row>
    <row collapsed="false" customFormat="false" customHeight="false" hidden="false" ht="12.1" outlineLevel="0" r="56">
      <c r="A56" s="0" t="n">
        <v>147</v>
      </c>
      <c r="B56" s="9" t="n">
        <v>54</v>
      </c>
      <c r="C56" s="9" t="n">
        <v>75</v>
      </c>
      <c r="D56" s="9" t="s">
        <v>26</v>
      </c>
      <c r="E56" s="9" t="n">
        <v>1222</v>
      </c>
      <c r="F56" s="9" t="n">
        <v>17.1</v>
      </c>
      <c r="G56" s="25" t="n">
        <v>932</v>
      </c>
      <c r="H56" s="10" t="n">
        <v>17.6</v>
      </c>
      <c r="I56" s="11" t="n">
        <v>1.03</v>
      </c>
      <c r="K56" s="10" t="n">
        <f aca="false">E56/F56</f>
        <v>71.4619883040936</v>
      </c>
      <c r="L56" s="12" t="n">
        <f aca="false">G56/H56</f>
        <v>52.9545454545455</v>
      </c>
      <c r="M56" s="13" t="n">
        <f aca="false">K56/L56</f>
        <v>1.34949677484125</v>
      </c>
      <c r="N56" s="14" t="n">
        <f aca="false">G56/E56</f>
        <v>0.762684124386252</v>
      </c>
      <c r="O56" s="15" t="n">
        <f aca="false">I56/N56</f>
        <v>1.35049356223176</v>
      </c>
    </row>
    <row collapsed="false" customFormat="false" customHeight="false" hidden="false" ht="12.1" outlineLevel="0" r="57">
      <c r="A57" s="0" t="n">
        <v>147</v>
      </c>
      <c r="B57" s="9" t="n">
        <v>55</v>
      </c>
      <c r="C57" s="9" t="n">
        <v>75</v>
      </c>
      <c r="D57" s="9" t="s">
        <v>26</v>
      </c>
      <c r="E57" s="9" t="n">
        <v>1024</v>
      </c>
      <c r="F57" s="9" t="n">
        <v>16.4</v>
      </c>
      <c r="G57" s="25" t="n">
        <v>773</v>
      </c>
      <c r="H57" s="10" t="n">
        <v>16.8</v>
      </c>
      <c r="I57" s="11" t="n">
        <v>1.02</v>
      </c>
      <c r="K57" s="10" t="n">
        <f aca="false">E57/F57</f>
        <v>62.4390243902439</v>
      </c>
      <c r="L57" s="12" t="n">
        <f aca="false">G57/H57</f>
        <v>46.0119047619048</v>
      </c>
      <c r="M57" s="13" t="n">
        <f aca="false">K57/L57</f>
        <v>1.35701890007257</v>
      </c>
      <c r="N57" s="14" t="n">
        <f aca="false">G57/E57</f>
        <v>0.7548828125</v>
      </c>
      <c r="O57" s="15" t="n">
        <f aca="false">I57/N57</f>
        <v>1.35120310478655</v>
      </c>
    </row>
    <row collapsed="false" customFormat="false" customHeight="false" hidden="false" ht="12.1" outlineLevel="0" r="58">
      <c r="A58" s="0" t="n">
        <v>147</v>
      </c>
      <c r="B58" s="9" t="n">
        <v>56</v>
      </c>
      <c r="C58" s="9" t="n">
        <v>76</v>
      </c>
      <c r="D58" s="9" t="s">
        <v>25</v>
      </c>
      <c r="E58" s="9" t="n">
        <v>849</v>
      </c>
      <c r="F58" s="9" t="n">
        <v>15.3</v>
      </c>
      <c r="G58" s="25" t="n">
        <v>663</v>
      </c>
      <c r="H58" s="10" t="n">
        <v>16.1</v>
      </c>
      <c r="I58" s="11" t="n">
        <v>1.01</v>
      </c>
      <c r="K58" s="10" t="n">
        <f aca="false">E58/F58</f>
        <v>55.4901960784314</v>
      </c>
      <c r="L58" s="12" t="n">
        <f aca="false">G58/H58</f>
        <v>41.1801242236025</v>
      </c>
      <c r="M58" s="13" t="n">
        <f aca="false">K58/L58</f>
        <v>1.34749948244758</v>
      </c>
      <c r="N58" s="14" t="n">
        <f aca="false">G58/E58</f>
        <v>0.780918727915194</v>
      </c>
      <c r="O58" s="15" t="n">
        <f aca="false">I58/N58</f>
        <v>1.29334841628959</v>
      </c>
    </row>
    <row collapsed="false" customFormat="false" customHeight="false" hidden="false" ht="12.1" outlineLevel="0" r="59">
      <c r="A59" s="0" t="n">
        <v>147</v>
      </c>
      <c r="B59" s="9" t="n">
        <v>57</v>
      </c>
      <c r="C59" s="9" t="n">
        <v>78</v>
      </c>
      <c r="D59" s="9" t="s">
        <v>25</v>
      </c>
      <c r="E59" s="9" t="n">
        <v>1077</v>
      </c>
      <c r="F59" s="9" t="n">
        <v>17.8</v>
      </c>
      <c r="G59" s="25" t="n">
        <v>709</v>
      </c>
      <c r="H59" s="10" t="n">
        <v>15.8</v>
      </c>
      <c r="I59" s="11" t="n">
        <v>0.89</v>
      </c>
      <c r="K59" s="10" t="n">
        <f aca="false">E59/F59</f>
        <v>60.5056179775281</v>
      </c>
      <c r="L59" s="12" t="n">
        <f aca="false">G59/H59</f>
        <v>44.873417721519</v>
      </c>
      <c r="M59" s="13" t="n">
        <f aca="false">K59/L59</f>
        <v>1.34836214956974</v>
      </c>
      <c r="N59" s="14" t="n">
        <f aca="false">G59/E59</f>
        <v>0.658310120705664</v>
      </c>
      <c r="O59" s="15" t="n">
        <f aca="false">I59/N59</f>
        <v>1.35194640338505</v>
      </c>
    </row>
    <row collapsed="false" customFormat="false" customHeight="false" hidden="false" ht="12.1" outlineLevel="0" r="60">
      <c r="A60" s="0" t="n">
        <v>147</v>
      </c>
      <c r="B60" s="9" t="n">
        <v>58</v>
      </c>
      <c r="C60" s="9" t="n">
        <v>79</v>
      </c>
      <c r="D60" s="9" t="s">
        <v>25</v>
      </c>
      <c r="E60" s="9" t="n">
        <v>831</v>
      </c>
      <c r="F60" s="9" t="n">
        <v>13.9</v>
      </c>
      <c r="G60" s="25" t="n">
        <v>593</v>
      </c>
      <c r="H60" s="10" t="n">
        <v>13.4</v>
      </c>
      <c r="I60" s="11" t="n">
        <v>0.98</v>
      </c>
      <c r="K60" s="10" t="n">
        <f aca="false">E60/F60</f>
        <v>59.7841726618705</v>
      </c>
      <c r="L60" s="12" t="n">
        <f aca="false">G60/H60</f>
        <v>44.2537313432836</v>
      </c>
      <c r="M60" s="13" t="n">
        <f aca="false">K60/L60</f>
        <v>1.35094083249421</v>
      </c>
      <c r="N60" s="14" t="n">
        <f aca="false">G60/E60</f>
        <v>0.713598074608905</v>
      </c>
      <c r="O60" s="15" t="n">
        <f aca="false">I60/N60</f>
        <v>1.37332209106239</v>
      </c>
    </row>
    <row collapsed="false" customFormat="false" customHeight="false" hidden="false" ht="12.1" outlineLevel="0" r="61">
      <c r="A61" s="0" t="n">
        <v>147</v>
      </c>
      <c r="B61" s="9" t="n">
        <v>59</v>
      </c>
      <c r="C61" s="9" t="n">
        <v>79</v>
      </c>
      <c r="D61" s="9" t="s">
        <v>26</v>
      </c>
      <c r="E61" s="9" t="n">
        <v>988</v>
      </c>
      <c r="F61" s="9" t="n">
        <v>14.9</v>
      </c>
      <c r="G61" s="25" t="n">
        <v>721</v>
      </c>
      <c r="H61" s="10" t="n">
        <v>14.6</v>
      </c>
      <c r="I61" s="11" t="n">
        <v>1.01</v>
      </c>
      <c r="K61" s="10" t="n">
        <f aca="false">E61/F61</f>
        <v>66.3087248322148</v>
      </c>
      <c r="L61" s="12" t="n">
        <f aca="false">G61/H61</f>
        <v>49.3835616438356</v>
      </c>
      <c r="M61" s="13" t="n">
        <f aca="false">K61/L61</f>
        <v>1.3427286859228</v>
      </c>
      <c r="N61" s="14" t="n">
        <f aca="false">G61/E61</f>
        <v>0.729757085020243</v>
      </c>
      <c r="O61" s="15" t="n">
        <f aca="false">I61/N61</f>
        <v>1.38402219140083</v>
      </c>
    </row>
    <row collapsed="false" customFormat="false" customHeight="false" hidden="false" ht="12.1" outlineLevel="0" r="62">
      <c r="A62" s="0" t="n">
        <v>147</v>
      </c>
      <c r="B62" s="9" t="n">
        <v>60</v>
      </c>
      <c r="C62" s="9" t="n">
        <v>80</v>
      </c>
      <c r="D62" s="9" t="s">
        <v>25</v>
      </c>
      <c r="E62" s="9" t="n">
        <v>650</v>
      </c>
      <c r="F62" s="9" t="n">
        <v>13.8</v>
      </c>
      <c r="G62" s="25" t="n">
        <v>418</v>
      </c>
      <c r="H62" s="10" t="n">
        <v>11.3</v>
      </c>
      <c r="I62" s="11" t="n">
        <v>0.74</v>
      </c>
      <c r="K62" s="10" t="n">
        <f aca="false">E62/F62</f>
        <v>47.1014492753623</v>
      </c>
      <c r="L62" s="12" t="n">
        <f aca="false">G62/H62</f>
        <v>36.9911504424779</v>
      </c>
      <c r="M62" s="13" t="n">
        <f aca="false">K62/L62</f>
        <v>1.27331669093683</v>
      </c>
      <c r="N62" s="14" t="n">
        <f aca="false">G62/E62</f>
        <v>0.643076923076923</v>
      </c>
      <c r="O62" s="15" t="n">
        <f aca="false">I62/N62</f>
        <v>1.15071770334928</v>
      </c>
    </row>
    <row collapsed="false" customFormat="false" customHeight="false" hidden="false" ht="12.1" outlineLevel="0" r="63">
      <c r="A63" s="0" t="n">
        <v>147</v>
      </c>
      <c r="B63" s="9" t="n">
        <v>61</v>
      </c>
      <c r="C63" s="9" t="n">
        <v>84</v>
      </c>
      <c r="D63" s="9" t="s">
        <v>26</v>
      </c>
      <c r="E63" s="9" t="n">
        <v>1209</v>
      </c>
      <c r="F63" s="9" t="n">
        <v>15.9</v>
      </c>
      <c r="G63" s="25" t="n">
        <v>1082</v>
      </c>
      <c r="H63" s="10" t="n">
        <v>19.2</v>
      </c>
      <c r="I63" s="11" t="n">
        <v>0.81</v>
      </c>
      <c r="K63" s="10" t="n">
        <f aca="false">E63/F63</f>
        <v>76.0377358490566</v>
      </c>
      <c r="L63" s="12" t="n">
        <f aca="false">G63/H63</f>
        <v>56.3541666666667</v>
      </c>
      <c r="M63" s="13" t="n">
        <f aca="false">K63/L63</f>
        <v>1.34928329787605</v>
      </c>
      <c r="N63" s="14" t="n">
        <f aca="false">G63/E63</f>
        <v>0.894954507857734</v>
      </c>
      <c r="O63" s="15" t="n">
        <f aca="false">I63/N63</f>
        <v>0.90507393715342</v>
      </c>
    </row>
    <row collapsed="false" customFormat="false" customHeight="false" hidden="false" ht="12.1" outlineLevel="0" r="64">
      <c r="A64" s="0" t="n">
        <v>147</v>
      </c>
      <c r="B64" s="9" t="n">
        <v>62</v>
      </c>
      <c r="C64" s="9" t="n">
        <v>87</v>
      </c>
      <c r="D64" s="9" t="s">
        <v>25</v>
      </c>
      <c r="E64" s="9" t="n">
        <v>710</v>
      </c>
      <c r="F64" s="9" t="n">
        <v>14.2</v>
      </c>
      <c r="G64" s="25" t="n">
        <v>532</v>
      </c>
      <c r="H64" s="10" t="n">
        <v>14.3</v>
      </c>
      <c r="I64" s="11" t="n">
        <v>0.87</v>
      </c>
      <c r="K64" s="10" t="n">
        <f aca="false">E64/F64</f>
        <v>50</v>
      </c>
      <c r="L64" s="12" t="n">
        <f aca="false">G64/H64</f>
        <v>37.2027972027972</v>
      </c>
      <c r="M64" s="13" t="n">
        <f aca="false">K64/L64</f>
        <v>1.34398496240602</v>
      </c>
      <c r="N64" s="14" t="n">
        <f aca="false">G64/E64</f>
        <v>0.749295774647887</v>
      </c>
      <c r="O64" s="15" t="n">
        <f aca="false">I64/N64</f>
        <v>1.16109022556391</v>
      </c>
    </row>
    <row collapsed="false" customFormat="false" customHeight="false" hidden="false" ht="12.1" outlineLevel="0" r="65">
      <c r="A65" s="0" t="n">
        <v>147</v>
      </c>
      <c r="B65" s="9" t="n">
        <v>63</v>
      </c>
      <c r="C65" s="9" t="n">
        <v>90</v>
      </c>
      <c r="D65" s="9" t="s">
        <v>26</v>
      </c>
      <c r="E65" s="9" t="n">
        <v>1084</v>
      </c>
      <c r="F65" s="9" t="n">
        <v>13.8</v>
      </c>
      <c r="G65" s="25" t="n">
        <v>977</v>
      </c>
      <c r="H65" s="10" t="n">
        <v>16.7</v>
      </c>
      <c r="I65" s="11" t="n">
        <v>0.94</v>
      </c>
      <c r="K65" s="10" t="n">
        <f aca="false">E65/F65</f>
        <v>78.5507246376812</v>
      </c>
      <c r="L65" s="12" t="n">
        <f aca="false">G65/H65</f>
        <v>58.502994011976</v>
      </c>
      <c r="M65" s="13" t="n">
        <f aca="false">K65/L65</f>
        <v>1.34267871182116</v>
      </c>
      <c r="N65" s="14" t="n">
        <f aca="false">G65/E65</f>
        <v>0.901291512915129</v>
      </c>
      <c r="O65" s="15" t="n">
        <f aca="false">I65/N65</f>
        <v>1.04294779938588</v>
      </c>
    </row>
    <row collapsed="false" customFormat="false" customHeight="false" hidden="false" ht="12.1" outlineLevel="0" r="66">
      <c r="A66" s="0" t="n">
        <v>147</v>
      </c>
      <c r="B66" s="9" t="n">
        <v>64</v>
      </c>
      <c r="C66" s="9" t="n">
        <v>91</v>
      </c>
      <c r="D66" s="9" t="s">
        <v>26</v>
      </c>
      <c r="E66" s="9" t="n">
        <v>972</v>
      </c>
      <c r="F66" s="9" t="n">
        <v>13.9</v>
      </c>
      <c r="G66" s="25" t="n">
        <v>570</v>
      </c>
      <c r="H66" s="10" t="n">
        <v>10.9</v>
      </c>
      <c r="I66" s="11" t="n">
        <v>0.79</v>
      </c>
      <c r="K66" s="10" t="n">
        <f aca="false">E66/F66</f>
        <v>69.9280575539568</v>
      </c>
      <c r="L66" s="12" t="n">
        <f aca="false">G66/H66</f>
        <v>52.2935779816514</v>
      </c>
      <c r="M66" s="13" t="n">
        <f aca="false">K66/L66</f>
        <v>1.33722074971602</v>
      </c>
      <c r="N66" s="14" t="n">
        <f aca="false">G66/E66</f>
        <v>0.58641975308642</v>
      </c>
      <c r="O66" s="15" t="n">
        <f aca="false">I66/N66</f>
        <v>1.34715789473684</v>
      </c>
    </row>
    <row collapsed="false" customFormat="false" customHeight="false" hidden="false" ht="12.1" outlineLevel="0" r="67">
      <c r="A67" s="0" t="n">
        <v>147</v>
      </c>
      <c r="B67" s="9" t="n">
        <v>65</v>
      </c>
      <c r="C67" s="9" t="n">
        <v>91</v>
      </c>
      <c r="D67" s="9" t="s">
        <v>25</v>
      </c>
      <c r="E67" s="9" t="n">
        <v>676</v>
      </c>
      <c r="F67" s="9" t="n">
        <v>16.9</v>
      </c>
      <c r="G67" s="25" t="n">
        <v>370</v>
      </c>
      <c r="H67" s="10" t="n">
        <v>12.5</v>
      </c>
      <c r="I67" s="11" t="n">
        <v>0.96</v>
      </c>
      <c r="K67" s="10" t="n">
        <f aca="false">E67/F67</f>
        <v>40</v>
      </c>
      <c r="L67" s="12" t="n">
        <f aca="false">G67/H67</f>
        <v>29.6</v>
      </c>
      <c r="M67" s="13" t="n">
        <f aca="false">K67/L67</f>
        <v>1.35135135135135</v>
      </c>
      <c r="N67" s="14" t="n">
        <f aca="false">G67/E67</f>
        <v>0.547337278106509</v>
      </c>
      <c r="O67" s="15" t="n">
        <f aca="false">I67/N67</f>
        <v>1.75394594594595</v>
      </c>
    </row>
    <row collapsed="false" customFormat="false" customHeight="false" hidden="false" ht="12.1" outlineLevel="0" r="71">
      <c r="A71" s="26" t="s">
        <v>27</v>
      </c>
      <c r="I71" s="26" t="s">
        <v>28</v>
      </c>
      <c r="R71" s="26" t="s">
        <v>29</v>
      </c>
    </row>
    <row collapsed="false" customFormat="false" customHeight="false" hidden="false" ht="12.1" outlineLevel="0" r="135">
      <c r="A135" s="27" t="s">
        <v>30</v>
      </c>
      <c r="B135" s="28"/>
      <c r="C135" s="28"/>
      <c r="D135" s="28"/>
      <c r="E135" s="28"/>
      <c r="F135" s="28"/>
      <c r="G135" s="28"/>
      <c r="H135" s="28"/>
      <c r="I135" s="28"/>
    </row>
    <row collapsed="false" customFormat="false" customHeight="false" hidden="false" ht="12.1" outlineLevel="0" r="136">
      <c r="A136" s="28"/>
      <c r="B136" s="28"/>
      <c r="C136" s="28"/>
      <c r="D136" s="28"/>
      <c r="E136" s="28"/>
      <c r="F136" s="28"/>
      <c r="G136" s="28"/>
      <c r="H136" s="28"/>
      <c r="I136" s="28"/>
    </row>
    <row collapsed="false" customFormat="false" customHeight="false" hidden="false" ht="46.25" outlineLevel="0" r="137">
      <c r="A137" s="1" t="s">
        <v>1</v>
      </c>
      <c r="B137" s="1" t="s">
        <v>2</v>
      </c>
      <c r="C137" s="1" t="s">
        <v>3</v>
      </c>
      <c r="D137" s="1" t="s">
        <v>4</v>
      </c>
      <c r="E137" s="2" t="s">
        <v>5</v>
      </c>
      <c r="F137" s="1" t="s">
        <v>6</v>
      </c>
      <c r="G137" s="1" t="s">
        <v>7</v>
      </c>
      <c r="H137" s="3" t="s">
        <v>8</v>
      </c>
      <c r="I137" s="2" t="s">
        <v>9</v>
      </c>
    </row>
    <row collapsed="false" customFormat="false" customHeight="false" hidden="false" ht="12.1" outlineLevel="0" r="138">
      <c r="A138" s="5" t="s">
        <v>13</v>
      </c>
      <c r="B138" s="5" t="s">
        <v>14</v>
      </c>
      <c r="C138" s="5" t="s">
        <v>15</v>
      </c>
      <c r="D138" s="5" t="s">
        <v>16</v>
      </c>
      <c r="E138" s="6" t="s">
        <v>17</v>
      </c>
      <c r="F138" s="5" t="s">
        <v>18</v>
      </c>
      <c r="G138" s="5" t="s">
        <v>19</v>
      </c>
      <c r="H138" s="7" t="s">
        <v>20</v>
      </c>
      <c r="I138" s="6" t="s">
        <v>31</v>
      </c>
    </row>
    <row collapsed="false" customFormat="false" customHeight="false" hidden="false" ht="12.1" outlineLevel="0" r="139">
      <c r="A139" s="9" t="n">
        <v>1</v>
      </c>
      <c r="B139" s="9" t="n">
        <v>24</v>
      </c>
      <c r="C139" s="9" t="s">
        <v>25</v>
      </c>
      <c r="D139" s="9" t="n">
        <v>1067</v>
      </c>
      <c r="E139" s="10" t="n">
        <v>20.5</v>
      </c>
      <c r="F139" s="25" t="n">
        <f aca="false">G139*I139</f>
        <v>1259.58048780488</v>
      </c>
      <c r="G139" s="9" t="n">
        <v>24.2</v>
      </c>
      <c r="H139" s="11" t="n">
        <f aca="false">F139/D139</f>
        <v>1.18048780487805</v>
      </c>
      <c r="I139" s="10" t="n">
        <f aca="false">D139/E139</f>
        <v>52.0487804878049</v>
      </c>
    </row>
    <row collapsed="false" customFormat="false" customHeight="false" hidden="false" ht="12.1" outlineLevel="0" r="140">
      <c r="A140" s="9" t="n">
        <v>2</v>
      </c>
      <c r="B140" s="9" t="n">
        <v>24</v>
      </c>
      <c r="C140" s="9" t="s">
        <v>26</v>
      </c>
      <c r="D140" s="9" t="n">
        <v>1211</v>
      </c>
      <c r="E140" s="10" t="n">
        <v>17.3</v>
      </c>
      <c r="F140" s="25" t="n">
        <f aca="false">G140*I140</f>
        <v>1526</v>
      </c>
      <c r="G140" s="9" t="n">
        <v>21.8</v>
      </c>
      <c r="H140" s="11" t="n">
        <f aca="false">F140/D140</f>
        <v>1.26011560693642</v>
      </c>
      <c r="I140" s="10" t="n">
        <f aca="false">D140/E140</f>
        <v>70</v>
      </c>
    </row>
    <row collapsed="false" customFormat="false" customHeight="false" hidden="false" ht="12.1" outlineLevel="0" r="141">
      <c r="A141" s="9" t="n">
        <v>3</v>
      </c>
      <c r="B141" s="9" t="n">
        <v>27</v>
      </c>
      <c r="C141" s="9" t="s">
        <v>26</v>
      </c>
      <c r="D141" s="9" t="n">
        <v>1291</v>
      </c>
      <c r="E141" s="10" t="n">
        <v>16.6</v>
      </c>
      <c r="F141" s="25" t="n">
        <f aca="false">G141*I141</f>
        <v>1734.29518072289</v>
      </c>
      <c r="G141" s="9" t="n">
        <v>22.3</v>
      </c>
      <c r="H141" s="11" t="n">
        <f aca="false">F141/D141</f>
        <v>1.3433734939759</v>
      </c>
      <c r="I141" s="10" t="n">
        <f aca="false">D141/E141</f>
        <v>77.7710843373494</v>
      </c>
    </row>
    <row collapsed="false" customFormat="false" customHeight="false" hidden="false" ht="12.1" outlineLevel="0" r="142">
      <c r="A142" s="9" t="n">
        <v>4</v>
      </c>
      <c r="B142" s="9" t="n">
        <v>27</v>
      </c>
      <c r="C142" s="9" t="s">
        <v>25</v>
      </c>
      <c r="D142" s="9" t="n">
        <v>1578</v>
      </c>
      <c r="E142" s="10" t="n">
        <v>20.6</v>
      </c>
      <c r="F142" s="25" t="n">
        <f aca="false">G142*I142</f>
        <v>1968.66990291262</v>
      </c>
      <c r="G142" s="9" t="n">
        <v>25.7</v>
      </c>
      <c r="H142" s="11" t="n">
        <f aca="false">F142/D142</f>
        <v>1.24757281553398</v>
      </c>
      <c r="I142" s="10" t="n">
        <f aca="false">D142/E142</f>
        <v>76.6019417475728</v>
      </c>
    </row>
    <row collapsed="false" customFormat="false" customHeight="false" hidden="false" ht="12.1" outlineLevel="0" r="143">
      <c r="A143" s="9" t="n">
        <v>5</v>
      </c>
      <c r="B143" s="9" t="n">
        <v>28</v>
      </c>
      <c r="C143" s="9" t="s">
        <v>26</v>
      </c>
      <c r="D143" s="9" t="n">
        <v>1769</v>
      </c>
      <c r="E143" s="10" t="n">
        <v>20.4</v>
      </c>
      <c r="F143" s="25" t="n">
        <f aca="false">G143*I143</f>
        <v>2367.33823529412</v>
      </c>
      <c r="G143" s="9" t="n">
        <v>27.3</v>
      </c>
      <c r="H143" s="11" t="n">
        <f aca="false">F143/D143</f>
        <v>1.33823529411765</v>
      </c>
      <c r="I143" s="10" t="n">
        <f aca="false">D143/E143</f>
        <v>86.7156862745098</v>
      </c>
    </row>
    <row collapsed="false" customFormat="false" customHeight="false" hidden="false" ht="12.1" outlineLevel="0" r="144">
      <c r="A144" s="9" t="n">
        <v>6</v>
      </c>
      <c r="B144" s="9" t="n">
        <v>28</v>
      </c>
      <c r="C144" s="9" t="s">
        <v>25</v>
      </c>
      <c r="D144" s="9" t="n">
        <v>1485</v>
      </c>
      <c r="E144" s="10" t="n">
        <v>25.6</v>
      </c>
      <c r="F144" s="25" t="n">
        <f aca="false">G144*I144</f>
        <v>1577.8125</v>
      </c>
      <c r="G144" s="9" t="n">
        <v>27.2</v>
      </c>
      <c r="H144" s="11" t="n">
        <f aca="false">F144/D144</f>
        <v>1.0625</v>
      </c>
      <c r="I144" s="10" t="n">
        <f aca="false">D144/E144</f>
        <v>58.0078125</v>
      </c>
    </row>
    <row collapsed="false" customFormat="false" customHeight="false" hidden="false" ht="12.1" outlineLevel="0" r="145">
      <c r="A145" s="9" t="n">
        <v>7</v>
      </c>
      <c r="B145" s="9" t="n">
        <v>28</v>
      </c>
      <c r="C145" s="9" t="s">
        <v>26</v>
      </c>
      <c r="D145" s="9" t="n">
        <v>1491</v>
      </c>
      <c r="E145" s="10" t="n">
        <v>19.6</v>
      </c>
      <c r="F145" s="25" t="n">
        <f aca="false">G145*I145</f>
        <v>1574.67857142857</v>
      </c>
      <c r="G145" s="9" t="n">
        <v>20.7</v>
      </c>
      <c r="H145" s="11" t="n">
        <f aca="false">F145/D145</f>
        <v>1.05612244897959</v>
      </c>
      <c r="I145" s="10" t="n">
        <f aca="false">D145/E145</f>
        <v>76.0714285714286</v>
      </c>
    </row>
    <row collapsed="false" customFormat="false" customHeight="false" hidden="false" ht="12.1" outlineLevel="0" r="146">
      <c r="A146" s="9" t="n">
        <v>8</v>
      </c>
      <c r="B146" s="9" t="n">
        <v>28</v>
      </c>
      <c r="C146" s="9" t="s">
        <v>25</v>
      </c>
      <c r="D146" s="9" t="n">
        <v>1916</v>
      </c>
      <c r="E146" s="10" t="n">
        <v>29.1</v>
      </c>
      <c r="F146" s="25" t="n">
        <f aca="false">G146*I146</f>
        <v>1692.13745704467</v>
      </c>
      <c r="G146" s="9" t="n">
        <v>25.7</v>
      </c>
      <c r="H146" s="11" t="n">
        <f aca="false">F146/D146</f>
        <v>0.883161512027491</v>
      </c>
      <c r="I146" s="10" t="n">
        <f aca="false">D146/E146</f>
        <v>65.8419243986254</v>
      </c>
    </row>
    <row collapsed="false" customFormat="false" customHeight="false" hidden="false" ht="12.1" outlineLevel="0" r="147">
      <c r="A147" s="9" t="n">
        <v>9</v>
      </c>
      <c r="B147" s="9" t="n">
        <v>29</v>
      </c>
      <c r="C147" s="9" t="s">
        <v>26</v>
      </c>
      <c r="D147" s="9" t="n">
        <v>1731</v>
      </c>
      <c r="E147" s="10" t="n">
        <v>21</v>
      </c>
      <c r="F147" s="25" t="n">
        <f aca="false">G147*I147</f>
        <v>1986.52857142857</v>
      </c>
      <c r="G147" s="9" t="n">
        <v>24.1</v>
      </c>
      <c r="H147" s="11" t="n">
        <f aca="false">F147/D147</f>
        <v>1.14761904761905</v>
      </c>
      <c r="I147" s="10" t="n">
        <f aca="false">D147/E147</f>
        <v>82.4285714285714</v>
      </c>
    </row>
    <row collapsed="false" customFormat="false" customHeight="false" hidden="false" ht="12.1" outlineLevel="0" r="148">
      <c r="A148" s="9" t="n">
        <v>10</v>
      </c>
      <c r="B148" s="9" t="n">
        <v>29</v>
      </c>
      <c r="C148" s="9" t="s">
        <v>26</v>
      </c>
      <c r="D148" s="9" t="n">
        <v>1193</v>
      </c>
      <c r="E148" s="10" t="n">
        <v>21.7</v>
      </c>
      <c r="F148" s="25" t="n">
        <f aca="false">G148*I148</f>
        <v>1138.02304147465</v>
      </c>
      <c r="G148" s="9" t="n">
        <v>20.7</v>
      </c>
      <c r="H148" s="11" t="n">
        <f aca="false">F148/D148</f>
        <v>0.953917050691244</v>
      </c>
      <c r="I148" s="10" t="n">
        <f aca="false">D148/E148</f>
        <v>54.9769585253456</v>
      </c>
    </row>
    <row collapsed="false" customFormat="false" customHeight="false" hidden="false" ht="12.1" outlineLevel="0" r="149">
      <c r="A149" s="9" t="n">
        <v>11</v>
      </c>
      <c r="B149" s="9" t="n">
        <v>29</v>
      </c>
      <c r="C149" s="9" t="s">
        <v>26</v>
      </c>
      <c r="D149" s="9" t="n">
        <v>1276</v>
      </c>
      <c r="E149" s="10" t="n">
        <v>20.4</v>
      </c>
      <c r="F149" s="25" t="n">
        <f aca="false">G149*I149</f>
        <v>2014.07843137255</v>
      </c>
      <c r="G149" s="9" t="n">
        <v>32.2</v>
      </c>
      <c r="H149" s="11" t="n">
        <f aca="false">F149/D149</f>
        <v>1.57843137254902</v>
      </c>
      <c r="I149" s="10" t="n">
        <f aca="false">D149/E149</f>
        <v>62.5490196078431</v>
      </c>
    </row>
    <row collapsed="false" customFormat="false" customHeight="false" hidden="false" ht="12.1" outlineLevel="0" r="150">
      <c r="A150" s="9" t="n">
        <v>12</v>
      </c>
      <c r="B150" s="9" t="n">
        <v>29</v>
      </c>
      <c r="C150" s="9" t="s">
        <v>25</v>
      </c>
      <c r="D150" s="9" t="n">
        <v>1170</v>
      </c>
      <c r="E150" s="10" t="n">
        <v>19.8</v>
      </c>
      <c r="F150" s="25" t="n">
        <f aca="false">G150*I150</f>
        <v>1294.09090909091</v>
      </c>
      <c r="G150" s="9" t="n">
        <v>21.9</v>
      </c>
      <c r="H150" s="11" t="n">
        <f aca="false">F150/D150</f>
        <v>1.10606060606061</v>
      </c>
      <c r="I150" s="10" t="n">
        <f aca="false">D150/E150</f>
        <v>59.0909090909091</v>
      </c>
    </row>
    <row collapsed="false" customFormat="false" customHeight="false" hidden="false" ht="12.1" outlineLevel="0" r="151">
      <c r="A151" s="9" t="n">
        <v>13</v>
      </c>
      <c r="B151" s="9" t="n">
        <v>30</v>
      </c>
      <c r="C151" s="9" t="s">
        <v>26</v>
      </c>
      <c r="D151" s="9" t="n">
        <v>1130</v>
      </c>
      <c r="E151" s="10" t="n">
        <v>15.9</v>
      </c>
      <c r="F151" s="25" t="n">
        <f aca="false">G151*I151</f>
        <v>1513.77358490566</v>
      </c>
      <c r="G151" s="9" t="n">
        <v>21.3</v>
      </c>
      <c r="H151" s="11" t="n">
        <f aca="false">F151/D151</f>
        <v>1.33962264150943</v>
      </c>
      <c r="I151" s="10" t="n">
        <f aca="false">D151/E151</f>
        <v>71.0691823899371</v>
      </c>
    </row>
    <row collapsed="false" customFormat="false" customHeight="false" hidden="false" ht="12.1" outlineLevel="0" r="152">
      <c r="A152" s="9" t="n">
        <v>14</v>
      </c>
      <c r="B152" s="9" t="n">
        <v>32</v>
      </c>
      <c r="C152" s="9" t="s">
        <v>25</v>
      </c>
      <c r="D152" s="9" t="n">
        <v>1121</v>
      </c>
      <c r="E152" s="10" t="n">
        <v>19.7</v>
      </c>
      <c r="F152" s="25" t="n">
        <f aca="false">G152*I152</f>
        <v>1462.42131979695</v>
      </c>
      <c r="G152" s="9" t="n">
        <v>25.7</v>
      </c>
      <c r="H152" s="11" t="n">
        <f aca="false">F152/D152</f>
        <v>1.30456852791878</v>
      </c>
      <c r="I152" s="10" t="n">
        <f aca="false">D152/E152</f>
        <v>56.9035532994924</v>
      </c>
    </row>
    <row collapsed="false" customFormat="false" customHeight="false" hidden="false" ht="12.1" outlineLevel="0" r="153">
      <c r="A153" s="9" t="n">
        <v>15</v>
      </c>
      <c r="B153" s="9" t="n">
        <v>33</v>
      </c>
      <c r="C153" s="9" t="s">
        <v>25</v>
      </c>
      <c r="D153" s="9" t="n">
        <v>1260</v>
      </c>
      <c r="E153" s="10" t="n">
        <v>29.6</v>
      </c>
      <c r="F153" s="25" t="n">
        <f aca="false">G153*I153</f>
        <v>1025.87837837838</v>
      </c>
      <c r="G153" s="9" t="n">
        <v>24.1</v>
      </c>
      <c r="H153" s="11" t="n">
        <f aca="false">F153/D153</f>
        <v>0.814189189189189</v>
      </c>
      <c r="I153" s="10" t="n">
        <f aca="false">D153/E153</f>
        <v>42.5675675675676</v>
      </c>
    </row>
    <row collapsed="false" customFormat="false" customHeight="false" hidden="false" ht="12.1" outlineLevel="0" r="154">
      <c r="A154" s="29" t="n">
        <v>16</v>
      </c>
      <c r="B154" s="29" t="n">
        <v>33</v>
      </c>
      <c r="C154" s="29" t="s">
        <v>25</v>
      </c>
      <c r="D154" s="29" t="n">
        <v>1445</v>
      </c>
      <c r="E154" s="30" t="n">
        <v>23</v>
      </c>
      <c r="F154" s="31" t="n">
        <f aca="false">G154*I154</f>
        <v>1470.13043478261</v>
      </c>
      <c r="G154" s="29" t="n">
        <v>23.4</v>
      </c>
      <c r="H154" s="32" t="n">
        <f aca="false">F154/D154</f>
        <v>1.01739130434783</v>
      </c>
      <c r="I154" s="30" t="n">
        <f aca="false">D154/E154</f>
        <v>62.8260869565217</v>
      </c>
    </row>
    <row collapsed="false" customFormat="false" customHeight="false" hidden="false" ht="12.1" outlineLevel="0" r="155">
      <c r="A155" s="29" t="n">
        <v>17</v>
      </c>
      <c r="B155" s="29" t="n">
        <v>33</v>
      </c>
      <c r="C155" s="29" t="s">
        <v>25</v>
      </c>
      <c r="D155" s="29" t="n">
        <v>1043</v>
      </c>
      <c r="E155" s="30" t="n">
        <v>18.3</v>
      </c>
      <c r="F155" s="31" t="n">
        <f aca="false">G155*I155</f>
        <v>1145.59016393443</v>
      </c>
      <c r="G155" s="29" t="n">
        <v>20.1</v>
      </c>
      <c r="H155" s="32" t="n">
        <f aca="false">F155/D155</f>
        <v>1.09836065573771</v>
      </c>
      <c r="I155" s="30" t="n">
        <f aca="false">D155/E155</f>
        <v>56.9945355191257</v>
      </c>
    </row>
    <row collapsed="false" customFormat="false" customHeight="false" hidden="false" ht="12.1" outlineLevel="0" r="156">
      <c r="A156" s="9" t="n">
        <v>18</v>
      </c>
      <c r="B156" s="9" t="n">
        <v>33</v>
      </c>
      <c r="C156" s="9" t="s">
        <v>26</v>
      </c>
      <c r="D156" s="9" t="n">
        <v>1568</v>
      </c>
      <c r="E156" s="10" t="n">
        <v>20.6</v>
      </c>
      <c r="F156" s="25" t="n">
        <f aca="false">G156*I156</f>
        <v>1529.94174757282</v>
      </c>
      <c r="G156" s="10" t="n">
        <v>20.1</v>
      </c>
      <c r="H156" s="11" t="n">
        <f aca="false">F156/D156</f>
        <v>0.975728155339806</v>
      </c>
      <c r="I156" s="10" t="n">
        <f aca="false">D156/E156</f>
        <v>76.1165048543689</v>
      </c>
    </row>
    <row collapsed="false" customFormat="false" customHeight="false" hidden="false" ht="12.1" outlineLevel="0" r="157">
      <c r="A157" s="9" t="n">
        <v>19</v>
      </c>
      <c r="B157" s="9" t="n">
        <v>36</v>
      </c>
      <c r="C157" s="9" t="s">
        <v>25</v>
      </c>
      <c r="D157" s="9" t="n">
        <v>1315</v>
      </c>
      <c r="E157" s="10" t="n">
        <v>25.8</v>
      </c>
      <c r="F157" s="25" t="n">
        <f aca="false">G157*I157</f>
        <v>1167.18992248062</v>
      </c>
      <c r="G157" s="10" t="n">
        <v>22.9</v>
      </c>
      <c r="H157" s="11" t="n">
        <f aca="false">F157/D157</f>
        <v>0.887596899224806</v>
      </c>
      <c r="I157" s="10" t="n">
        <f aca="false">D157/E157</f>
        <v>50.968992248062</v>
      </c>
    </row>
    <row collapsed="false" customFormat="false" customHeight="false" hidden="false" ht="12.1" outlineLevel="0" r="158">
      <c r="A158" s="9" t="n">
        <v>20</v>
      </c>
      <c r="B158" s="9" t="n">
        <v>37</v>
      </c>
      <c r="C158" s="9" t="s">
        <v>26</v>
      </c>
      <c r="D158" s="9" t="n">
        <v>1398</v>
      </c>
      <c r="E158" s="10" t="n">
        <v>20.9</v>
      </c>
      <c r="F158" s="25" t="n">
        <f aca="false">G158*I158</f>
        <v>1612.04784688995</v>
      </c>
      <c r="G158" s="10" t="n">
        <v>24.1</v>
      </c>
      <c r="H158" s="11" t="n">
        <f aca="false">F158/D158</f>
        <v>1.15311004784689</v>
      </c>
      <c r="I158" s="10" t="n">
        <f aca="false">D158/E158</f>
        <v>66.8899521531101</v>
      </c>
    </row>
    <row collapsed="false" customFormat="false" customHeight="false" hidden="false" ht="12.1" outlineLevel="0" r="159">
      <c r="A159" s="9" t="n">
        <v>21</v>
      </c>
      <c r="B159" s="9" t="n">
        <v>41</v>
      </c>
      <c r="C159" s="9" t="s">
        <v>26</v>
      </c>
      <c r="D159" s="9" t="n">
        <v>1806</v>
      </c>
      <c r="E159" s="10" t="n">
        <v>23.5</v>
      </c>
      <c r="F159" s="25" t="n">
        <f aca="false">G159*I159</f>
        <v>1913.5914893617</v>
      </c>
      <c r="G159" s="10" t="n">
        <v>24.9</v>
      </c>
      <c r="H159" s="11" t="n">
        <f aca="false">F159/D159</f>
        <v>1.05957446808511</v>
      </c>
      <c r="I159" s="10" t="n">
        <f aca="false">D159/E159</f>
        <v>76.8510638297872</v>
      </c>
    </row>
    <row collapsed="false" customFormat="false" customHeight="false" hidden="false" ht="12.1" outlineLevel="0" r="160">
      <c r="A160" s="9" t="n">
        <v>22</v>
      </c>
      <c r="B160" s="9" t="n">
        <v>42</v>
      </c>
      <c r="C160" s="9" t="s">
        <v>25</v>
      </c>
      <c r="D160" s="9" t="n">
        <v>1023</v>
      </c>
      <c r="E160" s="10" t="n">
        <v>20.5</v>
      </c>
      <c r="F160" s="25" t="n">
        <f aca="false">G160*I160</f>
        <v>1327.40487804878</v>
      </c>
      <c r="G160" s="10" t="n">
        <v>26.6</v>
      </c>
      <c r="H160" s="11" t="n">
        <f aca="false">F160/D160</f>
        <v>1.29756097560976</v>
      </c>
      <c r="I160" s="10" t="n">
        <f aca="false">D160/E160</f>
        <v>49.9024390243902</v>
      </c>
    </row>
    <row collapsed="false" customFormat="false" customHeight="false" hidden="false" ht="12.1" outlineLevel="0" r="161">
      <c r="A161" s="9" t="n">
        <v>23</v>
      </c>
      <c r="B161" s="9" t="n">
        <v>42</v>
      </c>
      <c r="C161" s="9" t="s">
        <v>25</v>
      </c>
      <c r="D161" s="9" t="n">
        <v>1393</v>
      </c>
      <c r="E161" s="10" t="n">
        <v>24.7</v>
      </c>
      <c r="F161" s="25" t="n">
        <f aca="false">G161*I161</f>
        <v>1212.53036437247</v>
      </c>
      <c r="G161" s="10" t="n">
        <v>21.5</v>
      </c>
      <c r="H161" s="11" t="n">
        <f aca="false">F161/D161</f>
        <v>0.870445344129555</v>
      </c>
      <c r="I161" s="10" t="n">
        <f aca="false">D161/E161</f>
        <v>56.3967611336032</v>
      </c>
    </row>
    <row collapsed="false" customFormat="false" customHeight="false" hidden="false" ht="12.1" outlineLevel="0" r="162">
      <c r="A162" s="9" t="n">
        <v>24</v>
      </c>
      <c r="B162" s="9" t="n">
        <v>42</v>
      </c>
      <c r="C162" s="9" t="s">
        <v>26</v>
      </c>
      <c r="D162" s="9" t="n">
        <v>1604</v>
      </c>
      <c r="E162" s="10" t="n">
        <v>22.9</v>
      </c>
      <c r="F162" s="25" t="n">
        <f aca="false">G162*I162</f>
        <v>2024.26200873362</v>
      </c>
      <c r="G162" s="10" t="n">
        <v>28.9</v>
      </c>
      <c r="H162" s="11" t="n">
        <f aca="false">F162/D162</f>
        <v>1.26200873362445</v>
      </c>
      <c r="I162" s="10" t="n">
        <f aca="false">D162/E162</f>
        <v>70.0436681222707</v>
      </c>
    </row>
    <row collapsed="false" customFormat="false" customHeight="false" hidden="false" ht="12.1" outlineLevel="0" r="163">
      <c r="A163" s="9" t="n">
        <v>25</v>
      </c>
      <c r="B163" s="9" t="n">
        <v>43</v>
      </c>
      <c r="C163" s="9" t="s">
        <v>26</v>
      </c>
      <c r="D163" s="9" t="n">
        <v>1461</v>
      </c>
      <c r="E163" s="10" t="n">
        <v>17.6</v>
      </c>
      <c r="F163" s="25" t="n">
        <f aca="false">G163*I163</f>
        <v>1892.65909090909</v>
      </c>
      <c r="G163" s="10" t="n">
        <v>22.8</v>
      </c>
      <c r="H163" s="11" t="n">
        <f aca="false">F163/D163</f>
        <v>1.29545454545455</v>
      </c>
      <c r="I163" s="10" t="n">
        <f aca="false">D163/E163</f>
        <v>83.0113636363636</v>
      </c>
    </row>
    <row collapsed="false" customFormat="false" customHeight="false" hidden="false" ht="12.1" outlineLevel="0" r="164">
      <c r="A164" s="9" t="n">
        <v>26</v>
      </c>
      <c r="B164" s="9" t="n">
        <v>45</v>
      </c>
      <c r="C164" s="9" t="s">
        <v>26</v>
      </c>
      <c r="D164" s="9" t="n">
        <v>1787</v>
      </c>
      <c r="E164" s="10" t="n">
        <v>24</v>
      </c>
      <c r="F164" s="25" t="n">
        <f aca="false">G164*I164</f>
        <v>1898.6875</v>
      </c>
      <c r="G164" s="10" t="n">
        <v>25.5</v>
      </c>
      <c r="H164" s="11" t="n">
        <f aca="false">F164/D164</f>
        <v>1.0625</v>
      </c>
      <c r="I164" s="10" t="n">
        <f aca="false">D164/E164</f>
        <v>74.4583333333333</v>
      </c>
    </row>
    <row collapsed="false" customFormat="false" customHeight="false" hidden="false" ht="12.1" outlineLevel="0" r="165">
      <c r="A165" s="9" t="n">
        <v>27</v>
      </c>
      <c r="B165" s="9" t="n">
        <v>45</v>
      </c>
      <c r="C165" s="9" t="s">
        <v>25</v>
      </c>
      <c r="D165" s="9" t="n">
        <v>768</v>
      </c>
      <c r="E165" s="10" t="n">
        <v>14.8</v>
      </c>
      <c r="F165" s="25" t="n">
        <f aca="false">G165*I165</f>
        <v>1100.10810810811</v>
      </c>
      <c r="G165" s="10" t="n">
        <v>21.2</v>
      </c>
      <c r="H165" s="11" t="n">
        <f aca="false">F165/D165</f>
        <v>1.43243243243243</v>
      </c>
      <c r="I165" s="10" t="n">
        <f aca="false">D165/E165</f>
        <v>51.8918918918919</v>
      </c>
    </row>
    <row collapsed="false" customFormat="false" customHeight="false" hidden="false" ht="12.1" outlineLevel="0" r="166">
      <c r="A166" s="9" t="n">
        <v>28</v>
      </c>
      <c r="B166" s="9" t="n">
        <v>46</v>
      </c>
      <c r="C166" s="9" t="s">
        <v>25</v>
      </c>
      <c r="D166" s="9" t="n">
        <v>1325</v>
      </c>
      <c r="E166" s="10" t="n">
        <v>20.5</v>
      </c>
      <c r="F166" s="25" t="n">
        <f aca="false">G166*I166</f>
        <v>1460.73170731707</v>
      </c>
      <c r="G166" s="10" t="n">
        <v>22.6</v>
      </c>
      <c r="H166" s="11" t="n">
        <f aca="false">F166/D166</f>
        <v>1.10243902439024</v>
      </c>
      <c r="I166" s="10" t="n">
        <f aca="false">D166/E166</f>
        <v>64.6341463414634</v>
      </c>
    </row>
    <row collapsed="false" customFormat="false" customHeight="false" hidden="false" ht="12.1" outlineLevel="0" r="167">
      <c r="A167" s="9" t="n">
        <v>29</v>
      </c>
      <c r="B167" s="9" t="n">
        <v>46</v>
      </c>
      <c r="C167" s="9" t="s">
        <v>25</v>
      </c>
      <c r="D167" s="9" t="n">
        <v>1288</v>
      </c>
      <c r="E167" s="10" t="n">
        <v>22.8</v>
      </c>
      <c r="F167" s="25" t="n">
        <f aca="false">G167*I167</f>
        <v>1299.29824561404</v>
      </c>
      <c r="G167" s="10" t="n">
        <v>23</v>
      </c>
      <c r="H167" s="11" t="n">
        <f aca="false">F167/D167</f>
        <v>1.00877192982456</v>
      </c>
      <c r="I167" s="10" t="n">
        <f aca="false">D167/E167</f>
        <v>56.4912280701754</v>
      </c>
    </row>
    <row collapsed="false" customFormat="false" customHeight="false" hidden="false" ht="12.1" outlineLevel="0" r="168">
      <c r="A168" s="9" t="n">
        <v>30</v>
      </c>
      <c r="B168" s="9" t="n">
        <v>51</v>
      </c>
      <c r="C168" s="9" t="s">
        <v>26</v>
      </c>
      <c r="D168" s="9" t="n">
        <v>1242</v>
      </c>
      <c r="E168" s="10" t="n">
        <v>17</v>
      </c>
      <c r="F168" s="25" t="n">
        <f aca="false">G168*I168</f>
        <v>1490.4</v>
      </c>
      <c r="G168" s="10" t="n">
        <v>20.4</v>
      </c>
      <c r="H168" s="11" t="n">
        <f aca="false">F168/D168</f>
        <v>1.2</v>
      </c>
      <c r="I168" s="10" t="n">
        <f aca="false">D168/E168</f>
        <v>73.0588235294118</v>
      </c>
    </row>
    <row collapsed="false" customFormat="false" customHeight="false" hidden="false" ht="12.1" outlineLevel="0" r="169">
      <c r="A169" s="9" t="n">
        <v>31</v>
      </c>
      <c r="B169" s="9" t="n">
        <v>53</v>
      </c>
      <c r="C169" s="9" t="s">
        <v>26</v>
      </c>
      <c r="D169" s="9" t="n">
        <v>1267</v>
      </c>
      <c r="E169" s="10" t="n">
        <v>15.3</v>
      </c>
      <c r="F169" s="25" t="n">
        <f aca="false">G169*I169</f>
        <v>1507.15032679739</v>
      </c>
      <c r="G169" s="10" t="n">
        <v>18.2</v>
      </c>
      <c r="H169" s="11" t="n">
        <f aca="false">F169/D169</f>
        <v>1.18954248366013</v>
      </c>
      <c r="I169" s="10" t="n">
        <f aca="false">D169/E169</f>
        <v>82.8104575163399</v>
      </c>
    </row>
    <row collapsed="false" customFormat="false" customHeight="false" hidden="false" ht="12.1" outlineLevel="0" r="170">
      <c r="A170" s="9" t="n">
        <v>32</v>
      </c>
      <c r="B170" s="9" t="n">
        <v>54</v>
      </c>
      <c r="C170" s="9" t="s">
        <v>25</v>
      </c>
      <c r="D170" s="9" t="n">
        <v>1324</v>
      </c>
      <c r="E170" s="10" t="n">
        <v>20.7</v>
      </c>
      <c r="F170" s="25" t="n">
        <f aca="false">G170*I170</f>
        <v>1208.86956521739</v>
      </c>
      <c r="G170" s="10" t="n">
        <v>18.9</v>
      </c>
      <c r="H170" s="11" t="n">
        <f aca="false">F170/D170</f>
        <v>0.91304347826087</v>
      </c>
      <c r="I170" s="10" t="n">
        <f aca="false">D170/E170</f>
        <v>63.9613526570048</v>
      </c>
    </row>
    <row collapsed="false" customFormat="false" customHeight="false" hidden="false" ht="12.1" outlineLevel="0" r="171">
      <c r="A171" s="9" t="n">
        <v>33</v>
      </c>
      <c r="B171" s="9" t="n">
        <v>55</v>
      </c>
      <c r="C171" s="9" t="s">
        <v>25</v>
      </c>
      <c r="D171" s="9" t="n">
        <v>994</v>
      </c>
      <c r="E171" s="10" t="n">
        <v>14</v>
      </c>
      <c r="F171" s="25" t="n">
        <f aca="false">G171*I171</f>
        <v>1199.9</v>
      </c>
      <c r="G171" s="10" t="n">
        <v>16.9</v>
      </c>
      <c r="H171" s="11" t="n">
        <f aca="false">F171/D171</f>
        <v>1.20714285714286</v>
      </c>
      <c r="I171" s="10" t="n">
        <f aca="false">D171/E171</f>
        <v>71</v>
      </c>
    </row>
    <row collapsed="false" customFormat="false" customHeight="false" hidden="false" ht="12.1" outlineLevel="0" r="172">
      <c r="A172" s="9" t="n">
        <v>34</v>
      </c>
      <c r="B172" s="9" t="n">
        <v>55</v>
      </c>
      <c r="C172" s="9" t="s">
        <v>26</v>
      </c>
      <c r="D172" s="9" t="n">
        <v>1415</v>
      </c>
      <c r="E172" s="10" t="n">
        <v>18.9</v>
      </c>
      <c r="F172" s="25" t="n">
        <f aca="false">G172*I172</f>
        <v>1692.01058201058</v>
      </c>
      <c r="G172" s="10" t="n">
        <v>22.6</v>
      </c>
      <c r="H172" s="11" t="n">
        <f aca="false">F172/D172</f>
        <v>1.1957671957672</v>
      </c>
      <c r="I172" s="10" t="n">
        <f aca="false">D172/E172</f>
        <v>74.8677248677249</v>
      </c>
    </row>
    <row collapsed="false" customFormat="false" customHeight="false" hidden="false" ht="12.1" outlineLevel="0" r="173">
      <c r="A173" s="9" t="n">
        <v>35</v>
      </c>
      <c r="B173" s="9" t="n">
        <v>56</v>
      </c>
      <c r="C173" s="9" t="s">
        <v>25</v>
      </c>
      <c r="D173" s="9" t="n">
        <v>1210</v>
      </c>
      <c r="E173" s="10" t="n">
        <v>21</v>
      </c>
      <c r="F173" s="25" t="n">
        <f aca="false">G173*I173</f>
        <v>1019.85714285714</v>
      </c>
      <c r="G173" s="10" t="n">
        <v>17.7</v>
      </c>
      <c r="H173" s="11" t="n">
        <f aca="false">F173/D173</f>
        <v>0.842857142857143</v>
      </c>
      <c r="I173" s="10" t="n">
        <f aca="false">D173/E173</f>
        <v>57.6190476190476</v>
      </c>
    </row>
    <row collapsed="false" customFormat="false" customHeight="false" hidden="false" ht="12.1" outlineLevel="0" r="174">
      <c r="A174" s="9" t="n">
        <v>36</v>
      </c>
      <c r="B174" s="9" t="n">
        <v>57</v>
      </c>
      <c r="C174" s="9" t="s">
        <v>25</v>
      </c>
      <c r="D174" s="9" t="n">
        <v>1614</v>
      </c>
      <c r="E174" s="10" t="n">
        <v>22.7</v>
      </c>
      <c r="F174" s="25" t="n">
        <f aca="false">G174*I174</f>
        <v>1471.79735682819</v>
      </c>
      <c r="G174" s="10" t="n">
        <v>20.7</v>
      </c>
      <c r="H174" s="11" t="n">
        <f aca="false">F174/D174</f>
        <v>0.911894273127753</v>
      </c>
      <c r="I174" s="10" t="n">
        <f aca="false">D174/E174</f>
        <v>71.1013215859031</v>
      </c>
    </row>
    <row collapsed="false" customFormat="false" customHeight="false" hidden="false" ht="12.1" outlineLevel="0" r="175">
      <c r="A175" s="9" t="n">
        <v>37</v>
      </c>
      <c r="B175" s="9" t="n">
        <v>59</v>
      </c>
      <c r="C175" s="9" t="s">
        <v>25</v>
      </c>
      <c r="D175" s="9" t="n">
        <v>1029</v>
      </c>
      <c r="E175" s="10" t="n">
        <v>15.4</v>
      </c>
      <c r="F175" s="25" t="n">
        <f aca="false">G175*I175</f>
        <v>1035.68181818182</v>
      </c>
      <c r="G175" s="10" t="n">
        <v>15.5</v>
      </c>
      <c r="H175" s="11" t="n">
        <f aca="false">F175/D175</f>
        <v>1.00649350649351</v>
      </c>
      <c r="I175" s="10" t="n">
        <f aca="false">D175/E175</f>
        <v>66.8181818181818</v>
      </c>
    </row>
    <row collapsed="false" customFormat="false" customHeight="false" hidden="false" ht="12.1" outlineLevel="0" r="176">
      <c r="A176" s="9" t="n">
        <v>38</v>
      </c>
      <c r="B176" s="9" t="n">
        <v>59</v>
      </c>
      <c r="C176" s="9" t="s">
        <v>26</v>
      </c>
      <c r="D176" s="9" t="n">
        <v>1881</v>
      </c>
      <c r="E176" s="10" t="n">
        <v>22.4</v>
      </c>
      <c r="F176" s="25" t="n">
        <f aca="false">G176*I176</f>
        <v>2284.07142857143</v>
      </c>
      <c r="G176" s="10" t="n">
        <v>27.2</v>
      </c>
      <c r="H176" s="11" t="n">
        <f aca="false">F176/D176</f>
        <v>1.21428571428571</v>
      </c>
      <c r="I176" s="10" t="n">
        <f aca="false">D176/E176</f>
        <v>83.9732142857143</v>
      </c>
    </row>
    <row collapsed="false" customFormat="false" customHeight="false" hidden="false" ht="12.1" outlineLevel="0" r="177">
      <c r="A177" s="9" t="n">
        <v>39</v>
      </c>
      <c r="B177" s="9" t="n">
        <v>62</v>
      </c>
      <c r="C177" s="9" t="s">
        <v>26</v>
      </c>
      <c r="D177" s="9" t="n">
        <v>1397</v>
      </c>
      <c r="E177" s="10" t="n">
        <v>16.6</v>
      </c>
      <c r="F177" s="25" t="n">
        <f aca="false">G177*I177</f>
        <v>1481.15662650602</v>
      </c>
      <c r="G177" s="10" t="n">
        <v>17.6</v>
      </c>
      <c r="H177" s="11" t="n">
        <f aca="false">F177/D177</f>
        <v>1.06024096385542</v>
      </c>
      <c r="I177" s="10" t="n">
        <f aca="false">D177/E177</f>
        <v>84.1566265060241</v>
      </c>
    </row>
    <row collapsed="false" customFormat="false" customHeight="false" hidden="false" ht="12.1" outlineLevel="0" r="178">
      <c r="A178" s="9" t="n">
        <v>40</v>
      </c>
      <c r="B178" s="9" t="n">
        <v>63</v>
      </c>
      <c r="C178" s="9" t="s">
        <v>26</v>
      </c>
      <c r="D178" s="9" t="n">
        <v>1432</v>
      </c>
      <c r="E178" s="10" t="n">
        <v>19.6</v>
      </c>
      <c r="F178" s="25" t="n">
        <f aca="false">G178*I178</f>
        <v>1548.89795918367</v>
      </c>
      <c r="G178" s="10" t="n">
        <v>21.2</v>
      </c>
      <c r="H178" s="11" t="n">
        <f aca="false">F178/D178</f>
        <v>1.08163265306122</v>
      </c>
      <c r="I178" s="10" t="n">
        <f aca="false">D178/E178</f>
        <v>73.0612244897959</v>
      </c>
    </row>
    <row collapsed="false" customFormat="false" customHeight="false" hidden="false" ht="12.1" outlineLevel="0" r="179">
      <c r="A179" s="9" t="n">
        <v>41</v>
      </c>
      <c r="B179" s="9" t="n">
        <v>63</v>
      </c>
      <c r="C179" s="9" t="s">
        <v>26</v>
      </c>
      <c r="D179" s="9" t="n">
        <v>1226</v>
      </c>
      <c r="E179" s="10" t="n">
        <v>15.5</v>
      </c>
      <c r="F179" s="25" t="n">
        <f aca="false">G179*I179</f>
        <v>1297.18709677419</v>
      </c>
      <c r="G179" s="10" t="n">
        <v>16.4</v>
      </c>
      <c r="H179" s="11" t="n">
        <f aca="false">F179/D179</f>
        <v>1.05806451612903</v>
      </c>
      <c r="I179" s="10" t="n">
        <f aca="false">D179/E179</f>
        <v>79.0967741935484</v>
      </c>
    </row>
    <row collapsed="false" customFormat="false" customHeight="false" hidden="false" ht="12.1" outlineLevel="0" r="180">
      <c r="A180" s="29" t="n">
        <v>42</v>
      </c>
      <c r="B180" s="29" t="n">
        <v>64</v>
      </c>
      <c r="C180" s="29" t="s">
        <v>25</v>
      </c>
      <c r="D180" s="29" t="n">
        <v>1028</v>
      </c>
      <c r="E180" s="29" t="n">
        <v>15.4</v>
      </c>
      <c r="F180" s="31" t="n">
        <f aca="false">G180*I180</f>
        <v>834.415584415584</v>
      </c>
      <c r="G180" s="30" t="n">
        <v>12.5</v>
      </c>
      <c r="H180" s="32" t="n">
        <f aca="false">F180/D180</f>
        <v>0.811688311688312</v>
      </c>
      <c r="I180" s="30" t="n">
        <f aca="false">D180/E180</f>
        <v>66.7532467532468</v>
      </c>
    </row>
    <row collapsed="false" customFormat="false" customHeight="false" hidden="false" ht="12.1" outlineLevel="0" r="181">
      <c r="A181" s="9" t="n">
        <v>43</v>
      </c>
      <c r="B181" s="9" t="n">
        <v>64</v>
      </c>
      <c r="C181" s="9" t="s">
        <v>25</v>
      </c>
      <c r="D181" s="9" t="n">
        <v>812</v>
      </c>
      <c r="E181" s="9" t="n">
        <v>15.8</v>
      </c>
      <c r="F181" s="25" t="n">
        <f aca="false">G181*I181</f>
        <v>873.670886075949</v>
      </c>
      <c r="G181" s="10" t="n">
        <v>17</v>
      </c>
      <c r="H181" s="11" t="n">
        <f aca="false">F181/D181</f>
        <v>1.07594936708861</v>
      </c>
      <c r="I181" s="10" t="n">
        <f aca="false">D181/E181</f>
        <v>51.3924050632911</v>
      </c>
    </row>
    <row collapsed="false" customFormat="false" customHeight="false" hidden="false" ht="12.1" outlineLevel="0" r="182">
      <c r="A182" s="9" t="n">
        <v>44</v>
      </c>
      <c r="B182" s="9" t="n">
        <v>65</v>
      </c>
      <c r="C182" s="9" t="s">
        <v>25</v>
      </c>
      <c r="D182" s="9" t="n">
        <v>1004</v>
      </c>
      <c r="E182" s="9" t="n">
        <v>16.1</v>
      </c>
      <c r="F182" s="25" t="n">
        <f aca="false">G182*I182</f>
        <v>991.527950310559</v>
      </c>
      <c r="G182" s="10" t="n">
        <v>15.9</v>
      </c>
      <c r="H182" s="11" t="n">
        <f aca="false">F182/D182</f>
        <v>0.987577639751553</v>
      </c>
      <c r="I182" s="10" t="n">
        <f aca="false">D182/E182</f>
        <v>62.360248447205</v>
      </c>
    </row>
    <row collapsed="false" customFormat="false" customHeight="false" hidden="false" ht="12.1" outlineLevel="0" r="183">
      <c r="A183" s="9" t="n">
        <v>45</v>
      </c>
      <c r="B183" s="9" t="n">
        <v>65</v>
      </c>
      <c r="C183" s="9" t="s">
        <v>26</v>
      </c>
      <c r="D183" s="9" t="n">
        <v>1131</v>
      </c>
      <c r="E183" s="9" t="n">
        <v>14.5</v>
      </c>
      <c r="F183" s="25" t="n">
        <f aca="false">G183*I183</f>
        <v>1528.8</v>
      </c>
      <c r="G183" s="10" t="n">
        <v>19.6</v>
      </c>
      <c r="H183" s="11" t="n">
        <f aca="false">F183/D183</f>
        <v>1.35172413793103</v>
      </c>
      <c r="I183" s="10" t="n">
        <f aca="false">D183/E183</f>
        <v>78</v>
      </c>
    </row>
    <row collapsed="false" customFormat="false" customHeight="false" hidden="false" ht="12.1" outlineLevel="0" r="184">
      <c r="A184" s="9" t="n">
        <v>46</v>
      </c>
      <c r="B184" s="9" t="n">
        <v>66</v>
      </c>
      <c r="C184" s="9" t="s">
        <v>25</v>
      </c>
      <c r="D184" s="9" t="n">
        <v>1444</v>
      </c>
      <c r="E184" s="9" t="n">
        <v>19.8</v>
      </c>
      <c r="F184" s="25" t="n">
        <f aca="false">G184*I184</f>
        <v>867.858585858586</v>
      </c>
      <c r="G184" s="10" t="n">
        <v>11.9</v>
      </c>
      <c r="H184" s="11" t="n">
        <f aca="false">F184/D184</f>
        <v>0.601010101010101</v>
      </c>
      <c r="I184" s="10" t="n">
        <f aca="false">D184/E184</f>
        <v>72.9292929292929</v>
      </c>
    </row>
    <row collapsed="false" customFormat="false" customHeight="false" hidden="false" ht="12.1" outlineLevel="0" r="185">
      <c r="A185" s="9" t="n">
        <v>47</v>
      </c>
      <c r="B185" s="9" t="n">
        <v>68</v>
      </c>
      <c r="C185" s="9" t="s">
        <v>25</v>
      </c>
      <c r="D185" s="9" t="n">
        <v>1051</v>
      </c>
      <c r="E185" s="9" t="n">
        <v>16.7</v>
      </c>
      <c r="F185" s="25" t="n">
        <f aca="false">G185*I185</f>
        <v>1107.64071856287</v>
      </c>
      <c r="G185" s="10" t="n">
        <v>17.6</v>
      </c>
      <c r="H185" s="11" t="n">
        <f aca="false">F185/D185</f>
        <v>1.05389221556886</v>
      </c>
      <c r="I185" s="10" t="n">
        <f aca="false">D185/E185</f>
        <v>62.934131736527</v>
      </c>
    </row>
    <row collapsed="false" customFormat="false" customHeight="false" hidden="false" ht="12.1" outlineLevel="0" r="186">
      <c r="A186" s="9" t="n">
        <v>48</v>
      </c>
      <c r="B186" s="9" t="n">
        <v>68</v>
      </c>
      <c r="C186" s="9" t="s">
        <v>26</v>
      </c>
      <c r="D186" s="9" t="n">
        <v>1019</v>
      </c>
      <c r="E186" s="9" t="n">
        <v>12.8</v>
      </c>
      <c r="F186" s="25" t="n">
        <f aca="false">G186*I186</f>
        <v>1273.75</v>
      </c>
      <c r="G186" s="10" t="n">
        <v>16</v>
      </c>
      <c r="H186" s="11" t="n">
        <f aca="false">F186/D186</f>
        <v>1.25</v>
      </c>
      <c r="I186" s="10" t="n">
        <f aca="false">D186/E186</f>
        <v>79.609375</v>
      </c>
    </row>
    <row collapsed="false" customFormat="false" customHeight="false" hidden="false" ht="12.1" outlineLevel="0" r="187">
      <c r="A187" s="9" t="n">
        <v>49</v>
      </c>
      <c r="B187" s="9" t="n">
        <v>70</v>
      </c>
      <c r="C187" s="9" t="s">
        <v>26</v>
      </c>
      <c r="D187" s="9" t="n">
        <v>1003</v>
      </c>
      <c r="E187" s="9" t="n">
        <v>13.6</v>
      </c>
      <c r="F187" s="25" t="n">
        <f aca="false">G187*I187</f>
        <v>1194.75</v>
      </c>
      <c r="G187" s="10" t="n">
        <v>16.2</v>
      </c>
      <c r="H187" s="11" t="n">
        <f aca="false">F187/D187</f>
        <v>1.19117647058824</v>
      </c>
      <c r="I187" s="10" t="n">
        <f aca="false">D187/E187</f>
        <v>73.75</v>
      </c>
    </row>
    <row collapsed="false" customFormat="false" customHeight="false" hidden="false" ht="12.1" outlineLevel="0" r="188">
      <c r="A188" s="9" t="n">
        <v>50</v>
      </c>
      <c r="B188" s="9" t="n">
        <v>71</v>
      </c>
      <c r="C188" s="9" t="s">
        <v>26</v>
      </c>
      <c r="D188" s="9" t="n">
        <v>1509</v>
      </c>
      <c r="E188" s="9" t="n">
        <v>18.2</v>
      </c>
      <c r="F188" s="25" t="n">
        <f aca="false">G188*I188</f>
        <v>1202.22527472527</v>
      </c>
      <c r="G188" s="10" t="n">
        <v>14.5</v>
      </c>
      <c r="H188" s="11" t="n">
        <f aca="false">F188/D188</f>
        <v>0.796703296703297</v>
      </c>
      <c r="I188" s="10" t="n">
        <f aca="false">D188/E188</f>
        <v>82.9120879120879</v>
      </c>
    </row>
    <row collapsed="false" customFormat="false" customHeight="false" hidden="false" ht="12.1" outlineLevel="0" r="189">
      <c r="A189" s="9" t="n">
        <v>51</v>
      </c>
      <c r="B189" s="9" t="n">
        <v>71</v>
      </c>
      <c r="C189" s="9" t="s">
        <v>26</v>
      </c>
      <c r="D189" s="9" t="n">
        <v>1283</v>
      </c>
      <c r="E189" s="9" t="n">
        <v>19.5</v>
      </c>
      <c r="F189" s="25" t="n">
        <f aca="false">G189*I189</f>
        <v>1322.47692307692</v>
      </c>
      <c r="G189" s="10" t="n">
        <v>20.1</v>
      </c>
      <c r="H189" s="11" t="n">
        <f aca="false">F189/D189</f>
        <v>1.03076923076923</v>
      </c>
      <c r="I189" s="10" t="n">
        <f aca="false">D189/E189</f>
        <v>65.7948717948718</v>
      </c>
    </row>
    <row collapsed="false" customFormat="false" customHeight="false" hidden="false" ht="12.1" outlineLevel="0" r="190">
      <c r="A190" s="9" t="n">
        <v>52</v>
      </c>
      <c r="B190" s="9" t="n">
        <v>71</v>
      </c>
      <c r="C190" s="9" t="s">
        <v>26</v>
      </c>
      <c r="D190" s="9" t="n">
        <v>1110</v>
      </c>
      <c r="E190" s="9" t="n">
        <v>13.9</v>
      </c>
      <c r="F190" s="25" t="n">
        <f aca="false">G190*I190</f>
        <v>1006.18705035971</v>
      </c>
      <c r="G190" s="10" t="n">
        <v>12.6</v>
      </c>
      <c r="H190" s="11" t="n">
        <f aca="false">F190/D190</f>
        <v>0.906474820143885</v>
      </c>
      <c r="I190" s="10" t="n">
        <f aca="false">D190/E190</f>
        <v>79.8561151079137</v>
      </c>
    </row>
    <row collapsed="false" customFormat="false" customHeight="false" hidden="false" ht="12.1" outlineLevel="0" r="191">
      <c r="A191" s="9" t="n">
        <v>53</v>
      </c>
      <c r="B191" s="9" t="n">
        <v>72</v>
      </c>
      <c r="C191" s="9" t="s">
        <v>25</v>
      </c>
      <c r="D191" s="9" t="n">
        <v>1031</v>
      </c>
      <c r="E191" s="9" t="n">
        <v>16.1</v>
      </c>
      <c r="F191" s="25" t="n">
        <f aca="false">G191*I191</f>
        <v>1107.84472049689</v>
      </c>
      <c r="G191" s="10" t="n">
        <v>17.3</v>
      </c>
      <c r="H191" s="11" t="n">
        <f aca="false">F191/D191</f>
        <v>1.07453416149068</v>
      </c>
      <c r="I191" s="10" t="n">
        <f aca="false">D191/E191</f>
        <v>64.0372670807453</v>
      </c>
    </row>
    <row collapsed="false" customFormat="false" customHeight="false" hidden="false" ht="12.1" outlineLevel="0" r="192">
      <c r="A192" s="9" t="n">
        <v>54</v>
      </c>
      <c r="B192" s="9" t="n">
        <v>75</v>
      </c>
      <c r="C192" s="9" t="s">
        <v>26</v>
      </c>
      <c r="D192" s="9" t="n">
        <v>1222</v>
      </c>
      <c r="E192" s="9" t="n">
        <v>17.1</v>
      </c>
      <c r="F192" s="25" t="n">
        <f aca="false">G192*I192</f>
        <v>1257.73099415205</v>
      </c>
      <c r="G192" s="10" t="n">
        <v>17.6</v>
      </c>
      <c r="H192" s="11" t="n">
        <f aca="false">F192/D192</f>
        <v>1.02923976608187</v>
      </c>
      <c r="I192" s="10" t="n">
        <f aca="false">D192/E192</f>
        <v>71.4619883040936</v>
      </c>
    </row>
    <row collapsed="false" customFormat="false" customHeight="false" hidden="false" ht="12.1" outlineLevel="0" r="193">
      <c r="A193" s="9" t="n">
        <v>55</v>
      </c>
      <c r="B193" s="9" t="n">
        <v>75</v>
      </c>
      <c r="C193" s="9" t="s">
        <v>26</v>
      </c>
      <c r="D193" s="9" t="n">
        <v>1024</v>
      </c>
      <c r="E193" s="9" t="n">
        <v>16.4</v>
      </c>
      <c r="F193" s="25" t="n">
        <f aca="false">G193*I193</f>
        <v>1048.9756097561</v>
      </c>
      <c r="G193" s="10" t="n">
        <v>16.8</v>
      </c>
      <c r="H193" s="11" t="n">
        <f aca="false">F193/D193</f>
        <v>1.02439024390244</v>
      </c>
      <c r="I193" s="10" t="n">
        <f aca="false">D193/E193</f>
        <v>62.4390243902439</v>
      </c>
    </row>
    <row collapsed="false" customFormat="false" customHeight="false" hidden="false" ht="12.1" outlineLevel="0" r="194">
      <c r="A194" s="9" t="n">
        <v>56</v>
      </c>
      <c r="B194" s="9" t="n">
        <v>76</v>
      </c>
      <c r="C194" s="9" t="s">
        <v>25</v>
      </c>
      <c r="D194" s="9" t="n">
        <v>849</v>
      </c>
      <c r="E194" s="9" t="n">
        <v>15.3</v>
      </c>
      <c r="F194" s="25" t="n">
        <f aca="false">G194*I194</f>
        <v>893.392156862745</v>
      </c>
      <c r="G194" s="10" t="n">
        <v>16.1</v>
      </c>
      <c r="H194" s="11" t="n">
        <f aca="false">F194/D194</f>
        <v>1.05228758169935</v>
      </c>
      <c r="I194" s="10" t="n">
        <f aca="false">D194/E194</f>
        <v>55.4901960784314</v>
      </c>
    </row>
    <row collapsed="false" customFormat="false" customHeight="false" hidden="false" ht="12.1" outlineLevel="0" r="195">
      <c r="A195" s="9" t="n">
        <v>57</v>
      </c>
      <c r="B195" s="9" t="n">
        <v>78</v>
      </c>
      <c r="C195" s="9" t="s">
        <v>25</v>
      </c>
      <c r="D195" s="9" t="n">
        <v>1077</v>
      </c>
      <c r="E195" s="9" t="n">
        <v>17.8</v>
      </c>
      <c r="F195" s="25" t="n">
        <f aca="false">G195*I195</f>
        <v>955.988764044944</v>
      </c>
      <c r="G195" s="10" t="n">
        <v>15.8</v>
      </c>
      <c r="H195" s="11" t="n">
        <f aca="false">F195/D195</f>
        <v>0.887640449438202</v>
      </c>
      <c r="I195" s="10" t="n">
        <f aca="false">D195/E195</f>
        <v>60.5056179775281</v>
      </c>
    </row>
    <row collapsed="false" customFormat="false" customHeight="false" hidden="false" ht="12.1" outlineLevel="0" r="196">
      <c r="A196" s="9" t="n">
        <v>58</v>
      </c>
      <c r="B196" s="9" t="n">
        <v>79</v>
      </c>
      <c r="C196" s="9" t="s">
        <v>25</v>
      </c>
      <c r="D196" s="9" t="n">
        <v>831</v>
      </c>
      <c r="E196" s="9" t="n">
        <v>13.9</v>
      </c>
      <c r="F196" s="25" t="n">
        <f aca="false">G196*I196</f>
        <v>801.107913669065</v>
      </c>
      <c r="G196" s="10" t="n">
        <v>13.4</v>
      </c>
      <c r="H196" s="11" t="n">
        <f aca="false">F196/D196</f>
        <v>0.964028776978417</v>
      </c>
      <c r="I196" s="10" t="n">
        <f aca="false">D196/E196</f>
        <v>59.7841726618705</v>
      </c>
    </row>
    <row collapsed="false" customFormat="false" customHeight="false" hidden="false" ht="12.1" outlineLevel="0" r="197">
      <c r="A197" s="9" t="n">
        <v>59</v>
      </c>
      <c r="B197" s="9" t="n">
        <v>79</v>
      </c>
      <c r="C197" s="9" t="s">
        <v>26</v>
      </c>
      <c r="D197" s="9" t="n">
        <v>988</v>
      </c>
      <c r="E197" s="9" t="n">
        <v>14.9</v>
      </c>
      <c r="F197" s="25" t="n">
        <f aca="false">G197*I197</f>
        <v>968.107382550335</v>
      </c>
      <c r="G197" s="10" t="n">
        <v>14.6</v>
      </c>
      <c r="H197" s="11" t="n">
        <f aca="false">F197/D197</f>
        <v>0.97986577181208</v>
      </c>
      <c r="I197" s="10" t="n">
        <f aca="false">D197/E197</f>
        <v>66.3087248322148</v>
      </c>
    </row>
    <row collapsed="false" customFormat="false" customHeight="false" hidden="false" ht="12.1" outlineLevel="0" r="198">
      <c r="A198" s="9" t="n">
        <v>60</v>
      </c>
      <c r="B198" s="9" t="n">
        <v>80</v>
      </c>
      <c r="C198" s="9" t="s">
        <v>25</v>
      </c>
      <c r="D198" s="9" t="n">
        <v>650</v>
      </c>
      <c r="E198" s="9" t="n">
        <v>13.8</v>
      </c>
      <c r="F198" s="25" t="n">
        <f aca="false">G198*I198</f>
        <v>532.246376811594</v>
      </c>
      <c r="G198" s="10" t="n">
        <v>11.3</v>
      </c>
      <c r="H198" s="11" t="n">
        <f aca="false">F198/D198</f>
        <v>0.818840579710145</v>
      </c>
      <c r="I198" s="10" t="n">
        <f aca="false">D198/E198</f>
        <v>47.1014492753623</v>
      </c>
    </row>
    <row collapsed="false" customFormat="false" customHeight="false" hidden="false" ht="12.1" outlineLevel="0" r="199">
      <c r="A199" s="9" t="n">
        <v>61</v>
      </c>
      <c r="B199" s="9" t="n">
        <v>84</v>
      </c>
      <c r="C199" s="9" t="s">
        <v>26</v>
      </c>
      <c r="D199" s="9" t="n">
        <v>1209</v>
      </c>
      <c r="E199" s="9" t="n">
        <v>15.9</v>
      </c>
      <c r="F199" s="25" t="n">
        <f aca="false">G199*I199</f>
        <v>1459.92452830189</v>
      </c>
      <c r="G199" s="10" t="n">
        <v>19.2</v>
      </c>
      <c r="H199" s="11" t="n">
        <f aca="false">F199/D199</f>
        <v>1.20754716981132</v>
      </c>
      <c r="I199" s="10" t="n">
        <f aca="false">D199/E199</f>
        <v>76.0377358490566</v>
      </c>
    </row>
    <row collapsed="false" customFormat="false" customHeight="false" hidden="false" ht="12.1" outlineLevel="0" r="200">
      <c r="A200" s="9" t="n">
        <v>62</v>
      </c>
      <c r="B200" s="9" t="n">
        <v>87</v>
      </c>
      <c r="C200" s="9" t="s">
        <v>25</v>
      </c>
      <c r="D200" s="9" t="n">
        <v>710</v>
      </c>
      <c r="E200" s="9" t="n">
        <v>14.2</v>
      </c>
      <c r="F200" s="25" t="n">
        <f aca="false">G200*I200</f>
        <v>715</v>
      </c>
      <c r="G200" s="10" t="n">
        <v>14.3</v>
      </c>
      <c r="H200" s="11" t="n">
        <f aca="false">F200/D200</f>
        <v>1.00704225352113</v>
      </c>
      <c r="I200" s="10" t="n">
        <f aca="false">D200/E200</f>
        <v>50</v>
      </c>
    </row>
    <row collapsed="false" customFormat="false" customHeight="false" hidden="false" ht="12.1" outlineLevel="0" r="201">
      <c r="A201" s="9" t="n">
        <v>63</v>
      </c>
      <c r="B201" s="9" t="n">
        <v>90</v>
      </c>
      <c r="C201" s="9" t="s">
        <v>26</v>
      </c>
      <c r="D201" s="9" t="n">
        <v>1084</v>
      </c>
      <c r="E201" s="9" t="n">
        <v>13.8</v>
      </c>
      <c r="F201" s="25" t="n">
        <f aca="false">G201*I201</f>
        <v>1311.79710144928</v>
      </c>
      <c r="G201" s="10" t="n">
        <v>16.7</v>
      </c>
      <c r="H201" s="11" t="n">
        <f aca="false">F201/D201</f>
        <v>1.21014492753623</v>
      </c>
      <c r="I201" s="10" t="n">
        <f aca="false">D201/E201</f>
        <v>78.5507246376812</v>
      </c>
    </row>
    <row collapsed="false" customFormat="false" customHeight="false" hidden="false" ht="12.1" outlineLevel="0" r="202">
      <c r="A202" s="9" t="n">
        <v>64</v>
      </c>
      <c r="B202" s="9" t="n">
        <v>91</v>
      </c>
      <c r="C202" s="9" t="s">
        <v>26</v>
      </c>
      <c r="D202" s="9" t="n">
        <v>972</v>
      </c>
      <c r="E202" s="9" t="n">
        <v>13.9</v>
      </c>
      <c r="F202" s="25" t="n">
        <f aca="false">G202*I202</f>
        <v>762.21582733813</v>
      </c>
      <c r="G202" s="10" t="n">
        <v>10.9</v>
      </c>
      <c r="H202" s="11" t="n">
        <f aca="false">F202/D202</f>
        <v>0.784172661870504</v>
      </c>
      <c r="I202" s="10" t="n">
        <f aca="false">D202/E202</f>
        <v>69.9280575539568</v>
      </c>
    </row>
    <row collapsed="false" customFormat="false" customHeight="false" hidden="false" ht="12.1" outlineLevel="0" r="203">
      <c r="A203" s="9" t="n">
        <v>65</v>
      </c>
      <c r="B203" s="9" t="n">
        <v>91</v>
      </c>
      <c r="C203" s="9" t="s">
        <v>25</v>
      </c>
      <c r="D203" s="9" t="n">
        <v>676</v>
      </c>
      <c r="E203" s="9" t="n">
        <v>16.9</v>
      </c>
      <c r="F203" s="25" t="n">
        <f aca="false">G203*I203</f>
        <v>500</v>
      </c>
      <c r="G203" s="10" t="n">
        <v>12.5</v>
      </c>
      <c r="H203" s="11" t="n">
        <f aca="false">F203/D203</f>
        <v>0.739644970414201</v>
      </c>
      <c r="I203" s="10" t="n">
        <f aca="false">D203/E203</f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2014-10-15T13:47:30Z</dcterms:created>
  <dc:creator>Matthias König</dc:creator>
  <cp:revision>0</cp:revision>
</cp:coreProperties>
</file>