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<sst xmlns="http://schemas.openxmlformats.org/spreadsheetml/2006/main" count="255" uniqueCount="94">
  <si>
    <t>Tygstrup1957 – Galactose blood clearance as a measure of hepatic blood flow</t>
  </si>
  <si>
    <t>Experiment No.</t>
  </si>
  <si>
    <t>Initials</t>
  </si>
  <si>
    <t>Sex</t>
  </si>
  <si>
    <t>Age [years]</t>
  </si>
  <si>
    <t>Body weight [kg]</t>
  </si>
  <si>
    <t>Surface area [m^2]</t>
  </si>
  <si>
    <t>State lIver</t>
  </si>
  <si>
    <t>Diagnosis</t>
  </si>
  <si>
    <t>Galactose blood clearance [ml/min]</t>
  </si>
  <si>
    <t>Galactose extraction percentage [%]</t>
  </si>
  <si>
    <t>Hepatic blood flow (bromsulfalein) [ml/min]</t>
  </si>
  <si>
    <t>Hepatic blood flow (galactose) [ml/min]</t>
  </si>
  <si>
    <t>Blood Clearance/hepatic blood flow</t>
  </si>
  <si>
    <t>Galactose infusion rate [mg/min]</t>
  </si>
  <si>
    <t>Galactose infusion rate [mmole/min]</t>
  </si>
  <si>
    <t>Arterial blood galactose [mg/100ml]</t>
  </si>
  <si>
    <t>Arterial blood galactose [mmole/l]</t>
  </si>
  <si>
    <t>exp</t>
  </si>
  <si>
    <t>initials</t>
  </si>
  <si>
    <t>sex</t>
  </si>
  <si>
    <t>age</t>
  </si>
  <si>
    <t>bodyweight</t>
  </si>
  <si>
    <t>surface</t>
  </si>
  <si>
    <t>state</t>
  </si>
  <si>
    <t>diagnosis</t>
  </si>
  <si>
    <t>galclearance</t>
  </si>
  <si>
    <t>extraction</t>
  </si>
  <si>
    <t>bloodflowBS</t>
  </si>
  <si>
    <t>bloodFlowGal</t>
  </si>
  <si>
    <t>clFraction</t>
  </si>
  <si>
    <t>infusionRatemg</t>
  </si>
  <si>
    <t>infusionRate</t>
  </si>
  <si>
    <t>galAmg</t>
  </si>
  <si>
    <t>galA</t>
  </si>
  <si>
    <t>K.S.</t>
  </si>
  <si>
    <t>M</t>
  </si>
  <si>
    <t>healthy</t>
  </si>
  <si>
    <t>gastritis</t>
  </si>
  <si>
    <t>NA</t>
  </si>
  <si>
    <t>M.J.</t>
  </si>
  <si>
    <t>normal</t>
  </si>
  <si>
    <t>S.D.</t>
  </si>
  <si>
    <t>coarctation</t>
  </si>
  <si>
    <t>A.F.</t>
  </si>
  <si>
    <t>aortic incompetence</t>
  </si>
  <si>
    <t>B.A.</t>
  </si>
  <si>
    <t>F</t>
  </si>
  <si>
    <t>thyrotoxicosis (mild)</t>
  </si>
  <si>
    <t>B.K.</t>
  </si>
  <si>
    <t>Famil., non-haemolyt. Jaundice</t>
  </si>
  <si>
    <t>N.N.</t>
  </si>
  <si>
    <t>anacidity (same case as 22)</t>
  </si>
  <si>
    <t>L.J.</t>
  </si>
  <si>
    <t>gastric ulcer</t>
  </si>
  <si>
    <t>F.R.</t>
  </si>
  <si>
    <t>duodenal ulcer</t>
  </si>
  <si>
    <t>L.C.</t>
  </si>
  <si>
    <t>“dumping syndrome”</t>
  </si>
  <si>
    <t>K.J.</t>
  </si>
  <si>
    <t>K.M.</t>
  </si>
  <si>
    <t>neurosis</t>
  </si>
  <si>
    <t>G.C.</t>
  </si>
  <si>
    <t>bronchitis</t>
  </si>
  <si>
    <t>C.H.</t>
  </si>
  <si>
    <t>pulmon. stenosis (operated)</t>
  </si>
  <si>
    <t>O.M.</t>
  </si>
  <si>
    <t>thrombophlebitis</t>
  </si>
  <si>
    <t>A.N.</t>
  </si>
  <si>
    <t>T.H.</t>
  </si>
  <si>
    <t>thyrotoxicosis (moderate)</t>
  </si>
  <si>
    <t>B.H</t>
  </si>
  <si>
    <t>A.J.</t>
  </si>
  <si>
    <t>chronic indigestion</t>
  </si>
  <si>
    <t>J.T.</t>
  </si>
  <si>
    <t>H.J.</t>
  </si>
  <si>
    <t>arterial hypertension</t>
  </si>
  <si>
    <t>anacidity (same as case 7)</t>
  </si>
  <si>
    <t>H.W.</t>
  </si>
  <si>
    <t>pulmonary fibrosis</t>
  </si>
  <si>
    <t>R.R.</t>
  </si>
  <si>
    <t>hepatitis</t>
  </si>
  <si>
    <t>acute epidemic hepatitis</t>
  </si>
  <si>
    <t>G.M.</t>
  </si>
  <si>
    <t>H.C.</t>
  </si>
  <si>
    <t>cirrhosis</t>
  </si>
  <si>
    <t>cirrhosis of the liver (mild)</t>
  </si>
  <si>
    <t>A.A.</t>
  </si>
  <si>
    <t>P.A.</t>
  </si>
  <si>
    <t>cirrhosis of the liver (moderate)</t>
  </si>
  <si>
    <t>A.L.</t>
  </si>
  <si>
    <t>cirrhosis of the liver (severe)</t>
  </si>
  <si>
    <t>alcohol</t>
  </si>
  <si>
    <t>alcohol ingestion 20 g.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</si>
</sst>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FF6666"/>
        <bgColor rgb="FFFF66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Relationship Id="rId3" Type="http://schemas.openxmlformats.org/officeDocument/2006/relationships/image" Target="../media/image28.png"/><Relationship Id="rId4" Type="http://schemas.openxmlformats.org/officeDocument/2006/relationships/image" Target="../media/image29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6</xdr:col>
      <xdr:colOff>723960</xdr:colOff>
      <xdr:row>54</xdr:row>
      <xdr:rowOff>65160</xdr:rowOff>
    </xdr:from>
    <xdr:to>
      <xdr:col>12</xdr:col>
      <xdr:colOff>257760</xdr:colOff>
      <xdr:row>80</xdr:row>
      <xdr:rowOff>136080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5395320" y="9009000"/>
          <a:ext cx="5274360" cy="406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267480</xdr:colOff>
      <xdr:row>54</xdr:row>
      <xdr:rowOff>91440</xdr:rowOff>
    </xdr:from>
    <xdr:to>
      <xdr:col>6</xdr:col>
      <xdr:colOff>571320</xdr:colOff>
      <xdr:row>78</xdr:row>
      <xdr:rowOff>16920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267480" y="9035280"/>
          <a:ext cx="4975200" cy="361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101880</xdr:colOff>
      <xdr:row>0</xdr:row>
      <xdr:rowOff>28080</xdr:rowOff>
    </xdr:from>
    <xdr:to>
      <xdr:col>24</xdr:col>
      <xdr:colOff>379800</xdr:colOff>
      <xdr:row>12</xdr:row>
      <xdr:rowOff>147960</xdr:rowOff>
    </xdr:to>
    <xdr:sp>
      <xdr:nvSpPr>
        <xdr:cNvPr id="2" name="TextShape 1"/>
        <xdr:cNvSpPr txBox="1"/>
      </xdr:nvSpPr>
      <xdr:spPr>
        <a:xfrm>
          <a:off x="14577840" y="28080"/>
          <a:ext cx="5967360" cy="2581560"/>
        </a:xfrm>
        <a:prstGeom prst="rect">
          <a:avLst/>
        </a:prstGeom>
        <a:blipFill>
          <a:blip r:embed="rId3"/>
          <a:stretch>
            <a:fillRect/>
          </a:stretch>
        </a:blipFill>
      </xdr:spPr>
      <xdr:txBody>
        <a:bodyPr anchor="ctr" anchorCtr="1" bIns="0" lIns="0" rIns="0" tIns="0" wrap="none"/>
        <a:p>
          <a:pPr algn="ctr"/>
          <a:endParaRPr/>
        </a:p>
        <a:p>
          <a:pPr algn="ctr"/>
          <a:endParaRPr/>
        </a:p>
        <a:p>
          <a:pPr algn="ctr"/>
          <a:endParaRPr/>
        </a:p>
      </xdr:txBody>
    </xdr:sp>
    <xdr:clientData/>
  </xdr:twoCellAnchor>
  <xdr:twoCellAnchor editAs="absolute">
    <xdr:from>
      <xdr:col>17</xdr:col>
      <xdr:colOff>480240</xdr:colOff>
      <xdr:row>37</xdr:row>
      <xdr:rowOff>20160</xdr:rowOff>
    </xdr:from>
    <xdr:to>
      <xdr:col>23</xdr:col>
      <xdr:colOff>595440</xdr:colOff>
      <xdr:row>54</xdr:row>
      <xdr:rowOff>91440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14956200" y="6351480"/>
          <a:ext cx="4992120" cy="2683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6" activeCellId="0" pane="topLeft" sqref="G6:G29"/>
    </sheetView>
  </sheetViews>
  <sheetFormatPr defaultRowHeight="12.8"/>
  <cols>
    <col collapsed="false" hidden="false" max="3" min="1" style="0" width="11.5204081632653"/>
    <col collapsed="false" hidden="false" max="4" min="4" style="0" width="8.61224489795918"/>
    <col collapsed="false" hidden="false" max="6" min="5" style="0" width="11.5204081632653"/>
    <col collapsed="false" hidden="false" max="8" min="7" style="0" width="17.6377551020408"/>
    <col collapsed="false" hidden="false" max="1025" min="9" style="0" width="11.5204081632653"/>
  </cols>
  <sheetData>
    <row collapsed="false" customFormat="false" customHeight="false" hidden="false" ht="12.65" outlineLevel="0" r="1">
      <c r="A1" s="1" t="s">
        <v>0</v>
      </c>
      <c r="B1" s="2"/>
      <c r="C1" s="2"/>
      <c r="D1" s="2"/>
      <c r="E1" s="2"/>
      <c r="F1" s="2"/>
      <c r="G1" s="2"/>
    </row>
    <row collapsed="false" customFormat="false" customHeight="false" hidden="false" ht="12.1" outlineLevel="0" r="2">
      <c r="A2" s="3"/>
    </row>
    <row collapsed="false" customFormat="true" customHeight="false" hidden="false" ht="46.25" outlineLevel="0" r="3" s="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</row>
    <row collapsed="false" customFormat="true" customHeight="false" hidden="false" ht="23.85" outlineLevel="0" r="4" s="5">
      <c r="A4" s="6" t="s">
        <v>18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s="6" t="s">
        <v>31</v>
      </c>
      <c r="O4" s="6" t="s">
        <v>32</v>
      </c>
      <c r="P4" s="6" t="s">
        <v>33</v>
      </c>
      <c r="Q4" s="6" t="s">
        <v>34</v>
      </c>
    </row>
    <row collapsed="false" customFormat="false" customHeight="false" hidden="false" ht="12.1" outlineLevel="0" r="5">
      <c r="A5" s="0" t="n">
        <v>1</v>
      </c>
      <c r="B5" s="0" t="s">
        <v>35</v>
      </c>
      <c r="C5" s="0" t="s">
        <v>36</v>
      </c>
      <c r="D5" s="0" t="n">
        <v>20</v>
      </c>
      <c r="E5" s="0" t="n">
        <v>65</v>
      </c>
      <c r="F5" s="0" t="n">
        <v>1.88</v>
      </c>
      <c r="G5" s="7" t="s">
        <v>37</v>
      </c>
      <c r="H5" s="0" t="s">
        <v>38</v>
      </c>
      <c r="I5" s="0" t="n">
        <v>1010</v>
      </c>
      <c r="J5" s="0" t="s">
        <v>39</v>
      </c>
      <c r="K5" s="0" t="s">
        <v>39</v>
      </c>
      <c r="L5" s="0" t="s">
        <v>39</v>
      </c>
      <c r="M5" s="0" t="s">
        <v>39</v>
      </c>
      <c r="N5" s="0" t="n">
        <v>267</v>
      </c>
      <c r="O5" s="0" t="n">
        <f aca="false">N5/180</f>
        <v>1.48333333333333</v>
      </c>
      <c r="P5" s="0" t="n">
        <v>26.5</v>
      </c>
      <c r="Q5" s="0" t="n">
        <f aca="false">P5/18</f>
        <v>1.47222222222222</v>
      </c>
    </row>
    <row collapsed="false" customFormat="false" customHeight="false" hidden="false" ht="12.1" outlineLevel="0" r="6">
      <c r="A6" s="0" t="n">
        <v>2</v>
      </c>
      <c r="B6" s="0" t="s">
        <v>40</v>
      </c>
      <c r="C6" s="0" t="s">
        <v>36</v>
      </c>
      <c r="D6" s="0" t="n">
        <v>23</v>
      </c>
      <c r="E6" s="0" t="n">
        <v>62</v>
      </c>
      <c r="F6" s="0" t="n">
        <v>1.76</v>
      </c>
      <c r="G6" s="7" t="s">
        <v>37</v>
      </c>
      <c r="H6" s="0" t="s">
        <v>41</v>
      </c>
      <c r="I6" s="0" t="n">
        <v>1020</v>
      </c>
      <c r="J6" s="0" t="s">
        <v>39</v>
      </c>
      <c r="K6" s="0" t="s">
        <v>39</v>
      </c>
      <c r="L6" s="0" t="s">
        <v>39</v>
      </c>
      <c r="M6" s="0" t="s">
        <v>39</v>
      </c>
      <c r="N6" s="0" t="n">
        <v>309</v>
      </c>
      <c r="O6" s="0" t="n">
        <f aca="false">N6/180</f>
        <v>1.71666666666667</v>
      </c>
      <c r="P6" s="0" t="n">
        <v>30.2</v>
      </c>
      <c r="Q6" s="0" t="n">
        <f aca="false">P6/18</f>
        <v>1.67777777777778</v>
      </c>
    </row>
    <row collapsed="false" customFormat="false" customHeight="false" hidden="false" ht="12.65" outlineLevel="0" r="7">
      <c r="A7" s="0" t="n">
        <v>3</v>
      </c>
      <c r="B7" s="0" t="s">
        <v>42</v>
      </c>
      <c r="C7" s="0" t="s">
        <v>36</v>
      </c>
      <c r="D7" s="0" t="n">
        <v>45</v>
      </c>
      <c r="E7" s="0" t="n">
        <v>52.6</v>
      </c>
      <c r="F7" s="0" t="n">
        <v>1.55</v>
      </c>
      <c r="G7" s="7" t="s">
        <v>37</v>
      </c>
      <c r="H7" s="0" t="s">
        <v>43</v>
      </c>
      <c r="I7" s="0" t="n">
        <v>1390</v>
      </c>
      <c r="J7" s="0" t="s">
        <v>39</v>
      </c>
      <c r="K7" s="0" t="s">
        <v>39</v>
      </c>
      <c r="L7" s="0" t="s">
        <v>39</v>
      </c>
      <c r="M7" s="0" t="s">
        <v>39</v>
      </c>
      <c r="N7" s="0" t="n">
        <v>273</v>
      </c>
      <c r="O7" s="0" t="n">
        <f aca="false">N7/180</f>
        <v>1.51666666666667</v>
      </c>
      <c r="P7" s="0" t="n">
        <v>19.6</v>
      </c>
      <c r="Q7" s="0" t="n">
        <f aca="false">P7/18</f>
        <v>1.08888888888889</v>
      </c>
    </row>
    <row collapsed="false" customFormat="false" customHeight="false" hidden="false" ht="12.1" outlineLevel="0" r="8">
      <c r="A8" s="0" t="n">
        <v>4</v>
      </c>
      <c r="B8" s="0" t="s">
        <v>44</v>
      </c>
      <c r="C8" s="0" t="s">
        <v>36</v>
      </c>
      <c r="D8" s="0" t="n">
        <v>48</v>
      </c>
      <c r="E8" s="0" t="n">
        <v>64.6</v>
      </c>
      <c r="F8" s="0" t="n">
        <v>1.77</v>
      </c>
      <c r="G8" s="7" t="s">
        <v>37</v>
      </c>
      <c r="H8" s="0" t="s">
        <v>45</v>
      </c>
      <c r="I8" s="0" t="n">
        <v>1460</v>
      </c>
      <c r="J8" s="0" t="s">
        <v>39</v>
      </c>
      <c r="K8" s="0" t="s">
        <v>39</v>
      </c>
      <c r="L8" s="0" t="s">
        <v>39</v>
      </c>
      <c r="M8" s="0" t="s">
        <v>39</v>
      </c>
      <c r="N8" s="0" t="n">
        <v>314</v>
      </c>
      <c r="O8" s="0" t="n">
        <f aca="false">N8/180</f>
        <v>1.74444444444444</v>
      </c>
      <c r="P8" s="0" t="n">
        <v>21.5</v>
      </c>
      <c r="Q8" s="0" t="n">
        <f aca="false">P8/18</f>
        <v>1.19444444444444</v>
      </c>
    </row>
    <row collapsed="false" customFormat="false" customHeight="false" hidden="false" ht="12.65" outlineLevel="0" r="9">
      <c r="A9" s="0" t="n">
        <v>5</v>
      </c>
      <c r="B9" s="0" t="s">
        <v>46</v>
      </c>
      <c r="C9" s="0" t="s">
        <v>47</v>
      </c>
      <c r="D9" s="0" t="n">
        <v>19</v>
      </c>
      <c r="E9" s="0" t="n">
        <v>70.3</v>
      </c>
      <c r="F9" s="0" t="n">
        <v>1.8</v>
      </c>
      <c r="G9" s="7" t="s">
        <v>37</v>
      </c>
      <c r="H9" s="0" t="s">
        <v>48</v>
      </c>
      <c r="I9" s="0" t="n">
        <v>1310</v>
      </c>
      <c r="J9" s="0" t="s">
        <v>39</v>
      </c>
      <c r="K9" s="0" t="s">
        <v>39</v>
      </c>
      <c r="L9" s="0" t="s">
        <v>39</v>
      </c>
      <c r="M9" s="0" t="s">
        <v>39</v>
      </c>
      <c r="N9" s="0" t="n">
        <v>242</v>
      </c>
      <c r="O9" s="0" t="n">
        <f aca="false">N9/180</f>
        <v>1.34444444444444</v>
      </c>
      <c r="P9" s="0" t="n">
        <v>18.4</v>
      </c>
      <c r="Q9" s="0" t="n">
        <f aca="false">P9/18</f>
        <v>1.02222222222222</v>
      </c>
    </row>
    <row collapsed="false" customFormat="false" customHeight="false" hidden="false" ht="12.65" outlineLevel="0" r="10">
      <c r="A10" s="0" t="n">
        <v>6</v>
      </c>
      <c r="B10" s="0" t="s">
        <v>49</v>
      </c>
      <c r="C10" s="0" t="s">
        <v>47</v>
      </c>
      <c r="D10" s="0" t="n">
        <v>40</v>
      </c>
      <c r="E10" s="0" t="n">
        <v>75.5</v>
      </c>
      <c r="F10" s="0" t="n">
        <v>1.8</v>
      </c>
      <c r="G10" s="7" t="s">
        <v>37</v>
      </c>
      <c r="H10" s="0" t="s">
        <v>50</v>
      </c>
      <c r="I10" s="0" t="n">
        <v>1460</v>
      </c>
      <c r="J10" s="0" t="s">
        <v>39</v>
      </c>
      <c r="K10" s="0" t="s">
        <v>39</v>
      </c>
      <c r="L10" s="0" t="s">
        <v>39</v>
      </c>
      <c r="M10" s="0" t="s">
        <v>39</v>
      </c>
      <c r="N10" s="0" t="n">
        <v>370</v>
      </c>
      <c r="O10" s="0" t="n">
        <f aca="false">N10/180</f>
        <v>2.05555555555556</v>
      </c>
      <c r="P10" s="0" t="n">
        <v>25.4</v>
      </c>
      <c r="Q10" s="0" t="n">
        <f aca="false">P10/18</f>
        <v>1.41111111111111</v>
      </c>
    </row>
    <row collapsed="false" customFormat="false" customHeight="false" hidden="false" ht="12.65" outlineLevel="0" r="11">
      <c r="A11" s="0" t="n">
        <v>7</v>
      </c>
      <c r="B11" s="0" t="s">
        <v>51</v>
      </c>
      <c r="C11" s="0" t="s">
        <v>36</v>
      </c>
      <c r="D11" s="0" t="n">
        <v>50</v>
      </c>
      <c r="E11" s="0" t="n">
        <v>75</v>
      </c>
      <c r="F11" s="0" t="n">
        <v>2.06</v>
      </c>
      <c r="G11" s="7" t="s">
        <v>37</v>
      </c>
      <c r="H11" s="0" t="s">
        <v>52</v>
      </c>
      <c r="I11" s="0" t="n">
        <v>1680</v>
      </c>
      <c r="J11" s="0" t="s">
        <v>39</v>
      </c>
      <c r="K11" s="0" t="s">
        <v>39</v>
      </c>
      <c r="L11" s="0" t="s">
        <v>39</v>
      </c>
      <c r="M11" s="0" t="s">
        <v>39</v>
      </c>
      <c r="N11" s="0" t="n">
        <v>334</v>
      </c>
      <c r="O11" s="0" t="n">
        <f aca="false">N11/180</f>
        <v>1.85555555555556</v>
      </c>
      <c r="P11" s="0" t="n">
        <v>19.9</v>
      </c>
      <c r="Q11" s="0" t="n">
        <f aca="false">P11/18</f>
        <v>1.10555555555556</v>
      </c>
    </row>
    <row collapsed="false" customFormat="false" customHeight="false" hidden="false" ht="12.1" outlineLevel="0" r="12">
      <c r="A12" s="0" t="n">
        <v>8</v>
      </c>
      <c r="B12" s="0" t="s">
        <v>53</v>
      </c>
      <c r="C12" s="0" t="s">
        <v>36</v>
      </c>
      <c r="D12" s="0" t="n">
        <v>54</v>
      </c>
      <c r="E12" s="0" t="n">
        <v>80.7</v>
      </c>
      <c r="F12" s="0" t="n">
        <v>2.01</v>
      </c>
      <c r="G12" s="7" t="s">
        <v>37</v>
      </c>
      <c r="H12" s="0" t="s">
        <v>54</v>
      </c>
      <c r="I12" s="0" t="n">
        <v>1470</v>
      </c>
      <c r="J12" s="0" t="s">
        <v>39</v>
      </c>
      <c r="K12" s="0" t="s">
        <v>39</v>
      </c>
      <c r="L12" s="0" t="s">
        <v>39</v>
      </c>
      <c r="M12" s="0" t="s">
        <v>39</v>
      </c>
      <c r="N12" s="0" t="n">
        <v>310</v>
      </c>
      <c r="O12" s="0" t="n">
        <f aca="false">N12/180</f>
        <v>1.72222222222222</v>
      </c>
      <c r="P12" s="0" t="n">
        <v>21.2</v>
      </c>
      <c r="Q12" s="0" t="n">
        <f aca="false">P12/18</f>
        <v>1.17777777777778</v>
      </c>
    </row>
    <row collapsed="false" customFormat="false" customHeight="false" hidden="false" ht="12.1" outlineLevel="0" r="13">
      <c r="A13" s="0" t="n">
        <v>9</v>
      </c>
      <c r="B13" s="0" t="s">
        <v>55</v>
      </c>
      <c r="C13" s="0" t="s">
        <v>36</v>
      </c>
      <c r="D13" s="0" t="n">
        <v>35</v>
      </c>
      <c r="E13" s="0" t="n">
        <v>60.3</v>
      </c>
      <c r="F13" s="0" t="n">
        <v>1.69</v>
      </c>
      <c r="G13" s="7" t="s">
        <v>37</v>
      </c>
      <c r="H13" s="0" t="s">
        <v>56</v>
      </c>
      <c r="I13" s="0" t="n">
        <v>1840</v>
      </c>
      <c r="J13" s="0" t="n">
        <v>93</v>
      </c>
      <c r="K13" s="0" t="s">
        <v>39</v>
      </c>
      <c r="L13" s="0" t="s">
        <v>39</v>
      </c>
      <c r="M13" s="0" t="s">
        <v>39</v>
      </c>
      <c r="N13" s="0" t="n">
        <v>217</v>
      </c>
      <c r="O13" s="0" t="n">
        <f aca="false">N13/180</f>
        <v>1.20555555555556</v>
      </c>
      <c r="P13" s="0" t="n">
        <v>11.8</v>
      </c>
      <c r="Q13" s="0" t="n">
        <f aca="false">P13/18</f>
        <v>0.655555555555556</v>
      </c>
    </row>
    <row collapsed="false" customFormat="false" customHeight="false" hidden="false" ht="12.1" outlineLevel="0" r="14">
      <c r="A14" s="0" t="n">
        <v>10</v>
      </c>
      <c r="B14" s="0" t="s">
        <v>57</v>
      </c>
      <c r="C14" s="0" t="s">
        <v>36</v>
      </c>
      <c r="D14" s="0" t="n">
        <v>57</v>
      </c>
      <c r="E14" s="0" t="n">
        <v>56.5</v>
      </c>
      <c r="F14" s="0" t="n">
        <v>1.69</v>
      </c>
      <c r="G14" s="7" t="s">
        <v>37</v>
      </c>
      <c r="H14" s="0" t="s">
        <v>58</v>
      </c>
      <c r="I14" s="0" t="n">
        <v>1710</v>
      </c>
      <c r="J14" s="0" t="n">
        <v>86</v>
      </c>
      <c r="K14" s="0" t="s">
        <v>39</v>
      </c>
      <c r="L14" s="0" t="s">
        <v>39</v>
      </c>
      <c r="M14" s="0" t="s">
        <v>39</v>
      </c>
      <c r="N14" s="0" t="n">
        <v>294</v>
      </c>
      <c r="O14" s="0" t="n">
        <f aca="false">N14/180</f>
        <v>1.63333333333333</v>
      </c>
      <c r="P14" s="0" t="n">
        <v>17.2</v>
      </c>
      <c r="Q14" s="0" t="n">
        <f aca="false">P14/18</f>
        <v>0.955555555555555</v>
      </c>
    </row>
    <row collapsed="false" customFormat="false" customHeight="false" hidden="false" ht="12.1" outlineLevel="0" r="15">
      <c r="A15" s="0" t="n">
        <v>11</v>
      </c>
      <c r="B15" s="0" t="s">
        <v>59</v>
      </c>
      <c r="C15" s="0" t="s">
        <v>47</v>
      </c>
      <c r="D15" s="0" t="n">
        <v>14</v>
      </c>
      <c r="E15" s="0" t="n">
        <v>49.5</v>
      </c>
      <c r="F15" s="0" t="n">
        <v>1.54</v>
      </c>
      <c r="G15" s="7" t="s">
        <v>37</v>
      </c>
      <c r="H15" s="0" t="s">
        <v>41</v>
      </c>
      <c r="I15" s="0" t="n">
        <v>660</v>
      </c>
      <c r="J15" s="0" t="n">
        <v>95</v>
      </c>
      <c r="K15" s="0" t="n">
        <v>670</v>
      </c>
      <c r="L15" s="0" t="s">
        <v>39</v>
      </c>
      <c r="M15" s="0" t="n">
        <v>0.98</v>
      </c>
      <c r="N15" s="0" t="n">
        <v>270</v>
      </c>
      <c r="O15" s="0" t="n">
        <f aca="false">N15/180</f>
        <v>1.5</v>
      </c>
      <c r="P15" s="0" t="n">
        <v>41.2</v>
      </c>
      <c r="Q15" s="0" t="n">
        <f aca="false">P15/18</f>
        <v>2.28888888888889</v>
      </c>
    </row>
    <row collapsed="false" customFormat="false" customHeight="false" hidden="false" ht="12.1" outlineLevel="0" r="16">
      <c r="A16" s="0" t="n">
        <v>12</v>
      </c>
      <c r="B16" s="0" t="s">
        <v>60</v>
      </c>
      <c r="C16" s="0" t="s">
        <v>36</v>
      </c>
      <c r="D16" s="0" t="n">
        <v>36</v>
      </c>
      <c r="E16" s="0" t="n">
        <v>66</v>
      </c>
      <c r="F16" s="0" t="n">
        <v>1.8</v>
      </c>
      <c r="G16" s="7" t="s">
        <v>37</v>
      </c>
      <c r="H16" s="0" t="s">
        <v>61</v>
      </c>
      <c r="I16" s="0" t="n">
        <v>1670</v>
      </c>
      <c r="J16" s="0" t="n">
        <v>91</v>
      </c>
      <c r="K16" s="0" t="n">
        <v>1500</v>
      </c>
      <c r="L16" s="0" t="s">
        <v>39</v>
      </c>
      <c r="M16" s="0" t="n">
        <v>1.12</v>
      </c>
      <c r="N16" s="0" t="n">
        <v>284</v>
      </c>
      <c r="O16" s="0" t="n">
        <f aca="false">N16/180</f>
        <v>1.57777777777778</v>
      </c>
      <c r="P16" s="0" t="n">
        <v>17</v>
      </c>
      <c r="Q16" s="0" t="n">
        <f aca="false">P16/18</f>
        <v>0.944444444444444</v>
      </c>
    </row>
    <row collapsed="false" customFormat="false" customHeight="false" hidden="false" ht="12.1" outlineLevel="0" r="17">
      <c r="A17" s="0" t="n">
        <v>13</v>
      </c>
      <c r="B17" s="0" t="s">
        <v>62</v>
      </c>
      <c r="C17" s="0" t="s">
        <v>36</v>
      </c>
      <c r="D17" s="0" t="n">
        <v>47</v>
      </c>
      <c r="E17" s="0" t="n">
        <v>63.5</v>
      </c>
      <c r="F17" s="0" t="n">
        <v>1.82</v>
      </c>
      <c r="G17" s="7" t="s">
        <v>37</v>
      </c>
      <c r="H17" s="0" t="s">
        <v>63</v>
      </c>
      <c r="I17" s="0" t="n">
        <v>1890</v>
      </c>
      <c r="J17" s="0" t="n">
        <v>92</v>
      </c>
      <c r="K17" s="0" t="n">
        <v>1630</v>
      </c>
      <c r="L17" s="0" t="s">
        <v>39</v>
      </c>
      <c r="M17" s="0" t="n">
        <v>1.26</v>
      </c>
      <c r="N17" s="0" t="n">
        <v>378</v>
      </c>
      <c r="O17" s="0" t="n">
        <f aca="false">N17/180</f>
        <v>2.1</v>
      </c>
      <c r="P17" s="0" t="n">
        <v>20</v>
      </c>
      <c r="Q17" s="0" t="n">
        <f aca="false">P17/18</f>
        <v>1.11111111111111</v>
      </c>
    </row>
    <row collapsed="false" customFormat="false" customHeight="false" hidden="false" ht="12.65" outlineLevel="0" r="18">
      <c r="A18" s="0" t="n">
        <v>14</v>
      </c>
      <c r="B18" s="0" t="s">
        <v>64</v>
      </c>
      <c r="C18" s="0" t="s">
        <v>36</v>
      </c>
      <c r="D18" s="0" t="n">
        <v>19</v>
      </c>
      <c r="E18" s="0" t="n">
        <v>60</v>
      </c>
      <c r="F18" s="0" t="n">
        <v>1.68</v>
      </c>
      <c r="G18" s="7" t="s">
        <v>37</v>
      </c>
      <c r="H18" s="0" t="s">
        <v>65</v>
      </c>
      <c r="I18" s="0" t="n">
        <v>1700</v>
      </c>
      <c r="J18" s="0" t="n">
        <v>88</v>
      </c>
      <c r="K18" s="0" t="n">
        <v>1280</v>
      </c>
      <c r="L18" s="0" t="s">
        <v>39</v>
      </c>
      <c r="M18" s="0" t="n">
        <v>1.34</v>
      </c>
      <c r="N18" s="0" t="n">
        <v>381</v>
      </c>
      <c r="O18" s="0" t="n">
        <f aca="false">N18/180</f>
        <v>2.11666666666667</v>
      </c>
      <c r="P18" s="0" t="n">
        <v>22.4</v>
      </c>
      <c r="Q18" s="0" t="n">
        <f aca="false">P18/18</f>
        <v>1.24444444444444</v>
      </c>
    </row>
    <row collapsed="false" customFormat="false" customHeight="false" hidden="false" ht="12.65" outlineLevel="0" r="19">
      <c r="A19" s="0" t="n">
        <v>15</v>
      </c>
      <c r="B19" s="0" t="s">
        <v>66</v>
      </c>
      <c r="C19" s="0" t="s">
        <v>36</v>
      </c>
      <c r="D19" s="0" t="n">
        <v>40</v>
      </c>
      <c r="E19" s="0" t="n">
        <v>55.9</v>
      </c>
      <c r="F19" s="0" t="n">
        <v>1.65</v>
      </c>
      <c r="G19" s="7" t="s">
        <v>37</v>
      </c>
      <c r="H19" s="0" t="s">
        <v>67</v>
      </c>
      <c r="I19" s="0" t="n">
        <v>1180</v>
      </c>
      <c r="J19" s="0" t="n">
        <v>73</v>
      </c>
      <c r="K19" s="0" t="n">
        <v>1490</v>
      </c>
      <c r="L19" s="0" t="s">
        <v>39</v>
      </c>
      <c r="M19" s="0" t="n">
        <v>0.79</v>
      </c>
      <c r="N19" s="0" t="n">
        <v>370</v>
      </c>
      <c r="O19" s="0" t="n">
        <f aca="false">N19/180</f>
        <v>2.05555555555556</v>
      </c>
      <c r="P19" s="0" t="n">
        <v>31.4</v>
      </c>
      <c r="Q19" s="0" t="n">
        <f aca="false">P19/18</f>
        <v>1.74444444444444</v>
      </c>
    </row>
    <row collapsed="false" customFormat="false" customHeight="false" hidden="false" ht="12.1" outlineLevel="0" r="20">
      <c r="A20" s="0" t="n">
        <v>16</v>
      </c>
      <c r="B20" s="0" t="s">
        <v>68</v>
      </c>
      <c r="C20" s="0" t="s">
        <v>36</v>
      </c>
      <c r="D20" s="0" t="n">
        <v>35</v>
      </c>
      <c r="E20" s="0" t="n">
        <v>77.7</v>
      </c>
      <c r="F20" s="0" t="n">
        <v>1.89</v>
      </c>
      <c r="G20" s="7" t="s">
        <v>37</v>
      </c>
      <c r="H20" s="0" t="s">
        <v>61</v>
      </c>
      <c r="I20" s="0" t="n">
        <v>1230</v>
      </c>
      <c r="J20" s="0" t="n">
        <v>82</v>
      </c>
      <c r="K20" s="0" t="n">
        <v>1300</v>
      </c>
      <c r="L20" s="0" t="s">
        <v>39</v>
      </c>
      <c r="M20" s="0" t="n">
        <v>0.95</v>
      </c>
      <c r="N20" s="0" t="n">
        <v>308</v>
      </c>
      <c r="O20" s="0" t="n">
        <f aca="false">N20/180</f>
        <v>1.71111111111111</v>
      </c>
      <c r="P20" s="0" t="n">
        <v>25</v>
      </c>
      <c r="Q20" s="0" t="n">
        <f aca="false">P20/18</f>
        <v>1.38888888888889</v>
      </c>
    </row>
    <row collapsed="false" customFormat="false" customHeight="false" hidden="false" ht="12.65" outlineLevel="0" r="21">
      <c r="A21" s="0" t="n">
        <v>17</v>
      </c>
      <c r="B21" s="0" t="s">
        <v>69</v>
      </c>
      <c r="C21" s="0" t="s">
        <v>36</v>
      </c>
      <c r="D21" s="0" t="n">
        <v>14</v>
      </c>
      <c r="E21" s="0" t="n">
        <v>54</v>
      </c>
      <c r="F21" s="0" t="n">
        <v>1.63</v>
      </c>
      <c r="G21" s="7" t="s">
        <v>37</v>
      </c>
      <c r="H21" s="0" t="s">
        <v>70</v>
      </c>
      <c r="I21" s="0" t="n">
        <v>1500</v>
      </c>
      <c r="J21" s="0" t="n">
        <v>90</v>
      </c>
      <c r="K21" s="0" t="n">
        <v>1240</v>
      </c>
      <c r="L21" s="0" t="s">
        <v>39</v>
      </c>
      <c r="M21" s="0" t="n">
        <v>1.21</v>
      </c>
      <c r="N21" s="0" t="n">
        <v>342</v>
      </c>
      <c r="O21" s="0" t="n">
        <f aca="false">N21/180</f>
        <v>1.9</v>
      </c>
      <c r="P21" s="0" t="n">
        <v>22.7</v>
      </c>
      <c r="Q21" s="0" t="n">
        <f aca="false">P21/18</f>
        <v>1.26111111111111</v>
      </c>
    </row>
    <row collapsed="false" customFormat="false" customHeight="false" hidden="false" ht="12.1" outlineLevel="0" r="22">
      <c r="A22" s="0" t="n">
        <v>18</v>
      </c>
      <c r="B22" s="0" t="s">
        <v>71</v>
      </c>
      <c r="C22" s="0" t="s">
        <v>36</v>
      </c>
      <c r="D22" s="0" t="n">
        <v>46</v>
      </c>
      <c r="E22" s="0" t="n">
        <v>50.1</v>
      </c>
      <c r="F22" s="0" t="n">
        <v>1.54</v>
      </c>
      <c r="G22" s="7" t="s">
        <v>37</v>
      </c>
      <c r="H22" s="0" t="s">
        <v>54</v>
      </c>
      <c r="I22" s="0" t="n">
        <v>1300</v>
      </c>
      <c r="J22" s="0" t="n">
        <v>86</v>
      </c>
      <c r="K22" s="0" t="n">
        <v>1250</v>
      </c>
      <c r="L22" s="0" t="s">
        <v>39</v>
      </c>
      <c r="M22" s="0" t="n">
        <v>0.84</v>
      </c>
      <c r="N22" s="0" t="n">
        <v>303</v>
      </c>
      <c r="O22" s="0" t="n">
        <f aca="false">N22/180</f>
        <v>1.68333333333333</v>
      </c>
      <c r="P22" s="0" t="n">
        <v>23.3</v>
      </c>
      <c r="Q22" s="0" t="n">
        <f aca="false">P22/18</f>
        <v>1.29444444444444</v>
      </c>
    </row>
    <row collapsed="false" customFormat="false" customHeight="false" hidden="false" ht="12.1" outlineLevel="0" r="23">
      <c r="A23" s="0" t="n">
        <v>19</v>
      </c>
      <c r="B23" s="0" t="s">
        <v>72</v>
      </c>
      <c r="C23" s="0" t="s">
        <v>36</v>
      </c>
      <c r="D23" s="0" t="n">
        <v>32</v>
      </c>
      <c r="E23" s="0" t="n">
        <v>70.4</v>
      </c>
      <c r="F23" s="0" t="n">
        <v>1.89</v>
      </c>
      <c r="G23" s="7" t="s">
        <v>37</v>
      </c>
      <c r="H23" s="0" t="s">
        <v>73</v>
      </c>
      <c r="I23" s="0" t="n">
        <v>1510</v>
      </c>
      <c r="J23" s="0" t="n">
        <v>90</v>
      </c>
      <c r="K23" s="0" t="n">
        <v>1260</v>
      </c>
      <c r="L23" s="0" t="s">
        <v>39</v>
      </c>
      <c r="M23" s="0" t="n">
        <v>1.2</v>
      </c>
      <c r="N23" s="0" t="n">
        <v>348</v>
      </c>
      <c r="O23" s="0" t="n">
        <f aca="false">N23/180</f>
        <v>1.93333333333333</v>
      </c>
      <c r="P23" s="0" t="n">
        <v>22.7</v>
      </c>
      <c r="Q23" s="0" t="n">
        <f aca="false">P23/18</f>
        <v>1.26111111111111</v>
      </c>
    </row>
    <row collapsed="false" customFormat="false" customHeight="false" hidden="false" ht="12.1" outlineLevel="0" r="24">
      <c r="A24" s="0" t="n">
        <v>20</v>
      </c>
      <c r="B24" s="0" t="s">
        <v>74</v>
      </c>
      <c r="C24" s="0" t="s">
        <v>36</v>
      </c>
      <c r="D24" s="0" t="n">
        <v>29</v>
      </c>
      <c r="E24" s="0" t="n">
        <v>58.7</v>
      </c>
      <c r="F24" s="0" t="n">
        <v>1.68</v>
      </c>
      <c r="G24" s="7" t="s">
        <v>37</v>
      </c>
      <c r="H24" s="0" t="s">
        <v>45</v>
      </c>
      <c r="I24" s="0" t="n">
        <v>1120</v>
      </c>
      <c r="J24" s="0" t="n">
        <v>91</v>
      </c>
      <c r="K24" s="0" t="n">
        <v>1990</v>
      </c>
      <c r="L24" s="0" t="s">
        <v>39</v>
      </c>
      <c r="M24" s="0" t="n">
        <v>0.56</v>
      </c>
      <c r="N24" s="0" t="n">
        <v>164</v>
      </c>
      <c r="O24" s="0" t="n">
        <f aca="false">N24/180</f>
        <v>0.911111111111111</v>
      </c>
      <c r="P24" s="0" t="n">
        <v>14.7</v>
      </c>
      <c r="Q24" s="0" t="n">
        <f aca="false">P24/18</f>
        <v>0.816666666666667</v>
      </c>
    </row>
    <row collapsed="false" customFormat="false" customHeight="false" hidden="false" ht="12.1" outlineLevel="0" r="25">
      <c r="A25" s="0" t="n">
        <v>21</v>
      </c>
      <c r="B25" s="0" t="s">
        <v>75</v>
      </c>
      <c r="C25" s="0" t="s">
        <v>36</v>
      </c>
      <c r="D25" s="0" t="n">
        <v>38</v>
      </c>
      <c r="E25" s="0" t="n">
        <v>72.3</v>
      </c>
      <c r="F25" s="0" t="n">
        <v>1.84</v>
      </c>
      <c r="G25" s="7" t="s">
        <v>37</v>
      </c>
      <c r="H25" s="0" t="s">
        <v>76</v>
      </c>
      <c r="I25" s="0" t="n">
        <v>1530</v>
      </c>
      <c r="J25" s="0" t="n">
        <v>85</v>
      </c>
      <c r="K25" s="0" t="n">
        <v>1890</v>
      </c>
      <c r="L25" s="0" t="s">
        <v>39</v>
      </c>
      <c r="M25" s="0" t="n">
        <v>0.81</v>
      </c>
      <c r="N25" s="0" t="n">
        <v>324</v>
      </c>
      <c r="O25" s="0" t="n">
        <f aca="false">N25/180</f>
        <v>1.8</v>
      </c>
      <c r="P25" s="0" t="n">
        <v>21.2</v>
      </c>
      <c r="Q25" s="0" t="n">
        <f aca="false">P25/18</f>
        <v>1.17777777777778</v>
      </c>
    </row>
    <row collapsed="false" customFormat="false" customHeight="false" hidden="false" ht="12.65" outlineLevel="0" r="26">
      <c r="A26" s="0" t="n">
        <v>22</v>
      </c>
      <c r="B26" s="0" t="s">
        <v>51</v>
      </c>
      <c r="C26" s="0" t="s">
        <v>36</v>
      </c>
      <c r="D26" s="0" t="n">
        <v>50</v>
      </c>
      <c r="E26" s="0" t="n">
        <v>75</v>
      </c>
      <c r="F26" s="0" t="n">
        <v>2.06</v>
      </c>
      <c r="G26" s="7" t="s">
        <v>37</v>
      </c>
      <c r="H26" s="0" t="s">
        <v>77</v>
      </c>
      <c r="I26" s="0" t="n">
        <v>2500</v>
      </c>
      <c r="J26" s="0" t="n">
        <v>77</v>
      </c>
      <c r="K26" s="0" t="n">
        <v>3100</v>
      </c>
      <c r="L26" s="0" t="s">
        <v>39</v>
      </c>
      <c r="M26" s="0" t="n">
        <v>0.81</v>
      </c>
      <c r="N26" s="0" t="n">
        <v>299</v>
      </c>
      <c r="O26" s="0" t="n">
        <f aca="false">N26/180</f>
        <v>1.66111111111111</v>
      </c>
      <c r="P26" s="0" t="n">
        <v>11.9</v>
      </c>
      <c r="Q26" s="0" t="n">
        <f aca="false">P26/18</f>
        <v>0.661111111111111</v>
      </c>
    </row>
    <row collapsed="false" customFormat="false" customHeight="false" hidden="false" ht="12.1" outlineLevel="0" r="27">
      <c r="A27" s="0" t="n">
        <v>23</v>
      </c>
      <c r="B27" s="0" t="s">
        <v>78</v>
      </c>
      <c r="C27" s="0" t="s">
        <v>36</v>
      </c>
      <c r="D27" s="0" t="n">
        <v>50</v>
      </c>
      <c r="E27" s="0" t="n">
        <v>73.5</v>
      </c>
      <c r="F27" s="0" t="n">
        <v>1.77</v>
      </c>
      <c r="G27" s="7" t="s">
        <v>37</v>
      </c>
      <c r="H27" s="0" t="s">
        <v>79</v>
      </c>
      <c r="I27" s="0" t="n">
        <v>1370</v>
      </c>
      <c r="J27" s="0" t="n">
        <v>92</v>
      </c>
      <c r="K27" s="0" t="n">
        <v>1000</v>
      </c>
      <c r="L27" s="0" t="s">
        <v>39</v>
      </c>
      <c r="M27" s="0" t="n">
        <v>1.38</v>
      </c>
      <c r="N27" s="0" t="n">
        <v>323</v>
      </c>
      <c r="O27" s="0" t="n">
        <f aca="false">N27/180</f>
        <v>1.79444444444444</v>
      </c>
      <c r="P27" s="0" t="n">
        <v>23.5</v>
      </c>
      <c r="Q27" s="0" t="n">
        <f aca="false">P27/18</f>
        <v>1.30555555555556</v>
      </c>
    </row>
    <row collapsed="false" customFormat="false" customHeight="false" hidden="false" ht="12.1" outlineLevel="0" r="28">
      <c r="A28" s="0" t="n">
        <v>24</v>
      </c>
      <c r="B28" s="0" t="s">
        <v>80</v>
      </c>
      <c r="C28" s="0" t="s">
        <v>36</v>
      </c>
      <c r="D28" s="0" t="n">
        <v>39</v>
      </c>
      <c r="E28" s="0" t="n">
        <v>56.5</v>
      </c>
      <c r="F28" s="0" t="n">
        <v>1.66</v>
      </c>
      <c r="G28" s="7" t="s">
        <v>37</v>
      </c>
      <c r="H28" s="0" t="s">
        <v>73</v>
      </c>
      <c r="I28" s="0" t="n">
        <v>1080</v>
      </c>
      <c r="J28" s="0" t="n">
        <v>94</v>
      </c>
      <c r="K28" s="0" t="n">
        <v>1450</v>
      </c>
      <c r="L28" s="0" t="s">
        <v>39</v>
      </c>
      <c r="M28" s="0" t="n">
        <v>0.75</v>
      </c>
      <c r="N28" s="0" t="n">
        <v>310</v>
      </c>
      <c r="O28" s="0" t="n">
        <f aca="false">N28/180</f>
        <v>1.72222222222222</v>
      </c>
      <c r="P28" s="0" t="n">
        <v>28.6</v>
      </c>
      <c r="Q28" s="0" t="n">
        <f aca="false">P28/18</f>
        <v>1.58888888888889</v>
      </c>
    </row>
    <row collapsed="false" customFormat="false" customHeight="false" hidden="false" ht="12.1" outlineLevel="0" r="29">
      <c r="A29" s="0" t="n">
        <v>25</v>
      </c>
      <c r="B29" s="0" t="s">
        <v>60</v>
      </c>
      <c r="C29" s="0" t="s">
        <v>36</v>
      </c>
      <c r="D29" s="0" t="n">
        <v>30</v>
      </c>
      <c r="E29" s="0" t="n">
        <v>75.1</v>
      </c>
      <c r="F29" s="0" t="n">
        <v>1.71</v>
      </c>
      <c r="G29" s="7" t="s">
        <v>37</v>
      </c>
      <c r="H29" s="0" t="s">
        <v>73</v>
      </c>
      <c r="I29" s="0" t="n">
        <v>1100</v>
      </c>
      <c r="J29" s="0" t="n">
        <v>86</v>
      </c>
      <c r="K29" s="0" t="n">
        <v>1420</v>
      </c>
      <c r="L29" s="0" t="s">
        <v>39</v>
      </c>
      <c r="M29" s="0" t="n">
        <v>0.77</v>
      </c>
      <c r="N29" s="0" t="n">
        <v>311</v>
      </c>
      <c r="O29" s="0" t="n">
        <f aca="false">N29/180</f>
        <v>1.72777777777778</v>
      </c>
      <c r="P29" s="0" t="n">
        <v>28.2</v>
      </c>
      <c r="Q29" s="0" t="n">
        <f aca="false">P29/18</f>
        <v>1.56666666666667</v>
      </c>
    </row>
    <row collapsed="false" customFormat="false" customHeight="false" hidden="false" ht="12.1" outlineLevel="0" r="30">
      <c r="A30" s="0" t="n">
        <v>26</v>
      </c>
      <c r="B30" s="0" t="s">
        <v>75</v>
      </c>
      <c r="C30" s="0" t="s">
        <v>36</v>
      </c>
      <c r="D30" s="0" t="n">
        <v>33</v>
      </c>
      <c r="E30" s="0" t="s">
        <v>39</v>
      </c>
      <c r="F30" s="0" t="s">
        <v>39</v>
      </c>
      <c r="G30" s="8" t="s">
        <v>81</v>
      </c>
      <c r="H30" s="0" t="s">
        <v>82</v>
      </c>
      <c r="I30" s="0" t="n">
        <v>1840</v>
      </c>
      <c r="J30" s="0" t="n">
        <v>72</v>
      </c>
      <c r="K30" s="0" t="s">
        <v>39</v>
      </c>
      <c r="L30" s="0" t="n">
        <v>2557</v>
      </c>
      <c r="M30" s="0" t="s">
        <v>39</v>
      </c>
      <c r="N30" s="0" t="n">
        <v>256</v>
      </c>
      <c r="O30" s="0" t="n">
        <f aca="false">N30/180</f>
        <v>1.42222222222222</v>
      </c>
      <c r="P30" s="0" t="n">
        <v>13.9</v>
      </c>
      <c r="Q30" s="0" t="n">
        <f aca="false">P30/18</f>
        <v>0.772222222222222</v>
      </c>
    </row>
    <row collapsed="false" customFormat="false" customHeight="false" hidden="false" ht="12.1" outlineLevel="0" r="31">
      <c r="A31" s="0" t="n">
        <v>27</v>
      </c>
      <c r="B31" s="0" t="s">
        <v>83</v>
      </c>
      <c r="C31" s="0" t="s">
        <v>47</v>
      </c>
      <c r="D31" s="0" t="n">
        <v>28</v>
      </c>
      <c r="E31" s="0" t="s">
        <v>39</v>
      </c>
      <c r="F31" s="0" t="s">
        <v>39</v>
      </c>
      <c r="G31" s="8" t="s">
        <v>81</v>
      </c>
      <c r="H31" s="0" t="s">
        <v>82</v>
      </c>
      <c r="I31" s="0" t="n">
        <v>1460</v>
      </c>
      <c r="J31" s="0" t="n">
        <v>76</v>
      </c>
      <c r="K31" s="0" t="s">
        <v>39</v>
      </c>
      <c r="L31" s="0" t="n">
        <v>1920</v>
      </c>
      <c r="M31" s="0" t="s">
        <v>39</v>
      </c>
      <c r="N31" s="0" t="n">
        <v>349</v>
      </c>
      <c r="O31" s="0" t="n">
        <f aca="false">N31/180</f>
        <v>1.93888888888889</v>
      </c>
      <c r="P31" s="0" t="n">
        <v>23.9</v>
      </c>
      <c r="Q31" s="0" t="n">
        <f aca="false">P31/18</f>
        <v>1.32777777777778</v>
      </c>
    </row>
    <row collapsed="false" customFormat="false" customHeight="false" hidden="false" ht="12.1" outlineLevel="0" r="32">
      <c r="A32" s="0" t="n">
        <v>28</v>
      </c>
      <c r="B32" s="0" t="s">
        <v>75</v>
      </c>
      <c r="C32" s="0" t="s">
        <v>36</v>
      </c>
      <c r="D32" s="0" t="n">
        <v>38</v>
      </c>
      <c r="E32" s="0" t="s">
        <v>39</v>
      </c>
      <c r="F32" s="0" t="s">
        <v>39</v>
      </c>
      <c r="G32" s="8" t="s">
        <v>81</v>
      </c>
      <c r="H32" s="0" t="s">
        <v>82</v>
      </c>
      <c r="I32" s="0" t="n">
        <v>1550</v>
      </c>
      <c r="J32" s="0" t="n">
        <v>78</v>
      </c>
      <c r="K32" s="0" t="s">
        <v>39</v>
      </c>
      <c r="L32" s="0" t="n">
        <v>1990</v>
      </c>
      <c r="M32" s="0" t="s">
        <v>39</v>
      </c>
      <c r="N32" s="0" t="n">
        <v>204</v>
      </c>
      <c r="O32" s="0" t="n">
        <f aca="false">N32/180</f>
        <v>1.13333333333333</v>
      </c>
      <c r="P32" s="0" t="n">
        <v>13.1</v>
      </c>
      <c r="Q32" s="0" t="n">
        <f aca="false">P32/18</f>
        <v>0.727777777777778</v>
      </c>
    </row>
    <row collapsed="false" customFormat="false" customHeight="false" hidden="false" ht="12.1" outlineLevel="0" r="33">
      <c r="A33" s="0" t="n">
        <v>29</v>
      </c>
      <c r="B33" s="0" t="s">
        <v>84</v>
      </c>
      <c r="C33" s="0" t="s">
        <v>36</v>
      </c>
      <c r="D33" s="0" t="n">
        <v>43</v>
      </c>
      <c r="E33" s="0" t="s">
        <v>39</v>
      </c>
      <c r="F33" s="0" t="s">
        <v>39</v>
      </c>
      <c r="G33" s="8" t="s">
        <v>85</v>
      </c>
      <c r="H33" s="0" t="s">
        <v>86</v>
      </c>
      <c r="I33" s="0" t="n">
        <v>1610</v>
      </c>
      <c r="J33" s="0" t="n">
        <v>76</v>
      </c>
      <c r="K33" s="0" t="n">
        <v>1650</v>
      </c>
      <c r="L33" s="0" t="n">
        <v>2120</v>
      </c>
      <c r="M33" s="0" t="s">
        <v>39</v>
      </c>
      <c r="N33" s="0" t="n">
        <v>219</v>
      </c>
      <c r="O33" s="0" t="n">
        <f aca="false">N33/180</f>
        <v>1.21666666666667</v>
      </c>
      <c r="P33" s="0" t="n">
        <v>13.6</v>
      </c>
      <c r="Q33" s="0" t="n">
        <f aca="false">P33/18</f>
        <v>0.755555555555556</v>
      </c>
    </row>
    <row collapsed="false" customFormat="false" customHeight="false" hidden="false" ht="12.1" outlineLevel="0" r="34">
      <c r="A34" s="0" t="n">
        <v>30</v>
      </c>
      <c r="B34" s="0" t="s">
        <v>87</v>
      </c>
      <c r="C34" s="0" t="s">
        <v>36</v>
      </c>
      <c r="D34" s="0" t="n">
        <v>66</v>
      </c>
      <c r="E34" s="0" t="s">
        <v>39</v>
      </c>
      <c r="F34" s="0" t="s">
        <v>39</v>
      </c>
      <c r="G34" s="8" t="s">
        <v>85</v>
      </c>
      <c r="H34" s="0" t="s">
        <v>86</v>
      </c>
      <c r="I34" s="0" t="n">
        <v>1050</v>
      </c>
      <c r="J34" s="0" t="n">
        <v>63</v>
      </c>
      <c r="K34" s="0" t="n">
        <v>1740</v>
      </c>
      <c r="L34" s="0" t="n">
        <v>1660</v>
      </c>
      <c r="M34" s="0" t="s">
        <v>39</v>
      </c>
      <c r="N34" s="0" t="n">
        <v>206</v>
      </c>
      <c r="O34" s="0" t="n">
        <f aca="false">N34/180</f>
        <v>1.14444444444444</v>
      </c>
      <c r="P34" s="0" t="n">
        <v>19.7</v>
      </c>
      <c r="Q34" s="0" t="n">
        <f aca="false">P34/18</f>
        <v>1.09444444444444</v>
      </c>
    </row>
    <row collapsed="false" customFormat="false" customHeight="false" hidden="false" ht="12.1" outlineLevel="0" r="35">
      <c r="A35" s="0" t="n">
        <v>31</v>
      </c>
      <c r="B35" s="0" t="s">
        <v>88</v>
      </c>
      <c r="C35" s="0" t="s">
        <v>36</v>
      </c>
      <c r="D35" s="0" t="n">
        <v>67</v>
      </c>
      <c r="E35" s="0" t="s">
        <v>39</v>
      </c>
      <c r="F35" s="0" t="s">
        <v>39</v>
      </c>
      <c r="G35" s="8" t="s">
        <v>85</v>
      </c>
      <c r="H35" s="0" t="s">
        <v>89</v>
      </c>
      <c r="I35" s="0" t="n">
        <v>670</v>
      </c>
      <c r="J35" s="0" t="n">
        <v>68</v>
      </c>
      <c r="K35" s="0" t="n">
        <v>960</v>
      </c>
      <c r="L35" s="0" t="n">
        <v>990</v>
      </c>
      <c r="M35" s="0" t="s">
        <v>39</v>
      </c>
      <c r="N35" s="0" t="n">
        <v>296</v>
      </c>
      <c r="O35" s="0" t="n">
        <f aca="false">N35/180</f>
        <v>1.64444444444444</v>
      </c>
      <c r="P35" s="0" t="n">
        <v>44</v>
      </c>
      <c r="Q35" s="0" t="n">
        <f aca="false">P35/18</f>
        <v>2.44444444444444</v>
      </c>
    </row>
    <row collapsed="false" customFormat="false" customHeight="false" hidden="false" ht="12.1" outlineLevel="0" r="36">
      <c r="A36" s="0" t="n">
        <v>32</v>
      </c>
      <c r="B36" s="0" t="s">
        <v>90</v>
      </c>
      <c r="C36" s="0" t="s">
        <v>47</v>
      </c>
      <c r="D36" s="0" t="n">
        <v>57</v>
      </c>
      <c r="E36" s="0" t="s">
        <v>39</v>
      </c>
      <c r="F36" s="0" t="s">
        <v>39</v>
      </c>
      <c r="G36" s="8" t="s">
        <v>85</v>
      </c>
      <c r="H36" s="0" t="s">
        <v>91</v>
      </c>
      <c r="I36" s="0" t="n">
        <v>860</v>
      </c>
      <c r="J36" s="0" t="n">
        <v>57</v>
      </c>
      <c r="K36" s="0" t="s">
        <v>39</v>
      </c>
      <c r="L36" s="0" t="n">
        <v>1510</v>
      </c>
      <c r="M36" s="0" t="s">
        <v>39</v>
      </c>
      <c r="N36" s="0" t="n">
        <v>204</v>
      </c>
      <c r="O36" s="0" t="n">
        <f aca="false">N36/180</f>
        <v>1.13333333333333</v>
      </c>
      <c r="P36" s="0" t="n">
        <v>23.7</v>
      </c>
      <c r="Q36" s="0" t="n">
        <f aca="false">P36/18</f>
        <v>1.31666666666667</v>
      </c>
    </row>
    <row collapsed="false" customFormat="false" customHeight="false" hidden="false" ht="12.1" outlineLevel="0" r="37">
      <c r="A37" s="0" t="n">
        <v>33</v>
      </c>
      <c r="B37" s="0" t="s">
        <v>90</v>
      </c>
      <c r="C37" s="0" t="s">
        <v>47</v>
      </c>
      <c r="D37" s="0" t="n">
        <v>57</v>
      </c>
      <c r="E37" s="0" t="s">
        <v>39</v>
      </c>
      <c r="F37" s="0" t="s">
        <v>39</v>
      </c>
      <c r="G37" s="8" t="s">
        <v>85</v>
      </c>
      <c r="H37" s="0" t="s">
        <v>91</v>
      </c>
      <c r="I37" s="0" t="n">
        <v>730</v>
      </c>
      <c r="J37" s="0" t="n">
        <v>63</v>
      </c>
      <c r="K37" s="0" t="n">
        <v>580</v>
      </c>
      <c r="L37" s="0" t="n">
        <v>1160</v>
      </c>
      <c r="M37" s="0" t="s">
        <v>39</v>
      </c>
      <c r="N37" s="0" t="n">
        <v>209</v>
      </c>
      <c r="O37" s="0" t="n">
        <f aca="false">N37/180</f>
        <v>1.16111111111111</v>
      </c>
      <c r="P37" s="0" t="n">
        <v>28.7</v>
      </c>
      <c r="Q37" s="0" t="n">
        <f aca="false">P37/18</f>
        <v>1.59444444444444</v>
      </c>
    </row>
    <row collapsed="false" customFormat="false" customHeight="false" hidden="false" ht="12.1" outlineLevel="0" r="38">
      <c r="A38" s="0" t="n">
        <v>19</v>
      </c>
      <c r="B38" s="0" t="s">
        <v>72</v>
      </c>
      <c r="C38" s="0" t="s">
        <v>36</v>
      </c>
      <c r="D38" s="0" t="n">
        <v>32</v>
      </c>
      <c r="E38" s="0" t="s">
        <v>39</v>
      </c>
      <c r="F38" s="0" t="s">
        <v>39</v>
      </c>
      <c r="G38" s="8" t="s">
        <v>92</v>
      </c>
      <c r="H38" s="0" t="s">
        <v>93</v>
      </c>
      <c r="I38" s="0" t="n">
        <v>540</v>
      </c>
      <c r="J38" s="0" t="n">
        <v>39</v>
      </c>
      <c r="K38" s="0" t="n">
        <v>1070</v>
      </c>
      <c r="L38" s="0" t="n">
        <v>1350</v>
      </c>
      <c r="M38" s="0" t="s">
        <v>39</v>
      </c>
      <c r="N38" s="0" t="n">
        <v>147</v>
      </c>
      <c r="O38" s="0" t="n">
        <f aca="false">N38/180</f>
        <v>0.816666666666667</v>
      </c>
      <c r="P38" s="0" t="n">
        <v>27.3</v>
      </c>
      <c r="Q38" s="0" t="n">
        <f aca="false">P38/18</f>
        <v>1.51666666666667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2014-04-18T18:00:56Z</dcterms:created>
  <dc:creator>Matthias König</dc:creator>
  <cp:revision>0</cp:revision>
</cp:coreProperties>
</file>