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5.png" ContentType="image/png"/>
  <Override PartName="/xl/media/image1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7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<sst xmlns="http://schemas.openxmlformats.org/spreadsheetml/2006/main" count="1004" uniqueCount="45">
  <si>
    <t>Boyd1933 – Normal variability in weight of the adult liver and spleen</t>
  </si>
  <si>
    <t>species</t>
  </si>
  <si>
    <t>human</t>
  </si>
  <si>
    <t>method</t>
  </si>
  <si>
    <t>autopsy</t>
  </si>
  <si>
    <t>n</t>
  </si>
  <si>
    <t>1582 (male 1266, female 316)</t>
  </si>
  <si>
    <t>subjects</t>
  </si>
  <si>
    <t>Caucasoid adults who died of external causes and showed no pathological changes</t>
  </si>
  <si>
    <t>instant death from gunshot wounds, crushing injuries and accidents</t>
  </si>
  <si>
    <t>Table 2</t>
  </si>
  <si>
    <t>study</t>
  </si>
  <si>
    <t>Health status /diagnosis</t>
  </si>
  <si>
    <t>Sex [M,F,U]</t>
  </si>
  <si>
    <t>subjects in class</t>
  </si>
  <si>
    <t>medium age in class [years]</t>
  </si>
  <si>
    <t>minimal age in class [years]</t>
  </si>
  <si>
    <t>Maximal age in class [years]</t>
  </si>
  <si>
    <t>liver weight 97.5% Percentile [kg]</t>
  </si>
  <si>
    <t>liver weight 90% Percentile [kg]</t>
  </si>
  <si>
    <t>liver weight 75% Percentile [kg]</t>
  </si>
  <si>
    <t>liver weight 50% Percentile [kg]</t>
  </si>
  <si>
    <t>liver weight 25% Percentile [kg]</t>
  </si>
  <si>
    <t>liver weight 10% Percentile [kg]</t>
  </si>
  <si>
    <t>liver weight 2,.5% Percentile [kg]</t>
  </si>
  <si>
    <t>status</t>
  </si>
  <si>
    <t>sex</t>
  </si>
  <si>
    <t>age</t>
  </si>
  <si>
    <t>ageMin</t>
  </si>
  <si>
    <t>heightMax</t>
  </si>
  <si>
    <t>LiverWeight97.5</t>
  </si>
  <si>
    <t>liverWeight90</t>
  </si>
  <si>
    <t>liverWeight75</t>
  </si>
  <si>
    <t>liverWeight50</t>
  </si>
  <si>
    <t>liverWeight25</t>
  </si>
  <si>
    <t>liverWeight10</t>
  </si>
  <si>
    <t>LiverWeight2.5</t>
  </si>
  <si>
    <t>boy1933</t>
  </si>
  <si>
    <t>healthy</t>
  </si>
  <si>
    <t>M</t>
  </si>
  <si>
    <t>F</t>
  </si>
  <si>
    <t>Figure 1</t>
  </si>
  <si>
    <t>Age [years]</t>
  </si>
  <si>
    <t>Liver weight [g]</t>
  </si>
  <si>
    <t>liverWeight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</si>
</sst>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420E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Ducry1979!$E$28</c:f>
              <c:strCache>
                <c:ptCount val="1"/>
                <c:pt idx="0">
                  <c:v>liverWeight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Ducry1979!$D$29:$D$257</c:f>
              <c:numCache>
                <c:formatCode>General</c:formatCode>
                <c:ptCount val="229"/>
                <c:pt idx="0">
                  <c:v>20.317460315</c:v>
                </c:pt>
                <c:pt idx="1">
                  <c:v>20.423280425</c:v>
                </c:pt>
                <c:pt idx="2">
                  <c:v>20.84656085</c:v>
                </c:pt>
                <c:pt idx="3">
                  <c:v>20.423280425</c:v>
                </c:pt>
                <c:pt idx="4">
                  <c:v>20.10582011</c:v>
                </c:pt>
                <c:pt idx="5">
                  <c:v>21.16402115</c:v>
                </c:pt>
                <c:pt idx="6">
                  <c:v>21.16402115</c:v>
                </c:pt>
                <c:pt idx="7">
                  <c:v>20.21164022</c:v>
                </c:pt>
                <c:pt idx="8">
                  <c:v>20.952380975</c:v>
                </c:pt>
                <c:pt idx="9">
                  <c:v>26.98412675</c:v>
                </c:pt>
                <c:pt idx="10">
                  <c:v>27.619047875</c:v>
                </c:pt>
                <c:pt idx="11">
                  <c:v>27.83068775</c:v>
                </c:pt>
                <c:pt idx="12">
                  <c:v>24.550264625</c:v>
                </c:pt>
                <c:pt idx="13">
                  <c:v>25.39682555</c:v>
                </c:pt>
                <c:pt idx="14">
                  <c:v>25.7142857</c:v>
                </c:pt>
                <c:pt idx="15">
                  <c:v>23.703703625</c:v>
                </c:pt>
                <c:pt idx="16">
                  <c:v>22.11640205</c:v>
                </c:pt>
                <c:pt idx="17">
                  <c:v>25.1851853</c:v>
                </c:pt>
                <c:pt idx="18">
                  <c:v>22.222222175</c:v>
                </c:pt>
                <c:pt idx="19">
                  <c:v>22.962962975</c:v>
                </c:pt>
                <c:pt idx="20">
                  <c:v>23.703703625</c:v>
                </c:pt>
                <c:pt idx="21">
                  <c:v>24.232804025</c:v>
                </c:pt>
                <c:pt idx="22">
                  <c:v>21.6931217</c:v>
                </c:pt>
                <c:pt idx="23">
                  <c:v>21.798941825</c:v>
                </c:pt>
                <c:pt idx="24">
                  <c:v>22.751322725</c:v>
                </c:pt>
                <c:pt idx="25">
                  <c:v>24.232804025</c:v>
                </c:pt>
                <c:pt idx="26">
                  <c:v>27.3015875</c:v>
                </c:pt>
                <c:pt idx="27">
                  <c:v>24.97354505</c:v>
                </c:pt>
                <c:pt idx="28">
                  <c:v>26.56084625</c:v>
                </c:pt>
                <c:pt idx="29">
                  <c:v>25.92592595</c:v>
                </c:pt>
                <c:pt idx="30">
                  <c:v>26.13756575</c:v>
                </c:pt>
                <c:pt idx="31">
                  <c:v>26.34920675</c:v>
                </c:pt>
                <c:pt idx="32">
                  <c:v>26.878307</c:v>
                </c:pt>
                <c:pt idx="33">
                  <c:v>26.4550265</c:v>
                </c:pt>
                <c:pt idx="34">
                  <c:v>27.724868</c:v>
                </c:pt>
                <c:pt idx="35">
                  <c:v>27.724868</c:v>
                </c:pt>
                <c:pt idx="36">
                  <c:v>30.26455025</c:v>
                </c:pt>
                <c:pt idx="37">
                  <c:v>31.11111125</c:v>
                </c:pt>
                <c:pt idx="38">
                  <c:v>32.59259225</c:v>
                </c:pt>
                <c:pt idx="39">
                  <c:v>31.3227515</c:v>
                </c:pt>
                <c:pt idx="40">
                  <c:v>31.957671875</c:v>
                </c:pt>
                <c:pt idx="41">
                  <c:v>34.074074</c:v>
                </c:pt>
                <c:pt idx="42">
                  <c:v>34.074074</c:v>
                </c:pt>
                <c:pt idx="43">
                  <c:v>36.93121625</c:v>
                </c:pt>
                <c:pt idx="44">
                  <c:v>37.248677</c:v>
                </c:pt>
                <c:pt idx="45">
                  <c:v>38.51851925</c:v>
                </c:pt>
                <c:pt idx="46">
                  <c:v>38.941799</c:v>
                </c:pt>
                <c:pt idx="47">
                  <c:v>40.10582</c:v>
                </c:pt>
                <c:pt idx="48">
                  <c:v>37.88359775</c:v>
                </c:pt>
                <c:pt idx="49">
                  <c:v>37.566137</c:v>
                </c:pt>
                <c:pt idx="50">
                  <c:v>35.34391475</c:v>
                </c:pt>
                <c:pt idx="51">
                  <c:v>35.23809575</c:v>
                </c:pt>
                <c:pt idx="52">
                  <c:v>34.074074</c:v>
                </c:pt>
                <c:pt idx="53">
                  <c:v>30.4761905</c:v>
                </c:pt>
                <c:pt idx="54">
                  <c:v>30.37037075</c:v>
                </c:pt>
                <c:pt idx="55">
                  <c:v>27.40740725</c:v>
                </c:pt>
                <c:pt idx="56">
                  <c:v>28.465608125</c:v>
                </c:pt>
                <c:pt idx="57">
                  <c:v>30.26455025</c:v>
                </c:pt>
                <c:pt idx="58">
                  <c:v>30.899471</c:v>
                </c:pt>
                <c:pt idx="59">
                  <c:v>31.53439175</c:v>
                </c:pt>
                <c:pt idx="60">
                  <c:v>31.53439175</c:v>
                </c:pt>
                <c:pt idx="61">
                  <c:v>33.227513</c:v>
                </c:pt>
                <c:pt idx="62">
                  <c:v>34.39153475</c:v>
                </c:pt>
                <c:pt idx="63">
                  <c:v>32.910053</c:v>
                </c:pt>
                <c:pt idx="64">
                  <c:v>31.53439175</c:v>
                </c:pt>
                <c:pt idx="65">
                  <c:v>30.79365125</c:v>
                </c:pt>
                <c:pt idx="66">
                  <c:v>29.73544925</c:v>
                </c:pt>
                <c:pt idx="67">
                  <c:v>30.4761905</c:v>
                </c:pt>
                <c:pt idx="68">
                  <c:v>30.58201025</c:v>
                </c:pt>
                <c:pt idx="69">
                  <c:v>30.68783075</c:v>
                </c:pt>
                <c:pt idx="70">
                  <c:v>31.42857125</c:v>
                </c:pt>
                <c:pt idx="71">
                  <c:v>31.42857125</c:v>
                </c:pt>
                <c:pt idx="72">
                  <c:v>34.17989375</c:v>
                </c:pt>
                <c:pt idx="73">
                  <c:v>37.566137</c:v>
                </c:pt>
                <c:pt idx="74">
                  <c:v>37.0370375</c:v>
                </c:pt>
                <c:pt idx="75">
                  <c:v>33.33333425</c:v>
                </c:pt>
                <c:pt idx="76">
                  <c:v>33.4391525</c:v>
                </c:pt>
                <c:pt idx="77">
                  <c:v>34.39153475</c:v>
                </c:pt>
                <c:pt idx="78">
                  <c:v>34.7089955</c:v>
                </c:pt>
                <c:pt idx="79">
                  <c:v>36.19047575</c:v>
                </c:pt>
                <c:pt idx="80">
                  <c:v>37.248677</c:v>
                </c:pt>
                <c:pt idx="81">
                  <c:v>36.93121625</c:v>
                </c:pt>
                <c:pt idx="82">
                  <c:v>36.93121625</c:v>
                </c:pt>
                <c:pt idx="83">
                  <c:v>35.555555</c:v>
                </c:pt>
                <c:pt idx="84">
                  <c:v>37.248677</c:v>
                </c:pt>
                <c:pt idx="85">
                  <c:v>36.5079365</c:v>
                </c:pt>
                <c:pt idx="86">
                  <c:v>37.77777725</c:v>
                </c:pt>
                <c:pt idx="87">
                  <c:v>37.6719575</c:v>
                </c:pt>
                <c:pt idx="88">
                  <c:v>38.941799</c:v>
                </c:pt>
                <c:pt idx="89">
                  <c:v>39.0476195</c:v>
                </c:pt>
                <c:pt idx="90">
                  <c:v>38.3068775</c:v>
                </c:pt>
                <c:pt idx="91">
                  <c:v>39.78836</c:v>
                </c:pt>
                <c:pt idx="92">
                  <c:v>40.31746025</c:v>
                </c:pt>
                <c:pt idx="93">
                  <c:v>40.31746025</c:v>
                </c:pt>
                <c:pt idx="94">
                  <c:v>42.2222225</c:v>
                </c:pt>
                <c:pt idx="95">
                  <c:v>39.9999995</c:v>
                </c:pt>
                <c:pt idx="96">
                  <c:v>42.32804225</c:v>
                </c:pt>
                <c:pt idx="97">
                  <c:v>51.534392</c:v>
                </c:pt>
                <c:pt idx="98">
                  <c:v>50.2645505</c:v>
                </c:pt>
                <c:pt idx="99">
                  <c:v>50.15873</c:v>
                </c:pt>
                <c:pt idx="100">
                  <c:v>44.86772525</c:v>
                </c:pt>
                <c:pt idx="101">
                  <c:v>46.1375675</c:v>
                </c:pt>
                <c:pt idx="102">
                  <c:v>51.85185125</c:v>
                </c:pt>
                <c:pt idx="103">
                  <c:v>58.83597725</c:v>
                </c:pt>
                <c:pt idx="104">
                  <c:v>60.21164</c:v>
                </c:pt>
                <c:pt idx="105">
                  <c:v>64.2328055</c:v>
                </c:pt>
                <c:pt idx="106">
                  <c:v>72.8042375</c:v>
                </c:pt>
                <c:pt idx="107">
                  <c:v>72.48677</c:v>
                </c:pt>
                <c:pt idx="108">
                  <c:v>74.920637</c:v>
                </c:pt>
                <c:pt idx="109">
                  <c:v>75.0264575</c:v>
                </c:pt>
                <c:pt idx="110">
                  <c:v>74.179895</c:v>
                </c:pt>
                <c:pt idx="111">
                  <c:v>74.497355</c:v>
                </c:pt>
                <c:pt idx="112">
                  <c:v>78.3068825</c:v>
                </c:pt>
                <c:pt idx="113">
                  <c:v>72.3809525</c:v>
                </c:pt>
                <c:pt idx="114">
                  <c:v>70.6878275</c:v>
                </c:pt>
                <c:pt idx="115">
                  <c:v>70.0529075</c:v>
                </c:pt>
                <c:pt idx="116">
                  <c:v>70.0529075</c:v>
                </c:pt>
                <c:pt idx="117">
                  <c:v>68.67725</c:v>
                </c:pt>
                <c:pt idx="118">
                  <c:v>67.619045</c:v>
                </c:pt>
                <c:pt idx="119">
                  <c:v>66.984128</c:v>
                </c:pt>
                <c:pt idx="120">
                  <c:v>64.97354375</c:v>
                </c:pt>
                <c:pt idx="121">
                  <c:v>60.1058195</c:v>
                </c:pt>
                <c:pt idx="122">
                  <c:v>58.62434</c:v>
                </c:pt>
                <c:pt idx="123">
                  <c:v>56.402117</c:v>
                </c:pt>
                <c:pt idx="124">
                  <c:v>49.84127</c:v>
                </c:pt>
                <c:pt idx="125">
                  <c:v>50.15873</c:v>
                </c:pt>
                <c:pt idx="126">
                  <c:v>54.17989475</c:v>
                </c:pt>
                <c:pt idx="127">
                  <c:v>50.68783025</c:v>
                </c:pt>
                <c:pt idx="128">
                  <c:v>48.9947075</c:v>
                </c:pt>
                <c:pt idx="129">
                  <c:v>47.195768</c:v>
                </c:pt>
                <c:pt idx="130">
                  <c:v>61.05820025</c:v>
                </c:pt>
                <c:pt idx="131">
                  <c:v>60.21164</c:v>
                </c:pt>
                <c:pt idx="132">
                  <c:v>58.51851875</c:v>
                </c:pt>
                <c:pt idx="133">
                  <c:v>59.25926</c:v>
                </c:pt>
                <c:pt idx="134">
                  <c:v>61.3756625</c:v>
                </c:pt>
                <c:pt idx="135">
                  <c:v>63.2804225</c:v>
                </c:pt>
                <c:pt idx="136">
                  <c:v>63.9153425</c:v>
                </c:pt>
                <c:pt idx="137">
                  <c:v>64.761905</c:v>
                </c:pt>
                <c:pt idx="138">
                  <c:v>64.761905</c:v>
                </c:pt>
                <c:pt idx="139">
                  <c:v>65.714285</c:v>
                </c:pt>
                <c:pt idx="140">
                  <c:v>67.40740775</c:v>
                </c:pt>
                <c:pt idx="141">
                  <c:v>67.5132275</c:v>
                </c:pt>
                <c:pt idx="142">
                  <c:v>66.34920725</c:v>
                </c:pt>
                <c:pt idx="143">
                  <c:v>65.1851855</c:v>
                </c:pt>
                <c:pt idx="144">
                  <c:v>62.3280425</c:v>
                </c:pt>
                <c:pt idx="145">
                  <c:v>62.85714275</c:v>
                </c:pt>
                <c:pt idx="146">
                  <c:v>63.80952275</c:v>
                </c:pt>
                <c:pt idx="147">
                  <c:v>63.386243</c:v>
                </c:pt>
                <c:pt idx="148">
                  <c:v>65.1851855</c:v>
                </c:pt>
                <c:pt idx="149">
                  <c:v>64.02116375</c:v>
                </c:pt>
                <c:pt idx="150">
                  <c:v>63.386243</c:v>
                </c:pt>
                <c:pt idx="151">
                  <c:v>62.3280425</c:v>
                </c:pt>
                <c:pt idx="152">
                  <c:v>61.3756625</c:v>
                </c:pt>
                <c:pt idx="153">
                  <c:v>61.5873005</c:v>
                </c:pt>
                <c:pt idx="154">
                  <c:v>60.740741</c:v>
                </c:pt>
                <c:pt idx="155">
                  <c:v>59.89418</c:v>
                </c:pt>
                <c:pt idx="156">
                  <c:v>59.999999</c:v>
                </c:pt>
                <c:pt idx="157">
                  <c:v>61.26984125</c:v>
                </c:pt>
                <c:pt idx="158">
                  <c:v>60.21164</c:v>
                </c:pt>
                <c:pt idx="159">
                  <c:v>60.63491975</c:v>
                </c:pt>
                <c:pt idx="160">
                  <c:v>57.1428575</c:v>
                </c:pt>
                <c:pt idx="161">
                  <c:v>58.73015975</c:v>
                </c:pt>
                <c:pt idx="162">
                  <c:v>56.402117</c:v>
                </c:pt>
                <c:pt idx="163">
                  <c:v>57.67196</c:v>
                </c:pt>
                <c:pt idx="164">
                  <c:v>56.08465475</c:v>
                </c:pt>
                <c:pt idx="165">
                  <c:v>55.026455</c:v>
                </c:pt>
                <c:pt idx="166">
                  <c:v>55.23809525</c:v>
                </c:pt>
                <c:pt idx="167">
                  <c:v>52.063493</c:v>
                </c:pt>
                <c:pt idx="168">
                  <c:v>47.8306865</c:v>
                </c:pt>
                <c:pt idx="169">
                  <c:v>50.05290875</c:v>
                </c:pt>
                <c:pt idx="170">
                  <c:v>50.05290875</c:v>
                </c:pt>
                <c:pt idx="171">
                  <c:v>51.85185125</c:v>
                </c:pt>
                <c:pt idx="172">
                  <c:v>51.2169305</c:v>
                </c:pt>
                <c:pt idx="173">
                  <c:v>50.15873</c:v>
                </c:pt>
                <c:pt idx="174">
                  <c:v>50.15873</c:v>
                </c:pt>
                <c:pt idx="175">
                  <c:v>52.1693135</c:v>
                </c:pt>
                <c:pt idx="176">
                  <c:v>53.65079375</c:v>
                </c:pt>
                <c:pt idx="177">
                  <c:v>55.23809525</c:v>
                </c:pt>
                <c:pt idx="178">
                  <c:v>55.13227475</c:v>
                </c:pt>
                <c:pt idx="179">
                  <c:v>52.9100525</c:v>
                </c:pt>
                <c:pt idx="180">
                  <c:v>52.063493</c:v>
                </c:pt>
                <c:pt idx="181">
                  <c:v>51.0052925</c:v>
                </c:pt>
                <c:pt idx="182">
                  <c:v>50.15873</c:v>
                </c:pt>
                <c:pt idx="183">
                  <c:v>50.05290875</c:v>
                </c:pt>
                <c:pt idx="184">
                  <c:v>52.5925925</c:v>
                </c:pt>
                <c:pt idx="185">
                  <c:v>51.2169305</c:v>
                </c:pt>
                <c:pt idx="186">
                  <c:v>51.534392</c:v>
                </c:pt>
                <c:pt idx="187">
                  <c:v>50.79365</c:v>
                </c:pt>
                <c:pt idx="188">
                  <c:v>47.195768</c:v>
                </c:pt>
                <c:pt idx="189">
                  <c:v>47.936507</c:v>
                </c:pt>
                <c:pt idx="190">
                  <c:v>46.56084725</c:v>
                </c:pt>
                <c:pt idx="191">
                  <c:v>46.878305</c:v>
                </c:pt>
                <c:pt idx="192">
                  <c:v>47.51322725</c:v>
                </c:pt>
                <c:pt idx="193">
                  <c:v>47.936507</c:v>
                </c:pt>
                <c:pt idx="194">
                  <c:v>47.30158625</c:v>
                </c:pt>
                <c:pt idx="195">
                  <c:v>46.878305</c:v>
                </c:pt>
                <c:pt idx="196">
                  <c:v>47.30158625</c:v>
                </c:pt>
                <c:pt idx="197">
                  <c:v>46.66666775</c:v>
                </c:pt>
                <c:pt idx="198">
                  <c:v>45.291005</c:v>
                </c:pt>
                <c:pt idx="199">
                  <c:v>45.82010525</c:v>
                </c:pt>
                <c:pt idx="200">
                  <c:v>44.973545</c:v>
                </c:pt>
                <c:pt idx="201">
                  <c:v>42.5396825</c:v>
                </c:pt>
                <c:pt idx="202">
                  <c:v>42.01058225</c:v>
                </c:pt>
                <c:pt idx="203">
                  <c:v>40.952381</c:v>
                </c:pt>
                <c:pt idx="204">
                  <c:v>39.9999995</c:v>
                </c:pt>
                <c:pt idx="205">
                  <c:v>40.10582</c:v>
                </c:pt>
                <c:pt idx="206">
                  <c:v>40.8465605</c:v>
                </c:pt>
                <c:pt idx="207">
                  <c:v>40.31746025</c:v>
                </c:pt>
                <c:pt idx="208">
                  <c:v>40.10582</c:v>
                </c:pt>
                <c:pt idx="209">
                  <c:v>40.8465605</c:v>
                </c:pt>
                <c:pt idx="210">
                  <c:v>41.48148125</c:v>
                </c:pt>
                <c:pt idx="211">
                  <c:v>43.8095225</c:v>
                </c:pt>
                <c:pt idx="212">
                  <c:v>43.3862435</c:v>
                </c:pt>
                <c:pt idx="213">
                  <c:v>42.01058225</c:v>
                </c:pt>
                <c:pt idx="214">
                  <c:v>40.7407415</c:v>
                </c:pt>
                <c:pt idx="215">
                  <c:v>40.52909975</c:v>
                </c:pt>
                <c:pt idx="216">
                  <c:v>41.0582</c:v>
                </c:pt>
                <c:pt idx="217">
                  <c:v>42.01058225</c:v>
                </c:pt>
                <c:pt idx="218">
                  <c:v>43.280423</c:v>
                </c:pt>
                <c:pt idx="219">
                  <c:v>43.91534375</c:v>
                </c:pt>
                <c:pt idx="220">
                  <c:v>44.55026375</c:v>
                </c:pt>
                <c:pt idx="221">
                  <c:v>40.42328075</c:v>
                </c:pt>
                <c:pt idx="222">
                  <c:v>41.48148125</c:v>
                </c:pt>
                <c:pt idx="223">
                  <c:v>43.06878275</c:v>
                </c:pt>
                <c:pt idx="224">
                  <c:v>44.973545</c:v>
                </c:pt>
                <c:pt idx="225">
                  <c:v>44.2328045</c:v>
                </c:pt>
                <c:pt idx="226">
                  <c:v>42.96296375</c:v>
                </c:pt>
                <c:pt idx="227">
                  <c:v>43.597883</c:v>
                </c:pt>
                <c:pt idx="228">
                  <c:v>45.0793625</c:v>
                </c:pt>
              </c:numCache>
            </c:numRef>
          </c:xVal>
          <c:yVal>
            <c:numRef>
              <c:f>Ducry1979!$E$29:$E$257</c:f>
              <c:numCache>
                <c:formatCode>General</c:formatCode>
                <c:ptCount val="229"/>
                <c:pt idx="0">
                  <c:v>1924.1707</c:v>
                </c:pt>
                <c:pt idx="1">
                  <c:v>1886.8484</c:v>
                </c:pt>
                <c:pt idx="2">
                  <c:v>1832.9384</c:v>
                </c:pt>
                <c:pt idx="3">
                  <c:v>1799.7631</c:v>
                </c:pt>
                <c:pt idx="4">
                  <c:v>1575.8293</c:v>
                </c:pt>
                <c:pt idx="5">
                  <c:v>1538.5071</c:v>
                </c:pt>
                <c:pt idx="6">
                  <c:v>1438.9811</c:v>
                </c:pt>
                <c:pt idx="7">
                  <c:v>1414.0995</c:v>
                </c:pt>
                <c:pt idx="8">
                  <c:v>1235.782</c:v>
                </c:pt>
                <c:pt idx="9">
                  <c:v>1244.0758</c:v>
                </c:pt>
                <c:pt idx="10">
                  <c:v>1389.218</c:v>
                </c:pt>
                <c:pt idx="11">
                  <c:v>1484.5972</c:v>
                </c:pt>
                <c:pt idx="12">
                  <c:v>1592.4171</c:v>
                </c:pt>
                <c:pt idx="13">
                  <c:v>1604.8578</c:v>
                </c:pt>
                <c:pt idx="14">
                  <c:v>1617.2986</c:v>
                </c:pt>
                <c:pt idx="15">
                  <c:v>1691.9431</c:v>
                </c:pt>
                <c:pt idx="16">
                  <c:v>1691.9431</c:v>
                </c:pt>
                <c:pt idx="17">
                  <c:v>1754.147</c:v>
                </c:pt>
                <c:pt idx="18">
                  <c:v>1857.82</c:v>
                </c:pt>
                <c:pt idx="19">
                  <c:v>1828.7915</c:v>
                </c:pt>
                <c:pt idx="20">
                  <c:v>1845.3792</c:v>
                </c:pt>
                <c:pt idx="21">
                  <c:v>2007.109</c:v>
                </c:pt>
                <c:pt idx="22">
                  <c:v>2189.5735</c:v>
                </c:pt>
                <c:pt idx="23">
                  <c:v>2301.5403</c:v>
                </c:pt>
                <c:pt idx="24">
                  <c:v>2260.071</c:v>
                </c:pt>
                <c:pt idx="25">
                  <c:v>2488.1516</c:v>
                </c:pt>
                <c:pt idx="26">
                  <c:v>2508.8862</c:v>
                </c:pt>
                <c:pt idx="27">
                  <c:v>2305.6873</c:v>
                </c:pt>
                <c:pt idx="28">
                  <c:v>2268.365</c:v>
                </c:pt>
                <c:pt idx="29">
                  <c:v>2002.962</c:v>
                </c:pt>
                <c:pt idx="30">
                  <c:v>1940.7583</c:v>
                </c:pt>
                <c:pt idx="31">
                  <c:v>1853.673</c:v>
                </c:pt>
                <c:pt idx="32">
                  <c:v>1841.2322</c:v>
                </c:pt>
                <c:pt idx="33">
                  <c:v>1791.4692</c:v>
                </c:pt>
                <c:pt idx="34">
                  <c:v>1696.0901</c:v>
                </c:pt>
                <c:pt idx="35">
                  <c:v>1621.4456</c:v>
                </c:pt>
                <c:pt idx="36">
                  <c:v>1555.0947</c:v>
                </c:pt>
                <c:pt idx="37">
                  <c:v>1588.2701</c:v>
                </c:pt>
                <c:pt idx="38">
                  <c:v>1567.5355</c:v>
                </c:pt>
                <c:pt idx="39">
                  <c:v>1351.8958</c:v>
                </c:pt>
                <c:pt idx="40">
                  <c:v>1397.5118</c:v>
                </c:pt>
                <c:pt idx="41">
                  <c:v>1455.5687</c:v>
                </c:pt>
                <c:pt idx="42">
                  <c:v>1368.4834</c:v>
                </c:pt>
                <c:pt idx="43">
                  <c:v>1318.7203</c:v>
                </c:pt>
                <c:pt idx="44">
                  <c:v>1430.6873</c:v>
                </c:pt>
                <c:pt idx="45">
                  <c:v>1380.9242</c:v>
                </c:pt>
                <c:pt idx="46">
                  <c:v>1426.5403</c:v>
                </c:pt>
                <c:pt idx="47">
                  <c:v>1468.0095</c:v>
                </c:pt>
                <c:pt idx="48">
                  <c:v>1571.6825</c:v>
                </c:pt>
                <c:pt idx="49">
                  <c:v>1667.0616</c:v>
                </c:pt>
                <c:pt idx="50">
                  <c:v>1675.3555</c:v>
                </c:pt>
                <c:pt idx="51">
                  <c:v>1741.7062</c:v>
                </c:pt>
                <c:pt idx="52">
                  <c:v>1687.7963</c:v>
                </c:pt>
                <c:pt idx="53">
                  <c:v>1667.0616</c:v>
                </c:pt>
                <c:pt idx="54">
                  <c:v>1795.6161</c:v>
                </c:pt>
                <c:pt idx="55">
                  <c:v>1874.4076</c:v>
                </c:pt>
                <c:pt idx="56">
                  <c:v>1870.2606</c:v>
                </c:pt>
                <c:pt idx="57">
                  <c:v>1849.5261</c:v>
                </c:pt>
                <c:pt idx="58">
                  <c:v>1882.7014</c:v>
                </c:pt>
                <c:pt idx="59">
                  <c:v>1866.1138</c:v>
                </c:pt>
                <c:pt idx="60">
                  <c:v>1803.9099</c:v>
                </c:pt>
                <c:pt idx="61">
                  <c:v>1799.7631</c:v>
                </c:pt>
                <c:pt idx="62">
                  <c:v>1837.0853</c:v>
                </c:pt>
                <c:pt idx="63">
                  <c:v>1870.2606</c:v>
                </c:pt>
                <c:pt idx="64">
                  <c:v>1940.7583</c:v>
                </c:pt>
                <c:pt idx="65">
                  <c:v>2040.2843</c:v>
                </c:pt>
                <c:pt idx="66">
                  <c:v>2077.6067</c:v>
                </c:pt>
                <c:pt idx="67">
                  <c:v>2156.3982</c:v>
                </c:pt>
                <c:pt idx="68">
                  <c:v>2197.8672</c:v>
                </c:pt>
                <c:pt idx="69">
                  <c:v>2276.6587</c:v>
                </c:pt>
                <c:pt idx="70">
                  <c:v>2293.2463</c:v>
                </c:pt>
                <c:pt idx="71">
                  <c:v>2351.3032</c:v>
                </c:pt>
                <c:pt idx="72">
                  <c:v>2513.0332</c:v>
                </c:pt>
                <c:pt idx="73">
                  <c:v>2475.711</c:v>
                </c:pt>
                <c:pt idx="74">
                  <c:v>2401.0664</c:v>
                </c:pt>
                <c:pt idx="75">
                  <c:v>2247.6304</c:v>
                </c:pt>
                <c:pt idx="76">
                  <c:v>2011.256</c:v>
                </c:pt>
                <c:pt idx="77">
                  <c:v>2164.692</c:v>
                </c:pt>
                <c:pt idx="78">
                  <c:v>2235.1895</c:v>
                </c:pt>
                <c:pt idx="79">
                  <c:v>2189.5735</c:v>
                </c:pt>
                <c:pt idx="80">
                  <c:v>2239.3364</c:v>
                </c:pt>
                <c:pt idx="81">
                  <c:v>2152.2512</c:v>
                </c:pt>
                <c:pt idx="82">
                  <c:v>2048.5781</c:v>
                </c:pt>
                <c:pt idx="83">
                  <c:v>1994.6682</c:v>
                </c:pt>
                <c:pt idx="84">
                  <c:v>1953.1991</c:v>
                </c:pt>
                <c:pt idx="85">
                  <c:v>1787.3223</c:v>
                </c:pt>
                <c:pt idx="86">
                  <c:v>1795.6161</c:v>
                </c:pt>
                <c:pt idx="87">
                  <c:v>1741.7062</c:v>
                </c:pt>
                <c:pt idx="88">
                  <c:v>1799.7631</c:v>
                </c:pt>
                <c:pt idx="89">
                  <c:v>1903.436</c:v>
                </c:pt>
                <c:pt idx="90">
                  <c:v>1978.0806</c:v>
                </c:pt>
                <c:pt idx="91">
                  <c:v>1994.6682</c:v>
                </c:pt>
                <c:pt idx="92">
                  <c:v>2189.5735</c:v>
                </c:pt>
                <c:pt idx="93">
                  <c:v>2276.6587</c:v>
                </c:pt>
                <c:pt idx="94">
                  <c:v>2226.8958</c:v>
                </c:pt>
                <c:pt idx="95">
                  <c:v>2832.346</c:v>
                </c:pt>
                <c:pt idx="96">
                  <c:v>2898.6968</c:v>
                </c:pt>
                <c:pt idx="97">
                  <c:v>3023.1042</c:v>
                </c:pt>
                <c:pt idx="98">
                  <c:v>2625</c:v>
                </c:pt>
                <c:pt idx="99">
                  <c:v>2467.417</c:v>
                </c:pt>
                <c:pt idx="100">
                  <c:v>2405.2134</c:v>
                </c:pt>
                <c:pt idx="101">
                  <c:v>2326.4219</c:v>
                </c:pt>
                <c:pt idx="102">
                  <c:v>2421.801</c:v>
                </c:pt>
                <c:pt idx="103">
                  <c:v>2625</c:v>
                </c:pt>
                <c:pt idx="104">
                  <c:v>2172.9858</c:v>
                </c:pt>
                <c:pt idx="105">
                  <c:v>2172.9858</c:v>
                </c:pt>
                <c:pt idx="106">
                  <c:v>2255.924</c:v>
                </c:pt>
                <c:pt idx="107">
                  <c:v>1795.6161</c:v>
                </c:pt>
                <c:pt idx="108">
                  <c:v>1683.6493</c:v>
                </c:pt>
                <c:pt idx="109">
                  <c:v>1484.5972</c:v>
                </c:pt>
                <c:pt idx="110">
                  <c:v>1235.782</c:v>
                </c:pt>
                <c:pt idx="111">
                  <c:v>1210.9005</c:v>
                </c:pt>
                <c:pt idx="112">
                  <c:v>995.2607</c:v>
                </c:pt>
                <c:pt idx="113">
                  <c:v>879.1469</c:v>
                </c:pt>
                <c:pt idx="114">
                  <c:v>1310.4265</c:v>
                </c:pt>
                <c:pt idx="115">
                  <c:v>1509.4786</c:v>
                </c:pt>
                <c:pt idx="116">
                  <c:v>1588.2701</c:v>
                </c:pt>
                <c:pt idx="117">
                  <c:v>1546.8009</c:v>
                </c:pt>
                <c:pt idx="118">
                  <c:v>1497.038</c:v>
                </c:pt>
                <c:pt idx="119">
                  <c:v>1368.4834</c:v>
                </c:pt>
                <c:pt idx="120">
                  <c:v>1368.4834</c:v>
                </c:pt>
                <c:pt idx="121">
                  <c:v>1285.545</c:v>
                </c:pt>
                <c:pt idx="122">
                  <c:v>1235.782</c:v>
                </c:pt>
                <c:pt idx="123">
                  <c:v>1239.929</c:v>
                </c:pt>
                <c:pt idx="124">
                  <c:v>1194.3127</c:v>
                </c:pt>
                <c:pt idx="125">
                  <c:v>1372.6304</c:v>
                </c:pt>
                <c:pt idx="126">
                  <c:v>1372.6304</c:v>
                </c:pt>
                <c:pt idx="127">
                  <c:v>1434.8341</c:v>
                </c:pt>
                <c:pt idx="128">
                  <c:v>1526.0664</c:v>
                </c:pt>
                <c:pt idx="129">
                  <c:v>1505.3318</c:v>
                </c:pt>
                <c:pt idx="130">
                  <c:v>1447.2749</c:v>
                </c:pt>
                <c:pt idx="131">
                  <c:v>1484.5972</c:v>
                </c:pt>
                <c:pt idx="132">
                  <c:v>1596.564</c:v>
                </c:pt>
                <c:pt idx="133">
                  <c:v>1567.5355</c:v>
                </c:pt>
                <c:pt idx="134">
                  <c:v>1546.8009</c:v>
                </c:pt>
                <c:pt idx="135">
                  <c:v>1513.6256</c:v>
                </c:pt>
                <c:pt idx="136">
                  <c:v>1526.0664</c:v>
                </c:pt>
                <c:pt idx="137">
                  <c:v>1521.9194</c:v>
                </c:pt>
                <c:pt idx="138">
                  <c:v>1559.2417</c:v>
                </c:pt>
                <c:pt idx="139">
                  <c:v>1567.5355</c:v>
                </c:pt>
                <c:pt idx="140">
                  <c:v>1559.2417</c:v>
                </c:pt>
                <c:pt idx="141">
                  <c:v>1895.1422</c:v>
                </c:pt>
                <c:pt idx="142">
                  <c:v>1762.4408</c:v>
                </c:pt>
                <c:pt idx="143">
                  <c:v>1687.7963</c:v>
                </c:pt>
                <c:pt idx="144">
                  <c:v>1642.18</c:v>
                </c:pt>
                <c:pt idx="145">
                  <c:v>1725.1185</c:v>
                </c:pt>
                <c:pt idx="146">
                  <c:v>1741.7062</c:v>
                </c:pt>
                <c:pt idx="147">
                  <c:v>1770.7346</c:v>
                </c:pt>
                <c:pt idx="148">
                  <c:v>1779.0284</c:v>
                </c:pt>
                <c:pt idx="149">
                  <c:v>1944.9053</c:v>
                </c:pt>
                <c:pt idx="150">
                  <c:v>1932.4645</c:v>
                </c:pt>
                <c:pt idx="151">
                  <c:v>1828.7915</c:v>
                </c:pt>
                <c:pt idx="152">
                  <c:v>1791.4692</c:v>
                </c:pt>
                <c:pt idx="153">
                  <c:v>1737.5592</c:v>
                </c:pt>
                <c:pt idx="154">
                  <c:v>1725.1185</c:v>
                </c:pt>
                <c:pt idx="155">
                  <c:v>1762.4408</c:v>
                </c:pt>
                <c:pt idx="156">
                  <c:v>1841.2322</c:v>
                </c:pt>
                <c:pt idx="157">
                  <c:v>1890.9952</c:v>
                </c:pt>
                <c:pt idx="158">
                  <c:v>1890.9952</c:v>
                </c:pt>
                <c:pt idx="159">
                  <c:v>1961.4929</c:v>
                </c:pt>
                <c:pt idx="160">
                  <c:v>2098.3413</c:v>
                </c:pt>
                <c:pt idx="161">
                  <c:v>1994.6682</c:v>
                </c:pt>
                <c:pt idx="162">
                  <c:v>1998.8152</c:v>
                </c:pt>
                <c:pt idx="163">
                  <c:v>1890.9952</c:v>
                </c:pt>
                <c:pt idx="164">
                  <c:v>1878.5544</c:v>
                </c:pt>
                <c:pt idx="165">
                  <c:v>1874.4076</c:v>
                </c:pt>
                <c:pt idx="166">
                  <c:v>1911.7299</c:v>
                </c:pt>
                <c:pt idx="167">
                  <c:v>2102.488</c:v>
                </c:pt>
                <c:pt idx="168">
                  <c:v>2197.8672</c:v>
                </c:pt>
                <c:pt idx="169">
                  <c:v>2081.7537</c:v>
                </c:pt>
                <c:pt idx="170">
                  <c:v>2002.962</c:v>
                </c:pt>
                <c:pt idx="171">
                  <c:v>1932.4645</c:v>
                </c:pt>
                <c:pt idx="172">
                  <c:v>1899.2891</c:v>
                </c:pt>
                <c:pt idx="173">
                  <c:v>1915.8768</c:v>
                </c:pt>
                <c:pt idx="174">
                  <c:v>1874.4076</c:v>
                </c:pt>
                <c:pt idx="175">
                  <c:v>1841.2322</c:v>
                </c:pt>
                <c:pt idx="176">
                  <c:v>1841.2322</c:v>
                </c:pt>
                <c:pt idx="177">
                  <c:v>1766.5876</c:v>
                </c:pt>
                <c:pt idx="178">
                  <c:v>1716.8246</c:v>
                </c:pt>
                <c:pt idx="179">
                  <c:v>1671.2085</c:v>
                </c:pt>
                <c:pt idx="180">
                  <c:v>1621.4456</c:v>
                </c:pt>
                <c:pt idx="181">
                  <c:v>1621.4456</c:v>
                </c:pt>
                <c:pt idx="182">
                  <c:v>1609.0048</c:v>
                </c:pt>
                <c:pt idx="183">
                  <c:v>1687.7963</c:v>
                </c:pt>
                <c:pt idx="184">
                  <c:v>1754.147</c:v>
                </c:pt>
                <c:pt idx="185">
                  <c:v>1799.7631</c:v>
                </c:pt>
                <c:pt idx="186">
                  <c:v>1766.5876</c:v>
                </c:pt>
                <c:pt idx="187">
                  <c:v>1762.4408</c:v>
                </c:pt>
                <c:pt idx="188">
                  <c:v>2110.782</c:v>
                </c:pt>
                <c:pt idx="189">
                  <c:v>1953.1991</c:v>
                </c:pt>
                <c:pt idx="190">
                  <c:v>1949.0521</c:v>
                </c:pt>
                <c:pt idx="191">
                  <c:v>1907.5829</c:v>
                </c:pt>
                <c:pt idx="192">
                  <c:v>1866.1138</c:v>
                </c:pt>
                <c:pt idx="193">
                  <c:v>1687.7963</c:v>
                </c:pt>
                <c:pt idx="194">
                  <c:v>1638.0332</c:v>
                </c:pt>
                <c:pt idx="195">
                  <c:v>1671.2085</c:v>
                </c:pt>
                <c:pt idx="196">
                  <c:v>1716.8246</c:v>
                </c:pt>
                <c:pt idx="197">
                  <c:v>1762.4408</c:v>
                </c:pt>
                <c:pt idx="198">
                  <c:v>1741.7062</c:v>
                </c:pt>
                <c:pt idx="199">
                  <c:v>1700.2369</c:v>
                </c:pt>
                <c:pt idx="200">
                  <c:v>1691.9431</c:v>
                </c:pt>
                <c:pt idx="201">
                  <c:v>1683.6493</c:v>
                </c:pt>
                <c:pt idx="202">
                  <c:v>1579.9763</c:v>
                </c:pt>
                <c:pt idx="203">
                  <c:v>1550.9479</c:v>
                </c:pt>
                <c:pt idx="204">
                  <c:v>1584.1232</c:v>
                </c:pt>
                <c:pt idx="205">
                  <c:v>1638.0332</c:v>
                </c:pt>
                <c:pt idx="206">
                  <c:v>1671.2085</c:v>
                </c:pt>
                <c:pt idx="207">
                  <c:v>1700.2369</c:v>
                </c:pt>
                <c:pt idx="208">
                  <c:v>1754.147</c:v>
                </c:pt>
                <c:pt idx="209">
                  <c:v>1733.4124</c:v>
                </c:pt>
                <c:pt idx="210">
                  <c:v>1750</c:v>
                </c:pt>
                <c:pt idx="211">
                  <c:v>1745.853</c:v>
                </c:pt>
                <c:pt idx="212">
                  <c:v>1799.7631</c:v>
                </c:pt>
                <c:pt idx="213">
                  <c:v>1795.6161</c:v>
                </c:pt>
                <c:pt idx="214">
                  <c:v>1795.6161</c:v>
                </c:pt>
                <c:pt idx="215">
                  <c:v>1837.0853</c:v>
                </c:pt>
                <c:pt idx="216">
                  <c:v>1857.82</c:v>
                </c:pt>
                <c:pt idx="217">
                  <c:v>1895.1422</c:v>
                </c:pt>
                <c:pt idx="218">
                  <c:v>1903.436</c:v>
                </c:pt>
                <c:pt idx="219">
                  <c:v>1866.1138</c:v>
                </c:pt>
                <c:pt idx="220">
                  <c:v>1878.5544</c:v>
                </c:pt>
                <c:pt idx="221">
                  <c:v>1998.8152</c:v>
                </c:pt>
                <c:pt idx="222">
                  <c:v>1998.8152</c:v>
                </c:pt>
                <c:pt idx="223">
                  <c:v>1990.5214</c:v>
                </c:pt>
                <c:pt idx="224">
                  <c:v>1998.8152</c:v>
                </c:pt>
                <c:pt idx="225">
                  <c:v>2015.4028</c:v>
                </c:pt>
                <c:pt idx="226">
                  <c:v>2077.6067</c:v>
                </c:pt>
                <c:pt idx="227">
                  <c:v>2077.6067</c:v>
                </c:pt>
                <c:pt idx="228">
                  <c:v>2069.3127</c:v>
                </c:pt>
              </c:numCache>
            </c:numRef>
          </c:yVal>
        </c:ser>
        <c:axId val="13964397"/>
        <c:axId val="13501837"/>
      </c:scatterChart>
      <c:valAx>
        <c:axId val="13964397"/>
        <c:scaling>
          <c:orientation val="minMax"/>
          <c:max val="8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501837"/>
        <c:crossesAt val="0"/>
      </c:valAx>
      <c:valAx>
        <c:axId val="135018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weight [g]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964397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Ducry1979!$E$28</c:f>
              <c:strCache>
                <c:ptCount val="1"/>
                <c:pt idx="0">
                  <c:v>liverWeight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Ducry1979!$D$258:$D$334</c:f>
              <c:numCache>
                <c:formatCode>General</c:formatCode>
                <c:ptCount val="77"/>
                <c:pt idx="0">
                  <c:v>20.465822</c:v>
                </c:pt>
                <c:pt idx="1">
                  <c:v>20.764915</c:v>
                </c:pt>
                <c:pt idx="2">
                  <c:v>20.99403</c:v>
                </c:pt>
                <c:pt idx="3">
                  <c:v>21.824587</c:v>
                </c:pt>
                <c:pt idx="4">
                  <c:v>22.450445</c:v>
                </c:pt>
                <c:pt idx="5">
                  <c:v>21.982092</c:v>
                </c:pt>
                <c:pt idx="6">
                  <c:v>22.352434</c:v>
                </c:pt>
                <c:pt idx="7">
                  <c:v>26.360197</c:v>
                </c:pt>
                <c:pt idx="8">
                  <c:v>26.342115</c:v>
                </c:pt>
                <c:pt idx="9">
                  <c:v>25.663816</c:v>
                </c:pt>
                <c:pt idx="10">
                  <c:v>24.614092</c:v>
                </c:pt>
                <c:pt idx="11">
                  <c:v>23.462015</c:v>
                </c:pt>
                <c:pt idx="12">
                  <c:v>24.703783</c:v>
                </c:pt>
                <c:pt idx="13">
                  <c:v>24.27901</c:v>
                </c:pt>
                <c:pt idx="14">
                  <c:v>28.454405</c:v>
                </c:pt>
                <c:pt idx="15">
                  <c:v>26.860376</c:v>
                </c:pt>
                <c:pt idx="16">
                  <c:v>25.58606</c:v>
                </c:pt>
                <c:pt idx="17">
                  <c:v>29.88912</c:v>
                </c:pt>
                <c:pt idx="18">
                  <c:v>29.878271</c:v>
                </c:pt>
                <c:pt idx="19">
                  <c:v>30.383694</c:v>
                </c:pt>
                <c:pt idx="20">
                  <c:v>29.735233</c:v>
                </c:pt>
                <c:pt idx="21">
                  <c:v>32.724194</c:v>
                </c:pt>
                <c:pt idx="22">
                  <c:v>31.505932</c:v>
                </c:pt>
                <c:pt idx="23">
                  <c:v>32.44969</c:v>
                </c:pt>
                <c:pt idx="24">
                  <c:v>31.75132</c:v>
                </c:pt>
                <c:pt idx="25">
                  <c:v>32.703217</c:v>
                </c:pt>
                <c:pt idx="26">
                  <c:v>34.856194</c:v>
                </c:pt>
                <c:pt idx="27">
                  <c:v>34.290012</c:v>
                </c:pt>
                <c:pt idx="28">
                  <c:v>34.18133</c:v>
                </c:pt>
                <c:pt idx="29">
                  <c:v>34.584225</c:v>
                </c:pt>
                <c:pt idx="30">
                  <c:v>34.734493</c:v>
                </c:pt>
                <c:pt idx="31">
                  <c:v>36.131237</c:v>
                </c:pt>
                <c:pt idx="32">
                  <c:v>40.362686</c:v>
                </c:pt>
                <c:pt idx="33">
                  <c:v>38.033398</c:v>
                </c:pt>
                <c:pt idx="34">
                  <c:v>38.221825</c:v>
                </c:pt>
                <c:pt idx="35">
                  <c:v>39.298676</c:v>
                </c:pt>
                <c:pt idx="36">
                  <c:v>40.023266</c:v>
                </c:pt>
                <c:pt idx="37">
                  <c:v>41.608253</c:v>
                </c:pt>
                <c:pt idx="38">
                  <c:v>39.99976</c:v>
                </c:pt>
                <c:pt idx="39">
                  <c:v>40.29596</c:v>
                </c:pt>
                <c:pt idx="40">
                  <c:v>39.959976</c:v>
                </c:pt>
                <c:pt idx="41">
                  <c:v>43.307526</c:v>
                </c:pt>
                <c:pt idx="42">
                  <c:v>42.295773</c:v>
                </c:pt>
                <c:pt idx="43">
                  <c:v>45.97117</c:v>
                </c:pt>
                <c:pt idx="44">
                  <c:v>47.87044</c:v>
                </c:pt>
                <c:pt idx="45">
                  <c:v>48.200096</c:v>
                </c:pt>
                <c:pt idx="46">
                  <c:v>50.85741</c:v>
                </c:pt>
                <c:pt idx="47">
                  <c:v>50.425407</c:v>
                </c:pt>
                <c:pt idx="48">
                  <c:v>49.53246</c:v>
                </c:pt>
                <c:pt idx="49">
                  <c:v>50.25253</c:v>
                </c:pt>
                <c:pt idx="50">
                  <c:v>51.302258</c:v>
                </c:pt>
                <c:pt idx="51">
                  <c:v>50.740776</c:v>
                </c:pt>
                <c:pt idx="52">
                  <c:v>49.37315</c:v>
                </c:pt>
                <c:pt idx="53">
                  <c:v>54.253242</c:v>
                </c:pt>
                <c:pt idx="54">
                  <c:v>56.215984</c:v>
                </c:pt>
                <c:pt idx="55">
                  <c:v>55.46246</c:v>
                </c:pt>
                <c:pt idx="56">
                  <c:v>55.342026</c:v>
                </c:pt>
                <c:pt idx="57">
                  <c:v>53.033356</c:v>
                </c:pt>
                <c:pt idx="58">
                  <c:v>57.86535</c:v>
                </c:pt>
                <c:pt idx="59">
                  <c:v>60.268955</c:v>
                </c:pt>
                <c:pt idx="60">
                  <c:v>62.885586</c:v>
                </c:pt>
                <c:pt idx="61">
                  <c:v>65.57563</c:v>
                </c:pt>
                <c:pt idx="62">
                  <c:v>62.44725</c:v>
                </c:pt>
                <c:pt idx="63">
                  <c:v>63.959904</c:v>
                </c:pt>
                <c:pt idx="64">
                  <c:v>59.889572</c:v>
                </c:pt>
                <c:pt idx="65">
                  <c:v>61.724648</c:v>
                </c:pt>
                <c:pt idx="66">
                  <c:v>59.886135</c:v>
                </c:pt>
                <c:pt idx="67">
                  <c:v>65.1212</c:v>
                </c:pt>
                <c:pt idx="68">
                  <c:v>64.2326</c:v>
                </c:pt>
                <c:pt idx="69">
                  <c:v>65.48793</c:v>
                </c:pt>
                <c:pt idx="70">
                  <c:v>66.92716</c:v>
                </c:pt>
                <c:pt idx="71">
                  <c:v>69.39606</c:v>
                </c:pt>
                <c:pt idx="72">
                  <c:v>74.40743</c:v>
                </c:pt>
                <c:pt idx="73">
                  <c:v>72.269104</c:v>
                </c:pt>
                <c:pt idx="74">
                  <c:v>70.46676</c:v>
                </c:pt>
                <c:pt idx="75">
                  <c:v>75.339615</c:v>
                </c:pt>
                <c:pt idx="76">
                  <c:v>76.80055</c:v>
                </c:pt>
              </c:numCache>
            </c:numRef>
          </c:xVal>
          <c:yVal>
            <c:numRef>
              <c:f>Ducry1979!$E$258:$E$334</c:f>
              <c:numCache>
                <c:formatCode>General</c:formatCode>
                <c:ptCount val="77"/>
                <c:pt idx="0">
                  <c:v>1650.8906</c:v>
                </c:pt>
                <c:pt idx="1">
                  <c:v>1114.1963</c:v>
                </c:pt>
                <c:pt idx="2">
                  <c:v>1209.0529</c:v>
                </c:pt>
                <c:pt idx="3">
                  <c:v>1196.3843</c:v>
                </c:pt>
                <c:pt idx="4">
                  <c:v>1200.2966</c:v>
                </c:pt>
                <c:pt idx="5">
                  <c:v>1439.8601</c:v>
                </c:pt>
                <c:pt idx="6">
                  <c:v>1703.9009</c:v>
                </c:pt>
                <c:pt idx="7">
                  <c:v>1929.5419</c:v>
                </c:pt>
                <c:pt idx="8">
                  <c:v>1846.9955</c:v>
                </c:pt>
                <c:pt idx="9">
                  <c:v>1603.6989</c:v>
                </c:pt>
                <c:pt idx="10">
                  <c:v>1566.9113</c:v>
                </c:pt>
                <c:pt idx="11">
                  <c:v>1538.4142</c:v>
                </c:pt>
                <c:pt idx="12">
                  <c:v>1500.8384</c:v>
                </c:pt>
                <c:pt idx="13">
                  <c:v>1463.8358</c:v>
                </c:pt>
                <c:pt idx="14">
                  <c:v>1503.6759</c:v>
                </c:pt>
                <c:pt idx="15">
                  <c:v>1359.7572</c:v>
                </c:pt>
                <c:pt idx="16">
                  <c:v>1248.7496</c:v>
                </c:pt>
                <c:pt idx="17">
                  <c:v>1395.8641</c:v>
                </c:pt>
                <c:pt idx="18">
                  <c:v>1346.3363</c:v>
                </c:pt>
                <c:pt idx="19">
                  <c:v>1275.9928</c:v>
                </c:pt>
                <c:pt idx="20">
                  <c:v>1168.8975</c:v>
                </c:pt>
                <c:pt idx="21">
                  <c:v>1023.40247</c:v>
                </c:pt>
                <c:pt idx="22">
                  <c:v>1168.2885</c:v>
                </c:pt>
                <c:pt idx="23">
                  <c:v>1196.8572</c:v>
                </c:pt>
                <c:pt idx="24">
                  <c:v>1337.4368</c:v>
                </c:pt>
                <c:pt idx="25">
                  <c:v>1403.1514</c:v>
                </c:pt>
                <c:pt idx="26">
                  <c:v>1245.561</c:v>
                </c:pt>
                <c:pt idx="27">
                  <c:v>1514.0515</c:v>
                </c:pt>
                <c:pt idx="28">
                  <c:v>1493.4508</c:v>
                </c:pt>
                <c:pt idx="29">
                  <c:v>1906.075</c:v>
                </c:pt>
                <c:pt idx="30">
                  <c:v>2116.5322</c:v>
                </c:pt>
                <c:pt idx="31">
                  <c:v>1835.373</c:v>
                </c:pt>
                <c:pt idx="32">
                  <c:v>2131.1067</c:v>
                </c:pt>
                <c:pt idx="33">
                  <c:v>1483.8705</c:v>
                </c:pt>
                <c:pt idx="34">
                  <c:v>1392.9979</c:v>
                </c:pt>
                <c:pt idx="35">
                  <c:v>1553.605</c:v>
                </c:pt>
                <c:pt idx="36">
                  <c:v>1532.7175</c:v>
                </c:pt>
                <c:pt idx="37">
                  <c:v>1635.363</c:v>
                </c:pt>
                <c:pt idx="38">
                  <c:v>1425.4073</c:v>
                </c:pt>
                <c:pt idx="39">
                  <c:v>1351.0082</c:v>
                </c:pt>
                <c:pt idx="40">
                  <c:v>1243.8054</c:v>
                </c:pt>
                <c:pt idx="41">
                  <c:v>1308.696</c:v>
                </c:pt>
                <c:pt idx="42">
                  <c:v>1445.2557</c:v>
                </c:pt>
                <c:pt idx="43">
                  <c:v>1580.2032</c:v>
                </c:pt>
                <c:pt idx="44">
                  <c:v>1690.9958</c:v>
                </c:pt>
                <c:pt idx="45">
                  <c:v>1769.3074</c:v>
                </c:pt>
                <c:pt idx="46">
                  <c:v>2011.9233</c:v>
                </c:pt>
                <c:pt idx="47">
                  <c:v>1941.9023</c:v>
                </c:pt>
                <c:pt idx="48">
                  <c:v>1669.786</c:v>
                </c:pt>
                <c:pt idx="49">
                  <c:v>1628.2621</c:v>
                </c:pt>
                <c:pt idx="50">
                  <c:v>1665.0497</c:v>
                </c:pt>
                <c:pt idx="51">
                  <c:v>1479.4995</c:v>
                </c:pt>
                <c:pt idx="52">
                  <c:v>1418.0555</c:v>
                </c:pt>
                <c:pt idx="53">
                  <c:v>1346.2073</c:v>
                </c:pt>
                <c:pt idx="54">
                  <c:v>1271.2349</c:v>
                </c:pt>
                <c:pt idx="55">
                  <c:v>1160.0481</c:v>
                </c:pt>
                <c:pt idx="56">
                  <c:v>1085.7922</c:v>
                </c:pt>
                <c:pt idx="57">
                  <c:v>1008.1615</c:v>
                </c:pt>
                <c:pt idx="58">
                  <c:v>1192.2427</c:v>
                </c:pt>
                <c:pt idx="59">
                  <c:v>1703.2417</c:v>
                </c:pt>
                <c:pt idx="60">
                  <c:v>1760.1284</c:v>
                </c:pt>
                <c:pt idx="61">
                  <c:v>1676.6505</c:v>
                </c:pt>
                <c:pt idx="62">
                  <c:v>1661.2161</c:v>
                </c:pt>
                <c:pt idx="63">
                  <c:v>1433.6763</c:v>
                </c:pt>
                <c:pt idx="64">
                  <c:v>1397.9277</c:v>
                </c:pt>
                <c:pt idx="65">
                  <c:v>1215.6809</c:v>
                </c:pt>
                <c:pt idx="66">
                  <c:v>906.7413</c:v>
                </c:pt>
                <c:pt idx="67">
                  <c:v>1028.7694</c:v>
                </c:pt>
                <c:pt idx="68">
                  <c:v>1251.9669</c:v>
                </c:pt>
                <c:pt idx="69">
                  <c:v>1276.3009</c:v>
                </c:pt>
                <c:pt idx="70">
                  <c:v>1189.1256</c:v>
                </c:pt>
                <c:pt idx="71">
                  <c:v>1522.6143</c:v>
                </c:pt>
                <c:pt idx="72">
                  <c:v>1574.5497</c:v>
                </c:pt>
                <c:pt idx="73">
                  <c:v>1323.4999</c:v>
                </c:pt>
                <c:pt idx="74">
                  <c:v>1179.653</c:v>
                </c:pt>
                <c:pt idx="75">
                  <c:v>1074.7861</c:v>
                </c:pt>
                <c:pt idx="76">
                  <c:v>1086.6665</c:v>
                </c:pt>
              </c:numCache>
            </c:numRef>
          </c:yVal>
        </c:ser>
        <c:axId val="73767372"/>
        <c:axId val="27246089"/>
      </c:scatterChart>
      <c:valAx>
        <c:axId val="73767372"/>
        <c:scaling>
          <c:orientation val="minMax"/>
          <c:max val="8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246089"/>
        <c:crossesAt val="0"/>
      </c:valAx>
      <c:valAx>
        <c:axId val="27246089"/>
        <c:scaling>
          <c:orientation val="minMax"/>
          <c:max val="3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liver weight [g]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767372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chart" Target="../charts/chart2.xml"/><Relationship Id="rId4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14</xdr:col>
      <xdr:colOff>143280</xdr:colOff>
      <xdr:row>8</xdr:row>
      <xdr:rowOff>10440</xdr:rowOff>
    </xdr:from>
    <xdr:to>
      <xdr:col>22</xdr:col>
      <xdr:colOff>216720</xdr:colOff>
      <xdr:row>25</xdr:row>
      <xdr:rowOff>49320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12318120" y="1239480"/>
          <a:ext cx="6575760" cy="3234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703800</xdr:colOff>
      <xdr:row>26</xdr:row>
      <xdr:rowOff>146520</xdr:rowOff>
    </xdr:from>
    <xdr:to>
      <xdr:col>16</xdr:col>
      <xdr:colOff>277200</xdr:colOff>
      <xdr:row>57</xdr:row>
      <xdr:rowOff>9360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5535360" y="4724640"/>
          <a:ext cx="8542080" cy="478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519480</xdr:colOff>
      <xdr:row>59</xdr:row>
      <xdr:rowOff>29880</xdr:rowOff>
    </xdr:from>
    <xdr:to>
      <xdr:col>11</xdr:col>
      <xdr:colOff>730440</xdr:colOff>
      <xdr:row>85</xdr:row>
      <xdr:rowOff>106560</xdr:rowOff>
    </xdr:to>
    <xdr:graphicFrame>
      <xdr:nvGraphicFramePr>
        <xdr:cNvPr id="2" name=""/>
        <xdr:cNvGraphicFramePr/>
      </xdr:nvGraphicFramePr>
      <xdr:xfrm>
        <a:off x="7242120" y="9835200"/>
        <a:ext cx="3135600" cy="40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848880</xdr:colOff>
      <xdr:row>57</xdr:row>
      <xdr:rowOff>87480</xdr:rowOff>
    </xdr:from>
    <xdr:to>
      <xdr:col>15</xdr:col>
      <xdr:colOff>648000</xdr:colOff>
      <xdr:row>85</xdr:row>
      <xdr:rowOff>87480</xdr:rowOff>
    </xdr:to>
    <xdr:graphicFrame>
      <xdr:nvGraphicFramePr>
        <xdr:cNvPr id="3" name=""/>
        <xdr:cNvGraphicFramePr/>
      </xdr:nvGraphicFramePr>
      <xdr:xfrm>
        <a:off x="10496160" y="9585720"/>
        <a:ext cx="3139200" cy="430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R72" activeCellId="0" pane="topLeft" sqref="R72"/>
    </sheetView>
  </sheetViews>
  <sheetFormatPr defaultRowHeight="12.1"/>
  <cols>
    <col collapsed="false" hidden="false" max="1" min="1" style="0" width="11.2397959183673"/>
    <col collapsed="false" hidden="false" max="2" min="2" style="0" width="16.4132653061224"/>
    <col collapsed="false" hidden="false" max="3" min="3" style="0" width="9.30612244897959"/>
    <col collapsed="false" hidden="false" max="5" min="4" style="0" width="10.4132653061225"/>
    <col collapsed="false" hidden="false" max="6" min="6" style="0" width="10.6938775510204"/>
    <col collapsed="false" hidden="false" max="7" min="7" style="0" width="15.280612244898"/>
    <col collapsed="false" hidden="false" max="8" min="8" style="0" width="11.5204081632653"/>
    <col collapsed="false" hidden="false" max="9" min="9" style="0" width="12.9132653061225"/>
    <col collapsed="false" hidden="false" max="10" min="10" style="0" width="13.8877551020408"/>
    <col collapsed="false" hidden="false" max="11" min="11" style="0" width="14.6530612244898"/>
    <col collapsed="false" hidden="false" max="12" min="12" style="0" width="12.780612244898"/>
    <col collapsed="false" hidden="false" max="1025" min="13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collapsed="false" customFormat="false" customHeight="false" hidden="false" ht="12.1" outlineLevel="0" r="3">
      <c r="A3" s="3" t="s">
        <v>1</v>
      </c>
      <c r="B3" s="4" t="s">
        <v>2</v>
      </c>
    </row>
    <row collapsed="false" customFormat="false" customHeight="false" hidden="false" ht="12.1" outlineLevel="0" r="4">
      <c r="A4" s="3" t="s">
        <v>3</v>
      </c>
      <c r="B4" s="4" t="s">
        <v>4</v>
      </c>
    </row>
    <row collapsed="false" customFormat="false" customHeight="false" hidden="false" ht="12.1" outlineLevel="0" r="5">
      <c r="A5" s="3" t="s">
        <v>5</v>
      </c>
      <c r="B5" s="4" t="s">
        <v>6</v>
      </c>
    </row>
    <row collapsed="false" customFormat="false" customHeight="false" hidden="false" ht="12.1" outlineLevel="0" r="6">
      <c r="A6" s="3" t="s">
        <v>7</v>
      </c>
      <c r="B6" s="4" t="s">
        <v>8</v>
      </c>
    </row>
    <row collapsed="false" customFormat="false" customHeight="false" hidden="false" ht="12.1" outlineLevel="0" r="7">
      <c r="A7" s="5"/>
      <c r="B7" s="4" t="s">
        <v>9</v>
      </c>
      <c r="C7" s="4"/>
      <c r="D7" s="4"/>
      <c r="E7" s="4"/>
      <c r="F7" s="4"/>
    </row>
    <row collapsed="false" customFormat="false" customHeight="false" hidden="false" ht="12.1" outlineLevel="0" r="8">
      <c r="A8" s="5"/>
      <c r="B8" s="5"/>
      <c r="C8" s="5"/>
      <c r="D8" s="5"/>
      <c r="E8" s="5"/>
      <c r="F8" s="5"/>
    </row>
    <row collapsed="false" customFormat="false" customHeight="false" hidden="false" ht="12.1" outlineLevel="0" r="9">
      <c r="A9" s="6" t="s">
        <v>10</v>
      </c>
      <c r="B9" s="5"/>
      <c r="C9" s="5"/>
      <c r="D9" s="5"/>
      <c r="E9" s="5"/>
      <c r="F9" s="5"/>
    </row>
    <row collapsed="false" customFormat="true" customHeight="false" hidden="false" ht="46.25" outlineLevel="0" r="10" s="8">
      <c r="A10" s="7" t="s">
        <v>11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23</v>
      </c>
      <c r="N10" s="7" t="s">
        <v>24</v>
      </c>
      <c r="O10" s="0"/>
      <c r="P10" s="4"/>
      <c r="Q10" s="4"/>
      <c r="R10" s="4"/>
      <c r="S10" s="4"/>
      <c r="T10" s="4"/>
      <c r="U10" s="4"/>
      <c r="V10" s="4"/>
      <c r="W10" s="4"/>
    </row>
    <row collapsed="false" customFormat="false" customHeight="false" hidden="false" ht="23.85" outlineLevel="0" r="11">
      <c r="A11" s="9" t="s">
        <v>11</v>
      </c>
      <c r="B11" s="9" t="s">
        <v>25</v>
      </c>
      <c r="C11" s="9" t="s">
        <v>26</v>
      </c>
      <c r="D11" s="9" t="s">
        <v>5</v>
      </c>
      <c r="E11" s="9" t="s">
        <v>27</v>
      </c>
      <c r="F11" s="9" t="s">
        <v>28</v>
      </c>
      <c r="G11" s="9" t="s">
        <v>29</v>
      </c>
      <c r="H11" s="9" t="s">
        <v>30</v>
      </c>
      <c r="I11" s="9" t="s">
        <v>31</v>
      </c>
      <c r="J11" s="9" t="s">
        <v>32</v>
      </c>
      <c r="K11" s="9" t="s">
        <v>33</v>
      </c>
      <c r="L11" s="9" t="s">
        <v>34</v>
      </c>
      <c r="M11" s="9" t="s">
        <v>35</v>
      </c>
      <c r="N11" s="9" t="s">
        <v>36</v>
      </c>
    </row>
    <row collapsed="false" customFormat="false" customHeight="false" hidden="false" ht="12.1" outlineLevel="0" r="12">
      <c r="A12" s="4" t="s">
        <v>37</v>
      </c>
      <c r="B12" s="4" t="s">
        <v>38</v>
      </c>
      <c r="C12" s="4" t="s">
        <v>39</v>
      </c>
      <c r="D12" s="4" t="n">
        <v>38</v>
      </c>
      <c r="E12" s="0" t="n">
        <f aca="false">0.5*(F12+G12)</f>
        <v>24.5</v>
      </c>
      <c r="F12" s="4" t="n">
        <v>20</v>
      </c>
      <c r="G12" s="4" t="n">
        <v>29</v>
      </c>
      <c r="H12" s="4" t="n">
        <v>2.48</v>
      </c>
      <c r="I12" s="4" t="n">
        <v>2.3</v>
      </c>
      <c r="J12" s="0" t="n">
        <v>2</v>
      </c>
      <c r="K12" s="0" t="n">
        <v>1.82</v>
      </c>
      <c r="L12" s="0" t="n">
        <v>1.64</v>
      </c>
      <c r="M12" s="0" t="n">
        <v>1.42</v>
      </c>
      <c r="N12" s="0" t="n">
        <v>1.3</v>
      </c>
    </row>
    <row collapsed="false" customFormat="false" customHeight="false" hidden="false" ht="12.1" outlineLevel="0" r="13">
      <c r="A13" s="4" t="s">
        <v>37</v>
      </c>
      <c r="B13" s="4" t="s">
        <v>38</v>
      </c>
      <c r="C13" s="4" t="s">
        <v>39</v>
      </c>
      <c r="D13" s="4" t="n">
        <v>54</v>
      </c>
      <c r="E13" s="0" t="n">
        <f aca="false">0.5*(F13+G13)</f>
        <v>34.5</v>
      </c>
      <c r="F13" s="4" t="n">
        <v>30</v>
      </c>
      <c r="G13" s="4" t="n">
        <v>39</v>
      </c>
      <c r="H13" s="4" t="n">
        <v>2.52</v>
      </c>
      <c r="I13" s="4" t="n">
        <v>2.31</v>
      </c>
      <c r="J13" s="4" t="n">
        <v>2.03</v>
      </c>
      <c r="K13" s="4" t="n">
        <v>1.83</v>
      </c>
      <c r="L13" s="0" t="n">
        <v>1.67</v>
      </c>
      <c r="M13" s="0" t="n">
        <v>1.49</v>
      </c>
      <c r="N13" s="0" t="n">
        <v>1.37</v>
      </c>
    </row>
    <row collapsed="false" customFormat="false" customHeight="false" hidden="false" ht="12.1" outlineLevel="0" r="14">
      <c r="A14" s="4" t="s">
        <v>37</v>
      </c>
      <c r="B14" s="4" t="s">
        <v>38</v>
      </c>
      <c r="C14" s="4" t="s">
        <v>39</v>
      </c>
      <c r="D14" s="4" t="n">
        <v>58</v>
      </c>
      <c r="E14" s="0" t="n">
        <f aca="false">0.5*(F14+G14)</f>
        <v>44.5</v>
      </c>
      <c r="F14" s="4" t="n">
        <v>40</v>
      </c>
      <c r="G14" s="4" t="n">
        <v>49</v>
      </c>
      <c r="H14" s="4" t="n">
        <v>2.6</v>
      </c>
      <c r="I14" s="4" t="n">
        <v>2.2</v>
      </c>
      <c r="J14" s="4" t="n">
        <v>2.03</v>
      </c>
      <c r="K14" s="4" t="n">
        <v>1.84</v>
      </c>
      <c r="L14" s="0" t="n">
        <v>1.67</v>
      </c>
      <c r="M14" s="0" t="n">
        <v>1.51</v>
      </c>
      <c r="N14" s="0" t="n">
        <v>1.35</v>
      </c>
    </row>
    <row collapsed="false" customFormat="false" customHeight="false" hidden="false" ht="12.1" outlineLevel="0" r="15">
      <c r="A15" s="4" t="s">
        <v>37</v>
      </c>
      <c r="B15" s="4" t="s">
        <v>38</v>
      </c>
      <c r="C15" s="4" t="s">
        <v>39</v>
      </c>
      <c r="D15" s="4" t="n">
        <v>39</v>
      </c>
      <c r="E15" s="0" t="n">
        <f aca="false">0.5*(F15+G15)</f>
        <v>54.5</v>
      </c>
      <c r="F15" s="4" t="n">
        <v>50</v>
      </c>
      <c r="G15" s="4" t="n">
        <v>59</v>
      </c>
      <c r="H15" s="4" t="n">
        <v>2.57</v>
      </c>
      <c r="I15" s="4" t="n">
        <v>2.1</v>
      </c>
      <c r="J15" s="4" t="n">
        <v>2.06</v>
      </c>
      <c r="K15" s="4" t="n">
        <v>1.84</v>
      </c>
      <c r="L15" s="0" t="n">
        <v>1.64</v>
      </c>
      <c r="M15" s="0" t="n">
        <v>1.51</v>
      </c>
      <c r="N15" s="0" t="n">
        <v>1.35</v>
      </c>
    </row>
    <row collapsed="false" customFormat="false" customHeight="false" hidden="false" ht="12.1" outlineLevel="0" r="16">
      <c r="A16" s="4" t="s">
        <v>37</v>
      </c>
      <c r="B16" s="4" t="s">
        <v>38</v>
      </c>
      <c r="C16" s="4" t="s">
        <v>39</v>
      </c>
      <c r="D16" s="4" t="n">
        <v>37</v>
      </c>
      <c r="E16" s="0" t="n">
        <f aca="false">0.5*(F16+G16)</f>
        <v>64.5</v>
      </c>
      <c r="F16" s="4" t="n">
        <v>60</v>
      </c>
      <c r="G16" s="4" t="n">
        <v>69</v>
      </c>
      <c r="H16" s="4" t="n">
        <v>2.42</v>
      </c>
      <c r="I16" s="4" t="n">
        <v>2.07</v>
      </c>
      <c r="J16" s="4" t="n">
        <v>1.89</v>
      </c>
      <c r="K16" s="4" t="n">
        <v>1.74</v>
      </c>
      <c r="L16" s="0" t="n">
        <v>1.58</v>
      </c>
      <c r="M16" s="0" t="n">
        <v>1.42</v>
      </c>
      <c r="N16" s="0" t="n">
        <v>1.32</v>
      </c>
    </row>
    <row collapsed="false" customFormat="false" customHeight="false" hidden="false" ht="12.1" outlineLevel="0" r="17">
      <c r="A17" s="4" t="s">
        <v>37</v>
      </c>
      <c r="B17" s="4" t="s">
        <v>38</v>
      </c>
      <c r="C17" s="4" t="s">
        <v>39</v>
      </c>
      <c r="D17" s="4" t="n">
        <v>13</v>
      </c>
      <c r="E17" s="0" t="n">
        <f aca="false">0.5*(F17+G17)</f>
        <v>74.5</v>
      </c>
      <c r="F17" s="4" t="n">
        <v>70</v>
      </c>
      <c r="G17" s="4" t="n">
        <v>79</v>
      </c>
      <c r="H17" s="4" t="n">
        <v>2.14</v>
      </c>
      <c r="I17" s="4" t="n">
        <v>1.86</v>
      </c>
      <c r="J17" s="4" t="n">
        <v>1.64</v>
      </c>
      <c r="K17" s="4" t="n">
        <v>1.38</v>
      </c>
      <c r="L17" s="0" t="n">
        <v>1.18</v>
      </c>
      <c r="M17" s="0" t="n">
        <v>1.02</v>
      </c>
      <c r="N17" s="0" t="n">
        <v>0.9</v>
      </c>
    </row>
    <row collapsed="false" customFormat="false" customHeight="false" hidden="false" ht="12.1" outlineLevel="0" r="18">
      <c r="A18" s="4" t="s">
        <v>37</v>
      </c>
      <c r="B18" s="4" t="s">
        <v>38</v>
      </c>
      <c r="C18" s="4" t="s">
        <v>40</v>
      </c>
      <c r="D18" s="0" t="n">
        <v>19</v>
      </c>
      <c r="E18" s="0" t="n">
        <f aca="false">0.5*(F18+G18)</f>
        <v>24.5</v>
      </c>
      <c r="F18" s="4" t="n">
        <v>20</v>
      </c>
      <c r="G18" s="4" t="n">
        <v>29</v>
      </c>
      <c r="H18" s="0" t="n">
        <v>1.92</v>
      </c>
      <c r="I18" s="0" t="n">
        <v>1.72</v>
      </c>
      <c r="J18" s="0" t="n">
        <v>1.56</v>
      </c>
      <c r="K18" s="0" t="n">
        <v>1.44</v>
      </c>
      <c r="L18" s="0" t="n">
        <v>1.25</v>
      </c>
      <c r="M18" s="0" t="n">
        <v>1.14</v>
      </c>
      <c r="N18" s="0" t="n">
        <v>1.05</v>
      </c>
    </row>
    <row collapsed="false" customFormat="false" customHeight="false" hidden="false" ht="12.1" outlineLevel="0" r="19">
      <c r="A19" s="4" t="s">
        <v>37</v>
      </c>
      <c r="B19" s="4" t="s">
        <v>38</v>
      </c>
      <c r="C19" s="4" t="s">
        <v>40</v>
      </c>
      <c r="D19" s="0" t="n">
        <v>14</v>
      </c>
      <c r="E19" s="0" t="n">
        <f aca="false">0.5*(F19+G19)</f>
        <v>34.5</v>
      </c>
      <c r="F19" s="4" t="n">
        <v>30</v>
      </c>
      <c r="G19" s="4" t="n">
        <v>39</v>
      </c>
      <c r="H19" s="0" t="n">
        <v>2.12</v>
      </c>
      <c r="I19" s="0" t="n">
        <v>1.82</v>
      </c>
      <c r="J19" s="0" t="n">
        <v>1.62</v>
      </c>
      <c r="K19" s="0" t="n">
        <v>1.46</v>
      </c>
      <c r="L19" s="0" t="n">
        <v>1.32</v>
      </c>
      <c r="M19" s="0" t="n">
        <v>1.2</v>
      </c>
      <c r="N19" s="0" t="n">
        <v>1.05</v>
      </c>
    </row>
    <row collapsed="false" customFormat="false" customHeight="false" hidden="false" ht="12.1" outlineLevel="0" r="20">
      <c r="A20" s="4" t="s">
        <v>37</v>
      </c>
      <c r="B20" s="4" t="s">
        <v>38</v>
      </c>
      <c r="C20" s="4" t="s">
        <v>40</v>
      </c>
      <c r="D20" s="0" t="n">
        <v>11</v>
      </c>
      <c r="E20" s="0" t="n">
        <f aca="false">0.5*(F20+G20)</f>
        <v>44.5</v>
      </c>
      <c r="F20" s="4" t="n">
        <v>40</v>
      </c>
      <c r="G20" s="4" t="n">
        <v>49</v>
      </c>
      <c r="H20" s="0" t="n">
        <v>2.13</v>
      </c>
      <c r="I20" s="0" t="n">
        <v>1.91</v>
      </c>
      <c r="J20" s="0" t="n">
        <v>1.69</v>
      </c>
      <c r="K20" s="0" t="n">
        <v>1.44</v>
      </c>
      <c r="L20" s="0" t="n">
        <v>1.29</v>
      </c>
      <c r="M20" s="0" t="n">
        <v>1.18</v>
      </c>
      <c r="N20" s="0" t="n">
        <v>1.22</v>
      </c>
    </row>
    <row collapsed="false" customFormat="false" customHeight="false" hidden="false" ht="12.1" outlineLevel="0" r="21">
      <c r="A21" s="4" t="s">
        <v>37</v>
      </c>
      <c r="B21" s="4" t="s">
        <v>38</v>
      </c>
      <c r="C21" s="4" t="s">
        <v>40</v>
      </c>
      <c r="D21" s="0" t="n">
        <v>11</v>
      </c>
      <c r="E21" s="0" t="n">
        <f aca="false">0.5*(F21+G21)</f>
        <v>54.5</v>
      </c>
      <c r="F21" s="4" t="n">
        <v>50</v>
      </c>
      <c r="G21" s="4" t="n">
        <v>59</v>
      </c>
      <c r="H21" s="0" t="n">
        <v>2</v>
      </c>
      <c r="I21" s="0" t="n">
        <v>1.87</v>
      </c>
      <c r="J21" s="0" t="n">
        <v>1.7</v>
      </c>
      <c r="K21" s="0" t="n">
        <v>1.43</v>
      </c>
      <c r="L21" s="0" t="n">
        <v>1.26</v>
      </c>
      <c r="M21" s="0" t="n">
        <v>1.14</v>
      </c>
      <c r="N21" s="0" t="n">
        <v>1.01</v>
      </c>
      <c r="S21" s="5"/>
    </row>
    <row collapsed="false" customFormat="false" customHeight="false" hidden="false" ht="12.1" outlineLevel="0" r="22">
      <c r="A22" s="4" t="s">
        <v>37</v>
      </c>
      <c r="B22" s="4" t="s">
        <v>38</v>
      </c>
      <c r="C22" s="4" t="s">
        <v>40</v>
      </c>
      <c r="D22" s="0" t="n">
        <v>13</v>
      </c>
      <c r="E22" s="0" t="n">
        <f aca="false">0.5*(F22+G22)</f>
        <v>64.5</v>
      </c>
      <c r="F22" s="4" t="n">
        <v>60</v>
      </c>
      <c r="G22" s="4" t="n">
        <v>69</v>
      </c>
      <c r="H22" s="0" t="n">
        <v>1.78</v>
      </c>
      <c r="I22" s="0" t="n">
        <v>1.78</v>
      </c>
      <c r="J22" s="0" t="n">
        <v>1.59</v>
      </c>
      <c r="K22" s="0" t="n">
        <v>1.38</v>
      </c>
      <c r="L22" s="0" t="n">
        <v>1.15</v>
      </c>
      <c r="M22" s="0" t="n">
        <v>1.05</v>
      </c>
      <c r="N22" s="0" t="n">
        <v>0.91</v>
      </c>
    </row>
    <row collapsed="false" customFormat="false" customHeight="false" hidden="false" ht="12.1" outlineLevel="0" r="23">
      <c r="A23" s="4" t="s">
        <v>37</v>
      </c>
      <c r="B23" s="4" t="s">
        <v>38</v>
      </c>
      <c r="C23" s="4" t="s">
        <v>40</v>
      </c>
      <c r="D23" s="0" t="n">
        <v>5</v>
      </c>
      <c r="E23" s="0" t="n">
        <f aca="false">0.5*(F23+G23)</f>
        <v>74.5</v>
      </c>
      <c r="F23" s="4" t="n">
        <v>70</v>
      </c>
      <c r="G23" s="4" t="n">
        <v>79</v>
      </c>
      <c r="H23" s="0" t="n">
        <v>1.595</v>
      </c>
      <c r="I23" s="0" t="n">
        <v>1.6</v>
      </c>
      <c r="J23" s="0" t="n">
        <v>1.85</v>
      </c>
      <c r="K23" s="0" t="n">
        <v>1.18</v>
      </c>
      <c r="L23" s="0" t="n">
        <v>1.1</v>
      </c>
      <c r="M23" s="0" t="n">
        <v>1.04</v>
      </c>
      <c r="N23" s="0" t="n">
        <v>1.06</v>
      </c>
    </row>
    <row collapsed="false" customFormat="false" customHeight="false" hidden="false" ht="12.1" outlineLevel="0" r="26">
      <c r="A26" s="6" t="s">
        <v>41</v>
      </c>
      <c r="B26" s="5"/>
      <c r="C26" s="5"/>
      <c r="D26" s="5"/>
      <c r="E26" s="5"/>
    </row>
    <row collapsed="false" customFormat="false" customHeight="false" hidden="false" ht="23.85" outlineLevel="0" r="27">
      <c r="A27" s="7" t="s">
        <v>11</v>
      </c>
      <c r="B27" s="7" t="s">
        <v>12</v>
      </c>
      <c r="C27" s="7" t="s">
        <v>13</v>
      </c>
      <c r="D27" s="7" t="s">
        <v>42</v>
      </c>
      <c r="E27" s="7" t="s">
        <v>43</v>
      </c>
    </row>
    <row collapsed="false" customFormat="false" customHeight="false" hidden="false" ht="12.65" outlineLevel="0" r="28">
      <c r="A28" s="9" t="s">
        <v>11</v>
      </c>
      <c r="B28" s="9" t="s">
        <v>25</v>
      </c>
      <c r="C28" s="9" t="s">
        <v>26</v>
      </c>
      <c r="D28" s="9" t="s">
        <v>27</v>
      </c>
      <c r="E28" s="9" t="s">
        <v>44</v>
      </c>
    </row>
    <row collapsed="false" customFormat="false" customHeight="false" hidden="false" ht="12.1" outlineLevel="0" r="29">
      <c r="A29" s="4" t="s">
        <v>37</v>
      </c>
      <c r="B29" s="4" t="s">
        <v>38</v>
      </c>
      <c r="C29" s="4" t="s">
        <v>39</v>
      </c>
      <c r="D29" s="0" t="n">
        <f aca="false">F29/80*60+20</f>
        <v>20.317460315</v>
      </c>
      <c r="E29" s="0" t="n">
        <v>1924.1707</v>
      </c>
      <c r="F29" s="0" t="n">
        <v>0.42328042</v>
      </c>
    </row>
    <row collapsed="false" customFormat="false" customHeight="false" hidden="false" ht="12.1" outlineLevel="0" r="30">
      <c r="A30" s="4" t="s">
        <v>37</v>
      </c>
      <c r="B30" s="4" t="s">
        <v>38</v>
      </c>
      <c r="C30" s="4" t="s">
        <v>39</v>
      </c>
      <c r="D30" s="0" t="n">
        <f aca="false">F30/80*60+20</f>
        <v>20.423280425</v>
      </c>
      <c r="E30" s="0" t="n">
        <v>1886.8484</v>
      </c>
      <c r="F30" s="0" t="n">
        <v>0.5643739</v>
      </c>
    </row>
    <row collapsed="false" customFormat="false" customHeight="false" hidden="false" ht="12.1" outlineLevel="0" r="31">
      <c r="A31" s="4" t="s">
        <v>37</v>
      </c>
      <c r="B31" s="4" t="s">
        <v>38</v>
      </c>
      <c r="C31" s="4" t="s">
        <v>39</v>
      </c>
      <c r="D31" s="0" t="n">
        <f aca="false">F31/80*60+20</f>
        <v>20.84656085</v>
      </c>
      <c r="E31" s="0" t="n">
        <v>1832.9384</v>
      </c>
      <c r="F31" s="0" t="n">
        <v>1.1287478</v>
      </c>
    </row>
    <row collapsed="false" customFormat="false" customHeight="false" hidden="false" ht="12.1" outlineLevel="0" r="32">
      <c r="A32" s="4" t="s">
        <v>37</v>
      </c>
      <c r="B32" s="4" t="s">
        <v>38</v>
      </c>
      <c r="C32" s="4" t="s">
        <v>39</v>
      </c>
      <c r="D32" s="0" t="n">
        <f aca="false">F32/80*60+20</f>
        <v>20.423280425</v>
      </c>
      <c r="E32" s="0" t="n">
        <v>1799.7631</v>
      </c>
      <c r="F32" s="0" t="n">
        <v>0.5643739</v>
      </c>
    </row>
    <row collapsed="false" customFormat="false" customHeight="false" hidden="false" ht="12.1" outlineLevel="0" r="33">
      <c r="A33" s="4" t="s">
        <v>37</v>
      </c>
      <c r="B33" s="4" t="s">
        <v>38</v>
      </c>
      <c r="C33" s="4" t="s">
        <v>39</v>
      </c>
      <c r="D33" s="0" t="n">
        <f aca="false">F33/80*60+20</f>
        <v>20.10582011</v>
      </c>
      <c r="E33" s="0" t="n">
        <v>1575.8293</v>
      </c>
      <c r="F33" s="0" t="n">
        <v>0.14109348</v>
      </c>
    </row>
    <row collapsed="false" customFormat="false" customHeight="false" hidden="false" ht="12.1" outlineLevel="0" r="34">
      <c r="A34" s="4" t="s">
        <v>37</v>
      </c>
      <c r="B34" s="4" t="s">
        <v>38</v>
      </c>
      <c r="C34" s="4" t="s">
        <v>39</v>
      </c>
      <c r="D34" s="0" t="n">
        <f aca="false">F34/80*60+20</f>
        <v>21.16402115</v>
      </c>
      <c r="E34" s="0" t="n">
        <v>1538.5071</v>
      </c>
      <c r="F34" s="0" t="n">
        <v>1.5520282</v>
      </c>
    </row>
    <row collapsed="false" customFormat="false" customHeight="false" hidden="false" ht="12.1" outlineLevel="0" r="35">
      <c r="A35" s="4" t="s">
        <v>37</v>
      </c>
      <c r="B35" s="4" t="s">
        <v>38</v>
      </c>
      <c r="C35" s="4" t="s">
        <v>39</v>
      </c>
      <c r="D35" s="0" t="n">
        <f aca="false">F35/80*60+20</f>
        <v>21.16402115</v>
      </c>
      <c r="E35" s="0" t="n">
        <v>1438.9811</v>
      </c>
      <c r="F35" s="0" t="n">
        <v>1.5520282</v>
      </c>
    </row>
    <row collapsed="false" customFormat="false" customHeight="false" hidden="false" ht="12.1" outlineLevel="0" r="36">
      <c r="A36" s="4" t="s">
        <v>37</v>
      </c>
      <c r="B36" s="4" t="s">
        <v>38</v>
      </c>
      <c r="C36" s="4" t="s">
        <v>39</v>
      </c>
      <c r="D36" s="0" t="n">
        <f aca="false">F36/80*60+20</f>
        <v>20.21164022</v>
      </c>
      <c r="E36" s="0" t="n">
        <v>1414.0995</v>
      </c>
      <c r="F36" s="0" t="n">
        <v>0.28218696</v>
      </c>
    </row>
    <row collapsed="false" customFormat="false" customHeight="false" hidden="false" ht="12.1" outlineLevel="0" r="37">
      <c r="A37" s="4" t="s">
        <v>37</v>
      </c>
      <c r="B37" s="4" t="s">
        <v>38</v>
      </c>
      <c r="C37" s="4" t="s">
        <v>39</v>
      </c>
      <c r="D37" s="0" t="n">
        <f aca="false">F37/80*60+20</f>
        <v>20.952380975</v>
      </c>
      <c r="E37" s="0" t="n">
        <v>1235.782</v>
      </c>
      <c r="F37" s="0" t="n">
        <v>1.2698413</v>
      </c>
    </row>
    <row collapsed="false" customFormat="false" customHeight="false" hidden="false" ht="12.1" outlineLevel="0" r="38">
      <c r="A38" s="4" t="s">
        <v>37</v>
      </c>
      <c r="B38" s="4" t="s">
        <v>38</v>
      </c>
      <c r="C38" s="4" t="s">
        <v>39</v>
      </c>
      <c r="D38" s="0" t="n">
        <f aca="false">F38/80*60+20</f>
        <v>26.98412675</v>
      </c>
      <c r="E38" s="0" t="n">
        <v>1244.0758</v>
      </c>
      <c r="F38" s="0" t="n">
        <v>9.312169</v>
      </c>
    </row>
    <row collapsed="false" customFormat="false" customHeight="false" hidden="false" ht="12.1" outlineLevel="0" r="39">
      <c r="A39" s="4" t="s">
        <v>37</v>
      </c>
      <c r="B39" s="4" t="s">
        <v>38</v>
      </c>
      <c r="C39" s="4" t="s">
        <v>39</v>
      </c>
      <c r="D39" s="0" t="n">
        <f aca="false">F39/80*60+20</f>
        <v>27.619047875</v>
      </c>
      <c r="E39" s="0" t="n">
        <v>1389.218</v>
      </c>
      <c r="F39" s="0" t="n">
        <v>10.1587305</v>
      </c>
    </row>
    <row collapsed="false" customFormat="false" customHeight="false" hidden="false" ht="12.1" outlineLevel="0" r="40">
      <c r="A40" s="4" t="s">
        <v>37</v>
      </c>
      <c r="B40" s="4" t="s">
        <v>38</v>
      </c>
      <c r="C40" s="4" t="s">
        <v>39</v>
      </c>
      <c r="D40" s="0" t="n">
        <f aca="false">F40/80*60+20</f>
        <v>27.83068775</v>
      </c>
      <c r="E40" s="0" t="n">
        <v>1484.5972</v>
      </c>
      <c r="F40" s="0" t="n">
        <v>10.440917</v>
      </c>
    </row>
    <row collapsed="false" customFormat="false" customHeight="false" hidden="false" ht="12.1" outlineLevel="0" r="41">
      <c r="A41" s="4" t="s">
        <v>37</v>
      </c>
      <c r="B41" s="4" t="s">
        <v>38</v>
      </c>
      <c r="C41" s="4" t="s">
        <v>39</v>
      </c>
      <c r="D41" s="0" t="n">
        <f aca="false">F41/80*60+20</f>
        <v>24.550264625</v>
      </c>
      <c r="E41" s="0" t="n">
        <v>1592.4171</v>
      </c>
      <c r="F41" s="0" t="n">
        <v>6.0670195</v>
      </c>
    </row>
    <row collapsed="false" customFormat="false" customHeight="false" hidden="false" ht="12.1" outlineLevel="0" r="42">
      <c r="A42" s="4" t="s">
        <v>37</v>
      </c>
      <c r="B42" s="4" t="s">
        <v>38</v>
      </c>
      <c r="C42" s="4" t="s">
        <v>39</v>
      </c>
      <c r="D42" s="0" t="n">
        <f aca="false">F42/80*60+20</f>
        <v>25.39682555</v>
      </c>
      <c r="E42" s="0" t="n">
        <v>1604.8578</v>
      </c>
      <c r="F42" s="0" t="n">
        <v>7.1957674</v>
      </c>
    </row>
    <row collapsed="false" customFormat="false" customHeight="false" hidden="false" ht="12.1" outlineLevel="0" r="43">
      <c r="A43" s="4" t="s">
        <v>37</v>
      </c>
      <c r="B43" s="4" t="s">
        <v>38</v>
      </c>
      <c r="C43" s="4" t="s">
        <v>39</v>
      </c>
      <c r="D43" s="0" t="n">
        <f aca="false">F43/80*60+20</f>
        <v>25.7142857</v>
      </c>
      <c r="E43" s="0" t="n">
        <v>1617.2986</v>
      </c>
      <c r="F43" s="0" t="n">
        <v>7.6190476</v>
      </c>
    </row>
    <row collapsed="false" customFormat="false" customHeight="false" hidden="false" ht="12.1" outlineLevel="0" r="44">
      <c r="A44" s="4" t="s">
        <v>37</v>
      </c>
      <c r="B44" s="4" t="s">
        <v>38</v>
      </c>
      <c r="C44" s="4" t="s">
        <v>39</v>
      </c>
      <c r="D44" s="0" t="n">
        <f aca="false">F44/80*60+20</f>
        <v>23.703703625</v>
      </c>
      <c r="E44" s="0" t="n">
        <v>1691.9431</v>
      </c>
      <c r="F44" s="0" t="n">
        <v>4.9382715</v>
      </c>
    </row>
    <row collapsed="false" customFormat="false" customHeight="false" hidden="false" ht="12.1" outlineLevel="0" r="45">
      <c r="A45" s="4" t="s">
        <v>37</v>
      </c>
      <c r="B45" s="4" t="s">
        <v>38</v>
      </c>
      <c r="C45" s="4" t="s">
        <v>39</v>
      </c>
      <c r="D45" s="0" t="n">
        <f aca="false">F45/80*60+20</f>
        <v>22.11640205</v>
      </c>
      <c r="E45" s="0" t="n">
        <v>1691.9431</v>
      </c>
      <c r="F45" s="0" t="n">
        <v>2.8218694</v>
      </c>
    </row>
    <row collapsed="false" customFormat="false" customHeight="false" hidden="false" ht="12.1" outlineLevel="0" r="46">
      <c r="A46" s="4" t="s">
        <v>37</v>
      </c>
      <c r="B46" s="4" t="s">
        <v>38</v>
      </c>
      <c r="C46" s="4" t="s">
        <v>39</v>
      </c>
      <c r="D46" s="0" t="n">
        <f aca="false">F46/80*60+20</f>
        <v>25.1851853</v>
      </c>
      <c r="E46" s="0" t="n">
        <v>1754.147</v>
      </c>
      <c r="F46" s="0" t="n">
        <v>6.9135804</v>
      </c>
    </row>
    <row collapsed="false" customFormat="false" customHeight="false" hidden="false" ht="12.1" outlineLevel="0" r="47">
      <c r="A47" s="4" t="s">
        <v>37</v>
      </c>
      <c r="B47" s="4" t="s">
        <v>38</v>
      </c>
      <c r="C47" s="4" t="s">
        <v>39</v>
      </c>
      <c r="D47" s="0" t="n">
        <f aca="false">F47/80*60+20</f>
        <v>22.222222175</v>
      </c>
      <c r="E47" s="0" t="n">
        <v>1857.82</v>
      </c>
      <c r="F47" s="0" t="n">
        <v>2.9629629</v>
      </c>
    </row>
    <row collapsed="false" customFormat="false" customHeight="false" hidden="false" ht="12.1" outlineLevel="0" r="48">
      <c r="A48" s="4" t="s">
        <v>37</v>
      </c>
      <c r="B48" s="4" t="s">
        <v>38</v>
      </c>
      <c r="C48" s="4" t="s">
        <v>39</v>
      </c>
      <c r="D48" s="0" t="n">
        <f aca="false">F48/80*60+20</f>
        <v>22.962962975</v>
      </c>
      <c r="E48" s="0" t="n">
        <v>1828.7915</v>
      </c>
      <c r="F48" s="0" t="n">
        <v>3.9506173</v>
      </c>
    </row>
    <row collapsed="false" customFormat="false" customHeight="false" hidden="false" ht="12.1" outlineLevel="0" r="49">
      <c r="A49" s="4" t="s">
        <v>37</v>
      </c>
      <c r="B49" s="4" t="s">
        <v>38</v>
      </c>
      <c r="C49" s="4" t="s">
        <v>39</v>
      </c>
      <c r="D49" s="0" t="n">
        <f aca="false">F49/80*60+20</f>
        <v>23.703703625</v>
      </c>
      <c r="E49" s="0" t="n">
        <v>1845.3792</v>
      </c>
      <c r="F49" s="0" t="n">
        <v>4.9382715</v>
      </c>
    </row>
    <row collapsed="false" customFormat="false" customHeight="false" hidden="false" ht="12.1" outlineLevel="0" r="50">
      <c r="A50" s="4" t="s">
        <v>37</v>
      </c>
      <c r="B50" s="4" t="s">
        <v>38</v>
      </c>
      <c r="C50" s="4" t="s">
        <v>39</v>
      </c>
      <c r="D50" s="0" t="n">
        <f aca="false">F50/80*60+20</f>
        <v>24.232804025</v>
      </c>
      <c r="E50" s="0" t="n">
        <v>2007.109</v>
      </c>
      <c r="F50" s="0" t="n">
        <v>5.6437387</v>
      </c>
    </row>
    <row collapsed="false" customFormat="false" customHeight="false" hidden="false" ht="12.1" outlineLevel="0" r="51">
      <c r="A51" s="4" t="s">
        <v>37</v>
      </c>
      <c r="B51" s="4" t="s">
        <v>38</v>
      </c>
      <c r="C51" s="4" t="s">
        <v>39</v>
      </c>
      <c r="D51" s="0" t="n">
        <f aca="false">F51/80*60+20</f>
        <v>21.6931217</v>
      </c>
      <c r="E51" s="0" t="n">
        <v>2189.5735</v>
      </c>
      <c r="F51" s="0" t="n">
        <v>2.2574956</v>
      </c>
    </row>
    <row collapsed="false" customFormat="false" customHeight="false" hidden="false" ht="12.1" outlineLevel="0" r="52">
      <c r="A52" s="4" t="s">
        <v>37</v>
      </c>
      <c r="B52" s="4" t="s">
        <v>38</v>
      </c>
      <c r="C52" s="4" t="s">
        <v>39</v>
      </c>
      <c r="D52" s="0" t="n">
        <f aca="false">F52/80*60+20</f>
        <v>21.798941825</v>
      </c>
      <c r="E52" s="0" t="n">
        <v>2301.5403</v>
      </c>
      <c r="F52" s="0" t="n">
        <v>2.3985891</v>
      </c>
    </row>
    <row collapsed="false" customFormat="false" customHeight="false" hidden="false" ht="12.1" outlineLevel="0" r="53">
      <c r="A53" s="4" t="s">
        <v>37</v>
      </c>
      <c r="B53" s="4" t="s">
        <v>38</v>
      </c>
      <c r="C53" s="4" t="s">
        <v>39</v>
      </c>
      <c r="D53" s="0" t="n">
        <f aca="false">F53/80*60+20</f>
        <v>22.751322725</v>
      </c>
      <c r="E53" s="0" t="n">
        <v>2260.071</v>
      </c>
      <c r="F53" s="0" t="n">
        <v>3.6684303</v>
      </c>
    </row>
    <row collapsed="false" customFormat="false" customHeight="false" hidden="false" ht="12.1" outlineLevel="0" r="54">
      <c r="A54" s="4" t="s">
        <v>37</v>
      </c>
      <c r="B54" s="4" t="s">
        <v>38</v>
      </c>
      <c r="C54" s="4" t="s">
        <v>39</v>
      </c>
      <c r="D54" s="0" t="n">
        <f aca="false">F54/80*60+20</f>
        <v>24.232804025</v>
      </c>
      <c r="E54" s="0" t="n">
        <v>2488.1516</v>
      </c>
      <c r="F54" s="0" t="n">
        <v>5.6437387</v>
      </c>
    </row>
    <row collapsed="false" customFormat="false" customHeight="false" hidden="false" ht="12.1" outlineLevel="0" r="55">
      <c r="A55" s="4" t="s">
        <v>37</v>
      </c>
      <c r="B55" s="4" t="s">
        <v>38</v>
      </c>
      <c r="C55" s="4" t="s">
        <v>39</v>
      </c>
      <c r="D55" s="0" t="n">
        <f aca="false">F55/80*60+20</f>
        <v>27.3015875</v>
      </c>
      <c r="E55" s="0" t="n">
        <v>2508.8862</v>
      </c>
      <c r="F55" s="0" t="n">
        <v>9.73545</v>
      </c>
    </row>
    <row collapsed="false" customFormat="false" customHeight="false" hidden="false" ht="12.1" outlineLevel="0" r="56">
      <c r="A56" s="4" t="s">
        <v>37</v>
      </c>
      <c r="B56" s="4" t="s">
        <v>38</v>
      </c>
      <c r="C56" s="4" t="s">
        <v>39</v>
      </c>
      <c r="D56" s="0" t="n">
        <f aca="false">F56/80*60+20</f>
        <v>24.97354505</v>
      </c>
      <c r="E56" s="0" t="n">
        <v>2305.6873</v>
      </c>
      <c r="F56" s="0" t="n">
        <v>6.6313934</v>
      </c>
    </row>
    <row collapsed="false" customFormat="false" customHeight="false" hidden="false" ht="12.1" outlineLevel="0" r="57">
      <c r="A57" s="4" t="s">
        <v>37</v>
      </c>
      <c r="B57" s="4" t="s">
        <v>38</v>
      </c>
      <c r="C57" s="4" t="s">
        <v>39</v>
      </c>
      <c r="D57" s="0" t="n">
        <f aca="false">F57/80*60+20</f>
        <v>26.56084625</v>
      </c>
      <c r="E57" s="0" t="n">
        <v>2268.365</v>
      </c>
      <c r="F57" s="0" t="n">
        <v>8.747795</v>
      </c>
    </row>
    <row collapsed="false" customFormat="false" customHeight="false" hidden="false" ht="12.1" outlineLevel="0" r="58">
      <c r="A58" s="4" t="s">
        <v>37</v>
      </c>
      <c r="B58" s="4" t="s">
        <v>38</v>
      </c>
      <c r="C58" s="4" t="s">
        <v>39</v>
      </c>
      <c r="D58" s="0" t="n">
        <f aca="false">F58/80*60+20</f>
        <v>25.92592595</v>
      </c>
      <c r="E58" s="0" t="n">
        <v>2002.962</v>
      </c>
      <c r="F58" s="0" t="n">
        <v>7.9012346</v>
      </c>
    </row>
    <row collapsed="false" customFormat="false" customHeight="false" hidden="false" ht="12.1" outlineLevel="0" r="59">
      <c r="A59" s="4" t="s">
        <v>37</v>
      </c>
      <c r="B59" s="4" t="s">
        <v>38</v>
      </c>
      <c r="C59" s="4" t="s">
        <v>39</v>
      </c>
      <c r="D59" s="0" t="n">
        <f aca="false">F59/80*60+20</f>
        <v>26.13756575</v>
      </c>
      <c r="E59" s="0" t="n">
        <v>1940.7583</v>
      </c>
      <c r="F59" s="0" t="n">
        <v>8.183421</v>
      </c>
    </row>
    <row collapsed="false" customFormat="false" customHeight="false" hidden="false" ht="12.1" outlineLevel="0" r="60">
      <c r="A60" s="4" t="s">
        <v>37</v>
      </c>
      <c r="B60" s="4" t="s">
        <v>38</v>
      </c>
      <c r="C60" s="4" t="s">
        <v>39</v>
      </c>
      <c r="D60" s="0" t="n">
        <f aca="false">F60/80*60+20</f>
        <v>26.34920675</v>
      </c>
      <c r="E60" s="0" t="n">
        <v>1853.673</v>
      </c>
      <c r="F60" s="0" t="n">
        <v>8.465609</v>
      </c>
    </row>
    <row collapsed="false" customFormat="false" customHeight="false" hidden="false" ht="12.1" outlineLevel="0" r="61">
      <c r="A61" s="4" t="s">
        <v>37</v>
      </c>
      <c r="B61" s="4" t="s">
        <v>38</v>
      </c>
      <c r="C61" s="4" t="s">
        <v>39</v>
      </c>
      <c r="D61" s="0" t="n">
        <f aca="false">F61/80*60+20</f>
        <v>26.878307</v>
      </c>
      <c r="E61" s="0" t="n">
        <v>1841.2322</v>
      </c>
      <c r="F61" s="0" t="n">
        <v>9.171076</v>
      </c>
    </row>
    <row collapsed="false" customFormat="false" customHeight="false" hidden="false" ht="12.1" outlineLevel="0" r="62">
      <c r="A62" s="4" t="s">
        <v>37</v>
      </c>
      <c r="B62" s="4" t="s">
        <v>38</v>
      </c>
      <c r="C62" s="4" t="s">
        <v>39</v>
      </c>
      <c r="D62" s="0" t="n">
        <f aca="false">F62/80*60+20</f>
        <v>26.4550265</v>
      </c>
      <c r="E62" s="0" t="n">
        <v>1791.4692</v>
      </c>
      <c r="F62" s="0" t="n">
        <v>8.606702</v>
      </c>
    </row>
    <row collapsed="false" customFormat="false" customHeight="false" hidden="false" ht="12.1" outlineLevel="0" r="63">
      <c r="A63" s="4" t="s">
        <v>37</v>
      </c>
      <c r="B63" s="4" t="s">
        <v>38</v>
      </c>
      <c r="C63" s="4" t="s">
        <v>39</v>
      </c>
      <c r="D63" s="0" t="n">
        <f aca="false">F63/80*60+20</f>
        <v>27.724868</v>
      </c>
      <c r="E63" s="0" t="n">
        <v>1696.0901</v>
      </c>
      <c r="F63" s="0" t="n">
        <v>10.299824</v>
      </c>
    </row>
    <row collapsed="false" customFormat="false" customHeight="false" hidden="false" ht="12.1" outlineLevel="0" r="64">
      <c r="A64" s="4" t="s">
        <v>37</v>
      </c>
      <c r="B64" s="4" t="s">
        <v>38</v>
      </c>
      <c r="C64" s="4" t="s">
        <v>39</v>
      </c>
      <c r="D64" s="0" t="n">
        <f aca="false">F64/80*60+20</f>
        <v>27.724868</v>
      </c>
      <c r="E64" s="0" t="n">
        <v>1621.4456</v>
      </c>
      <c r="F64" s="0" t="n">
        <v>10.299824</v>
      </c>
    </row>
    <row collapsed="false" customFormat="false" customHeight="false" hidden="false" ht="12.1" outlineLevel="0" r="65">
      <c r="A65" s="4" t="s">
        <v>37</v>
      </c>
      <c r="B65" s="4" t="s">
        <v>38</v>
      </c>
      <c r="C65" s="4" t="s">
        <v>39</v>
      </c>
      <c r="D65" s="0" t="n">
        <f aca="false">F65/80*60+20</f>
        <v>30.26455025</v>
      </c>
      <c r="E65" s="0" t="n">
        <v>1555.0947</v>
      </c>
      <c r="F65" s="0" t="n">
        <v>13.686067</v>
      </c>
    </row>
    <row collapsed="false" customFormat="false" customHeight="false" hidden="false" ht="12.1" outlineLevel="0" r="66">
      <c r="A66" s="4" t="s">
        <v>37</v>
      </c>
      <c r="B66" s="4" t="s">
        <v>38</v>
      </c>
      <c r="C66" s="4" t="s">
        <v>39</v>
      </c>
      <c r="D66" s="0" t="n">
        <f aca="false">F66/80*60+20</f>
        <v>31.11111125</v>
      </c>
      <c r="E66" s="0" t="n">
        <v>1588.2701</v>
      </c>
      <c r="F66" s="0" t="n">
        <v>14.814815</v>
      </c>
    </row>
    <row collapsed="false" customFormat="false" customHeight="false" hidden="false" ht="12.1" outlineLevel="0" r="67">
      <c r="A67" s="4" t="s">
        <v>37</v>
      </c>
      <c r="B67" s="4" t="s">
        <v>38</v>
      </c>
      <c r="C67" s="4" t="s">
        <v>39</v>
      </c>
      <c r="D67" s="0" t="n">
        <f aca="false">F67/80*60+20</f>
        <v>32.59259225</v>
      </c>
      <c r="E67" s="0" t="n">
        <v>1567.5355</v>
      </c>
      <c r="F67" s="0" t="n">
        <v>16.790123</v>
      </c>
    </row>
    <row collapsed="false" customFormat="false" customHeight="false" hidden="false" ht="12.1" outlineLevel="0" r="68">
      <c r="A68" s="4" t="s">
        <v>37</v>
      </c>
      <c r="B68" s="4" t="s">
        <v>38</v>
      </c>
      <c r="C68" s="4" t="s">
        <v>39</v>
      </c>
      <c r="D68" s="0" t="n">
        <f aca="false">F68/80*60+20</f>
        <v>31.3227515</v>
      </c>
      <c r="E68" s="0" t="n">
        <v>1351.8958</v>
      </c>
      <c r="F68" s="0" t="n">
        <v>15.097002</v>
      </c>
    </row>
    <row collapsed="false" customFormat="false" customHeight="false" hidden="false" ht="12.1" outlineLevel="0" r="69">
      <c r="A69" s="4" t="s">
        <v>37</v>
      </c>
      <c r="B69" s="4" t="s">
        <v>38</v>
      </c>
      <c r="C69" s="4" t="s">
        <v>39</v>
      </c>
      <c r="D69" s="0" t="n">
        <f aca="false">F69/80*60+20</f>
        <v>31.957671875</v>
      </c>
      <c r="E69" s="0" t="n">
        <v>1397.5118</v>
      </c>
      <c r="F69" s="0" t="n">
        <v>15.9435625</v>
      </c>
    </row>
    <row collapsed="false" customFormat="false" customHeight="false" hidden="false" ht="12.1" outlineLevel="0" r="70">
      <c r="A70" s="4" t="s">
        <v>37</v>
      </c>
      <c r="B70" s="4" t="s">
        <v>38</v>
      </c>
      <c r="C70" s="4" t="s">
        <v>39</v>
      </c>
      <c r="D70" s="0" t="n">
        <f aca="false">F70/80*60+20</f>
        <v>34.074074</v>
      </c>
      <c r="E70" s="0" t="n">
        <v>1455.5687</v>
      </c>
      <c r="F70" s="0" t="n">
        <v>18.765432</v>
      </c>
    </row>
    <row collapsed="false" customFormat="false" customHeight="false" hidden="false" ht="12.1" outlineLevel="0" r="71">
      <c r="A71" s="4" t="s">
        <v>37</v>
      </c>
      <c r="B71" s="4" t="s">
        <v>38</v>
      </c>
      <c r="C71" s="4" t="s">
        <v>39</v>
      </c>
      <c r="D71" s="0" t="n">
        <f aca="false">F71/80*60+20</f>
        <v>34.074074</v>
      </c>
      <c r="E71" s="0" t="n">
        <v>1368.4834</v>
      </c>
      <c r="F71" s="0" t="n">
        <v>18.765432</v>
      </c>
    </row>
    <row collapsed="false" customFormat="false" customHeight="false" hidden="false" ht="12.1" outlineLevel="0" r="72">
      <c r="A72" s="4" t="s">
        <v>37</v>
      </c>
      <c r="B72" s="4" t="s">
        <v>38</v>
      </c>
      <c r="C72" s="4" t="s">
        <v>39</v>
      </c>
      <c r="D72" s="0" t="n">
        <f aca="false">F72/80*60+20</f>
        <v>36.93121625</v>
      </c>
      <c r="E72" s="0" t="n">
        <v>1318.7203</v>
      </c>
      <c r="F72" s="0" t="n">
        <v>22.574955</v>
      </c>
    </row>
    <row collapsed="false" customFormat="false" customHeight="false" hidden="false" ht="12.1" outlineLevel="0" r="73">
      <c r="A73" s="4" t="s">
        <v>37</v>
      </c>
      <c r="B73" s="4" t="s">
        <v>38</v>
      </c>
      <c r="C73" s="4" t="s">
        <v>39</v>
      </c>
      <c r="D73" s="0" t="n">
        <f aca="false">F73/80*60+20</f>
        <v>37.248677</v>
      </c>
      <c r="E73" s="0" t="n">
        <v>1430.6873</v>
      </c>
      <c r="F73" s="0" t="n">
        <v>22.998236</v>
      </c>
    </row>
    <row collapsed="false" customFormat="false" customHeight="false" hidden="false" ht="12.1" outlineLevel="0" r="74">
      <c r="A74" s="4" t="s">
        <v>37</v>
      </c>
      <c r="B74" s="4" t="s">
        <v>38</v>
      </c>
      <c r="C74" s="4" t="s">
        <v>39</v>
      </c>
      <c r="D74" s="0" t="n">
        <f aca="false">F74/80*60+20</f>
        <v>38.51851925</v>
      </c>
      <c r="E74" s="0" t="n">
        <v>1380.9242</v>
      </c>
      <c r="F74" s="0" t="n">
        <v>24.691359</v>
      </c>
    </row>
    <row collapsed="false" customFormat="false" customHeight="false" hidden="false" ht="12.1" outlineLevel="0" r="75">
      <c r="A75" s="4" t="s">
        <v>37</v>
      </c>
      <c r="B75" s="4" t="s">
        <v>38</v>
      </c>
      <c r="C75" s="4" t="s">
        <v>39</v>
      </c>
      <c r="D75" s="0" t="n">
        <f aca="false">F75/80*60+20</f>
        <v>38.941799</v>
      </c>
      <c r="E75" s="0" t="n">
        <v>1426.5403</v>
      </c>
      <c r="F75" s="0" t="n">
        <v>25.255732</v>
      </c>
    </row>
    <row collapsed="false" customFormat="false" customHeight="false" hidden="false" ht="12.1" outlineLevel="0" r="76">
      <c r="A76" s="4" t="s">
        <v>37</v>
      </c>
      <c r="B76" s="4" t="s">
        <v>38</v>
      </c>
      <c r="C76" s="4" t="s">
        <v>39</v>
      </c>
      <c r="D76" s="0" t="n">
        <f aca="false">F76/80*60+20</f>
        <v>40.10582</v>
      </c>
      <c r="E76" s="0" t="n">
        <v>1468.0095</v>
      </c>
      <c r="F76" s="0" t="n">
        <v>26.80776</v>
      </c>
    </row>
    <row collapsed="false" customFormat="false" customHeight="false" hidden="false" ht="12.1" outlineLevel="0" r="77">
      <c r="A77" s="4" t="s">
        <v>37</v>
      </c>
      <c r="B77" s="4" t="s">
        <v>38</v>
      </c>
      <c r="C77" s="4" t="s">
        <v>39</v>
      </c>
      <c r="D77" s="0" t="n">
        <f aca="false">F77/80*60+20</f>
        <v>37.88359775</v>
      </c>
      <c r="E77" s="0" t="n">
        <v>1571.6825</v>
      </c>
      <c r="F77" s="0" t="n">
        <v>23.844797</v>
      </c>
    </row>
    <row collapsed="false" customFormat="false" customHeight="false" hidden="false" ht="12.1" outlineLevel="0" r="78">
      <c r="A78" s="4" t="s">
        <v>37</v>
      </c>
      <c r="B78" s="4" t="s">
        <v>38</v>
      </c>
      <c r="C78" s="4" t="s">
        <v>39</v>
      </c>
      <c r="D78" s="0" t="n">
        <f aca="false">F78/80*60+20</f>
        <v>37.566137</v>
      </c>
      <c r="E78" s="0" t="n">
        <v>1667.0616</v>
      </c>
      <c r="F78" s="0" t="n">
        <v>23.421516</v>
      </c>
    </row>
    <row collapsed="false" customFormat="false" customHeight="false" hidden="false" ht="12.1" outlineLevel="0" r="79">
      <c r="A79" s="4" t="s">
        <v>37</v>
      </c>
      <c r="B79" s="4" t="s">
        <v>38</v>
      </c>
      <c r="C79" s="4" t="s">
        <v>39</v>
      </c>
      <c r="D79" s="0" t="n">
        <f aca="false">F79/80*60+20</f>
        <v>35.34391475</v>
      </c>
      <c r="E79" s="0" t="n">
        <v>1675.3555</v>
      </c>
      <c r="F79" s="0" t="n">
        <v>20.458553</v>
      </c>
    </row>
    <row collapsed="false" customFormat="false" customHeight="false" hidden="false" ht="12.1" outlineLevel="0" r="80">
      <c r="A80" s="4" t="s">
        <v>37</v>
      </c>
      <c r="B80" s="4" t="s">
        <v>38</v>
      </c>
      <c r="C80" s="4" t="s">
        <v>39</v>
      </c>
      <c r="D80" s="0" t="n">
        <f aca="false">F80/80*60+20</f>
        <v>35.23809575</v>
      </c>
      <c r="E80" s="0" t="n">
        <v>1741.7062</v>
      </c>
      <c r="F80" s="0" t="n">
        <v>20.317461</v>
      </c>
    </row>
    <row collapsed="false" customFormat="false" customHeight="false" hidden="false" ht="12.1" outlineLevel="0" r="81">
      <c r="A81" s="4" t="s">
        <v>37</v>
      </c>
      <c r="B81" s="4" t="s">
        <v>38</v>
      </c>
      <c r="C81" s="4" t="s">
        <v>39</v>
      </c>
      <c r="D81" s="0" t="n">
        <f aca="false">F81/80*60+20</f>
        <v>34.074074</v>
      </c>
      <c r="E81" s="0" t="n">
        <v>1687.7963</v>
      </c>
      <c r="F81" s="0" t="n">
        <v>18.765432</v>
      </c>
    </row>
    <row collapsed="false" customFormat="false" customHeight="false" hidden="false" ht="12.1" outlineLevel="0" r="82">
      <c r="A82" s="4" t="s">
        <v>37</v>
      </c>
      <c r="B82" s="4" t="s">
        <v>38</v>
      </c>
      <c r="C82" s="4" t="s">
        <v>39</v>
      </c>
      <c r="D82" s="0" t="n">
        <f aca="false">F82/80*60+20</f>
        <v>30.4761905</v>
      </c>
      <c r="E82" s="0" t="n">
        <v>1667.0616</v>
      </c>
      <c r="F82" s="0" t="n">
        <v>13.968254</v>
      </c>
    </row>
    <row collapsed="false" customFormat="false" customHeight="false" hidden="false" ht="12.1" outlineLevel="0" r="83">
      <c r="A83" s="4" t="s">
        <v>37</v>
      </c>
      <c r="B83" s="4" t="s">
        <v>38</v>
      </c>
      <c r="C83" s="4" t="s">
        <v>39</v>
      </c>
      <c r="D83" s="0" t="n">
        <f aca="false">F83/80*60+20</f>
        <v>30.37037075</v>
      </c>
      <c r="E83" s="0" t="n">
        <v>1795.6161</v>
      </c>
      <c r="F83" s="0" t="n">
        <v>13.827161</v>
      </c>
    </row>
    <row collapsed="false" customFormat="false" customHeight="false" hidden="false" ht="12.1" outlineLevel="0" r="84">
      <c r="A84" s="4" t="s">
        <v>37</v>
      </c>
      <c r="B84" s="4" t="s">
        <v>38</v>
      </c>
      <c r="C84" s="4" t="s">
        <v>39</v>
      </c>
      <c r="D84" s="0" t="n">
        <f aca="false">F84/80*60+20</f>
        <v>27.40740725</v>
      </c>
      <c r="E84" s="0" t="n">
        <v>1874.4076</v>
      </c>
      <c r="F84" s="0" t="n">
        <v>9.876543</v>
      </c>
    </row>
    <row collapsed="false" customFormat="false" customHeight="false" hidden="false" ht="12.1" outlineLevel="0" r="85">
      <c r="A85" s="4" t="s">
        <v>37</v>
      </c>
      <c r="B85" s="4" t="s">
        <v>38</v>
      </c>
      <c r="C85" s="4" t="s">
        <v>39</v>
      </c>
      <c r="D85" s="0" t="n">
        <f aca="false">F85/80*60+20</f>
        <v>28.465608125</v>
      </c>
      <c r="E85" s="0" t="n">
        <v>1870.2606</v>
      </c>
      <c r="F85" s="0" t="n">
        <v>11.2874775</v>
      </c>
    </row>
    <row collapsed="false" customFormat="false" customHeight="false" hidden="false" ht="12.1" outlineLevel="0" r="86">
      <c r="A86" s="4" t="s">
        <v>37</v>
      </c>
      <c r="B86" s="4" t="s">
        <v>38</v>
      </c>
      <c r="C86" s="4" t="s">
        <v>39</v>
      </c>
      <c r="D86" s="0" t="n">
        <f aca="false">F86/80*60+20</f>
        <v>30.26455025</v>
      </c>
      <c r="E86" s="0" t="n">
        <v>1849.5261</v>
      </c>
      <c r="F86" s="0" t="n">
        <v>13.686067</v>
      </c>
    </row>
    <row collapsed="false" customFormat="false" customHeight="false" hidden="false" ht="12.1" outlineLevel="0" r="87">
      <c r="A87" s="4" t="s">
        <v>37</v>
      </c>
      <c r="B87" s="4" t="s">
        <v>38</v>
      </c>
      <c r="C87" s="4" t="s">
        <v>39</v>
      </c>
      <c r="D87" s="0" t="n">
        <f aca="false">F87/80*60+20</f>
        <v>30.899471</v>
      </c>
      <c r="E87" s="0" t="n">
        <v>1882.7014</v>
      </c>
      <c r="F87" s="0" t="n">
        <v>14.532628</v>
      </c>
    </row>
    <row collapsed="false" customFormat="false" customHeight="false" hidden="false" ht="12.1" outlineLevel="0" r="88">
      <c r="A88" s="4" t="s">
        <v>37</v>
      </c>
      <c r="B88" s="4" t="s">
        <v>38</v>
      </c>
      <c r="C88" s="4" t="s">
        <v>39</v>
      </c>
      <c r="D88" s="0" t="n">
        <f aca="false">F88/80*60+20</f>
        <v>31.53439175</v>
      </c>
      <c r="E88" s="0" t="n">
        <v>1866.1138</v>
      </c>
      <c r="F88" s="0" t="n">
        <v>15.379189</v>
      </c>
    </row>
    <row collapsed="false" customFormat="false" customHeight="false" hidden="false" ht="12.1" outlineLevel="0" r="89">
      <c r="A89" s="4" t="s">
        <v>37</v>
      </c>
      <c r="B89" s="4" t="s">
        <v>38</v>
      </c>
      <c r="C89" s="4" t="s">
        <v>39</v>
      </c>
      <c r="D89" s="0" t="n">
        <f aca="false">F89/80*60+20</f>
        <v>31.53439175</v>
      </c>
      <c r="E89" s="0" t="n">
        <v>1803.9099</v>
      </c>
      <c r="F89" s="0" t="n">
        <v>15.379189</v>
      </c>
    </row>
    <row collapsed="false" customFormat="false" customHeight="false" hidden="false" ht="12.1" outlineLevel="0" r="90">
      <c r="A90" s="4" t="s">
        <v>37</v>
      </c>
      <c r="B90" s="4" t="s">
        <v>38</v>
      </c>
      <c r="C90" s="4" t="s">
        <v>39</v>
      </c>
      <c r="D90" s="0" t="n">
        <f aca="false">F90/80*60+20</f>
        <v>33.227513</v>
      </c>
      <c r="E90" s="0" t="n">
        <v>1799.7631</v>
      </c>
      <c r="F90" s="0" t="n">
        <v>17.636684</v>
      </c>
    </row>
    <row collapsed="false" customFormat="false" customHeight="false" hidden="false" ht="12.1" outlineLevel="0" r="91">
      <c r="A91" s="4" t="s">
        <v>37</v>
      </c>
      <c r="B91" s="4" t="s">
        <v>38</v>
      </c>
      <c r="C91" s="4" t="s">
        <v>39</v>
      </c>
      <c r="D91" s="0" t="n">
        <f aca="false">F91/80*60+20</f>
        <v>34.39153475</v>
      </c>
      <c r="E91" s="0" t="n">
        <v>1837.0853</v>
      </c>
      <c r="F91" s="0" t="n">
        <v>19.188713</v>
      </c>
    </row>
    <row collapsed="false" customFormat="false" customHeight="false" hidden="false" ht="12.1" outlineLevel="0" r="92">
      <c r="A92" s="4" t="s">
        <v>37</v>
      </c>
      <c r="B92" s="4" t="s">
        <v>38</v>
      </c>
      <c r="C92" s="4" t="s">
        <v>39</v>
      </c>
      <c r="D92" s="0" t="n">
        <f aca="false">F92/80*60+20</f>
        <v>32.910053</v>
      </c>
      <c r="E92" s="0" t="n">
        <v>1870.2606</v>
      </c>
      <c r="F92" s="0" t="n">
        <v>17.213404</v>
      </c>
    </row>
    <row collapsed="false" customFormat="false" customHeight="false" hidden="false" ht="12.1" outlineLevel="0" r="93">
      <c r="A93" s="4" t="s">
        <v>37</v>
      </c>
      <c r="B93" s="4" t="s">
        <v>38</v>
      </c>
      <c r="C93" s="4" t="s">
        <v>39</v>
      </c>
      <c r="D93" s="0" t="n">
        <f aca="false">F93/80*60+20</f>
        <v>31.53439175</v>
      </c>
      <c r="E93" s="0" t="n">
        <v>1940.7583</v>
      </c>
      <c r="F93" s="0" t="n">
        <v>15.379189</v>
      </c>
    </row>
    <row collapsed="false" customFormat="false" customHeight="false" hidden="false" ht="12.1" outlineLevel="0" r="94">
      <c r="A94" s="4" t="s">
        <v>37</v>
      </c>
      <c r="B94" s="4" t="s">
        <v>38</v>
      </c>
      <c r="C94" s="4" t="s">
        <v>39</v>
      </c>
      <c r="D94" s="0" t="n">
        <f aca="false">F94/80*60+20</f>
        <v>30.79365125</v>
      </c>
      <c r="E94" s="0" t="n">
        <v>2040.2843</v>
      </c>
      <c r="F94" s="0" t="n">
        <v>14.391535</v>
      </c>
    </row>
    <row collapsed="false" customFormat="false" customHeight="false" hidden="false" ht="12.1" outlineLevel="0" r="95">
      <c r="A95" s="4" t="s">
        <v>37</v>
      </c>
      <c r="B95" s="4" t="s">
        <v>38</v>
      </c>
      <c r="C95" s="4" t="s">
        <v>39</v>
      </c>
      <c r="D95" s="0" t="n">
        <f aca="false">F95/80*60+20</f>
        <v>29.73544925</v>
      </c>
      <c r="E95" s="0" t="n">
        <v>2077.6067</v>
      </c>
      <c r="F95" s="0" t="n">
        <v>12.980599</v>
      </c>
    </row>
    <row collapsed="false" customFormat="false" customHeight="false" hidden="false" ht="12.1" outlineLevel="0" r="96">
      <c r="A96" s="4" t="s">
        <v>37</v>
      </c>
      <c r="B96" s="4" t="s">
        <v>38</v>
      </c>
      <c r="C96" s="4" t="s">
        <v>39</v>
      </c>
      <c r="D96" s="0" t="n">
        <f aca="false">F96/80*60+20</f>
        <v>30.4761905</v>
      </c>
      <c r="E96" s="0" t="n">
        <v>2156.3982</v>
      </c>
      <c r="F96" s="0" t="n">
        <v>13.968254</v>
      </c>
    </row>
    <row collapsed="false" customFormat="false" customHeight="false" hidden="false" ht="12.1" outlineLevel="0" r="97">
      <c r="A97" s="4" t="s">
        <v>37</v>
      </c>
      <c r="B97" s="4" t="s">
        <v>38</v>
      </c>
      <c r="C97" s="4" t="s">
        <v>39</v>
      </c>
      <c r="D97" s="0" t="n">
        <f aca="false">F97/80*60+20</f>
        <v>30.58201025</v>
      </c>
      <c r="E97" s="0" t="n">
        <v>2197.8672</v>
      </c>
      <c r="F97" s="0" t="n">
        <v>14.109347</v>
      </c>
    </row>
    <row collapsed="false" customFormat="false" customHeight="false" hidden="false" ht="12.1" outlineLevel="0" r="98">
      <c r="A98" s="4" t="s">
        <v>37</v>
      </c>
      <c r="B98" s="4" t="s">
        <v>38</v>
      </c>
      <c r="C98" s="4" t="s">
        <v>39</v>
      </c>
      <c r="D98" s="0" t="n">
        <f aca="false">F98/80*60+20</f>
        <v>30.68783075</v>
      </c>
      <c r="E98" s="0" t="n">
        <v>2276.6587</v>
      </c>
      <c r="F98" s="0" t="n">
        <v>14.250441</v>
      </c>
    </row>
    <row collapsed="false" customFormat="false" customHeight="false" hidden="false" ht="12.1" outlineLevel="0" r="99">
      <c r="A99" s="4" t="s">
        <v>37</v>
      </c>
      <c r="B99" s="4" t="s">
        <v>38</v>
      </c>
      <c r="C99" s="4" t="s">
        <v>39</v>
      </c>
      <c r="D99" s="0" t="n">
        <f aca="false">F99/80*60+20</f>
        <v>31.42857125</v>
      </c>
      <c r="E99" s="0" t="n">
        <v>2293.2463</v>
      </c>
      <c r="F99" s="0" t="n">
        <v>15.238095</v>
      </c>
    </row>
    <row collapsed="false" customFormat="false" customHeight="false" hidden="false" ht="12.1" outlineLevel="0" r="100">
      <c r="A100" s="4" t="s">
        <v>37</v>
      </c>
      <c r="B100" s="4" t="s">
        <v>38</v>
      </c>
      <c r="C100" s="4" t="s">
        <v>39</v>
      </c>
      <c r="D100" s="0" t="n">
        <f aca="false">F100/80*60+20</f>
        <v>31.42857125</v>
      </c>
      <c r="E100" s="0" t="n">
        <v>2351.3032</v>
      </c>
      <c r="F100" s="0" t="n">
        <v>15.238095</v>
      </c>
    </row>
    <row collapsed="false" customFormat="false" customHeight="false" hidden="false" ht="12.1" outlineLevel="0" r="101">
      <c r="A101" s="4" t="s">
        <v>37</v>
      </c>
      <c r="B101" s="4" t="s">
        <v>38</v>
      </c>
      <c r="C101" s="4" t="s">
        <v>39</v>
      </c>
      <c r="D101" s="0" t="n">
        <f aca="false">F101/80*60+20</f>
        <v>34.17989375</v>
      </c>
      <c r="E101" s="0" t="n">
        <v>2513.0332</v>
      </c>
      <c r="F101" s="0" t="n">
        <v>18.906525</v>
      </c>
    </row>
    <row collapsed="false" customFormat="false" customHeight="false" hidden="false" ht="12.1" outlineLevel="0" r="102">
      <c r="A102" s="4" t="s">
        <v>37</v>
      </c>
      <c r="B102" s="4" t="s">
        <v>38</v>
      </c>
      <c r="C102" s="4" t="s">
        <v>39</v>
      </c>
      <c r="D102" s="0" t="n">
        <f aca="false">F102/80*60+20</f>
        <v>37.566137</v>
      </c>
      <c r="E102" s="0" t="n">
        <v>2475.711</v>
      </c>
      <c r="F102" s="0" t="n">
        <v>23.421516</v>
      </c>
    </row>
    <row collapsed="false" customFormat="false" customHeight="false" hidden="false" ht="12.1" outlineLevel="0" r="103">
      <c r="A103" s="4" t="s">
        <v>37</v>
      </c>
      <c r="B103" s="4" t="s">
        <v>38</v>
      </c>
      <c r="C103" s="4" t="s">
        <v>39</v>
      </c>
      <c r="D103" s="0" t="n">
        <f aca="false">F103/80*60+20</f>
        <v>37.0370375</v>
      </c>
      <c r="E103" s="0" t="n">
        <v>2401.0664</v>
      </c>
      <c r="F103" s="0" t="n">
        <v>22.71605</v>
      </c>
    </row>
    <row collapsed="false" customFormat="false" customHeight="false" hidden="false" ht="12.1" outlineLevel="0" r="104">
      <c r="A104" s="4" t="s">
        <v>37</v>
      </c>
      <c r="B104" s="4" t="s">
        <v>38</v>
      </c>
      <c r="C104" s="4" t="s">
        <v>39</v>
      </c>
      <c r="D104" s="0" t="n">
        <f aca="false">F104/80*60+20</f>
        <v>33.33333425</v>
      </c>
      <c r="E104" s="0" t="n">
        <v>2247.6304</v>
      </c>
      <c r="F104" s="0" t="n">
        <v>17.777779</v>
      </c>
    </row>
    <row collapsed="false" customFormat="false" customHeight="false" hidden="false" ht="12.1" outlineLevel="0" r="105">
      <c r="A105" s="4" t="s">
        <v>37</v>
      </c>
      <c r="B105" s="4" t="s">
        <v>38</v>
      </c>
      <c r="C105" s="4" t="s">
        <v>39</v>
      </c>
      <c r="D105" s="0" t="n">
        <f aca="false">F105/80*60+20</f>
        <v>33.4391525</v>
      </c>
      <c r="E105" s="0" t="n">
        <v>2011.256</v>
      </c>
      <c r="F105" s="0" t="n">
        <v>17.91887</v>
      </c>
    </row>
    <row collapsed="false" customFormat="false" customHeight="false" hidden="false" ht="12.1" outlineLevel="0" r="106">
      <c r="A106" s="4" t="s">
        <v>37</v>
      </c>
      <c r="B106" s="4" t="s">
        <v>38</v>
      </c>
      <c r="C106" s="4" t="s">
        <v>39</v>
      </c>
      <c r="D106" s="0" t="n">
        <f aca="false">F106/80*60+20</f>
        <v>34.39153475</v>
      </c>
      <c r="E106" s="0" t="n">
        <v>2164.692</v>
      </c>
      <c r="F106" s="0" t="n">
        <v>19.188713</v>
      </c>
    </row>
    <row collapsed="false" customFormat="false" customHeight="false" hidden="false" ht="12.1" outlineLevel="0" r="107">
      <c r="A107" s="4" t="s">
        <v>37</v>
      </c>
      <c r="B107" s="4" t="s">
        <v>38</v>
      </c>
      <c r="C107" s="4" t="s">
        <v>39</v>
      </c>
      <c r="D107" s="0" t="n">
        <f aca="false">F107/80*60+20</f>
        <v>34.7089955</v>
      </c>
      <c r="E107" s="0" t="n">
        <v>2235.1895</v>
      </c>
      <c r="F107" s="0" t="n">
        <v>19.611994</v>
      </c>
    </row>
    <row collapsed="false" customFormat="false" customHeight="false" hidden="false" ht="12.1" outlineLevel="0" r="108">
      <c r="A108" s="4" t="s">
        <v>37</v>
      </c>
      <c r="B108" s="4" t="s">
        <v>38</v>
      </c>
      <c r="C108" s="4" t="s">
        <v>39</v>
      </c>
      <c r="D108" s="0" t="n">
        <f aca="false">F108/80*60+20</f>
        <v>36.19047575</v>
      </c>
      <c r="E108" s="0" t="n">
        <v>2189.5735</v>
      </c>
      <c r="F108" s="0" t="n">
        <v>21.587301</v>
      </c>
    </row>
    <row collapsed="false" customFormat="false" customHeight="false" hidden="false" ht="12.1" outlineLevel="0" r="109">
      <c r="A109" s="4" t="s">
        <v>37</v>
      </c>
      <c r="B109" s="4" t="s">
        <v>38</v>
      </c>
      <c r="C109" s="4" t="s">
        <v>39</v>
      </c>
      <c r="D109" s="0" t="n">
        <f aca="false">F109/80*60+20</f>
        <v>37.248677</v>
      </c>
      <c r="E109" s="0" t="n">
        <v>2239.3364</v>
      </c>
      <c r="F109" s="0" t="n">
        <v>22.998236</v>
      </c>
    </row>
    <row collapsed="false" customFormat="false" customHeight="false" hidden="false" ht="12.1" outlineLevel="0" r="110">
      <c r="A110" s="4" t="s">
        <v>37</v>
      </c>
      <c r="B110" s="4" t="s">
        <v>38</v>
      </c>
      <c r="C110" s="4" t="s">
        <v>39</v>
      </c>
      <c r="D110" s="0" t="n">
        <f aca="false">F110/80*60+20</f>
        <v>36.93121625</v>
      </c>
      <c r="E110" s="0" t="n">
        <v>2152.2512</v>
      </c>
      <c r="F110" s="0" t="n">
        <v>22.574955</v>
      </c>
    </row>
    <row collapsed="false" customFormat="false" customHeight="false" hidden="false" ht="12.1" outlineLevel="0" r="111">
      <c r="A111" s="4" t="s">
        <v>37</v>
      </c>
      <c r="B111" s="4" t="s">
        <v>38</v>
      </c>
      <c r="C111" s="4" t="s">
        <v>39</v>
      </c>
      <c r="D111" s="0" t="n">
        <f aca="false">F111/80*60+20</f>
        <v>36.93121625</v>
      </c>
      <c r="E111" s="0" t="n">
        <v>2048.5781</v>
      </c>
      <c r="F111" s="0" t="n">
        <v>22.574955</v>
      </c>
    </row>
    <row collapsed="false" customFormat="false" customHeight="false" hidden="false" ht="12.1" outlineLevel="0" r="112">
      <c r="A112" s="4" t="s">
        <v>37</v>
      </c>
      <c r="B112" s="4" t="s">
        <v>38</v>
      </c>
      <c r="C112" s="4" t="s">
        <v>39</v>
      </c>
      <c r="D112" s="0" t="n">
        <f aca="false">F112/80*60+20</f>
        <v>35.555555</v>
      </c>
      <c r="E112" s="0" t="n">
        <v>1994.6682</v>
      </c>
      <c r="F112" s="0" t="n">
        <v>20.74074</v>
      </c>
    </row>
    <row collapsed="false" customFormat="false" customHeight="false" hidden="false" ht="12.1" outlineLevel="0" r="113">
      <c r="A113" s="4" t="s">
        <v>37</v>
      </c>
      <c r="B113" s="4" t="s">
        <v>38</v>
      </c>
      <c r="C113" s="4" t="s">
        <v>39</v>
      </c>
      <c r="D113" s="0" t="n">
        <f aca="false">F113/80*60+20</f>
        <v>37.248677</v>
      </c>
      <c r="E113" s="0" t="n">
        <v>1953.1991</v>
      </c>
      <c r="F113" s="0" t="n">
        <v>22.998236</v>
      </c>
    </row>
    <row collapsed="false" customFormat="false" customHeight="false" hidden="false" ht="12.1" outlineLevel="0" r="114">
      <c r="A114" s="4" t="s">
        <v>37</v>
      </c>
      <c r="B114" s="4" t="s">
        <v>38</v>
      </c>
      <c r="C114" s="4" t="s">
        <v>39</v>
      </c>
      <c r="D114" s="0" t="n">
        <f aca="false">F114/80*60+20</f>
        <v>36.5079365</v>
      </c>
      <c r="E114" s="0" t="n">
        <v>1787.3223</v>
      </c>
      <c r="F114" s="0" t="n">
        <v>22.010582</v>
      </c>
    </row>
    <row collapsed="false" customFormat="false" customHeight="false" hidden="false" ht="12.1" outlineLevel="0" r="115">
      <c r="A115" s="4" t="s">
        <v>37</v>
      </c>
      <c r="B115" s="4" t="s">
        <v>38</v>
      </c>
      <c r="C115" s="4" t="s">
        <v>39</v>
      </c>
      <c r="D115" s="0" t="n">
        <f aca="false">F115/80*60+20</f>
        <v>37.77777725</v>
      </c>
      <c r="E115" s="0" t="n">
        <v>1795.6161</v>
      </c>
      <c r="F115" s="0" t="n">
        <v>23.703703</v>
      </c>
    </row>
    <row collapsed="false" customFormat="false" customHeight="false" hidden="false" ht="12.1" outlineLevel="0" r="116">
      <c r="A116" s="4" t="s">
        <v>37</v>
      </c>
      <c r="B116" s="4" t="s">
        <v>38</v>
      </c>
      <c r="C116" s="4" t="s">
        <v>39</v>
      </c>
      <c r="D116" s="0" t="n">
        <f aca="false">F116/80*60+20</f>
        <v>37.6719575</v>
      </c>
      <c r="E116" s="0" t="n">
        <v>1741.7062</v>
      </c>
      <c r="F116" s="0" t="n">
        <v>23.56261</v>
      </c>
    </row>
    <row collapsed="false" customFormat="false" customHeight="false" hidden="false" ht="12.1" outlineLevel="0" r="117">
      <c r="A117" s="4" t="s">
        <v>37</v>
      </c>
      <c r="B117" s="4" t="s">
        <v>38</v>
      </c>
      <c r="C117" s="4" t="s">
        <v>39</v>
      </c>
      <c r="D117" s="0" t="n">
        <f aca="false">F117/80*60+20</f>
        <v>38.941799</v>
      </c>
      <c r="E117" s="0" t="n">
        <v>1799.7631</v>
      </c>
      <c r="F117" s="0" t="n">
        <v>25.255732</v>
      </c>
    </row>
    <row collapsed="false" customFormat="false" customHeight="false" hidden="false" ht="12.1" outlineLevel="0" r="118">
      <c r="A118" s="4" t="s">
        <v>37</v>
      </c>
      <c r="B118" s="4" t="s">
        <v>38</v>
      </c>
      <c r="C118" s="4" t="s">
        <v>39</v>
      </c>
      <c r="D118" s="0" t="n">
        <f aca="false">F118/80*60+20</f>
        <v>39.0476195</v>
      </c>
      <c r="E118" s="0" t="n">
        <v>1903.436</v>
      </c>
      <c r="F118" s="0" t="n">
        <v>25.396826</v>
      </c>
    </row>
    <row collapsed="false" customFormat="false" customHeight="false" hidden="false" ht="12.1" outlineLevel="0" r="119">
      <c r="A119" s="4" t="s">
        <v>37</v>
      </c>
      <c r="B119" s="4" t="s">
        <v>38</v>
      </c>
      <c r="C119" s="4" t="s">
        <v>39</v>
      </c>
      <c r="D119" s="0" t="n">
        <f aca="false">F119/80*60+20</f>
        <v>38.3068775</v>
      </c>
      <c r="E119" s="0" t="n">
        <v>1978.0806</v>
      </c>
      <c r="F119" s="0" t="n">
        <v>24.40917</v>
      </c>
    </row>
    <row collapsed="false" customFormat="false" customHeight="false" hidden="false" ht="12.1" outlineLevel="0" r="120">
      <c r="A120" s="4" t="s">
        <v>37</v>
      </c>
      <c r="B120" s="4" t="s">
        <v>38</v>
      </c>
      <c r="C120" s="4" t="s">
        <v>39</v>
      </c>
      <c r="D120" s="0" t="n">
        <f aca="false">F120/80*60+20</f>
        <v>39.78836</v>
      </c>
      <c r="E120" s="0" t="n">
        <v>1994.6682</v>
      </c>
      <c r="F120" s="0" t="n">
        <v>26.38448</v>
      </c>
    </row>
    <row collapsed="false" customFormat="false" customHeight="false" hidden="false" ht="12.1" outlineLevel="0" r="121">
      <c r="A121" s="4" t="s">
        <v>37</v>
      </c>
      <c r="B121" s="4" t="s">
        <v>38</v>
      </c>
      <c r="C121" s="4" t="s">
        <v>39</v>
      </c>
      <c r="D121" s="0" t="n">
        <f aca="false">F121/80*60+20</f>
        <v>40.31746025</v>
      </c>
      <c r="E121" s="0" t="n">
        <v>2189.5735</v>
      </c>
      <c r="F121" s="0" t="n">
        <v>27.089947</v>
      </c>
    </row>
    <row collapsed="false" customFormat="false" customHeight="false" hidden="false" ht="12.1" outlineLevel="0" r="122">
      <c r="A122" s="4" t="s">
        <v>37</v>
      </c>
      <c r="B122" s="4" t="s">
        <v>38</v>
      </c>
      <c r="C122" s="4" t="s">
        <v>39</v>
      </c>
      <c r="D122" s="0" t="n">
        <f aca="false">F122/80*60+20</f>
        <v>40.31746025</v>
      </c>
      <c r="E122" s="0" t="n">
        <v>2276.6587</v>
      </c>
      <c r="F122" s="0" t="n">
        <v>27.089947</v>
      </c>
    </row>
    <row collapsed="false" customFormat="false" customHeight="false" hidden="false" ht="12.1" outlineLevel="0" r="123">
      <c r="A123" s="4" t="s">
        <v>37</v>
      </c>
      <c r="B123" s="4" t="s">
        <v>38</v>
      </c>
      <c r="C123" s="4" t="s">
        <v>39</v>
      </c>
      <c r="D123" s="0" t="n">
        <f aca="false">F123/80*60+20</f>
        <v>42.2222225</v>
      </c>
      <c r="E123" s="0" t="n">
        <v>2226.8958</v>
      </c>
      <c r="F123" s="0" t="n">
        <v>29.62963</v>
      </c>
    </row>
    <row collapsed="false" customFormat="false" customHeight="false" hidden="false" ht="12.1" outlineLevel="0" r="124">
      <c r="A124" s="4" t="s">
        <v>37</v>
      </c>
      <c r="B124" s="4" t="s">
        <v>38</v>
      </c>
      <c r="C124" s="4" t="s">
        <v>39</v>
      </c>
      <c r="D124" s="0" t="n">
        <f aca="false">F124/80*60+20</f>
        <v>39.9999995</v>
      </c>
      <c r="E124" s="0" t="n">
        <v>2832.346</v>
      </c>
      <c r="F124" s="0" t="n">
        <v>26.666666</v>
      </c>
    </row>
    <row collapsed="false" customFormat="false" customHeight="false" hidden="false" ht="12.1" outlineLevel="0" r="125">
      <c r="A125" s="4" t="s">
        <v>37</v>
      </c>
      <c r="B125" s="4" t="s">
        <v>38</v>
      </c>
      <c r="C125" s="4" t="s">
        <v>39</v>
      </c>
      <c r="D125" s="0" t="n">
        <f aca="false">F125/80*60+20</f>
        <v>42.32804225</v>
      </c>
      <c r="E125" s="0" t="n">
        <v>2898.6968</v>
      </c>
      <c r="F125" s="0" t="n">
        <v>29.770723</v>
      </c>
    </row>
    <row collapsed="false" customFormat="false" customHeight="false" hidden="false" ht="12.1" outlineLevel="0" r="126">
      <c r="A126" s="4" t="s">
        <v>37</v>
      </c>
      <c r="B126" s="4" t="s">
        <v>38</v>
      </c>
      <c r="C126" s="4" t="s">
        <v>39</v>
      </c>
      <c r="D126" s="0" t="n">
        <f aca="false">F126/80*60+20</f>
        <v>51.534392</v>
      </c>
      <c r="E126" s="0" t="n">
        <v>3023.1042</v>
      </c>
      <c r="F126" s="0" t="n">
        <v>42.045856</v>
      </c>
    </row>
    <row collapsed="false" customFormat="false" customHeight="false" hidden="false" ht="12.1" outlineLevel="0" r="127">
      <c r="A127" s="4" t="s">
        <v>37</v>
      </c>
      <c r="B127" s="4" t="s">
        <v>38</v>
      </c>
      <c r="C127" s="4" t="s">
        <v>39</v>
      </c>
      <c r="D127" s="0" t="n">
        <f aca="false">F127/80*60+20</f>
        <v>50.2645505</v>
      </c>
      <c r="E127" s="0" t="n">
        <v>2625</v>
      </c>
      <c r="F127" s="0" t="n">
        <v>40.352734</v>
      </c>
    </row>
    <row collapsed="false" customFormat="false" customHeight="false" hidden="false" ht="12.1" outlineLevel="0" r="128">
      <c r="A128" s="4" t="s">
        <v>37</v>
      </c>
      <c r="B128" s="4" t="s">
        <v>38</v>
      </c>
      <c r="C128" s="4" t="s">
        <v>39</v>
      </c>
      <c r="D128" s="0" t="n">
        <f aca="false">F128/80*60+20</f>
        <v>50.15873</v>
      </c>
      <c r="E128" s="0" t="n">
        <v>2467.417</v>
      </c>
      <c r="F128" s="0" t="n">
        <v>40.21164</v>
      </c>
    </row>
    <row collapsed="false" customFormat="false" customHeight="false" hidden="false" ht="12.1" outlineLevel="0" r="129">
      <c r="A129" s="4" t="s">
        <v>37</v>
      </c>
      <c r="B129" s="4" t="s">
        <v>38</v>
      </c>
      <c r="C129" s="4" t="s">
        <v>39</v>
      </c>
      <c r="D129" s="0" t="n">
        <f aca="false">F129/80*60+20</f>
        <v>44.86772525</v>
      </c>
      <c r="E129" s="0" t="n">
        <v>2405.2134</v>
      </c>
      <c r="F129" s="0" t="n">
        <v>33.156967</v>
      </c>
    </row>
    <row collapsed="false" customFormat="false" customHeight="false" hidden="false" ht="12.1" outlineLevel="0" r="130">
      <c r="A130" s="4" t="s">
        <v>37</v>
      </c>
      <c r="B130" s="4" t="s">
        <v>38</v>
      </c>
      <c r="C130" s="4" t="s">
        <v>39</v>
      </c>
      <c r="D130" s="0" t="n">
        <f aca="false">F130/80*60+20</f>
        <v>46.1375675</v>
      </c>
      <c r="E130" s="0" t="n">
        <v>2326.4219</v>
      </c>
      <c r="F130" s="0" t="n">
        <v>34.85009</v>
      </c>
    </row>
    <row collapsed="false" customFormat="false" customHeight="false" hidden="false" ht="12.1" outlineLevel="0" r="131">
      <c r="A131" s="4" t="s">
        <v>37</v>
      </c>
      <c r="B131" s="4" t="s">
        <v>38</v>
      </c>
      <c r="C131" s="4" t="s">
        <v>39</v>
      </c>
      <c r="D131" s="0" t="n">
        <f aca="false">F131/80*60+20</f>
        <v>51.85185125</v>
      </c>
      <c r="E131" s="0" t="n">
        <v>2421.801</v>
      </c>
      <c r="F131" s="0" t="n">
        <v>42.469135</v>
      </c>
    </row>
    <row collapsed="false" customFormat="false" customHeight="false" hidden="false" ht="12.1" outlineLevel="0" r="132">
      <c r="A132" s="4" t="s">
        <v>37</v>
      </c>
      <c r="B132" s="4" t="s">
        <v>38</v>
      </c>
      <c r="C132" s="4" t="s">
        <v>39</v>
      </c>
      <c r="D132" s="0" t="n">
        <f aca="false">F132/80*60+20</f>
        <v>58.83597725</v>
      </c>
      <c r="E132" s="0" t="n">
        <v>2625</v>
      </c>
      <c r="F132" s="0" t="n">
        <v>51.781303</v>
      </c>
    </row>
    <row collapsed="false" customFormat="false" customHeight="false" hidden="false" ht="12.1" outlineLevel="0" r="133">
      <c r="A133" s="4" t="s">
        <v>37</v>
      </c>
      <c r="B133" s="4" t="s">
        <v>38</v>
      </c>
      <c r="C133" s="4" t="s">
        <v>39</v>
      </c>
      <c r="D133" s="0" t="n">
        <f aca="false">F133/80*60+20</f>
        <v>60.21164</v>
      </c>
      <c r="E133" s="0" t="n">
        <v>2172.9858</v>
      </c>
      <c r="F133" s="0" t="n">
        <v>53.61552</v>
      </c>
    </row>
    <row collapsed="false" customFormat="false" customHeight="false" hidden="false" ht="12.1" outlineLevel="0" r="134">
      <c r="A134" s="4" t="s">
        <v>37</v>
      </c>
      <c r="B134" s="4" t="s">
        <v>38</v>
      </c>
      <c r="C134" s="4" t="s">
        <v>39</v>
      </c>
      <c r="D134" s="0" t="n">
        <f aca="false">F134/80*60+20</f>
        <v>64.2328055</v>
      </c>
      <c r="E134" s="0" t="n">
        <v>2172.9858</v>
      </c>
      <c r="F134" s="0" t="n">
        <v>58.977074</v>
      </c>
    </row>
    <row collapsed="false" customFormat="false" customHeight="false" hidden="false" ht="12.1" outlineLevel="0" r="135">
      <c r="A135" s="4" t="s">
        <v>37</v>
      </c>
      <c r="B135" s="4" t="s">
        <v>38</v>
      </c>
      <c r="C135" s="4" t="s">
        <v>39</v>
      </c>
      <c r="D135" s="0" t="n">
        <f aca="false">F135/80*60+20</f>
        <v>72.8042375</v>
      </c>
      <c r="E135" s="0" t="n">
        <v>2255.924</v>
      </c>
      <c r="F135" s="0" t="n">
        <v>70.40565</v>
      </c>
    </row>
    <row collapsed="false" customFormat="false" customHeight="false" hidden="false" ht="12.1" outlineLevel="0" r="136">
      <c r="A136" s="4" t="s">
        <v>37</v>
      </c>
      <c r="B136" s="4" t="s">
        <v>38</v>
      </c>
      <c r="C136" s="4" t="s">
        <v>39</v>
      </c>
      <c r="D136" s="0" t="n">
        <f aca="false">F136/80*60+20</f>
        <v>72.48677</v>
      </c>
      <c r="E136" s="0" t="n">
        <v>1795.6161</v>
      </c>
      <c r="F136" s="0" t="n">
        <v>69.98236</v>
      </c>
    </row>
    <row collapsed="false" customFormat="false" customHeight="false" hidden="false" ht="12.1" outlineLevel="0" r="137">
      <c r="A137" s="4" t="s">
        <v>37</v>
      </c>
      <c r="B137" s="4" t="s">
        <v>38</v>
      </c>
      <c r="C137" s="4" t="s">
        <v>39</v>
      </c>
      <c r="D137" s="0" t="n">
        <f aca="false">F137/80*60+20</f>
        <v>74.920637</v>
      </c>
      <c r="E137" s="0" t="n">
        <v>1683.6493</v>
      </c>
      <c r="F137" s="0" t="n">
        <v>73.227516</v>
      </c>
    </row>
    <row collapsed="false" customFormat="false" customHeight="false" hidden="false" ht="12.1" outlineLevel="0" r="138">
      <c r="A138" s="4" t="s">
        <v>37</v>
      </c>
      <c r="B138" s="4" t="s">
        <v>38</v>
      </c>
      <c r="C138" s="4" t="s">
        <v>39</v>
      </c>
      <c r="D138" s="0" t="n">
        <f aca="false">F138/80*60+20</f>
        <v>75.0264575</v>
      </c>
      <c r="E138" s="0" t="n">
        <v>1484.5972</v>
      </c>
      <c r="F138" s="0" t="n">
        <v>73.36861</v>
      </c>
    </row>
    <row collapsed="false" customFormat="false" customHeight="false" hidden="false" ht="12.1" outlineLevel="0" r="139">
      <c r="A139" s="4" t="s">
        <v>37</v>
      </c>
      <c r="B139" s="4" t="s">
        <v>38</v>
      </c>
      <c r="C139" s="4" t="s">
        <v>39</v>
      </c>
      <c r="D139" s="0" t="n">
        <f aca="false">F139/80*60+20</f>
        <v>74.179895</v>
      </c>
      <c r="E139" s="0" t="n">
        <v>1235.782</v>
      </c>
      <c r="F139" s="0" t="n">
        <v>72.23986</v>
      </c>
    </row>
    <row collapsed="false" customFormat="false" customHeight="false" hidden="false" ht="12.1" outlineLevel="0" r="140">
      <c r="A140" s="4" t="s">
        <v>37</v>
      </c>
      <c r="B140" s="4" t="s">
        <v>38</v>
      </c>
      <c r="C140" s="4" t="s">
        <v>39</v>
      </c>
      <c r="D140" s="0" t="n">
        <f aca="false">F140/80*60+20</f>
        <v>74.497355</v>
      </c>
      <c r="E140" s="0" t="n">
        <v>1210.9005</v>
      </c>
      <c r="F140" s="0" t="n">
        <v>72.66314</v>
      </c>
    </row>
    <row collapsed="false" customFormat="false" customHeight="false" hidden="false" ht="12.1" outlineLevel="0" r="141">
      <c r="A141" s="4" t="s">
        <v>37</v>
      </c>
      <c r="B141" s="4" t="s">
        <v>38</v>
      </c>
      <c r="C141" s="4" t="s">
        <v>39</v>
      </c>
      <c r="D141" s="0" t="n">
        <f aca="false">F141/80*60+20</f>
        <v>78.3068825</v>
      </c>
      <c r="E141" s="0" t="n">
        <v>995.2607</v>
      </c>
      <c r="F141" s="0" t="n">
        <v>77.74251</v>
      </c>
    </row>
    <row collapsed="false" customFormat="false" customHeight="false" hidden="false" ht="12.1" outlineLevel="0" r="142">
      <c r="A142" s="4" t="s">
        <v>37</v>
      </c>
      <c r="B142" s="4" t="s">
        <v>38</v>
      </c>
      <c r="C142" s="4" t="s">
        <v>39</v>
      </c>
      <c r="D142" s="0" t="n">
        <f aca="false">F142/80*60+20</f>
        <v>72.3809525</v>
      </c>
      <c r="E142" s="0" t="n">
        <v>879.1469</v>
      </c>
      <c r="F142" s="0" t="n">
        <v>69.84127</v>
      </c>
    </row>
    <row collapsed="false" customFormat="false" customHeight="false" hidden="false" ht="12.1" outlineLevel="0" r="143">
      <c r="A143" s="4" t="s">
        <v>37</v>
      </c>
      <c r="B143" s="4" t="s">
        <v>38</v>
      </c>
      <c r="C143" s="4" t="s">
        <v>39</v>
      </c>
      <c r="D143" s="0" t="n">
        <f aca="false">F143/80*60+20</f>
        <v>70.6878275</v>
      </c>
      <c r="E143" s="0" t="n">
        <v>1310.4265</v>
      </c>
      <c r="F143" s="0" t="n">
        <v>67.58377</v>
      </c>
    </row>
    <row collapsed="false" customFormat="false" customHeight="false" hidden="false" ht="12.1" outlineLevel="0" r="144">
      <c r="A144" s="4" t="s">
        <v>37</v>
      </c>
      <c r="B144" s="4" t="s">
        <v>38</v>
      </c>
      <c r="C144" s="4" t="s">
        <v>39</v>
      </c>
      <c r="D144" s="0" t="n">
        <f aca="false">F144/80*60+20</f>
        <v>70.0529075</v>
      </c>
      <c r="E144" s="0" t="n">
        <v>1509.4786</v>
      </c>
      <c r="F144" s="0" t="n">
        <v>66.73721</v>
      </c>
    </row>
    <row collapsed="false" customFormat="false" customHeight="false" hidden="false" ht="12.1" outlineLevel="0" r="145">
      <c r="A145" s="4" t="s">
        <v>37</v>
      </c>
      <c r="B145" s="4" t="s">
        <v>38</v>
      </c>
      <c r="C145" s="4" t="s">
        <v>39</v>
      </c>
      <c r="D145" s="0" t="n">
        <f aca="false">F145/80*60+20</f>
        <v>70.0529075</v>
      </c>
      <c r="E145" s="0" t="n">
        <v>1588.2701</v>
      </c>
      <c r="F145" s="0" t="n">
        <v>66.73721</v>
      </c>
    </row>
    <row collapsed="false" customFormat="false" customHeight="false" hidden="false" ht="12.1" outlineLevel="0" r="146">
      <c r="A146" s="4" t="s">
        <v>37</v>
      </c>
      <c r="B146" s="4" t="s">
        <v>38</v>
      </c>
      <c r="C146" s="4" t="s">
        <v>39</v>
      </c>
      <c r="D146" s="0" t="n">
        <f aca="false">F146/80*60+20</f>
        <v>68.67725</v>
      </c>
      <c r="E146" s="0" t="n">
        <v>1546.8009</v>
      </c>
      <c r="F146" s="0" t="n">
        <v>64.903</v>
      </c>
    </row>
    <row collapsed="false" customFormat="false" customHeight="false" hidden="false" ht="12.1" outlineLevel="0" r="147">
      <c r="A147" s="4" t="s">
        <v>37</v>
      </c>
      <c r="B147" s="4" t="s">
        <v>38</v>
      </c>
      <c r="C147" s="4" t="s">
        <v>39</v>
      </c>
      <c r="D147" s="0" t="n">
        <f aca="false">F147/80*60+20</f>
        <v>67.619045</v>
      </c>
      <c r="E147" s="0" t="n">
        <v>1497.038</v>
      </c>
      <c r="F147" s="0" t="n">
        <v>63.49206</v>
      </c>
    </row>
    <row collapsed="false" customFormat="false" customHeight="false" hidden="false" ht="12.1" outlineLevel="0" r="148">
      <c r="A148" s="4" t="s">
        <v>37</v>
      </c>
      <c r="B148" s="4" t="s">
        <v>38</v>
      </c>
      <c r="C148" s="4" t="s">
        <v>39</v>
      </c>
      <c r="D148" s="0" t="n">
        <f aca="false">F148/80*60+20</f>
        <v>66.984128</v>
      </c>
      <c r="E148" s="0" t="n">
        <v>1368.4834</v>
      </c>
      <c r="F148" s="0" t="n">
        <v>62.645504</v>
      </c>
    </row>
    <row collapsed="false" customFormat="false" customHeight="false" hidden="false" ht="12.1" outlineLevel="0" r="149">
      <c r="A149" s="4" t="s">
        <v>37</v>
      </c>
      <c r="B149" s="4" t="s">
        <v>38</v>
      </c>
      <c r="C149" s="4" t="s">
        <v>39</v>
      </c>
      <c r="D149" s="0" t="n">
        <f aca="false">F149/80*60+20</f>
        <v>64.97354375</v>
      </c>
      <c r="E149" s="0" t="n">
        <v>1368.4834</v>
      </c>
      <c r="F149" s="0" t="n">
        <v>59.964725</v>
      </c>
    </row>
    <row collapsed="false" customFormat="false" customHeight="false" hidden="false" ht="12.1" outlineLevel="0" r="150">
      <c r="A150" s="4" t="s">
        <v>37</v>
      </c>
      <c r="B150" s="4" t="s">
        <v>38</v>
      </c>
      <c r="C150" s="4" t="s">
        <v>39</v>
      </c>
      <c r="D150" s="0" t="n">
        <f aca="false">F150/80*60+20</f>
        <v>60.1058195</v>
      </c>
      <c r="E150" s="0" t="n">
        <v>1285.545</v>
      </c>
      <c r="F150" s="0" t="n">
        <v>53.474426</v>
      </c>
    </row>
    <row collapsed="false" customFormat="false" customHeight="false" hidden="false" ht="12.1" outlineLevel="0" r="151">
      <c r="A151" s="4" t="s">
        <v>37</v>
      </c>
      <c r="B151" s="4" t="s">
        <v>38</v>
      </c>
      <c r="C151" s="4" t="s">
        <v>39</v>
      </c>
      <c r="D151" s="0" t="n">
        <f aca="false">F151/80*60+20</f>
        <v>58.62434</v>
      </c>
      <c r="E151" s="0" t="n">
        <v>1235.782</v>
      </c>
      <c r="F151" s="0" t="n">
        <v>51.49912</v>
      </c>
    </row>
    <row collapsed="false" customFormat="false" customHeight="false" hidden="false" ht="12.1" outlineLevel="0" r="152">
      <c r="A152" s="4" t="s">
        <v>37</v>
      </c>
      <c r="B152" s="4" t="s">
        <v>38</v>
      </c>
      <c r="C152" s="4" t="s">
        <v>39</v>
      </c>
      <c r="D152" s="0" t="n">
        <f aca="false">F152/80*60+20</f>
        <v>56.402117</v>
      </c>
      <c r="E152" s="0" t="n">
        <v>1239.929</v>
      </c>
      <c r="F152" s="0" t="n">
        <v>48.536156</v>
      </c>
    </row>
    <row collapsed="false" customFormat="false" customHeight="false" hidden="false" ht="12.1" outlineLevel="0" r="153">
      <c r="A153" s="4" t="s">
        <v>37</v>
      </c>
      <c r="B153" s="4" t="s">
        <v>38</v>
      </c>
      <c r="C153" s="4" t="s">
        <v>39</v>
      </c>
      <c r="D153" s="0" t="n">
        <f aca="false">F153/80*60+20</f>
        <v>49.84127</v>
      </c>
      <c r="E153" s="0" t="n">
        <v>1194.3127</v>
      </c>
      <c r="F153" s="0" t="n">
        <v>39.78836</v>
      </c>
    </row>
    <row collapsed="false" customFormat="false" customHeight="false" hidden="false" ht="12.1" outlineLevel="0" r="154">
      <c r="A154" s="4" t="s">
        <v>37</v>
      </c>
      <c r="B154" s="4" t="s">
        <v>38</v>
      </c>
      <c r="C154" s="4" t="s">
        <v>39</v>
      </c>
      <c r="D154" s="0" t="n">
        <f aca="false">F154/80*60+20</f>
        <v>50.15873</v>
      </c>
      <c r="E154" s="0" t="n">
        <v>1372.6304</v>
      </c>
      <c r="F154" s="0" t="n">
        <v>40.21164</v>
      </c>
    </row>
    <row collapsed="false" customFormat="false" customHeight="false" hidden="false" ht="12.1" outlineLevel="0" r="155">
      <c r="A155" s="4" t="s">
        <v>37</v>
      </c>
      <c r="B155" s="4" t="s">
        <v>38</v>
      </c>
      <c r="C155" s="4" t="s">
        <v>39</v>
      </c>
      <c r="D155" s="0" t="n">
        <f aca="false">F155/80*60+20</f>
        <v>54.17989475</v>
      </c>
      <c r="E155" s="0" t="n">
        <v>1372.6304</v>
      </c>
      <c r="F155" s="0" t="n">
        <v>45.573193</v>
      </c>
    </row>
    <row collapsed="false" customFormat="false" customHeight="false" hidden="false" ht="12.1" outlineLevel="0" r="156">
      <c r="A156" s="4" t="s">
        <v>37</v>
      </c>
      <c r="B156" s="4" t="s">
        <v>38</v>
      </c>
      <c r="C156" s="4" t="s">
        <v>39</v>
      </c>
      <c r="D156" s="0" t="n">
        <f aca="false">F156/80*60+20</f>
        <v>50.68783025</v>
      </c>
      <c r="E156" s="0" t="n">
        <v>1434.8341</v>
      </c>
      <c r="F156" s="0" t="n">
        <v>40.917107</v>
      </c>
    </row>
    <row collapsed="false" customFormat="false" customHeight="false" hidden="false" ht="12.1" outlineLevel="0" r="157">
      <c r="A157" s="4" t="s">
        <v>37</v>
      </c>
      <c r="B157" s="4" t="s">
        <v>38</v>
      </c>
      <c r="C157" s="4" t="s">
        <v>39</v>
      </c>
      <c r="D157" s="0" t="n">
        <f aca="false">F157/80*60+20</f>
        <v>48.9947075</v>
      </c>
      <c r="E157" s="0" t="n">
        <v>1526.0664</v>
      </c>
      <c r="F157" s="0" t="n">
        <v>38.65961</v>
      </c>
    </row>
    <row collapsed="false" customFormat="false" customHeight="false" hidden="false" ht="12.1" outlineLevel="0" r="158">
      <c r="A158" s="4" t="s">
        <v>37</v>
      </c>
      <c r="B158" s="4" t="s">
        <v>38</v>
      </c>
      <c r="C158" s="4" t="s">
        <v>39</v>
      </c>
      <c r="D158" s="0" t="n">
        <f aca="false">F158/80*60+20</f>
        <v>47.195768</v>
      </c>
      <c r="E158" s="0" t="n">
        <v>1505.3318</v>
      </c>
      <c r="F158" s="0" t="n">
        <v>36.261024</v>
      </c>
    </row>
    <row collapsed="false" customFormat="false" customHeight="false" hidden="false" ht="12.1" outlineLevel="0" r="159">
      <c r="A159" s="4" t="s">
        <v>37</v>
      </c>
      <c r="B159" s="4" t="s">
        <v>38</v>
      </c>
      <c r="C159" s="4" t="s">
        <v>39</v>
      </c>
      <c r="D159" s="0" t="n">
        <f aca="false">F159/80*60+20</f>
        <v>61.05820025</v>
      </c>
      <c r="E159" s="0" t="n">
        <v>1447.2749</v>
      </c>
      <c r="F159" s="0" t="n">
        <v>54.744267</v>
      </c>
    </row>
    <row collapsed="false" customFormat="false" customHeight="false" hidden="false" ht="12.1" outlineLevel="0" r="160">
      <c r="A160" s="4" t="s">
        <v>37</v>
      </c>
      <c r="B160" s="4" t="s">
        <v>38</v>
      </c>
      <c r="C160" s="4" t="s">
        <v>39</v>
      </c>
      <c r="D160" s="0" t="n">
        <f aca="false">F160/80*60+20</f>
        <v>60.21164</v>
      </c>
      <c r="E160" s="0" t="n">
        <v>1484.5972</v>
      </c>
      <c r="F160" s="0" t="n">
        <v>53.61552</v>
      </c>
    </row>
    <row collapsed="false" customFormat="false" customHeight="false" hidden="false" ht="12.1" outlineLevel="0" r="161">
      <c r="A161" s="4" t="s">
        <v>37</v>
      </c>
      <c r="B161" s="4" t="s">
        <v>38</v>
      </c>
      <c r="C161" s="4" t="s">
        <v>39</v>
      </c>
      <c r="D161" s="0" t="n">
        <f aca="false">F161/80*60+20</f>
        <v>58.51851875</v>
      </c>
      <c r="E161" s="0" t="n">
        <v>1596.564</v>
      </c>
      <c r="F161" s="0" t="n">
        <v>51.358025</v>
      </c>
    </row>
    <row collapsed="false" customFormat="false" customHeight="false" hidden="false" ht="12.1" outlineLevel="0" r="162">
      <c r="A162" s="4" t="s">
        <v>37</v>
      </c>
      <c r="B162" s="4" t="s">
        <v>38</v>
      </c>
      <c r="C162" s="4" t="s">
        <v>39</v>
      </c>
      <c r="D162" s="0" t="n">
        <f aca="false">F162/80*60+20</f>
        <v>59.25926</v>
      </c>
      <c r="E162" s="0" t="n">
        <v>1567.5355</v>
      </c>
      <c r="F162" s="0" t="n">
        <v>52.34568</v>
      </c>
    </row>
    <row collapsed="false" customFormat="false" customHeight="false" hidden="false" ht="12.1" outlineLevel="0" r="163">
      <c r="A163" s="4" t="s">
        <v>37</v>
      </c>
      <c r="B163" s="4" t="s">
        <v>38</v>
      </c>
      <c r="C163" s="4" t="s">
        <v>39</v>
      </c>
      <c r="D163" s="0" t="n">
        <f aca="false">F163/80*60+20</f>
        <v>61.3756625</v>
      </c>
      <c r="E163" s="0" t="n">
        <v>1546.8009</v>
      </c>
      <c r="F163" s="0" t="n">
        <v>55.16755</v>
      </c>
    </row>
    <row collapsed="false" customFormat="false" customHeight="false" hidden="false" ht="12.1" outlineLevel="0" r="164">
      <c r="A164" s="4" t="s">
        <v>37</v>
      </c>
      <c r="B164" s="4" t="s">
        <v>38</v>
      </c>
      <c r="C164" s="4" t="s">
        <v>39</v>
      </c>
      <c r="D164" s="0" t="n">
        <f aca="false">F164/80*60+20</f>
        <v>63.2804225</v>
      </c>
      <c r="E164" s="0" t="n">
        <v>1513.6256</v>
      </c>
      <c r="F164" s="0" t="n">
        <v>57.70723</v>
      </c>
    </row>
    <row collapsed="false" customFormat="false" customHeight="false" hidden="false" ht="12.1" outlineLevel="0" r="165">
      <c r="A165" s="4" t="s">
        <v>37</v>
      </c>
      <c r="B165" s="4" t="s">
        <v>38</v>
      </c>
      <c r="C165" s="4" t="s">
        <v>39</v>
      </c>
      <c r="D165" s="0" t="n">
        <f aca="false">F165/80*60+20</f>
        <v>63.9153425</v>
      </c>
      <c r="E165" s="0" t="n">
        <v>1526.0664</v>
      </c>
      <c r="F165" s="0" t="n">
        <v>58.55379</v>
      </c>
    </row>
    <row collapsed="false" customFormat="false" customHeight="false" hidden="false" ht="12.1" outlineLevel="0" r="166">
      <c r="A166" s="4" t="s">
        <v>37</v>
      </c>
      <c r="B166" s="4" t="s">
        <v>38</v>
      </c>
      <c r="C166" s="4" t="s">
        <v>39</v>
      </c>
      <c r="D166" s="0" t="n">
        <f aca="false">F166/80*60+20</f>
        <v>64.761905</v>
      </c>
      <c r="E166" s="0" t="n">
        <v>1521.9194</v>
      </c>
      <c r="F166" s="0" t="n">
        <v>59.68254</v>
      </c>
    </row>
    <row collapsed="false" customFormat="false" customHeight="false" hidden="false" ht="12.1" outlineLevel="0" r="167">
      <c r="A167" s="4" t="s">
        <v>37</v>
      </c>
      <c r="B167" s="4" t="s">
        <v>38</v>
      </c>
      <c r="C167" s="4" t="s">
        <v>39</v>
      </c>
      <c r="D167" s="0" t="n">
        <f aca="false">F167/80*60+20</f>
        <v>64.761905</v>
      </c>
      <c r="E167" s="0" t="n">
        <v>1559.2417</v>
      </c>
      <c r="F167" s="0" t="n">
        <v>59.68254</v>
      </c>
    </row>
    <row collapsed="false" customFormat="false" customHeight="false" hidden="false" ht="12.1" outlineLevel="0" r="168">
      <c r="A168" s="4" t="s">
        <v>37</v>
      </c>
      <c r="B168" s="4" t="s">
        <v>38</v>
      </c>
      <c r="C168" s="4" t="s">
        <v>39</v>
      </c>
      <c r="D168" s="0" t="n">
        <f aca="false">F168/80*60+20</f>
        <v>65.714285</v>
      </c>
      <c r="E168" s="0" t="n">
        <v>1567.5355</v>
      </c>
      <c r="F168" s="0" t="n">
        <v>60.95238</v>
      </c>
    </row>
    <row collapsed="false" customFormat="false" customHeight="false" hidden="false" ht="12.1" outlineLevel="0" r="169">
      <c r="A169" s="4" t="s">
        <v>37</v>
      </c>
      <c r="B169" s="4" t="s">
        <v>38</v>
      </c>
      <c r="C169" s="4" t="s">
        <v>39</v>
      </c>
      <c r="D169" s="0" t="n">
        <f aca="false">F169/80*60+20</f>
        <v>67.40740775</v>
      </c>
      <c r="E169" s="0" t="n">
        <v>1559.2417</v>
      </c>
      <c r="F169" s="0" t="n">
        <v>63.209877</v>
      </c>
    </row>
    <row collapsed="false" customFormat="false" customHeight="false" hidden="false" ht="12.1" outlineLevel="0" r="170">
      <c r="A170" s="4" t="s">
        <v>37</v>
      </c>
      <c r="B170" s="4" t="s">
        <v>38</v>
      </c>
      <c r="C170" s="4" t="s">
        <v>39</v>
      </c>
      <c r="D170" s="0" t="n">
        <f aca="false">F170/80*60+20</f>
        <v>67.5132275</v>
      </c>
      <c r="E170" s="0" t="n">
        <v>1895.1422</v>
      </c>
      <c r="F170" s="0" t="n">
        <v>63.35097</v>
      </c>
    </row>
    <row collapsed="false" customFormat="false" customHeight="false" hidden="false" ht="12.1" outlineLevel="0" r="171">
      <c r="A171" s="4" t="s">
        <v>37</v>
      </c>
      <c r="B171" s="4" t="s">
        <v>38</v>
      </c>
      <c r="C171" s="4" t="s">
        <v>39</v>
      </c>
      <c r="D171" s="0" t="n">
        <f aca="false">F171/80*60+20</f>
        <v>66.34920725</v>
      </c>
      <c r="E171" s="0" t="n">
        <v>1762.4408</v>
      </c>
      <c r="F171" s="0" t="n">
        <v>61.798943</v>
      </c>
    </row>
    <row collapsed="false" customFormat="false" customHeight="false" hidden="false" ht="12.1" outlineLevel="0" r="172">
      <c r="A172" s="4" t="s">
        <v>37</v>
      </c>
      <c r="B172" s="4" t="s">
        <v>38</v>
      </c>
      <c r="C172" s="4" t="s">
        <v>39</v>
      </c>
      <c r="D172" s="0" t="n">
        <f aca="false">F172/80*60+20</f>
        <v>65.1851855</v>
      </c>
      <c r="E172" s="0" t="n">
        <v>1687.7963</v>
      </c>
      <c r="F172" s="0" t="n">
        <v>60.246914</v>
      </c>
    </row>
    <row collapsed="false" customFormat="false" customHeight="false" hidden="false" ht="12.1" outlineLevel="0" r="173">
      <c r="A173" s="4" t="s">
        <v>37</v>
      </c>
      <c r="B173" s="4" t="s">
        <v>38</v>
      </c>
      <c r="C173" s="4" t="s">
        <v>39</v>
      </c>
      <c r="D173" s="0" t="n">
        <f aca="false">F173/80*60+20</f>
        <v>62.3280425</v>
      </c>
      <c r="E173" s="0" t="n">
        <v>1642.18</v>
      </c>
      <c r="F173" s="0" t="n">
        <v>56.43739</v>
      </c>
    </row>
    <row collapsed="false" customFormat="false" customHeight="false" hidden="false" ht="12.1" outlineLevel="0" r="174">
      <c r="A174" s="4" t="s">
        <v>37</v>
      </c>
      <c r="B174" s="4" t="s">
        <v>38</v>
      </c>
      <c r="C174" s="4" t="s">
        <v>39</v>
      </c>
      <c r="D174" s="0" t="n">
        <f aca="false">F174/80*60+20</f>
        <v>62.85714275</v>
      </c>
      <c r="E174" s="0" t="n">
        <v>1725.1185</v>
      </c>
      <c r="F174" s="0" t="n">
        <v>57.142857</v>
      </c>
    </row>
    <row collapsed="false" customFormat="false" customHeight="false" hidden="false" ht="12.1" outlineLevel="0" r="175">
      <c r="A175" s="4" t="s">
        <v>37</v>
      </c>
      <c r="B175" s="4" t="s">
        <v>38</v>
      </c>
      <c r="C175" s="4" t="s">
        <v>39</v>
      </c>
      <c r="D175" s="0" t="n">
        <f aca="false">F175/80*60+20</f>
        <v>63.80952275</v>
      </c>
      <c r="E175" s="0" t="n">
        <v>1741.7062</v>
      </c>
      <c r="F175" s="0" t="n">
        <v>58.412697</v>
      </c>
    </row>
    <row collapsed="false" customFormat="false" customHeight="false" hidden="false" ht="12.1" outlineLevel="0" r="176">
      <c r="A176" s="4" t="s">
        <v>37</v>
      </c>
      <c r="B176" s="4" t="s">
        <v>38</v>
      </c>
      <c r="C176" s="4" t="s">
        <v>39</v>
      </c>
      <c r="D176" s="0" t="n">
        <f aca="false">F176/80*60+20</f>
        <v>63.386243</v>
      </c>
      <c r="E176" s="0" t="n">
        <v>1770.7346</v>
      </c>
      <c r="F176" s="0" t="n">
        <v>57.848324</v>
      </c>
    </row>
    <row collapsed="false" customFormat="false" customHeight="false" hidden="false" ht="12.1" outlineLevel="0" r="177">
      <c r="A177" s="4" t="s">
        <v>37</v>
      </c>
      <c r="B177" s="4" t="s">
        <v>38</v>
      </c>
      <c r="C177" s="4" t="s">
        <v>39</v>
      </c>
      <c r="D177" s="0" t="n">
        <f aca="false">F177/80*60+20</f>
        <v>65.1851855</v>
      </c>
      <c r="E177" s="0" t="n">
        <v>1779.0284</v>
      </c>
      <c r="F177" s="0" t="n">
        <v>60.246914</v>
      </c>
    </row>
    <row collapsed="false" customFormat="false" customHeight="false" hidden="false" ht="12.1" outlineLevel="0" r="178">
      <c r="A178" s="4" t="s">
        <v>37</v>
      </c>
      <c r="B178" s="4" t="s">
        <v>38</v>
      </c>
      <c r="C178" s="4" t="s">
        <v>39</v>
      </c>
      <c r="D178" s="0" t="n">
        <f aca="false">F178/80*60+20</f>
        <v>64.02116375</v>
      </c>
      <c r="E178" s="0" t="n">
        <v>1944.9053</v>
      </c>
      <c r="F178" s="0" t="n">
        <v>58.694885</v>
      </c>
    </row>
    <row collapsed="false" customFormat="false" customHeight="false" hidden="false" ht="12.1" outlineLevel="0" r="179">
      <c r="A179" s="4" t="s">
        <v>37</v>
      </c>
      <c r="B179" s="4" t="s">
        <v>38</v>
      </c>
      <c r="C179" s="4" t="s">
        <v>39</v>
      </c>
      <c r="D179" s="0" t="n">
        <f aca="false">F179/80*60+20</f>
        <v>63.386243</v>
      </c>
      <c r="E179" s="0" t="n">
        <v>1932.4645</v>
      </c>
      <c r="F179" s="0" t="n">
        <v>57.848324</v>
      </c>
    </row>
    <row collapsed="false" customFormat="false" customHeight="false" hidden="false" ht="12.1" outlineLevel="0" r="180">
      <c r="A180" s="4" t="s">
        <v>37</v>
      </c>
      <c r="B180" s="4" t="s">
        <v>38</v>
      </c>
      <c r="C180" s="4" t="s">
        <v>39</v>
      </c>
      <c r="D180" s="0" t="n">
        <f aca="false">F180/80*60+20</f>
        <v>62.3280425</v>
      </c>
      <c r="E180" s="0" t="n">
        <v>1828.7915</v>
      </c>
      <c r="F180" s="0" t="n">
        <v>56.43739</v>
      </c>
    </row>
    <row collapsed="false" customFormat="false" customHeight="false" hidden="false" ht="12.1" outlineLevel="0" r="181">
      <c r="A181" s="4" t="s">
        <v>37</v>
      </c>
      <c r="B181" s="4" t="s">
        <v>38</v>
      </c>
      <c r="C181" s="4" t="s">
        <v>39</v>
      </c>
      <c r="D181" s="0" t="n">
        <f aca="false">F181/80*60+20</f>
        <v>61.3756625</v>
      </c>
      <c r="E181" s="0" t="n">
        <v>1791.4692</v>
      </c>
      <c r="F181" s="0" t="n">
        <v>55.16755</v>
      </c>
    </row>
    <row collapsed="false" customFormat="false" customHeight="false" hidden="false" ht="12.1" outlineLevel="0" r="182">
      <c r="A182" s="4" t="s">
        <v>37</v>
      </c>
      <c r="B182" s="4" t="s">
        <v>38</v>
      </c>
      <c r="C182" s="4" t="s">
        <v>39</v>
      </c>
      <c r="D182" s="0" t="n">
        <f aca="false">F182/80*60+20</f>
        <v>61.5873005</v>
      </c>
      <c r="E182" s="0" t="n">
        <v>1737.5592</v>
      </c>
      <c r="F182" s="0" t="n">
        <v>55.449734</v>
      </c>
    </row>
    <row collapsed="false" customFormat="false" customHeight="false" hidden="false" ht="12.1" outlineLevel="0" r="183">
      <c r="A183" s="4" t="s">
        <v>37</v>
      </c>
      <c r="B183" s="4" t="s">
        <v>38</v>
      </c>
      <c r="C183" s="4" t="s">
        <v>39</v>
      </c>
      <c r="D183" s="0" t="n">
        <f aca="false">F183/80*60+20</f>
        <v>60.740741</v>
      </c>
      <c r="E183" s="0" t="n">
        <v>1725.1185</v>
      </c>
      <c r="F183" s="0" t="n">
        <v>54.320988</v>
      </c>
    </row>
    <row collapsed="false" customFormat="false" customHeight="false" hidden="false" ht="12.1" outlineLevel="0" r="184">
      <c r="A184" s="4" t="s">
        <v>37</v>
      </c>
      <c r="B184" s="4" t="s">
        <v>38</v>
      </c>
      <c r="C184" s="4" t="s">
        <v>39</v>
      </c>
      <c r="D184" s="0" t="n">
        <f aca="false">F184/80*60+20</f>
        <v>59.89418</v>
      </c>
      <c r="E184" s="0" t="n">
        <v>1762.4408</v>
      </c>
      <c r="F184" s="0" t="n">
        <v>53.19224</v>
      </c>
    </row>
    <row collapsed="false" customFormat="false" customHeight="false" hidden="false" ht="12.1" outlineLevel="0" r="185">
      <c r="A185" s="4" t="s">
        <v>37</v>
      </c>
      <c r="B185" s="4" t="s">
        <v>38</v>
      </c>
      <c r="C185" s="4" t="s">
        <v>39</v>
      </c>
      <c r="D185" s="0" t="n">
        <f aca="false">F185/80*60+20</f>
        <v>59.999999</v>
      </c>
      <c r="E185" s="0" t="n">
        <v>1841.2322</v>
      </c>
      <c r="F185" s="0" t="n">
        <v>53.333332</v>
      </c>
    </row>
    <row collapsed="false" customFormat="false" customHeight="false" hidden="false" ht="12.1" outlineLevel="0" r="186">
      <c r="A186" s="4" t="s">
        <v>37</v>
      </c>
      <c r="B186" s="4" t="s">
        <v>38</v>
      </c>
      <c r="C186" s="4" t="s">
        <v>39</v>
      </c>
      <c r="D186" s="0" t="n">
        <f aca="false">F186/80*60+20</f>
        <v>61.26984125</v>
      </c>
      <c r="E186" s="0" t="n">
        <v>1890.9952</v>
      </c>
      <c r="F186" s="0" t="n">
        <v>55.026455</v>
      </c>
    </row>
    <row collapsed="false" customFormat="false" customHeight="false" hidden="false" ht="12.1" outlineLevel="0" r="187">
      <c r="A187" s="4" t="s">
        <v>37</v>
      </c>
      <c r="B187" s="4" t="s">
        <v>38</v>
      </c>
      <c r="C187" s="4" t="s">
        <v>39</v>
      </c>
      <c r="D187" s="0" t="n">
        <f aca="false">F187/80*60+20</f>
        <v>60.21164</v>
      </c>
      <c r="E187" s="0" t="n">
        <v>1890.9952</v>
      </c>
      <c r="F187" s="0" t="n">
        <v>53.61552</v>
      </c>
    </row>
    <row collapsed="false" customFormat="false" customHeight="false" hidden="false" ht="12.1" outlineLevel="0" r="188">
      <c r="A188" s="4" t="s">
        <v>37</v>
      </c>
      <c r="B188" s="4" t="s">
        <v>38</v>
      </c>
      <c r="C188" s="4" t="s">
        <v>39</v>
      </c>
      <c r="D188" s="0" t="n">
        <f aca="false">F188/80*60+20</f>
        <v>60.63491975</v>
      </c>
      <c r="E188" s="0" t="n">
        <v>1961.4929</v>
      </c>
      <c r="F188" s="0" t="n">
        <v>54.179893</v>
      </c>
    </row>
    <row collapsed="false" customFormat="false" customHeight="false" hidden="false" ht="12.1" outlineLevel="0" r="189">
      <c r="A189" s="4" t="s">
        <v>37</v>
      </c>
      <c r="B189" s="4" t="s">
        <v>38</v>
      </c>
      <c r="C189" s="4" t="s">
        <v>39</v>
      </c>
      <c r="D189" s="0" t="n">
        <f aca="false">F189/80*60+20</f>
        <v>57.1428575</v>
      </c>
      <c r="E189" s="0" t="n">
        <v>2098.3413</v>
      </c>
      <c r="F189" s="0" t="n">
        <v>49.52381</v>
      </c>
    </row>
    <row collapsed="false" customFormat="false" customHeight="false" hidden="false" ht="12.1" outlineLevel="0" r="190">
      <c r="A190" s="4" t="s">
        <v>37</v>
      </c>
      <c r="B190" s="4" t="s">
        <v>38</v>
      </c>
      <c r="C190" s="4" t="s">
        <v>39</v>
      </c>
      <c r="D190" s="0" t="n">
        <f aca="false">F190/80*60+20</f>
        <v>58.73015975</v>
      </c>
      <c r="E190" s="0" t="n">
        <v>1994.6682</v>
      </c>
      <c r="F190" s="0" t="n">
        <v>51.640213</v>
      </c>
    </row>
    <row collapsed="false" customFormat="false" customHeight="false" hidden="false" ht="12.1" outlineLevel="0" r="191">
      <c r="A191" s="4" t="s">
        <v>37</v>
      </c>
      <c r="B191" s="4" t="s">
        <v>38</v>
      </c>
      <c r="C191" s="4" t="s">
        <v>39</v>
      </c>
      <c r="D191" s="0" t="n">
        <f aca="false">F191/80*60+20</f>
        <v>56.402117</v>
      </c>
      <c r="E191" s="0" t="n">
        <v>1998.8152</v>
      </c>
      <c r="F191" s="0" t="n">
        <v>48.536156</v>
      </c>
    </row>
    <row collapsed="false" customFormat="false" customHeight="false" hidden="false" ht="12.1" outlineLevel="0" r="192">
      <c r="A192" s="4" t="s">
        <v>37</v>
      </c>
      <c r="B192" s="4" t="s">
        <v>38</v>
      </c>
      <c r="C192" s="4" t="s">
        <v>39</v>
      </c>
      <c r="D192" s="0" t="n">
        <f aca="false">F192/80*60+20</f>
        <v>57.67196</v>
      </c>
      <c r="E192" s="0" t="n">
        <v>1890.9952</v>
      </c>
      <c r="F192" s="0" t="n">
        <v>50.22928</v>
      </c>
    </row>
    <row collapsed="false" customFormat="false" customHeight="false" hidden="false" ht="12.1" outlineLevel="0" r="193">
      <c r="A193" s="4" t="s">
        <v>37</v>
      </c>
      <c r="B193" s="4" t="s">
        <v>38</v>
      </c>
      <c r="C193" s="4" t="s">
        <v>39</v>
      </c>
      <c r="D193" s="0" t="n">
        <f aca="false">F193/80*60+20</f>
        <v>56.08465475</v>
      </c>
      <c r="E193" s="0" t="n">
        <v>1878.5544</v>
      </c>
      <c r="F193" s="0" t="n">
        <v>48.112873</v>
      </c>
    </row>
    <row collapsed="false" customFormat="false" customHeight="false" hidden="false" ht="12.1" outlineLevel="0" r="194">
      <c r="A194" s="4" t="s">
        <v>37</v>
      </c>
      <c r="B194" s="4" t="s">
        <v>38</v>
      </c>
      <c r="C194" s="4" t="s">
        <v>39</v>
      </c>
      <c r="D194" s="0" t="n">
        <f aca="false">F194/80*60+20</f>
        <v>55.026455</v>
      </c>
      <c r="E194" s="0" t="n">
        <v>1874.4076</v>
      </c>
      <c r="F194" s="0" t="n">
        <v>46.70194</v>
      </c>
    </row>
    <row collapsed="false" customFormat="false" customHeight="false" hidden="false" ht="12.1" outlineLevel="0" r="195">
      <c r="A195" s="4" t="s">
        <v>37</v>
      </c>
      <c r="B195" s="4" t="s">
        <v>38</v>
      </c>
      <c r="C195" s="4" t="s">
        <v>39</v>
      </c>
      <c r="D195" s="0" t="n">
        <f aca="false">F195/80*60+20</f>
        <v>55.23809525</v>
      </c>
      <c r="E195" s="0" t="n">
        <v>1911.7299</v>
      </c>
      <c r="F195" s="0" t="n">
        <v>46.984127</v>
      </c>
    </row>
    <row collapsed="false" customFormat="false" customHeight="false" hidden="false" ht="12.1" outlineLevel="0" r="196">
      <c r="A196" s="4" t="s">
        <v>37</v>
      </c>
      <c r="B196" s="4" t="s">
        <v>38</v>
      </c>
      <c r="C196" s="4" t="s">
        <v>39</v>
      </c>
      <c r="D196" s="0" t="n">
        <f aca="false">F196/80*60+20</f>
        <v>52.063493</v>
      </c>
      <c r="E196" s="0" t="n">
        <v>2102.488</v>
      </c>
      <c r="F196" s="0" t="n">
        <v>42.751324</v>
      </c>
    </row>
    <row collapsed="false" customFormat="false" customHeight="false" hidden="false" ht="12.1" outlineLevel="0" r="197">
      <c r="A197" s="4" t="s">
        <v>37</v>
      </c>
      <c r="B197" s="4" t="s">
        <v>38</v>
      </c>
      <c r="C197" s="4" t="s">
        <v>39</v>
      </c>
      <c r="D197" s="0" t="n">
        <f aca="false">F197/80*60+20</f>
        <v>47.8306865</v>
      </c>
      <c r="E197" s="0" t="n">
        <v>2197.8672</v>
      </c>
      <c r="F197" s="0" t="n">
        <v>37.107582</v>
      </c>
    </row>
    <row collapsed="false" customFormat="false" customHeight="false" hidden="false" ht="12.1" outlineLevel="0" r="198">
      <c r="A198" s="4" t="s">
        <v>37</v>
      </c>
      <c r="B198" s="4" t="s">
        <v>38</v>
      </c>
      <c r="C198" s="4" t="s">
        <v>39</v>
      </c>
      <c r="D198" s="0" t="n">
        <f aca="false">F198/80*60+20</f>
        <v>50.05290875</v>
      </c>
      <c r="E198" s="0" t="n">
        <v>2081.7537</v>
      </c>
      <c r="F198" s="0" t="n">
        <v>40.070545</v>
      </c>
    </row>
    <row collapsed="false" customFormat="false" customHeight="false" hidden="false" ht="12.1" outlineLevel="0" r="199">
      <c r="A199" s="4" t="s">
        <v>37</v>
      </c>
      <c r="B199" s="4" t="s">
        <v>38</v>
      </c>
      <c r="C199" s="4" t="s">
        <v>39</v>
      </c>
      <c r="D199" s="0" t="n">
        <f aca="false">F199/80*60+20</f>
        <v>50.05290875</v>
      </c>
      <c r="E199" s="0" t="n">
        <v>2002.962</v>
      </c>
      <c r="F199" s="0" t="n">
        <v>40.070545</v>
      </c>
    </row>
    <row collapsed="false" customFormat="false" customHeight="false" hidden="false" ht="12.1" outlineLevel="0" r="200">
      <c r="A200" s="4" t="s">
        <v>37</v>
      </c>
      <c r="B200" s="4" t="s">
        <v>38</v>
      </c>
      <c r="C200" s="4" t="s">
        <v>39</v>
      </c>
      <c r="D200" s="0" t="n">
        <f aca="false">F200/80*60+20</f>
        <v>51.85185125</v>
      </c>
      <c r="E200" s="0" t="n">
        <v>1932.4645</v>
      </c>
      <c r="F200" s="0" t="n">
        <v>42.469135</v>
      </c>
    </row>
    <row collapsed="false" customFormat="false" customHeight="false" hidden="false" ht="12.1" outlineLevel="0" r="201">
      <c r="A201" s="4" t="s">
        <v>37</v>
      </c>
      <c r="B201" s="4" t="s">
        <v>38</v>
      </c>
      <c r="C201" s="4" t="s">
        <v>39</v>
      </c>
      <c r="D201" s="0" t="n">
        <f aca="false">F201/80*60+20</f>
        <v>51.2169305</v>
      </c>
      <c r="E201" s="0" t="n">
        <v>1899.2891</v>
      </c>
      <c r="F201" s="0" t="n">
        <v>41.622574</v>
      </c>
    </row>
    <row collapsed="false" customFormat="false" customHeight="false" hidden="false" ht="12.1" outlineLevel="0" r="202">
      <c r="A202" s="4" t="s">
        <v>37</v>
      </c>
      <c r="B202" s="4" t="s">
        <v>38</v>
      </c>
      <c r="C202" s="4" t="s">
        <v>39</v>
      </c>
      <c r="D202" s="0" t="n">
        <f aca="false">F202/80*60+20</f>
        <v>50.15873</v>
      </c>
      <c r="E202" s="0" t="n">
        <v>1915.8768</v>
      </c>
      <c r="F202" s="0" t="n">
        <v>40.21164</v>
      </c>
    </row>
    <row collapsed="false" customFormat="false" customHeight="false" hidden="false" ht="12.1" outlineLevel="0" r="203">
      <c r="A203" s="4" t="s">
        <v>37</v>
      </c>
      <c r="B203" s="4" t="s">
        <v>38</v>
      </c>
      <c r="C203" s="4" t="s">
        <v>39</v>
      </c>
      <c r="D203" s="0" t="n">
        <f aca="false">F203/80*60+20</f>
        <v>50.15873</v>
      </c>
      <c r="E203" s="0" t="n">
        <v>1874.4076</v>
      </c>
      <c r="F203" s="0" t="n">
        <v>40.21164</v>
      </c>
    </row>
    <row collapsed="false" customFormat="false" customHeight="false" hidden="false" ht="12.1" outlineLevel="0" r="204">
      <c r="A204" s="4" t="s">
        <v>37</v>
      </c>
      <c r="B204" s="4" t="s">
        <v>38</v>
      </c>
      <c r="C204" s="4" t="s">
        <v>39</v>
      </c>
      <c r="D204" s="0" t="n">
        <f aca="false">F204/80*60+20</f>
        <v>52.1693135</v>
      </c>
      <c r="E204" s="0" t="n">
        <v>1841.2322</v>
      </c>
      <c r="F204" s="0" t="n">
        <v>42.892418</v>
      </c>
    </row>
    <row collapsed="false" customFormat="false" customHeight="false" hidden="false" ht="12.1" outlineLevel="0" r="205">
      <c r="A205" s="4" t="s">
        <v>37</v>
      </c>
      <c r="B205" s="4" t="s">
        <v>38</v>
      </c>
      <c r="C205" s="4" t="s">
        <v>39</v>
      </c>
      <c r="D205" s="0" t="n">
        <f aca="false">F205/80*60+20</f>
        <v>53.65079375</v>
      </c>
      <c r="E205" s="0" t="n">
        <v>1841.2322</v>
      </c>
      <c r="F205" s="0" t="n">
        <v>44.867725</v>
      </c>
    </row>
    <row collapsed="false" customFormat="false" customHeight="false" hidden="false" ht="12.1" outlineLevel="0" r="206">
      <c r="A206" s="4" t="s">
        <v>37</v>
      </c>
      <c r="B206" s="4" t="s">
        <v>38</v>
      </c>
      <c r="C206" s="4" t="s">
        <v>39</v>
      </c>
      <c r="D206" s="0" t="n">
        <f aca="false">F206/80*60+20</f>
        <v>55.23809525</v>
      </c>
      <c r="E206" s="0" t="n">
        <v>1766.5876</v>
      </c>
      <c r="F206" s="0" t="n">
        <v>46.984127</v>
      </c>
    </row>
    <row collapsed="false" customFormat="false" customHeight="false" hidden="false" ht="12.1" outlineLevel="0" r="207">
      <c r="A207" s="4" t="s">
        <v>37</v>
      </c>
      <c r="B207" s="4" t="s">
        <v>38</v>
      </c>
      <c r="C207" s="4" t="s">
        <v>39</v>
      </c>
      <c r="D207" s="0" t="n">
        <f aca="false">F207/80*60+20</f>
        <v>55.13227475</v>
      </c>
      <c r="E207" s="0" t="n">
        <v>1716.8246</v>
      </c>
      <c r="F207" s="0" t="n">
        <v>46.843033</v>
      </c>
    </row>
    <row collapsed="false" customFormat="false" customHeight="false" hidden="false" ht="12.1" outlineLevel="0" r="208">
      <c r="A208" s="4" t="s">
        <v>37</v>
      </c>
      <c r="B208" s="4" t="s">
        <v>38</v>
      </c>
      <c r="C208" s="4" t="s">
        <v>39</v>
      </c>
      <c r="D208" s="0" t="n">
        <f aca="false">F208/80*60+20</f>
        <v>52.9100525</v>
      </c>
      <c r="E208" s="0" t="n">
        <v>1671.2085</v>
      </c>
      <c r="F208" s="0" t="n">
        <v>43.88007</v>
      </c>
    </row>
    <row collapsed="false" customFormat="false" customHeight="false" hidden="false" ht="12.1" outlineLevel="0" r="209">
      <c r="A209" s="4" t="s">
        <v>37</v>
      </c>
      <c r="B209" s="4" t="s">
        <v>38</v>
      </c>
      <c r="C209" s="4" t="s">
        <v>39</v>
      </c>
      <c r="D209" s="0" t="n">
        <f aca="false">F209/80*60+20</f>
        <v>52.063493</v>
      </c>
      <c r="E209" s="0" t="n">
        <v>1621.4456</v>
      </c>
      <c r="F209" s="0" t="n">
        <v>42.751324</v>
      </c>
    </row>
    <row collapsed="false" customFormat="false" customHeight="false" hidden="false" ht="12.1" outlineLevel="0" r="210">
      <c r="A210" s="4" t="s">
        <v>37</v>
      </c>
      <c r="B210" s="4" t="s">
        <v>38</v>
      </c>
      <c r="C210" s="4" t="s">
        <v>39</v>
      </c>
      <c r="D210" s="0" t="n">
        <f aca="false">F210/80*60+20</f>
        <v>51.0052925</v>
      </c>
      <c r="E210" s="0" t="n">
        <v>1621.4456</v>
      </c>
      <c r="F210" s="0" t="n">
        <v>41.34039</v>
      </c>
    </row>
    <row collapsed="false" customFormat="false" customHeight="false" hidden="false" ht="12.1" outlineLevel="0" r="211">
      <c r="A211" s="4" t="s">
        <v>37</v>
      </c>
      <c r="B211" s="4" t="s">
        <v>38</v>
      </c>
      <c r="C211" s="4" t="s">
        <v>39</v>
      </c>
      <c r="D211" s="0" t="n">
        <f aca="false">F211/80*60+20</f>
        <v>50.15873</v>
      </c>
      <c r="E211" s="0" t="n">
        <v>1609.0048</v>
      </c>
      <c r="F211" s="0" t="n">
        <v>40.21164</v>
      </c>
    </row>
    <row collapsed="false" customFormat="false" customHeight="false" hidden="false" ht="12.1" outlineLevel="0" r="212">
      <c r="A212" s="4" t="s">
        <v>37</v>
      </c>
      <c r="B212" s="4" t="s">
        <v>38</v>
      </c>
      <c r="C212" s="4" t="s">
        <v>39</v>
      </c>
      <c r="D212" s="0" t="n">
        <f aca="false">F212/80*60+20</f>
        <v>50.05290875</v>
      </c>
      <c r="E212" s="0" t="n">
        <v>1687.7963</v>
      </c>
      <c r="F212" s="0" t="n">
        <v>40.070545</v>
      </c>
    </row>
    <row collapsed="false" customFormat="false" customHeight="false" hidden="false" ht="12.1" outlineLevel="0" r="213">
      <c r="A213" s="4" t="s">
        <v>37</v>
      </c>
      <c r="B213" s="4" t="s">
        <v>38</v>
      </c>
      <c r="C213" s="4" t="s">
        <v>39</v>
      </c>
      <c r="D213" s="0" t="n">
        <f aca="false">F213/80*60+20</f>
        <v>52.5925925</v>
      </c>
      <c r="E213" s="0" t="n">
        <v>1754.147</v>
      </c>
      <c r="F213" s="0" t="n">
        <v>43.45679</v>
      </c>
    </row>
    <row collapsed="false" customFormat="false" customHeight="false" hidden="false" ht="12.1" outlineLevel="0" r="214">
      <c r="A214" s="4" t="s">
        <v>37</v>
      </c>
      <c r="B214" s="4" t="s">
        <v>38</v>
      </c>
      <c r="C214" s="4" t="s">
        <v>39</v>
      </c>
      <c r="D214" s="0" t="n">
        <f aca="false">F214/80*60+20</f>
        <v>51.2169305</v>
      </c>
      <c r="E214" s="0" t="n">
        <v>1799.7631</v>
      </c>
      <c r="F214" s="0" t="n">
        <v>41.622574</v>
      </c>
    </row>
    <row collapsed="false" customFormat="false" customHeight="false" hidden="false" ht="12.1" outlineLevel="0" r="215">
      <c r="A215" s="4" t="s">
        <v>37</v>
      </c>
      <c r="B215" s="4" t="s">
        <v>38</v>
      </c>
      <c r="C215" s="4" t="s">
        <v>39</v>
      </c>
      <c r="D215" s="0" t="n">
        <f aca="false">F215/80*60+20</f>
        <v>51.534392</v>
      </c>
      <c r="E215" s="0" t="n">
        <v>1766.5876</v>
      </c>
      <c r="F215" s="0" t="n">
        <v>42.045856</v>
      </c>
    </row>
    <row collapsed="false" customFormat="false" customHeight="false" hidden="false" ht="12.1" outlineLevel="0" r="216">
      <c r="A216" s="4" t="s">
        <v>37</v>
      </c>
      <c r="B216" s="4" t="s">
        <v>38</v>
      </c>
      <c r="C216" s="4" t="s">
        <v>39</v>
      </c>
      <c r="D216" s="0" t="n">
        <f aca="false">F216/80*60+20</f>
        <v>50.79365</v>
      </c>
      <c r="E216" s="0" t="n">
        <v>1762.4408</v>
      </c>
      <c r="F216" s="0" t="n">
        <v>41.0582</v>
      </c>
    </row>
    <row collapsed="false" customFormat="false" customHeight="false" hidden="false" ht="12.1" outlineLevel="0" r="217">
      <c r="A217" s="4" t="s">
        <v>37</v>
      </c>
      <c r="B217" s="4" t="s">
        <v>38</v>
      </c>
      <c r="C217" s="4" t="s">
        <v>39</v>
      </c>
      <c r="D217" s="0" t="n">
        <f aca="false">F217/80*60+20</f>
        <v>47.195768</v>
      </c>
      <c r="E217" s="0" t="n">
        <v>2110.782</v>
      </c>
      <c r="F217" s="0" t="n">
        <v>36.261024</v>
      </c>
    </row>
    <row collapsed="false" customFormat="false" customHeight="false" hidden="false" ht="12.1" outlineLevel="0" r="218">
      <c r="A218" s="4" t="s">
        <v>37</v>
      </c>
      <c r="B218" s="4" t="s">
        <v>38</v>
      </c>
      <c r="C218" s="4" t="s">
        <v>39</v>
      </c>
      <c r="D218" s="0" t="n">
        <f aca="false">F218/80*60+20</f>
        <v>47.936507</v>
      </c>
      <c r="E218" s="0" t="n">
        <v>1953.1991</v>
      </c>
      <c r="F218" s="0" t="n">
        <v>37.248676</v>
      </c>
    </row>
    <row collapsed="false" customFormat="false" customHeight="false" hidden="false" ht="12.1" outlineLevel="0" r="219">
      <c r="A219" s="4" t="s">
        <v>37</v>
      </c>
      <c r="B219" s="4" t="s">
        <v>38</v>
      </c>
      <c r="C219" s="4" t="s">
        <v>39</v>
      </c>
      <c r="D219" s="0" t="n">
        <f aca="false">F219/80*60+20</f>
        <v>46.56084725</v>
      </c>
      <c r="E219" s="0" t="n">
        <v>1949.0521</v>
      </c>
      <c r="F219" s="0" t="n">
        <v>35.414463</v>
      </c>
    </row>
    <row collapsed="false" customFormat="false" customHeight="false" hidden="false" ht="12.1" outlineLevel="0" r="220">
      <c r="A220" s="4" t="s">
        <v>37</v>
      </c>
      <c r="B220" s="4" t="s">
        <v>38</v>
      </c>
      <c r="C220" s="4" t="s">
        <v>39</v>
      </c>
      <c r="D220" s="0" t="n">
        <f aca="false">F220/80*60+20</f>
        <v>46.878305</v>
      </c>
      <c r="E220" s="0" t="n">
        <v>1907.5829</v>
      </c>
      <c r="F220" s="0" t="n">
        <v>35.83774</v>
      </c>
    </row>
    <row collapsed="false" customFormat="false" customHeight="false" hidden="false" ht="12.1" outlineLevel="0" r="221">
      <c r="A221" s="4" t="s">
        <v>37</v>
      </c>
      <c r="B221" s="4" t="s">
        <v>38</v>
      </c>
      <c r="C221" s="4" t="s">
        <v>39</v>
      </c>
      <c r="D221" s="0" t="n">
        <f aca="false">F221/80*60+20</f>
        <v>47.51322725</v>
      </c>
      <c r="E221" s="0" t="n">
        <v>1866.1138</v>
      </c>
      <c r="F221" s="0" t="n">
        <v>36.684303</v>
      </c>
    </row>
    <row collapsed="false" customFormat="false" customHeight="false" hidden="false" ht="12.1" outlineLevel="0" r="222">
      <c r="A222" s="4" t="s">
        <v>37</v>
      </c>
      <c r="B222" s="4" t="s">
        <v>38</v>
      </c>
      <c r="C222" s="4" t="s">
        <v>39</v>
      </c>
      <c r="D222" s="0" t="n">
        <f aca="false">F222/80*60+20</f>
        <v>47.936507</v>
      </c>
      <c r="E222" s="0" t="n">
        <v>1687.7963</v>
      </c>
      <c r="F222" s="0" t="n">
        <v>37.248676</v>
      </c>
    </row>
    <row collapsed="false" customFormat="false" customHeight="false" hidden="false" ht="12.1" outlineLevel="0" r="223">
      <c r="A223" s="4" t="s">
        <v>37</v>
      </c>
      <c r="B223" s="4" t="s">
        <v>38</v>
      </c>
      <c r="C223" s="4" t="s">
        <v>39</v>
      </c>
      <c r="D223" s="0" t="n">
        <f aca="false">F223/80*60+20</f>
        <v>47.30158625</v>
      </c>
      <c r="E223" s="0" t="n">
        <v>1638.0332</v>
      </c>
      <c r="F223" s="0" t="n">
        <v>36.402115</v>
      </c>
    </row>
    <row collapsed="false" customFormat="false" customHeight="false" hidden="false" ht="12.1" outlineLevel="0" r="224">
      <c r="A224" s="4" t="s">
        <v>37</v>
      </c>
      <c r="B224" s="4" t="s">
        <v>38</v>
      </c>
      <c r="C224" s="4" t="s">
        <v>39</v>
      </c>
      <c r="D224" s="0" t="n">
        <f aca="false">F224/80*60+20</f>
        <v>46.878305</v>
      </c>
      <c r="E224" s="0" t="n">
        <v>1671.2085</v>
      </c>
      <c r="F224" s="0" t="n">
        <v>35.83774</v>
      </c>
    </row>
    <row collapsed="false" customFormat="false" customHeight="false" hidden="false" ht="12.1" outlineLevel="0" r="225">
      <c r="A225" s="4" t="s">
        <v>37</v>
      </c>
      <c r="B225" s="4" t="s">
        <v>38</v>
      </c>
      <c r="C225" s="4" t="s">
        <v>39</v>
      </c>
      <c r="D225" s="0" t="n">
        <f aca="false">F225/80*60+20</f>
        <v>47.30158625</v>
      </c>
      <c r="E225" s="0" t="n">
        <v>1716.8246</v>
      </c>
      <c r="F225" s="0" t="n">
        <v>36.402115</v>
      </c>
    </row>
    <row collapsed="false" customFormat="false" customHeight="false" hidden="false" ht="12.1" outlineLevel="0" r="226">
      <c r="A226" s="4" t="s">
        <v>37</v>
      </c>
      <c r="B226" s="4" t="s">
        <v>38</v>
      </c>
      <c r="C226" s="4" t="s">
        <v>39</v>
      </c>
      <c r="D226" s="0" t="n">
        <f aca="false">F226/80*60+20</f>
        <v>46.66666775</v>
      </c>
      <c r="E226" s="0" t="n">
        <v>1762.4408</v>
      </c>
      <c r="F226" s="0" t="n">
        <v>35.555557</v>
      </c>
    </row>
    <row collapsed="false" customFormat="false" customHeight="false" hidden="false" ht="12.1" outlineLevel="0" r="227">
      <c r="A227" s="4" t="s">
        <v>37</v>
      </c>
      <c r="B227" s="4" t="s">
        <v>38</v>
      </c>
      <c r="C227" s="4" t="s">
        <v>39</v>
      </c>
      <c r="D227" s="0" t="n">
        <f aca="false">F227/80*60+20</f>
        <v>45.291005</v>
      </c>
      <c r="E227" s="0" t="n">
        <v>1741.7062</v>
      </c>
      <c r="F227" s="0" t="n">
        <v>33.72134</v>
      </c>
    </row>
    <row collapsed="false" customFormat="false" customHeight="false" hidden="false" ht="12.1" outlineLevel="0" r="228">
      <c r="A228" s="4" t="s">
        <v>37</v>
      </c>
      <c r="B228" s="4" t="s">
        <v>38</v>
      </c>
      <c r="C228" s="4" t="s">
        <v>39</v>
      </c>
      <c r="D228" s="0" t="n">
        <f aca="false">F228/80*60+20</f>
        <v>45.82010525</v>
      </c>
      <c r="E228" s="0" t="n">
        <v>1700.2369</v>
      </c>
      <c r="F228" s="0" t="n">
        <v>34.426807</v>
      </c>
    </row>
    <row collapsed="false" customFormat="false" customHeight="false" hidden="false" ht="12.1" outlineLevel="0" r="229">
      <c r="A229" s="4" t="s">
        <v>37</v>
      </c>
      <c r="B229" s="4" t="s">
        <v>38</v>
      </c>
      <c r="C229" s="4" t="s">
        <v>39</v>
      </c>
      <c r="D229" s="0" t="n">
        <f aca="false">F229/80*60+20</f>
        <v>44.973545</v>
      </c>
      <c r="E229" s="0" t="n">
        <v>1691.9431</v>
      </c>
      <c r="F229" s="0" t="n">
        <v>33.29806</v>
      </c>
    </row>
    <row collapsed="false" customFormat="false" customHeight="false" hidden="false" ht="12.1" outlineLevel="0" r="230">
      <c r="A230" s="4" t="s">
        <v>37</v>
      </c>
      <c r="B230" s="4" t="s">
        <v>38</v>
      </c>
      <c r="C230" s="4" t="s">
        <v>39</v>
      </c>
      <c r="D230" s="0" t="n">
        <f aca="false">F230/80*60+20</f>
        <v>42.5396825</v>
      </c>
      <c r="E230" s="0" t="n">
        <v>1683.6493</v>
      </c>
      <c r="F230" s="0" t="n">
        <v>30.05291</v>
      </c>
    </row>
    <row collapsed="false" customFormat="false" customHeight="false" hidden="false" ht="12.1" outlineLevel="0" r="231">
      <c r="A231" s="4" t="s">
        <v>37</v>
      </c>
      <c r="B231" s="4" t="s">
        <v>38</v>
      </c>
      <c r="C231" s="4" t="s">
        <v>39</v>
      </c>
      <c r="D231" s="0" t="n">
        <f aca="false">F231/80*60+20</f>
        <v>42.01058225</v>
      </c>
      <c r="E231" s="0" t="n">
        <v>1579.9763</v>
      </c>
      <c r="F231" s="0" t="n">
        <v>29.347443</v>
      </c>
    </row>
    <row collapsed="false" customFormat="false" customHeight="false" hidden="false" ht="12.1" outlineLevel="0" r="232">
      <c r="A232" s="4" t="s">
        <v>37</v>
      </c>
      <c r="B232" s="4" t="s">
        <v>38</v>
      </c>
      <c r="C232" s="4" t="s">
        <v>39</v>
      </c>
      <c r="D232" s="0" t="n">
        <f aca="false">F232/80*60+20</f>
        <v>40.952381</v>
      </c>
      <c r="E232" s="0" t="n">
        <v>1550.9479</v>
      </c>
      <c r="F232" s="0" t="n">
        <v>27.936508</v>
      </c>
    </row>
    <row collapsed="false" customFormat="false" customHeight="false" hidden="false" ht="12.1" outlineLevel="0" r="233">
      <c r="A233" s="4" t="s">
        <v>37</v>
      </c>
      <c r="B233" s="4" t="s">
        <v>38</v>
      </c>
      <c r="C233" s="4" t="s">
        <v>39</v>
      </c>
      <c r="D233" s="0" t="n">
        <f aca="false">F233/80*60+20</f>
        <v>39.9999995</v>
      </c>
      <c r="E233" s="0" t="n">
        <v>1584.1232</v>
      </c>
      <c r="F233" s="0" t="n">
        <v>26.666666</v>
      </c>
    </row>
    <row collapsed="false" customFormat="false" customHeight="false" hidden="false" ht="12.1" outlineLevel="0" r="234">
      <c r="A234" s="4" t="s">
        <v>37</v>
      </c>
      <c r="B234" s="4" t="s">
        <v>38</v>
      </c>
      <c r="C234" s="4" t="s">
        <v>39</v>
      </c>
      <c r="D234" s="0" t="n">
        <f aca="false">F234/80*60+20</f>
        <v>40.10582</v>
      </c>
      <c r="E234" s="0" t="n">
        <v>1638.0332</v>
      </c>
      <c r="F234" s="0" t="n">
        <v>26.80776</v>
      </c>
    </row>
    <row collapsed="false" customFormat="false" customHeight="false" hidden="false" ht="12.1" outlineLevel="0" r="235">
      <c r="A235" s="4" t="s">
        <v>37</v>
      </c>
      <c r="B235" s="4" t="s">
        <v>38</v>
      </c>
      <c r="C235" s="4" t="s">
        <v>39</v>
      </c>
      <c r="D235" s="0" t="n">
        <f aca="false">F235/80*60+20</f>
        <v>40.8465605</v>
      </c>
      <c r="E235" s="0" t="n">
        <v>1671.2085</v>
      </c>
      <c r="F235" s="0" t="n">
        <v>27.795414</v>
      </c>
    </row>
    <row collapsed="false" customFormat="false" customHeight="false" hidden="false" ht="12.1" outlineLevel="0" r="236">
      <c r="A236" s="4" t="s">
        <v>37</v>
      </c>
      <c r="B236" s="4" t="s">
        <v>38</v>
      </c>
      <c r="C236" s="4" t="s">
        <v>39</v>
      </c>
      <c r="D236" s="0" t="n">
        <f aca="false">F236/80*60+20</f>
        <v>40.31746025</v>
      </c>
      <c r="E236" s="0" t="n">
        <v>1700.2369</v>
      </c>
      <c r="F236" s="0" t="n">
        <v>27.089947</v>
      </c>
    </row>
    <row collapsed="false" customFormat="false" customHeight="false" hidden="false" ht="12.1" outlineLevel="0" r="237">
      <c r="A237" s="4" t="s">
        <v>37</v>
      </c>
      <c r="B237" s="4" t="s">
        <v>38</v>
      </c>
      <c r="C237" s="4" t="s">
        <v>39</v>
      </c>
      <c r="D237" s="0" t="n">
        <f aca="false">F237/80*60+20</f>
        <v>40.10582</v>
      </c>
      <c r="E237" s="0" t="n">
        <v>1754.147</v>
      </c>
      <c r="F237" s="0" t="n">
        <v>26.80776</v>
      </c>
    </row>
    <row collapsed="false" customFormat="false" customHeight="false" hidden="false" ht="12.1" outlineLevel="0" r="238">
      <c r="A238" s="4" t="s">
        <v>37</v>
      </c>
      <c r="B238" s="4" t="s">
        <v>38</v>
      </c>
      <c r="C238" s="4" t="s">
        <v>39</v>
      </c>
      <c r="D238" s="0" t="n">
        <f aca="false">F238/80*60+20</f>
        <v>40.8465605</v>
      </c>
      <c r="E238" s="0" t="n">
        <v>1733.4124</v>
      </c>
      <c r="F238" s="0" t="n">
        <v>27.795414</v>
      </c>
    </row>
    <row collapsed="false" customFormat="false" customHeight="false" hidden="false" ht="12.1" outlineLevel="0" r="239">
      <c r="A239" s="4" t="s">
        <v>37</v>
      </c>
      <c r="B239" s="4" t="s">
        <v>38</v>
      </c>
      <c r="C239" s="4" t="s">
        <v>39</v>
      </c>
      <c r="D239" s="0" t="n">
        <f aca="false">F239/80*60+20</f>
        <v>41.48148125</v>
      </c>
      <c r="E239" s="0" t="n">
        <v>1750</v>
      </c>
      <c r="F239" s="0" t="n">
        <v>28.641975</v>
      </c>
    </row>
    <row collapsed="false" customFormat="false" customHeight="false" hidden="false" ht="12.1" outlineLevel="0" r="240">
      <c r="A240" s="4" t="s">
        <v>37</v>
      </c>
      <c r="B240" s="4" t="s">
        <v>38</v>
      </c>
      <c r="C240" s="4" t="s">
        <v>39</v>
      </c>
      <c r="D240" s="0" t="n">
        <f aca="false">F240/80*60+20</f>
        <v>43.8095225</v>
      </c>
      <c r="E240" s="0" t="n">
        <v>1745.853</v>
      </c>
      <c r="F240" s="0" t="n">
        <v>31.74603</v>
      </c>
    </row>
    <row collapsed="false" customFormat="false" customHeight="false" hidden="false" ht="12.1" outlineLevel="0" r="241">
      <c r="A241" s="4" t="s">
        <v>37</v>
      </c>
      <c r="B241" s="4" t="s">
        <v>38</v>
      </c>
      <c r="C241" s="4" t="s">
        <v>39</v>
      </c>
      <c r="D241" s="0" t="n">
        <f aca="false">F241/80*60+20</f>
        <v>43.3862435</v>
      </c>
      <c r="E241" s="0" t="n">
        <v>1799.7631</v>
      </c>
      <c r="F241" s="0" t="n">
        <v>31.181658</v>
      </c>
    </row>
    <row collapsed="false" customFormat="false" customHeight="false" hidden="false" ht="12.1" outlineLevel="0" r="242">
      <c r="A242" s="4" t="s">
        <v>37</v>
      </c>
      <c r="B242" s="4" t="s">
        <v>38</v>
      </c>
      <c r="C242" s="4" t="s">
        <v>39</v>
      </c>
      <c r="D242" s="0" t="n">
        <f aca="false">F242/80*60+20</f>
        <v>42.01058225</v>
      </c>
      <c r="E242" s="0" t="n">
        <v>1795.6161</v>
      </c>
      <c r="F242" s="0" t="n">
        <v>29.347443</v>
      </c>
    </row>
    <row collapsed="false" customFormat="false" customHeight="false" hidden="false" ht="12.1" outlineLevel="0" r="243">
      <c r="A243" s="4" t="s">
        <v>37</v>
      </c>
      <c r="B243" s="4" t="s">
        <v>38</v>
      </c>
      <c r="C243" s="4" t="s">
        <v>39</v>
      </c>
      <c r="D243" s="0" t="n">
        <f aca="false">F243/80*60+20</f>
        <v>40.7407415</v>
      </c>
      <c r="E243" s="0" t="n">
        <v>1795.6161</v>
      </c>
      <c r="F243" s="0" t="n">
        <v>27.654322</v>
      </c>
    </row>
    <row collapsed="false" customFormat="false" customHeight="false" hidden="false" ht="12.1" outlineLevel="0" r="244">
      <c r="A244" s="4" t="s">
        <v>37</v>
      </c>
      <c r="B244" s="4" t="s">
        <v>38</v>
      </c>
      <c r="C244" s="4" t="s">
        <v>39</v>
      </c>
      <c r="D244" s="0" t="n">
        <f aca="false">F244/80*60+20</f>
        <v>40.52909975</v>
      </c>
      <c r="E244" s="0" t="n">
        <v>1837.0853</v>
      </c>
      <c r="F244" s="0" t="n">
        <v>27.372133</v>
      </c>
    </row>
    <row collapsed="false" customFormat="false" customHeight="false" hidden="false" ht="12.1" outlineLevel="0" r="245">
      <c r="A245" s="4" t="s">
        <v>37</v>
      </c>
      <c r="B245" s="4" t="s">
        <v>38</v>
      </c>
      <c r="C245" s="4" t="s">
        <v>39</v>
      </c>
      <c r="D245" s="0" t="n">
        <f aca="false">F245/80*60+20</f>
        <v>41.0582</v>
      </c>
      <c r="E245" s="0" t="n">
        <v>1857.82</v>
      </c>
      <c r="F245" s="0" t="n">
        <v>28.0776</v>
      </c>
    </row>
    <row collapsed="false" customFormat="false" customHeight="false" hidden="false" ht="12.1" outlineLevel="0" r="246">
      <c r="A246" s="4" t="s">
        <v>37</v>
      </c>
      <c r="B246" s="4" t="s">
        <v>38</v>
      </c>
      <c r="C246" s="4" t="s">
        <v>39</v>
      </c>
      <c r="D246" s="0" t="n">
        <f aca="false">F246/80*60+20</f>
        <v>42.01058225</v>
      </c>
      <c r="E246" s="0" t="n">
        <v>1895.1422</v>
      </c>
      <c r="F246" s="0" t="n">
        <v>29.347443</v>
      </c>
    </row>
    <row collapsed="false" customFormat="false" customHeight="false" hidden="false" ht="12.1" outlineLevel="0" r="247">
      <c r="A247" s="4" t="s">
        <v>37</v>
      </c>
      <c r="B247" s="4" t="s">
        <v>38</v>
      </c>
      <c r="C247" s="4" t="s">
        <v>39</v>
      </c>
      <c r="D247" s="0" t="n">
        <f aca="false">F247/80*60+20</f>
        <v>43.280423</v>
      </c>
      <c r="E247" s="0" t="n">
        <v>1903.436</v>
      </c>
      <c r="F247" s="0" t="n">
        <v>31.040564</v>
      </c>
    </row>
    <row collapsed="false" customFormat="false" customHeight="false" hidden="false" ht="12.1" outlineLevel="0" r="248">
      <c r="A248" s="4" t="s">
        <v>37</v>
      </c>
      <c r="B248" s="4" t="s">
        <v>38</v>
      </c>
      <c r="C248" s="4" t="s">
        <v>39</v>
      </c>
      <c r="D248" s="0" t="n">
        <f aca="false">F248/80*60+20</f>
        <v>43.91534375</v>
      </c>
      <c r="E248" s="0" t="n">
        <v>1866.1138</v>
      </c>
      <c r="F248" s="0" t="n">
        <v>31.887125</v>
      </c>
    </row>
    <row collapsed="false" customFormat="false" customHeight="false" hidden="false" ht="12.1" outlineLevel="0" r="249">
      <c r="A249" s="4" t="s">
        <v>37</v>
      </c>
      <c r="B249" s="4" t="s">
        <v>38</v>
      </c>
      <c r="C249" s="4" t="s">
        <v>39</v>
      </c>
      <c r="D249" s="0" t="n">
        <f aca="false">F249/80*60+20</f>
        <v>44.55026375</v>
      </c>
      <c r="E249" s="0" t="n">
        <v>1878.5544</v>
      </c>
      <c r="F249" s="0" t="n">
        <v>32.733685</v>
      </c>
    </row>
    <row collapsed="false" customFormat="false" customHeight="false" hidden="false" ht="12.1" outlineLevel="0" r="250">
      <c r="A250" s="4" t="s">
        <v>37</v>
      </c>
      <c r="B250" s="4" t="s">
        <v>38</v>
      </c>
      <c r="C250" s="4" t="s">
        <v>39</v>
      </c>
      <c r="D250" s="0" t="n">
        <f aca="false">F250/80*60+20</f>
        <v>40.42328075</v>
      </c>
      <c r="E250" s="0" t="n">
        <v>1998.8152</v>
      </c>
      <c r="F250" s="0" t="n">
        <v>27.231041</v>
      </c>
    </row>
    <row collapsed="false" customFormat="false" customHeight="false" hidden="false" ht="12.1" outlineLevel="0" r="251">
      <c r="A251" s="4" t="s">
        <v>37</v>
      </c>
      <c r="B251" s="4" t="s">
        <v>38</v>
      </c>
      <c r="C251" s="4" t="s">
        <v>39</v>
      </c>
      <c r="D251" s="0" t="n">
        <f aca="false">F251/80*60+20</f>
        <v>41.48148125</v>
      </c>
      <c r="E251" s="0" t="n">
        <v>1998.8152</v>
      </c>
      <c r="F251" s="0" t="n">
        <v>28.641975</v>
      </c>
    </row>
    <row collapsed="false" customFormat="false" customHeight="false" hidden="false" ht="12.1" outlineLevel="0" r="252">
      <c r="A252" s="4" t="s">
        <v>37</v>
      </c>
      <c r="B252" s="4" t="s">
        <v>38</v>
      </c>
      <c r="C252" s="4" t="s">
        <v>39</v>
      </c>
      <c r="D252" s="0" t="n">
        <f aca="false">F252/80*60+20</f>
        <v>43.06878275</v>
      </c>
      <c r="E252" s="0" t="n">
        <v>1990.5214</v>
      </c>
      <c r="F252" s="0" t="n">
        <v>30.758377</v>
      </c>
    </row>
    <row collapsed="false" customFormat="false" customHeight="false" hidden="false" ht="12.1" outlineLevel="0" r="253">
      <c r="A253" s="4" t="s">
        <v>37</v>
      </c>
      <c r="B253" s="4" t="s">
        <v>38</v>
      </c>
      <c r="C253" s="4" t="s">
        <v>39</v>
      </c>
      <c r="D253" s="0" t="n">
        <f aca="false">F253/80*60+20</f>
        <v>44.973545</v>
      </c>
      <c r="E253" s="0" t="n">
        <v>1998.8152</v>
      </c>
      <c r="F253" s="0" t="n">
        <v>33.29806</v>
      </c>
    </row>
    <row collapsed="false" customFormat="false" customHeight="false" hidden="false" ht="12.1" outlineLevel="0" r="254">
      <c r="A254" s="4" t="s">
        <v>37</v>
      </c>
      <c r="B254" s="4" t="s">
        <v>38</v>
      </c>
      <c r="C254" s="4" t="s">
        <v>39</v>
      </c>
      <c r="D254" s="0" t="n">
        <f aca="false">F254/80*60+20</f>
        <v>44.2328045</v>
      </c>
      <c r="E254" s="0" t="n">
        <v>2015.4028</v>
      </c>
      <c r="F254" s="0" t="n">
        <v>32.310406</v>
      </c>
    </row>
    <row collapsed="false" customFormat="false" customHeight="false" hidden="false" ht="12.1" outlineLevel="0" r="255">
      <c r="A255" s="4" t="s">
        <v>37</v>
      </c>
      <c r="B255" s="4" t="s">
        <v>38</v>
      </c>
      <c r="C255" s="4" t="s">
        <v>39</v>
      </c>
      <c r="D255" s="0" t="n">
        <f aca="false">F255/80*60+20</f>
        <v>42.96296375</v>
      </c>
      <c r="E255" s="0" t="n">
        <v>2077.6067</v>
      </c>
      <c r="F255" s="0" t="n">
        <v>30.617285</v>
      </c>
    </row>
    <row collapsed="false" customFormat="false" customHeight="false" hidden="false" ht="12.1" outlineLevel="0" r="256">
      <c r="A256" s="4" t="s">
        <v>37</v>
      </c>
      <c r="B256" s="4" t="s">
        <v>38</v>
      </c>
      <c r="C256" s="4" t="s">
        <v>39</v>
      </c>
      <c r="D256" s="0" t="n">
        <f aca="false">F256/80*60+20</f>
        <v>43.597883</v>
      </c>
      <c r="E256" s="0" t="n">
        <v>2077.6067</v>
      </c>
      <c r="F256" s="0" t="n">
        <v>31.463844</v>
      </c>
    </row>
    <row collapsed="false" customFormat="false" customHeight="false" hidden="false" ht="12.1" outlineLevel="0" r="257">
      <c r="A257" s="4" t="s">
        <v>37</v>
      </c>
      <c r="B257" s="4" t="s">
        <v>38</v>
      </c>
      <c r="C257" s="4" t="s">
        <v>39</v>
      </c>
      <c r="D257" s="0" t="n">
        <f aca="false">F257/80*60+20</f>
        <v>45.0793625</v>
      </c>
      <c r="E257" s="0" t="n">
        <v>2069.3127</v>
      </c>
      <c r="F257" s="0" t="n">
        <v>33.43915</v>
      </c>
    </row>
    <row collapsed="false" customFormat="false" customHeight="false" hidden="false" ht="12.1" outlineLevel="0" r="258">
      <c r="A258" s="4" t="s">
        <v>37</v>
      </c>
      <c r="B258" s="4" t="s">
        <v>38</v>
      </c>
      <c r="C258" s="4" t="s">
        <v>40</v>
      </c>
      <c r="D258" s="0" t="n">
        <v>20.465822</v>
      </c>
      <c r="E258" s="0" t="n">
        <v>1650.8906</v>
      </c>
    </row>
    <row collapsed="false" customFormat="false" customHeight="false" hidden="false" ht="12.1" outlineLevel="0" r="259">
      <c r="A259" s="4" t="s">
        <v>37</v>
      </c>
      <c r="B259" s="4" t="s">
        <v>38</v>
      </c>
      <c r="C259" s="4" t="s">
        <v>40</v>
      </c>
      <c r="D259" s="0" t="n">
        <v>20.764915</v>
      </c>
      <c r="E259" s="0" t="n">
        <v>1114.1963</v>
      </c>
    </row>
    <row collapsed="false" customFormat="false" customHeight="false" hidden="false" ht="12.1" outlineLevel="0" r="260">
      <c r="A260" s="4" t="s">
        <v>37</v>
      </c>
      <c r="B260" s="4" t="s">
        <v>38</v>
      </c>
      <c r="C260" s="4" t="s">
        <v>40</v>
      </c>
      <c r="D260" s="0" t="n">
        <v>20.99403</v>
      </c>
      <c r="E260" s="0" t="n">
        <v>1209.0529</v>
      </c>
    </row>
    <row collapsed="false" customFormat="false" customHeight="false" hidden="false" ht="12.1" outlineLevel="0" r="261">
      <c r="A261" s="4" t="s">
        <v>37</v>
      </c>
      <c r="B261" s="4" t="s">
        <v>38</v>
      </c>
      <c r="C261" s="4" t="s">
        <v>40</v>
      </c>
      <c r="D261" s="0" t="n">
        <v>21.824587</v>
      </c>
      <c r="E261" s="0" t="n">
        <v>1196.3843</v>
      </c>
    </row>
    <row collapsed="false" customFormat="false" customHeight="false" hidden="false" ht="12.1" outlineLevel="0" r="262">
      <c r="A262" s="4" t="s">
        <v>37</v>
      </c>
      <c r="B262" s="4" t="s">
        <v>38</v>
      </c>
      <c r="C262" s="4" t="s">
        <v>40</v>
      </c>
      <c r="D262" s="0" t="n">
        <v>22.450445</v>
      </c>
      <c r="E262" s="0" t="n">
        <v>1200.2966</v>
      </c>
    </row>
    <row collapsed="false" customFormat="false" customHeight="false" hidden="false" ht="12.1" outlineLevel="0" r="263">
      <c r="A263" s="4" t="s">
        <v>37</v>
      </c>
      <c r="B263" s="4" t="s">
        <v>38</v>
      </c>
      <c r="C263" s="4" t="s">
        <v>40</v>
      </c>
      <c r="D263" s="0" t="n">
        <v>21.982092</v>
      </c>
      <c r="E263" s="0" t="n">
        <v>1439.8601</v>
      </c>
    </row>
    <row collapsed="false" customFormat="false" customHeight="false" hidden="false" ht="12.1" outlineLevel="0" r="264">
      <c r="A264" s="4" t="s">
        <v>37</v>
      </c>
      <c r="B264" s="4" t="s">
        <v>38</v>
      </c>
      <c r="C264" s="4" t="s">
        <v>40</v>
      </c>
      <c r="D264" s="0" t="n">
        <v>22.352434</v>
      </c>
      <c r="E264" s="0" t="n">
        <v>1703.9009</v>
      </c>
    </row>
    <row collapsed="false" customFormat="false" customHeight="false" hidden="false" ht="12.1" outlineLevel="0" r="265">
      <c r="A265" s="4" t="s">
        <v>37</v>
      </c>
      <c r="B265" s="4" t="s">
        <v>38</v>
      </c>
      <c r="C265" s="4" t="s">
        <v>40</v>
      </c>
      <c r="D265" s="0" t="n">
        <v>26.360197</v>
      </c>
      <c r="E265" s="0" t="n">
        <v>1929.5419</v>
      </c>
    </row>
    <row collapsed="false" customFormat="false" customHeight="false" hidden="false" ht="12.1" outlineLevel="0" r="266">
      <c r="A266" s="4" t="s">
        <v>37</v>
      </c>
      <c r="B266" s="4" t="s">
        <v>38</v>
      </c>
      <c r="C266" s="4" t="s">
        <v>40</v>
      </c>
      <c r="D266" s="0" t="n">
        <v>26.342115</v>
      </c>
      <c r="E266" s="0" t="n">
        <v>1846.9955</v>
      </c>
    </row>
    <row collapsed="false" customFormat="false" customHeight="false" hidden="false" ht="12.1" outlineLevel="0" r="267">
      <c r="A267" s="4" t="s">
        <v>37</v>
      </c>
      <c r="B267" s="4" t="s">
        <v>38</v>
      </c>
      <c r="C267" s="4" t="s">
        <v>40</v>
      </c>
      <c r="D267" s="0" t="n">
        <v>25.663816</v>
      </c>
      <c r="E267" s="0" t="n">
        <v>1603.6989</v>
      </c>
    </row>
    <row collapsed="false" customFormat="false" customHeight="false" hidden="false" ht="12.1" outlineLevel="0" r="268">
      <c r="A268" s="4" t="s">
        <v>37</v>
      </c>
      <c r="B268" s="4" t="s">
        <v>38</v>
      </c>
      <c r="C268" s="4" t="s">
        <v>40</v>
      </c>
      <c r="D268" s="0" t="n">
        <v>24.614092</v>
      </c>
      <c r="E268" s="0" t="n">
        <v>1566.9113</v>
      </c>
    </row>
    <row collapsed="false" customFormat="false" customHeight="false" hidden="false" ht="12.1" outlineLevel="0" r="269">
      <c r="A269" s="4" t="s">
        <v>37</v>
      </c>
      <c r="B269" s="4" t="s">
        <v>38</v>
      </c>
      <c r="C269" s="4" t="s">
        <v>40</v>
      </c>
      <c r="D269" s="0" t="n">
        <v>23.462015</v>
      </c>
      <c r="E269" s="0" t="n">
        <v>1538.4142</v>
      </c>
    </row>
    <row collapsed="false" customFormat="false" customHeight="false" hidden="false" ht="12.1" outlineLevel="0" r="270">
      <c r="A270" s="4" t="s">
        <v>37</v>
      </c>
      <c r="B270" s="4" t="s">
        <v>38</v>
      </c>
      <c r="C270" s="4" t="s">
        <v>40</v>
      </c>
      <c r="D270" s="0" t="n">
        <v>24.703783</v>
      </c>
      <c r="E270" s="0" t="n">
        <v>1500.8384</v>
      </c>
    </row>
    <row collapsed="false" customFormat="false" customHeight="false" hidden="false" ht="12.1" outlineLevel="0" r="271">
      <c r="A271" s="4" t="s">
        <v>37</v>
      </c>
      <c r="B271" s="4" t="s">
        <v>38</v>
      </c>
      <c r="C271" s="4" t="s">
        <v>40</v>
      </c>
      <c r="D271" s="0" t="n">
        <v>24.27901</v>
      </c>
      <c r="E271" s="0" t="n">
        <v>1463.8358</v>
      </c>
    </row>
    <row collapsed="false" customFormat="false" customHeight="false" hidden="false" ht="12.1" outlineLevel="0" r="272">
      <c r="A272" s="4" t="s">
        <v>37</v>
      </c>
      <c r="B272" s="4" t="s">
        <v>38</v>
      </c>
      <c r="C272" s="4" t="s">
        <v>40</v>
      </c>
      <c r="D272" s="0" t="n">
        <v>28.454405</v>
      </c>
      <c r="E272" s="0" t="n">
        <v>1503.6759</v>
      </c>
    </row>
    <row collapsed="false" customFormat="false" customHeight="false" hidden="false" ht="12.1" outlineLevel="0" r="273">
      <c r="A273" s="4" t="s">
        <v>37</v>
      </c>
      <c r="B273" s="4" t="s">
        <v>38</v>
      </c>
      <c r="C273" s="4" t="s">
        <v>40</v>
      </c>
      <c r="D273" s="0" t="n">
        <v>26.860376</v>
      </c>
      <c r="E273" s="0" t="n">
        <v>1359.7572</v>
      </c>
    </row>
    <row collapsed="false" customFormat="false" customHeight="false" hidden="false" ht="12.1" outlineLevel="0" r="274">
      <c r="A274" s="4" t="s">
        <v>37</v>
      </c>
      <c r="B274" s="4" t="s">
        <v>38</v>
      </c>
      <c r="C274" s="4" t="s">
        <v>40</v>
      </c>
      <c r="D274" s="0" t="n">
        <v>25.58606</v>
      </c>
      <c r="E274" s="0" t="n">
        <v>1248.7496</v>
      </c>
    </row>
    <row collapsed="false" customFormat="false" customHeight="false" hidden="false" ht="12.1" outlineLevel="0" r="275">
      <c r="A275" s="4" t="s">
        <v>37</v>
      </c>
      <c r="B275" s="4" t="s">
        <v>38</v>
      </c>
      <c r="C275" s="4" t="s">
        <v>40</v>
      </c>
      <c r="D275" s="0" t="n">
        <v>29.88912</v>
      </c>
      <c r="E275" s="0" t="n">
        <v>1395.8641</v>
      </c>
    </row>
    <row collapsed="false" customFormat="false" customHeight="false" hidden="false" ht="12.1" outlineLevel="0" r="276">
      <c r="A276" s="4" t="s">
        <v>37</v>
      </c>
      <c r="B276" s="4" t="s">
        <v>38</v>
      </c>
      <c r="C276" s="4" t="s">
        <v>40</v>
      </c>
      <c r="D276" s="0" t="n">
        <v>29.878271</v>
      </c>
      <c r="E276" s="0" t="n">
        <v>1346.3363</v>
      </c>
    </row>
    <row collapsed="false" customFormat="false" customHeight="false" hidden="false" ht="12.1" outlineLevel="0" r="277">
      <c r="A277" s="4" t="s">
        <v>37</v>
      </c>
      <c r="B277" s="4" t="s">
        <v>38</v>
      </c>
      <c r="C277" s="4" t="s">
        <v>40</v>
      </c>
      <c r="D277" s="0" t="n">
        <v>30.383694</v>
      </c>
      <c r="E277" s="0" t="n">
        <v>1275.9928</v>
      </c>
    </row>
    <row collapsed="false" customFormat="false" customHeight="false" hidden="false" ht="12.1" outlineLevel="0" r="278">
      <c r="A278" s="4" t="s">
        <v>37</v>
      </c>
      <c r="B278" s="4" t="s">
        <v>38</v>
      </c>
      <c r="C278" s="4" t="s">
        <v>40</v>
      </c>
      <c r="D278" s="0" t="n">
        <v>29.735233</v>
      </c>
      <c r="E278" s="0" t="n">
        <v>1168.8975</v>
      </c>
    </row>
    <row collapsed="false" customFormat="false" customHeight="false" hidden="false" ht="12.1" outlineLevel="0" r="279">
      <c r="A279" s="4" t="s">
        <v>37</v>
      </c>
      <c r="B279" s="4" t="s">
        <v>38</v>
      </c>
      <c r="C279" s="4" t="s">
        <v>40</v>
      </c>
      <c r="D279" s="0" t="n">
        <v>32.724194</v>
      </c>
      <c r="E279" s="0" t="n">
        <v>1023.40247</v>
      </c>
    </row>
    <row collapsed="false" customFormat="false" customHeight="false" hidden="false" ht="12.1" outlineLevel="0" r="280">
      <c r="A280" s="4" t="s">
        <v>37</v>
      </c>
      <c r="B280" s="4" t="s">
        <v>38</v>
      </c>
      <c r="C280" s="4" t="s">
        <v>40</v>
      </c>
      <c r="D280" s="0" t="n">
        <v>31.505932</v>
      </c>
      <c r="E280" s="0" t="n">
        <v>1168.2885</v>
      </c>
    </row>
    <row collapsed="false" customFormat="false" customHeight="false" hidden="false" ht="12.1" outlineLevel="0" r="281">
      <c r="A281" s="4" t="s">
        <v>37</v>
      </c>
      <c r="B281" s="4" t="s">
        <v>38</v>
      </c>
      <c r="C281" s="4" t="s">
        <v>40</v>
      </c>
      <c r="D281" s="0" t="n">
        <v>32.44969</v>
      </c>
      <c r="E281" s="0" t="n">
        <v>1196.8572</v>
      </c>
    </row>
    <row collapsed="false" customFormat="false" customHeight="false" hidden="false" ht="12.1" outlineLevel="0" r="282">
      <c r="A282" s="4" t="s">
        <v>37</v>
      </c>
      <c r="B282" s="4" t="s">
        <v>38</v>
      </c>
      <c r="C282" s="4" t="s">
        <v>40</v>
      </c>
      <c r="D282" s="0" t="n">
        <v>31.75132</v>
      </c>
      <c r="E282" s="0" t="n">
        <v>1337.4368</v>
      </c>
    </row>
    <row collapsed="false" customFormat="false" customHeight="false" hidden="false" ht="12.1" outlineLevel="0" r="283">
      <c r="A283" s="4" t="s">
        <v>37</v>
      </c>
      <c r="B283" s="4" t="s">
        <v>38</v>
      </c>
      <c r="C283" s="4" t="s">
        <v>40</v>
      </c>
      <c r="D283" s="0" t="n">
        <v>32.703217</v>
      </c>
      <c r="E283" s="0" t="n">
        <v>1403.1514</v>
      </c>
    </row>
    <row collapsed="false" customFormat="false" customHeight="false" hidden="false" ht="12.1" outlineLevel="0" r="284">
      <c r="A284" s="4" t="s">
        <v>37</v>
      </c>
      <c r="B284" s="4" t="s">
        <v>38</v>
      </c>
      <c r="C284" s="4" t="s">
        <v>40</v>
      </c>
      <c r="D284" s="0" t="n">
        <v>34.856194</v>
      </c>
      <c r="E284" s="0" t="n">
        <v>1245.561</v>
      </c>
    </row>
    <row collapsed="false" customFormat="false" customHeight="false" hidden="false" ht="12.1" outlineLevel="0" r="285">
      <c r="A285" s="4" t="s">
        <v>37</v>
      </c>
      <c r="B285" s="4" t="s">
        <v>38</v>
      </c>
      <c r="C285" s="4" t="s">
        <v>40</v>
      </c>
      <c r="D285" s="0" t="n">
        <v>34.290012</v>
      </c>
      <c r="E285" s="0" t="n">
        <v>1514.0515</v>
      </c>
    </row>
    <row collapsed="false" customFormat="false" customHeight="false" hidden="false" ht="12.1" outlineLevel="0" r="286">
      <c r="A286" s="4" t="s">
        <v>37</v>
      </c>
      <c r="B286" s="4" t="s">
        <v>38</v>
      </c>
      <c r="C286" s="4" t="s">
        <v>40</v>
      </c>
      <c r="D286" s="0" t="n">
        <v>34.18133</v>
      </c>
      <c r="E286" s="0" t="n">
        <v>1493.4508</v>
      </c>
    </row>
    <row collapsed="false" customFormat="false" customHeight="false" hidden="false" ht="12.1" outlineLevel="0" r="287">
      <c r="A287" s="4" t="s">
        <v>37</v>
      </c>
      <c r="B287" s="4" t="s">
        <v>38</v>
      </c>
      <c r="C287" s="4" t="s">
        <v>40</v>
      </c>
      <c r="D287" s="0" t="n">
        <v>34.584225</v>
      </c>
      <c r="E287" s="0" t="n">
        <v>1906.075</v>
      </c>
    </row>
    <row collapsed="false" customFormat="false" customHeight="false" hidden="false" ht="12.1" outlineLevel="0" r="288">
      <c r="A288" s="4" t="s">
        <v>37</v>
      </c>
      <c r="B288" s="4" t="s">
        <v>38</v>
      </c>
      <c r="C288" s="4" t="s">
        <v>40</v>
      </c>
      <c r="D288" s="0" t="n">
        <v>34.734493</v>
      </c>
      <c r="E288" s="0" t="n">
        <v>2116.5322</v>
      </c>
    </row>
    <row collapsed="false" customFormat="false" customHeight="false" hidden="false" ht="12.1" outlineLevel="0" r="289">
      <c r="A289" s="4" t="s">
        <v>37</v>
      </c>
      <c r="B289" s="4" t="s">
        <v>38</v>
      </c>
      <c r="C289" s="4" t="s">
        <v>40</v>
      </c>
      <c r="D289" s="0" t="n">
        <v>36.131237</v>
      </c>
      <c r="E289" s="0" t="n">
        <v>1835.373</v>
      </c>
    </row>
    <row collapsed="false" customFormat="false" customHeight="false" hidden="false" ht="12.1" outlineLevel="0" r="290">
      <c r="A290" s="4" t="s">
        <v>37</v>
      </c>
      <c r="B290" s="4" t="s">
        <v>38</v>
      </c>
      <c r="C290" s="4" t="s">
        <v>40</v>
      </c>
      <c r="D290" s="0" t="n">
        <v>40.362686</v>
      </c>
      <c r="E290" s="0" t="n">
        <v>2131.1067</v>
      </c>
    </row>
    <row collapsed="false" customFormat="false" customHeight="false" hidden="false" ht="12.1" outlineLevel="0" r="291">
      <c r="A291" s="4" t="s">
        <v>37</v>
      </c>
      <c r="B291" s="4" t="s">
        <v>38</v>
      </c>
      <c r="C291" s="4" t="s">
        <v>40</v>
      </c>
      <c r="D291" s="0" t="n">
        <v>38.033398</v>
      </c>
      <c r="E291" s="0" t="n">
        <v>1483.8705</v>
      </c>
    </row>
    <row collapsed="false" customFormat="false" customHeight="false" hidden="false" ht="12.1" outlineLevel="0" r="292">
      <c r="A292" s="4" t="s">
        <v>37</v>
      </c>
      <c r="B292" s="4" t="s">
        <v>38</v>
      </c>
      <c r="C292" s="4" t="s">
        <v>40</v>
      </c>
      <c r="D292" s="0" t="n">
        <v>38.221825</v>
      </c>
      <c r="E292" s="0" t="n">
        <v>1392.9979</v>
      </c>
    </row>
    <row collapsed="false" customFormat="false" customHeight="false" hidden="false" ht="12.1" outlineLevel="0" r="293">
      <c r="A293" s="4" t="s">
        <v>37</v>
      </c>
      <c r="B293" s="4" t="s">
        <v>38</v>
      </c>
      <c r="C293" s="4" t="s">
        <v>40</v>
      </c>
      <c r="D293" s="0" t="n">
        <v>39.298676</v>
      </c>
      <c r="E293" s="0" t="n">
        <v>1553.605</v>
      </c>
    </row>
    <row collapsed="false" customFormat="false" customHeight="false" hidden="false" ht="12.1" outlineLevel="0" r="294">
      <c r="A294" s="4" t="s">
        <v>37</v>
      </c>
      <c r="B294" s="4" t="s">
        <v>38</v>
      </c>
      <c r="C294" s="4" t="s">
        <v>40</v>
      </c>
      <c r="D294" s="0" t="n">
        <v>40.023266</v>
      </c>
      <c r="E294" s="0" t="n">
        <v>1532.7175</v>
      </c>
    </row>
    <row collapsed="false" customFormat="false" customHeight="false" hidden="false" ht="12.1" outlineLevel="0" r="295">
      <c r="A295" s="4" t="s">
        <v>37</v>
      </c>
      <c r="B295" s="4" t="s">
        <v>38</v>
      </c>
      <c r="C295" s="4" t="s">
        <v>40</v>
      </c>
      <c r="D295" s="0" t="n">
        <v>41.608253</v>
      </c>
      <c r="E295" s="0" t="n">
        <v>1635.363</v>
      </c>
    </row>
    <row collapsed="false" customFormat="false" customHeight="false" hidden="false" ht="12.1" outlineLevel="0" r="296">
      <c r="A296" s="4" t="s">
        <v>37</v>
      </c>
      <c r="B296" s="4" t="s">
        <v>38</v>
      </c>
      <c r="C296" s="4" t="s">
        <v>40</v>
      </c>
      <c r="D296" s="0" t="n">
        <v>39.99976</v>
      </c>
      <c r="E296" s="0" t="n">
        <v>1425.4073</v>
      </c>
    </row>
    <row collapsed="false" customFormat="false" customHeight="false" hidden="false" ht="12.1" outlineLevel="0" r="297">
      <c r="A297" s="4" t="s">
        <v>37</v>
      </c>
      <c r="B297" s="4" t="s">
        <v>38</v>
      </c>
      <c r="C297" s="4" t="s">
        <v>40</v>
      </c>
      <c r="D297" s="0" t="n">
        <v>40.29596</v>
      </c>
      <c r="E297" s="0" t="n">
        <v>1351.0082</v>
      </c>
    </row>
    <row collapsed="false" customFormat="false" customHeight="false" hidden="false" ht="12.1" outlineLevel="0" r="298">
      <c r="A298" s="4" t="s">
        <v>37</v>
      </c>
      <c r="B298" s="4" t="s">
        <v>38</v>
      </c>
      <c r="C298" s="4" t="s">
        <v>40</v>
      </c>
      <c r="D298" s="0" t="n">
        <v>39.959976</v>
      </c>
      <c r="E298" s="0" t="n">
        <v>1243.8054</v>
      </c>
    </row>
    <row collapsed="false" customFormat="false" customHeight="false" hidden="false" ht="12.1" outlineLevel="0" r="299">
      <c r="A299" s="4" t="s">
        <v>37</v>
      </c>
      <c r="B299" s="4" t="s">
        <v>38</v>
      </c>
      <c r="C299" s="4" t="s">
        <v>40</v>
      </c>
      <c r="D299" s="0" t="n">
        <v>43.307526</v>
      </c>
      <c r="E299" s="0" t="n">
        <v>1308.696</v>
      </c>
    </row>
    <row collapsed="false" customFormat="false" customHeight="false" hidden="false" ht="12.1" outlineLevel="0" r="300">
      <c r="A300" s="4" t="s">
        <v>37</v>
      </c>
      <c r="B300" s="4" t="s">
        <v>38</v>
      </c>
      <c r="C300" s="4" t="s">
        <v>40</v>
      </c>
      <c r="D300" s="0" t="n">
        <v>42.295773</v>
      </c>
      <c r="E300" s="0" t="n">
        <v>1445.2557</v>
      </c>
    </row>
    <row collapsed="false" customFormat="false" customHeight="false" hidden="false" ht="12.1" outlineLevel="0" r="301">
      <c r="A301" s="4" t="s">
        <v>37</v>
      </c>
      <c r="B301" s="4" t="s">
        <v>38</v>
      </c>
      <c r="C301" s="4" t="s">
        <v>40</v>
      </c>
      <c r="D301" s="0" t="n">
        <v>45.97117</v>
      </c>
      <c r="E301" s="0" t="n">
        <v>1580.2032</v>
      </c>
    </row>
    <row collapsed="false" customFormat="false" customHeight="false" hidden="false" ht="12.1" outlineLevel="0" r="302">
      <c r="A302" s="4" t="s">
        <v>37</v>
      </c>
      <c r="B302" s="4" t="s">
        <v>38</v>
      </c>
      <c r="C302" s="4" t="s">
        <v>40</v>
      </c>
      <c r="D302" s="0" t="n">
        <v>47.87044</v>
      </c>
      <c r="E302" s="0" t="n">
        <v>1690.9958</v>
      </c>
    </row>
    <row collapsed="false" customFormat="false" customHeight="false" hidden="false" ht="12.1" outlineLevel="0" r="303">
      <c r="A303" s="4" t="s">
        <v>37</v>
      </c>
      <c r="B303" s="4" t="s">
        <v>38</v>
      </c>
      <c r="C303" s="4" t="s">
        <v>40</v>
      </c>
      <c r="D303" s="0" t="n">
        <v>48.200096</v>
      </c>
      <c r="E303" s="0" t="n">
        <v>1769.3074</v>
      </c>
    </row>
    <row collapsed="false" customFormat="false" customHeight="false" hidden="false" ht="12.1" outlineLevel="0" r="304">
      <c r="A304" s="4" t="s">
        <v>37</v>
      </c>
      <c r="B304" s="4" t="s">
        <v>38</v>
      </c>
      <c r="C304" s="4" t="s">
        <v>40</v>
      </c>
      <c r="D304" s="0" t="n">
        <v>50.85741</v>
      </c>
      <c r="E304" s="0" t="n">
        <v>2011.9233</v>
      </c>
    </row>
    <row collapsed="false" customFormat="false" customHeight="false" hidden="false" ht="12.1" outlineLevel="0" r="305">
      <c r="A305" s="4" t="s">
        <v>37</v>
      </c>
      <c r="B305" s="4" t="s">
        <v>38</v>
      </c>
      <c r="C305" s="4" t="s">
        <v>40</v>
      </c>
      <c r="D305" s="0" t="n">
        <v>50.425407</v>
      </c>
      <c r="E305" s="0" t="n">
        <v>1941.9023</v>
      </c>
    </row>
    <row collapsed="false" customFormat="false" customHeight="false" hidden="false" ht="12.1" outlineLevel="0" r="306">
      <c r="A306" s="4" t="s">
        <v>37</v>
      </c>
      <c r="B306" s="4" t="s">
        <v>38</v>
      </c>
      <c r="C306" s="4" t="s">
        <v>40</v>
      </c>
      <c r="D306" s="0" t="n">
        <v>49.53246</v>
      </c>
      <c r="E306" s="0" t="n">
        <v>1669.786</v>
      </c>
    </row>
    <row collapsed="false" customFormat="false" customHeight="false" hidden="false" ht="12.1" outlineLevel="0" r="307">
      <c r="A307" s="4" t="s">
        <v>37</v>
      </c>
      <c r="B307" s="4" t="s">
        <v>38</v>
      </c>
      <c r="C307" s="4" t="s">
        <v>40</v>
      </c>
      <c r="D307" s="0" t="n">
        <v>50.25253</v>
      </c>
      <c r="E307" s="0" t="n">
        <v>1628.2621</v>
      </c>
    </row>
    <row collapsed="false" customFormat="false" customHeight="false" hidden="false" ht="12.1" outlineLevel="0" r="308">
      <c r="A308" s="4" t="s">
        <v>37</v>
      </c>
      <c r="B308" s="4" t="s">
        <v>38</v>
      </c>
      <c r="C308" s="4" t="s">
        <v>40</v>
      </c>
      <c r="D308" s="0" t="n">
        <v>51.302258</v>
      </c>
      <c r="E308" s="0" t="n">
        <v>1665.0497</v>
      </c>
    </row>
    <row collapsed="false" customFormat="false" customHeight="false" hidden="false" ht="12.1" outlineLevel="0" r="309">
      <c r="A309" s="4" t="s">
        <v>37</v>
      </c>
      <c r="B309" s="4" t="s">
        <v>38</v>
      </c>
      <c r="C309" s="4" t="s">
        <v>40</v>
      </c>
      <c r="D309" s="0" t="n">
        <v>50.740776</v>
      </c>
      <c r="E309" s="0" t="n">
        <v>1479.4995</v>
      </c>
    </row>
    <row collapsed="false" customFormat="false" customHeight="false" hidden="false" ht="12.1" outlineLevel="0" r="310">
      <c r="A310" s="4" t="s">
        <v>37</v>
      </c>
      <c r="B310" s="4" t="s">
        <v>38</v>
      </c>
      <c r="C310" s="4" t="s">
        <v>40</v>
      </c>
      <c r="D310" s="0" t="n">
        <v>49.37315</v>
      </c>
      <c r="E310" s="0" t="n">
        <v>1418.0555</v>
      </c>
    </row>
    <row collapsed="false" customFormat="false" customHeight="false" hidden="false" ht="12.1" outlineLevel="0" r="311">
      <c r="A311" s="4" t="s">
        <v>37</v>
      </c>
      <c r="B311" s="4" t="s">
        <v>38</v>
      </c>
      <c r="C311" s="4" t="s">
        <v>40</v>
      </c>
      <c r="D311" s="0" t="n">
        <v>54.253242</v>
      </c>
      <c r="E311" s="0" t="n">
        <v>1346.2073</v>
      </c>
    </row>
    <row collapsed="false" customFormat="false" customHeight="false" hidden="false" ht="12.1" outlineLevel="0" r="312">
      <c r="A312" s="4" t="s">
        <v>37</v>
      </c>
      <c r="B312" s="4" t="s">
        <v>38</v>
      </c>
      <c r="C312" s="4" t="s">
        <v>40</v>
      </c>
      <c r="D312" s="0" t="n">
        <v>56.215984</v>
      </c>
      <c r="E312" s="0" t="n">
        <v>1271.2349</v>
      </c>
    </row>
    <row collapsed="false" customFormat="false" customHeight="false" hidden="false" ht="12.1" outlineLevel="0" r="313">
      <c r="A313" s="4" t="s">
        <v>37</v>
      </c>
      <c r="B313" s="4" t="s">
        <v>38</v>
      </c>
      <c r="C313" s="4" t="s">
        <v>40</v>
      </c>
      <c r="D313" s="0" t="n">
        <v>55.46246</v>
      </c>
      <c r="E313" s="0" t="n">
        <v>1160.0481</v>
      </c>
    </row>
    <row collapsed="false" customFormat="false" customHeight="false" hidden="false" ht="12.1" outlineLevel="0" r="314">
      <c r="A314" s="4" t="s">
        <v>37</v>
      </c>
      <c r="B314" s="4" t="s">
        <v>38</v>
      </c>
      <c r="C314" s="4" t="s">
        <v>40</v>
      </c>
      <c r="D314" s="0" t="n">
        <v>55.342026</v>
      </c>
      <c r="E314" s="0" t="n">
        <v>1085.7922</v>
      </c>
    </row>
    <row collapsed="false" customFormat="false" customHeight="false" hidden="false" ht="12.1" outlineLevel="0" r="315">
      <c r="A315" s="4" t="s">
        <v>37</v>
      </c>
      <c r="B315" s="4" t="s">
        <v>38</v>
      </c>
      <c r="C315" s="4" t="s">
        <v>40</v>
      </c>
      <c r="D315" s="0" t="n">
        <v>53.033356</v>
      </c>
      <c r="E315" s="0" t="n">
        <v>1008.1615</v>
      </c>
    </row>
    <row collapsed="false" customFormat="false" customHeight="false" hidden="false" ht="12.1" outlineLevel="0" r="316">
      <c r="A316" s="4" t="s">
        <v>37</v>
      </c>
      <c r="B316" s="4" t="s">
        <v>38</v>
      </c>
      <c r="C316" s="4" t="s">
        <v>40</v>
      </c>
      <c r="D316" s="0" t="n">
        <v>57.86535</v>
      </c>
      <c r="E316" s="0" t="n">
        <v>1192.2427</v>
      </c>
    </row>
    <row collapsed="false" customFormat="false" customHeight="false" hidden="false" ht="12.1" outlineLevel="0" r="317">
      <c r="A317" s="4" t="s">
        <v>37</v>
      </c>
      <c r="B317" s="4" t="s">
        <v>38</v>
      </c>
      <c r="C317" s="4" t="s">
        <v>40</v>
      </c>
      <c r="D317" s="0" t="n">
        <v>60.268955</v>
      </c>
      <c r="E317" s="0" t="n">
        <v>1703.2417</v>
      </c>
    </row>
    <row collapsed="false" customFormat="false" customHeight="false" hidden="false" ht="12.1" outlineLevel="0" r="318">
      <c r="A318" s="4" t="s">
        <v>37</v>
      </c>
      <c r="B318" s="4" t="s">
        <v>38</v>
      </c>
      <c r="C318" s="4" t="s">
        <v>40</v>
      </c>
      <c r="D318" s="0" t="n">
        <v>62.885586</v>
      </c>
      <c r="E318" s="0" t="n">
        <v>1760.1284</v>
      </c>
    </row>
    <row collapsed="false" customFormat="false" customHeight="false" hidden="false" ht="12.1" outlineLevel="0" r="319">
      <c r="A319" s="4" t="s">
        <v>37</v>
      </c>
      <c r="B319" s="4" t="s">
        <v>38</v>
      </c>
      <c r="C319" s="4" t="s">
        <v>40</v>
      </c>
      <c r="D319" s="0" t="n">
        <v>65.57563</v>
      </c>
      <c r="E319" s="0" t="n">
        <v>1676.6505</v>
      </c>
    </row>
    <row collapsed="false" customFormat="false" customHeight="false" hidden="false" ht="12.1" outlineLevel="0" r="320">
      <c r="A320" s="4" t="s">
        <v>37</v>
      </c>
      <c r="B320" s="4" t="s">
        <v>38</v>
      </c>
      <c r="C320" s="4" t="s">
        <v>40</v>
      </c>
      <c r="D320" s="0" t="n">
        <v>62.44725</v>
      </c>
      <c r="E320" s="0" t="n">
        <v>1661.2161</v>
      </c>
    </row>
    <row collapsed="false" customFormat="false" customHeight="false" hidden="false" ht="12.1" outlineLevel="0" r="321">
      <c r="A321" s="4" t="s">
        <v>37</v>
      </c>
      <c r="B321" s="4" t="s">
        <v>38</v>
      </c>
      <c r="C321" s="4" t="s">
        <v>40</v>
      </c>
      <c r="D321" s="0" t="n">
        <v>63.959904</v>
      </c>
      <c r="E321" s="0" t="n">
        <v>1433.6763</v>
      </c>
    </row>
    <row collapsed="false" customFormat="false" customHeight="false" hidden="false" ht="12.1" outlineLevel="0" r="322">
      <c r="A322" s="4" t="s">
        <v>37</v>
      </c>
      <c r="B322" s="4" t="s">
        <v>38</v>
      </c>
      <c r="C322" s="4" t="s">
        <v>40</v>
      </c>
      <c r="D322" s="0" t="n">
        <v>59.889572</v>
      </c>
      <c r="E322" s="0" t="n">
        <v>1397.9277</v>
      </c>
    </row>
    <row collapsed="false" customFormat="false" customHeight="false" hidden="false" ht="12.1" outlineLevel="0" r="323">
      <c r="A323" s="4" t="s">
        <v>37</v>
      </c>
      <c r="B323" s="4" t="s">
        <v>38</v>
      </c>
      <c r="C323" s="4" t="s">
        <v>40</v>
      </c>
      <c r="D323" s="0" t="n">
        <v>61.724648</v>
      </c>
      <c r="E323" s="0" t="n">
        <v>1215.6809</v>
      </c>
    </row>
    <row collapsed="false" customFormat="false" customHeight="false" hidden="false" ht="12.1" outlineLevel="0" r="324">
      <c r="A324" s="4" t="s">
        <v>37</v>
      </c>
      <c r="B324" s="4" t="s">
        <v>38</v>
      </c>
      <c r="C324" s="4" t="s">
        <v>40</v>
      </c>
      <c r="D324" s="0" t="n">
        <v>59.886135</v>
      </c>
      <c r="E324" s="0" t="n">
        <v>906.7413</v>
      </c>
    </row>
    <row collapsed="false" customFormat="false" customHeight="false" hidden="false" ht="12.1" outlineLevel="0" r="325">
      <c r="A325" s="4" t="s">
        <v>37</v>
      </c>
      <c r="B325" s="4" t="s">
        <v>38</v>
      </c>
      <c r="C325" s="4" t="s">
        <v>40</v>
      </c>
      <c r="D325" s="0" t="n">
        <v>65.1212</v>
      </c>
      <c r="E325" s="0" t="n">
        <v>1028.7694</v>
      </c>
    </row>
    <row collapsed="false" customFormat="false" customHeight="false" hidden="false" ht="12.1" outlineLevel="0" r="326">
      <c r="A326" s="4" t="s">
        <v>37</v>
      </c>
      <c r="B326" s="4" t="s">
        <v>38</v>
      </c>
      <c r="C326" s="4" t="s">
        <v>40</v>
      </c>
      <c r="D326" s="0" t="n">
        <v>64.2326</v>
      </c>
      <c r="E326" s="0" t="n">
        <v>1251.9669</v>
      </c>
    </row>
    <row collapsed="false" customFormat="false" customHeight="false" hidden="false" ht="12.1" outlineLevel="0" r="327">
      <c r="A327" s="4" t="s">
        <v>37</v>
      </c>
      <c r="B327" s="4" t="s">
        <v>38</v>
      </c>
      <c r="C327" s="4" t="s">
        <v>40</v>
      </c>
      <c r="D327" s="0" t="n">
        <v>65.48793</v>
      </c>
      <c r="E327" s="0" t="n">
        <v>1276.3009</v>
      </c>
    </row>
    <row collapsed="false" customFormat="false" customHeight="false" hidden="false" ht="12.1" outlineLevel="0" r="328">
      <c r="A328" s="4" t="s">
        <v>37</v>
      </c>
      <c r="B328" s="4" t="s">
        <v>38</v>
      </c>
      <c r="C328" s="4" t="s">
        <v>40</v>
      </c>
      <c r="D328" s="0" t="n">
        <v>66.92716</v>
      </c>
      <c r="E328" s="0" t="n">
        <v>1189.1256</v>
      </c>
    </row>
    <row collapsed="false" customFormat="false" customHeight="false" hidden="false" ht="12.1" outlineLevel="0" r="329">
      <c r="A329" s="4" t="s">
        <v>37</v>
      </c>
      <c r="B329" s="4" t="s">
        <v>38</v>
      </c>
      <c r="C329" s="4" t="s">
        <v>40</v>
      </c>
      <c r="D329" s="0" t="n">
        <v>69.39606</v>
      </c>
      <c r="E329" s="0" t="n">
        <v>1522.6143</v>
      </c>
    </row>
    <row collapsed="false" customFormat="false" customHeight="false" hidden="false" ht="12.1" outlineLevel="0" r="330">
      <c r="A330" s="4" t="s">
        <v>37</v>
      </c>
      <c r="B330" s="4" t="s">
        <v>38</v>
      </c>
      <c r="C330" s="4" t="s">
        <v>40</v>
      </c>
      <c r="D330" s="0" t="n">
        <v>74.40743</v>
      </c>
      <c r="E330" s="0" t="n">
        <v>1574.5497</v>
      </c>
    </row>
    <row collapsed="false" customFormat="false" customHeight="false" hidden="false" ht="12.1" outlineLevel="0" r="331">
      <c r="A331" s="4" t="s">
        <v>37</v>
      </c>
      <c r="B331" s="4" t="s">
        <v>38</v>
      </c>
      <c r="C331" s="4" t="s">
        <v>40</v>
      </c>
      <c r="D331" s="0" t="n">
        <v>72.269104</v>
      </c>
      <c r="E331" s="0" t="n">
        <v>1323.4999</v>
      </c>
    </row>
    <row collapsed="false" customFormat="false" customHeight="false" hidden="false" ht="12.1" outlineLevel="0" r="332">
      <c r="A332" s="4" t="s">
        <v>37</v>
      </c>
      <c r="B332" s="4" t="s">
        <v>38</v>
      </c>
      <c r="C332" s="4" t="s">
        <v>40</v>
      </c>
      <c r="D332" s="0" t="n">
        <v>70.46676</v>
      </c>
      <c r="E332" s="0" t="n">
        <v>1179.653</v>
      </c>
    </row>
    <row collapsed="false" customFormat="false" customHeight="false" hidden="false" ht="12.1" outlineLevel="0" r="333">
      <c r="A333" s="4" t="s">
        <v>37</v>
      </c>
      <c r="B333" s="4" t="s">
        <v>38</v>
      </c>
      <c r="C333" s="4" t="s">
        <v>40</v>
      </c>
      <c r="D333" s="0" t="n">
        <v>75.339615</v>
      </c>
      <c r="E333" s="0" t="n">
        <v>1074.7861</v>
      </c>
    </row>
    <row collapsed="false" customFormat="false" customHeight="false" hidden="false" ht="12.1" outlineLevel="0" r="334">
      <c r="A334" s="4" t="s">
        <v>37</v>
      </c>
      <c r="B334" s="4" t="s">
        <v>38</v>
      </c>
      <c r="C334" s="4" t="s">
        <v>40</v>
      </c>
      <c r="D334" s="0" t="n">
        <v>76.80055</v>
      </c>
      <c r="E334" s="0" t="n">
        <v>1086.6665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