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36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<sst xmlns="http://schemas.openxmlformats.org/spreadsheetml/2006/main" count="64" uniqueCount="37">
  <si>
    <t>Kanda2011 – Perfusion measurement of the whole upper abdomen of patients with and without liver diseases</t>
  </si>
  <si>
    <t>species</t>
  </si>
  <si>
    <t>human</t>
  </si>
  <si>
    <t>method</t>
  </si>
  <si>
    <t>perfusion CT 320-detector</t>
  </si>
  <si>
    <t>n</t>
  </si>
  <si>
    <t>subjects</t>
  </si>
  <si>
    <t>normal control patients without any indications of pathological conditions in the upper abdomen</t>
  </si>
  <si>
    <t>Table 1</t>
  </si>
  <si>
    <t>study</t>
  </si>
  <si>
    <t>Health status /diagnosis</t>
  </si>
  <si>
    <t>Sex</t>
  </si>
  <si>
    <t>Liver subsegment</t>
  </si>
  <si>
    <t>Hepatic arterial blood flow [ml/min/100ml]</t>
  </si>
  <si>
    <t>HAP Standard deviation [ml/min/100ml]</t>
  </si>
  <si>
    <t>Hepatic portal perfusion [ml/min/100ml]</t>
  </si>
  <si>
    <t>HPP Standard Deviation [ml/min/100ml]</t>
  </si>
  <si>
    <t>Arterial perfusion fraction [%]</t>
  </si>
  <si>
    <t>APF Standard deviation [%]</t>
  </si>
  <si>
    <t>Estimated hepatic perfusion [ml/min/ml]</t>
  </si>
  <si>
    <t>Estimated hepatic perfusion Standard deviation [ml/min/ml]</t>
  </si>
  <si>
    <t>status</t>
  </si>
  <si>
    <t>sex</t>
  </si>
  <si>
    <t>subsegment</t>
  </si>
  <si>
    <t>HAP</t>
  </si>
  <si>
    <t>HAPSd</t>
  </si>
  <si>
    <t>HPP</t>
  </si>
  <si>
    <t>HPPSd</t>
  </si>
  <si>
    <t>APF</t>
  </si>
  <si>
    <t>APFSd</t>
  </si>
  <si>
    <t>APFest</t>
  </si>
  <si>
    <t>livBloodflowEst</t>
  </si>
  <si>
    <t>livBloodflowEstEst</t>
  </si>
  <si>
    <t>kan2011</t>
  </si>
  <si>
    <t>healthy</t>
  </si>
  <si>
    <t>U</t>
  </si>
  <si>
    <t>disease</t>
  </si>
</sst>
</file>

<file path=xl/styles.xml><?xml version="1.0" encoding="utf-8"?>
<styleSheet xmlns="http://schemas.openxmlformats.org/spreadsheetml/2006/main">
  <numFmts count="4">
    <numFmt formatCode="GENERAL" numFmtId="164"/>
    <numFmt formatCode="0" numFmtId="165"/>
    <numFmt formatCode="0.0" numFmtId="166"/>
    <numFmt formatCode="0.00" numFmtId="167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610200</xdr:colOff>
      <xdr:row>22</xdr:row>
      <xdr:rowOff>136440</xdr:rowOff>
    </xdr:from>
    <xdr:to>
      <xdr:col>6</xdr:col>
      <xdr:colOff>432360</xdr:colOff>
      <xdr:row>48</xdr:row>
      <xdr:rowOff>28080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610200" y="4384440"/>
          <a:ext cx="4603680" cy="3886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1047960</xdr:colOff>
      <xdr:row>24</xdr:row>
      <xdr:rowOff>126720</xdr:rowOff>
    </xdr:from>
    <xdr:to>
      <xdr:col>15</xdr:col>
      <xdr:colOff>347040</xdr:colOff>
      <xdr:row>52</xdr:row>
      <xdr:rowOff>8640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5829480" y="4682160"/>
          <a:ext cx="7906320" cy="4184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M12" activeCellId="0" pane="topLeft" sqref="M12:N20"/>
    </sheetView>
  </sheetViews>
  <sheetFormatPr defaultRowHeight="12.1"/>
  <cols>
    <col collapsed="false" hidden="false" max="1" min="1" style="0" width="11.2397959183673"/>
    <col collapsed="false" hidden="false" max="2" min="2" style="0" width="13.1938775510204"/>
    <col collapsed="false" hidden="false" max="3" min="3" style="0" width="9.30612244897959"/>
    <col collapsed="false" hidden="false" max="4" min="4" style="0" width="7.08163265306122"/>
    <col collapsed="false" hidden="false" max="5" min="5" style="0" width="16.530612244898"/>
    <col collapsed="false" hidden="false" max="6" min="6" style="0" width="10.4132653061225"/>
    <col collapsed="false" hidden="false" max="7" min="7" style="0" width="15.1377551020408"/>
    <col collapsed="false" hidden="false" max="8" min="8" style="0" width="18.0612244897959"/>
    <col collapsed="false" hidden="false" max="9" min="9" style="0" width="15.280612244898"/>
    <col collapsed="false" hidden="false" max="12" min="10" style="0" width="11.5204081632653"/>
    <col collapsed="false" hidden="false" max="13" min="13" style="0" width="14.6530612244898"/>
    <col collapsed="false" hidden="false" max="14" min="14" style="0" width="12.780612244898"/>
    <col collapsed="false" hidden="false" max="1025" min="15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collapsed="false" customFormat="false" customHeight="false" hidden="false" ht="12.1" outlineLevel="0" r="3">
      <c r="A3" s="3" t="s">
        <v>1</v>
      </c>
      <c r="B3" s="4" t="s">
        <v>2</v>
      </c>
    </row>
    <row collapsed="false" customFormat="false" customHeight="false" hidden="false" ht="12.1" outlineLevel="0" r="4">
      <c r="A4" s="3" t="s">
        <v>3</v>
      </c>
      <c r="B4" s="4" t="s">
        <v>4</v>
      </c>
    </row>
    <row collapsed="false" customFormat="false" customHeight="false" hidden="false" ht="12.1" outlineLevel="0" r="5">
      <c r="A5" s="3" t="s">
        <v>5</v>
      </c>
      <c r="B5" s="0" t="n">
        <v>30</v>
      </c>
    </row>
    <row collapsed="false" customFormat="false" customHeight="false" hidden="false" ht="12.1" outlineLevel="0" r="6">
      <c r="A6" s="3" t="s">
        <v>6</v>
      </c>
      <c r="B6" s="4" t="s">
        <v>7</v>
      </c>
    </row>
    <row collapsed="false" customFormat="false" customHeight="false" hidden="false" ht="12.1" outlineLevel="0" r="7">
      <c r="A7" s="5"/>
      <c r="B7" s="4"/>
      <c r="C7" s="4"/>
      <c r="D7" s="4"/>
      <c r="E7" s="4"/>
      <c r="F7" s="4"/>
      <c r="G7" s="4"/>
      <c r="H7" s="4"/>
    </row>
    <row collapsed="false" customFormat="false" customHeight="false" hidden="false" ht="12.1" outlineLevel="0" r="8">
      <c r="A8" s="5"/>
      <c r="B8" s="5"/>
      <c r="C8" s="5"/>
      <c r="D8" s="5"/>
      <c r="E8" s="5"/>
      <c r="F8" s="5"/>
      <c r="G8" s="5"/>
      <c r="H8" s="5"/>
    </row>
    <row collapsed="false" customFormat="false" customHeight="false" hidden="false" ht="12.1" outlineLevel="0" r="9">
      <c r="A9" s="6" t="s">
        <v>8</v>
      </c>
      <c r="B9" s="5"/>
      <c r="C9" s="5"/>
      <c r="D9" s="5"/>
      <c r="E9" s="5"/>
      <c r="F9" s="5"/>
      <c r="G9" s="5"/>
      <c r="H9" s="5"/>
    </row>
    <row collapsed="false" customFormat="true" customHeight="false" hidden="false" ht="68.65" outlineLevel="0" r="10" s="8">
      <c r="A10" s="7" t="s">
        <v>9</v>
      </c>
      <c r="B10" s="7" t="s">
        <v>10</v>
      </c>
      <c r="C10" s="7" t="s">
        <v>11</v>
      </c>
      <c r="D10" s="7" t="s">
        <v>6</v>
      </c>
      <c r="E10" s="7" t="s">
        <v>12</v>
      </c>
      <c r="F10" s="7" t="s">
        <v>13</v>
      </c>
      <c r="G10" s="7" t="s">
        <v>14</v>
      </c>
      <c r="H10" s="7" t="s">
        <v>15</v>
      </c>
      <c r="I10" s="7" t="s">
        <v>16</v>
      </c>
      <c r="J10" s="7" t="s">
        <v>17</v>
      </c>
      <c r="K10" s="7" t="s">
        <v>18</v>
      </c>
      <c r="L10" s="7" t="s">
        <v>17</v>
      </c>
      <c r="M10" s="7" t="s">
        <v>19</v>
      </c>
      <c r="N10" s="7" t="s">
        <v>20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collapsed="false" customFormat="false" customHeight="false" hidden="false" ht="23.85" outlineLevel="0" r="11">
      <c r="A11" s="9" t="s">
        <v>9</v>
      </c>
      <c r="B11" s="9" t="s">
        <v>21</v>
      </c>
      <c r="C11" s="9" t="s">
        <v>22</v>
      </c>
      <c r="D11" s="9" t="s">
        <v>5</v>
      </c>
      <c r="E11" s="9" t="s">
        <v>23</v>
      </c>
      <c r="F11" s="9" t="s">
        <v>24</v>
      </c>
      <c r="G11" s="9" t="s">
        <v>25</v>
      </c>
      <c r="H11" s="9" t="s">
        <v>26</v>
      </c>
      <c r="I11" s="9" t="s">
        <v>27</v>
      </c>
      <c r="J11" s="9" t="s">
        <v>28</v>
      </c>
      <c r="K11" s="9" t="s">
        <v>29</v>
      </c>
      <c r="L11" s="9" t="s">
        <v>30</v>
      </c>
      <c r="M11" s="9" t="s">
        <v>31</v>
      </c>
      <c r="N11" s="9" t="s">
        <v>32</v>
      </c>
    </row>
    <row collapsed="false" customFormat="false" customHeight="false" hidden="false" ht="12.1" outlineLevel="0" r="12">
      <c r="A12" s="4" t="s">
        <v>33</v>
      </c>
      <c r="B12" s="4" t="s">
        <v>34</v>
      </c>
      <c r="C12" s="4" t="s">
        <v>35</v>
      </c>
      <c r="D12" s="10" t="n">
        <v>30</v>
      </c>
      <c r="E12" s="10" t="n">
        <v>1</v>
      </c>
      <c r="F12" s="11" t="n">
        <v>30.3</v>
      </c>
      <c r="G12" s="12" t="n">
        <v>10.1</v>
      </c>
      <c r="H12" s="12" t="n">
        <v>131.4</v>
      </c>
      <c r="I12" s="12" t="n">
        <v>61.1</v>
      </c>
      <c r="J12" s="12" t="n">
        <v>21.5</v>
      </c>
      <c r="K12" s="12" t="n">
        <v>10.2</v>
      </c>
      <c r="L12" s="12" t="n">
        <f aca="false">F12/(H12+F12)*100</f>
        <v>18.7384044526902</v>
      </c>
      <c r="M12" s="4" t="n">
        <f aca="false">(F12+H12)/100</f>
        <v>1.617</v>
      </c>
      <c r="N12" s="13" t="n">
        <f aca="false">(G12+I12)/100</f>
        <v>0.712</v>
      </c>
    </row>
    <row collapsed="false" customFormat="false" customHeight="false" hidden="false" ht="12.1" outlineLevel="0" r="13">
      <c r="A13" s="4" t="s">
        <v>33</v>
      </c>
      <c r="B13" s="4" t="s">
        <v>34</v>
      </c>
      <c r="C13" s="4" t="s">
        <v>35</v>
      </c>
      <c r="D13" s="10" t="n">
        <v>30</v>
      </c>
      <c r="E13" s="10" t="n">
        <v>2</v>
      </c>
      <c r="F13" s="11" t="n">
        <v>28.5</v>
      </c>
      <c r="G13" s="11" t="n">
        <v>10.3</v>
      </c>
      <c r="H13" s="12" t="n">
        <v>107.3</v>
      </c>
      <c r="I13" s="12" t="n">
        <v>45.5</v>
      </c>
      <c r="J13" s="12" t="n">
        <v>25</v>
      </c>
      <c r="K13" s="12" t="n">
        <v>10.8</v>
      </c>
      <c r="L13" s="12" t="n">
        <f aca="false">F13/(H13+F13)*100</f>
        <v>20.9867452135493</v>
      </c>
      <c r="M13" s="4" t="n">
        <f aca="false">(F13+H13)/100</f>
        <v>1.358</v>
      </c>
      <c r="N13" s="13" t="n">
        <f aca="false">(G13+I13)/100</f>
        <v>0.558</v>
      </c>
    </row>
    <row collapsed="false" customFormat="false" customHeight="false" hidden="false" ht="12.1" outlineLevel="0" r="14">
      <c r="A14" s="4" t="s">
        <v>33</v>
      </c>
      <c r="B14" s="4" t="s">
        <v>34</v>
      </c>
      <c r="C14" s="4" t="s">
        <v>35</v>
      </c>
      <c r="D14" s="10" t="n">
        <v>30</v>
      </c>
      <c r="E14" s="10" t="n">
        <v>3</v>
      </c>
      <c r="F14" s="11" t="n">
        <v>29.3</v>
      </c>
      <c r="G14" s="11" t="n">
        <v>11.4</v>
      </c>
      <c r="H14" s="12" t="n">
        <v>95.6</v>
      </c>
      <c r="I14" s="12" t="n">
        <v>36.5</v>
      </c>
      <c r="J14" s="12" t="n">
        <v>26.4</v>
      </c>
      <c r="K14" s="12" t="n">
        <v>9.2</v>
      </c>
      <c r="L14" s="12" t="n">
        <f aca="false">F14/(H14+F14)*100</f>
        <v>23.4587670136109</v>
      </c>
      <c r="M14" s="4" t="n">
        <f aca="false">(F14+H14)/100</f>
        <v>1.249</v>
      </c>
      <c r="N14" s="13" t="n">
        <f aca="false">(G14+I14)/100</f>
        <v>0.479</v>
      </c>
    </row>
    <row collapsed="false" customFormat="false" customHeight="false" hidden="false" ht="12.1" outlineLevel="0" r="15">
      <c r="A15" s="4" t="s">
        <v>33</v>
      </c>
      <c r="B15" s="4" t="s">
        <v>34</v>
      </c>
      <c r="C15" s="4" t="s">
        <v>35</v>
      </c>
      <c r="D15" s="10" t="n">
        <v>30</v>
      </c>
      <c r="E15" s="10" t="n">
        <v>4</v>
      </c>
      <c r="F15" s="11" t="n">
        <v>25</v>
      </c>
      <c r="G15" s="11" t="n">
        <v>11.2</v>
      </c>
      <c r="H15" s="12" t="n">
        <v>116.3</v>
      </c>
      <c r="I15" s="12" t="n">
        <v>53.2</v>
      </c>
      <c r="J15" s="12" t="n">
        <v>21</v>
      </c>
      <c r="K15" s="12" t="n">
        <v>10.5</v>
      </c>
      <c r="L15" s="12" t="n">
        <f aca="false">F15/(H15+F15)*100</f>
        <v>17.6928520877565</v>
      </c>
      <c r="M15" s="4" t="n">
        <f aca="false">(F15+H15)/100</f>
        <v>1.413</v>
      </c>
      <c r="N15" s="13" t="n">
        <f aca="false">(G15+I15)/100</f>
        <v>0.644</v>
      </c>
    </row>
    <row collapsed="false" customFormat="false" customHeight="false" hidden="false" ht="12.1" outlineLevel="0" r="16">
      <c r="A16" s="4" t="s">
        <v>33</v>
      </c>
      <c r="B16" s="4" t="s">
        <v>34</v>
      </c>
      <c r="C16" s="4" t="s">
        <v>35</v>
      </c>
      <c r="D16" s="10" t="n">
        <v>30</v>
      </c>
      <c r="E16" s="10" t="n">
        <v>5</v>
      </c>
      <c r="F16" s="11" t="n">
        <v>23.3</v>
      </c>
      <c r="G16" s="11" t="n">
        <v>8.5</v>
      </c>
      <c r="H16" s="12" t="n">
        <v>118.7</v>
      </c>
      <c r="I16" s="12" t="n">
        <v>39.3</v>
      </c>
      <c r="J16" s="12" t="n">
        <v>18.6</v>
      </c>
      <c r="K16" s="12" t="n">
        <v>8</v>
      </c>
      <c r="L16" s="12" t="n">
        <f aca="false">F16/(H16+F16)*100</f>
        <v>16.4084507042254</v>
      </c>
      <c r="M16" s="4" t="n">
        <f aca="false">(F16+H16)/100</f>
        <v>1.42</v>
      </c>
      <c r="N16" s="13" t="n">
        <f aca="false">(G16+I16)/100</f>
        <v>0.478</v>
      </c>
    </row>
    <row collapsed="false" customFormat="false" customHeight="false" hidden="false" ht="12.1" outlineLevel="0" r="17">
      <c r="A17" s="4" t="s">
        <v>33</v>
      </c>
      <c r="B17" s="4" t="s">
        <v>34</v>
      </c>
      <c r="C17" s="4" t="s">
        <v>35</v>
      </c>
      <c r="D17" s="10" t="n">
        <v>30</v>
      </c>
      <c r="E17" s="10" t="n">
        <v>6</v>
      </c>
      <c r="F17" s="11" t="n">
        <v>24.1</v>
      </c>
      <c r="G17" s="11" t="n">
        <v>8.5</v>
      </c>
      <c r="H17" s="12" t="n">
        <v>116.7</v>
      </c>
      <c r="I17" s="12" t="n">
        <v>40.1</v>
      </c>
      <c r="J17" s="12" t="n">
        <v>19.3</v>
      </c>
      <c r="K17" s="12" t="n">
        <v>7.3</v>
      </c>
      <c r="L17" s="12" t="n">
        <f aca="false">F17/(H17+F17)*100</f>
        <v>17.1164772727273</v>
      </c>
      <c r="M17" s="4" t="n">
        <f aca="false">(F17+H17)/100</f>
        <v>1.408</v>
      </c>
      <c r="N17" s="13" t="n">
        <f aca="false">(G17+I17)/100</f>
        <v>0.486</v>
      </c>
    </row>
    <row collapsed="false" customFormat="false" customHeight="false" hidden="false" ht="12.1" outlineLevel="0" r="18">
      <c r="A18" s="4" t="s">
        <v>33</v>
      </c>
      <c r="B18" s="4" t="s">
        <v>34</v>
      </c>
      <c r="C18" s="4" t="s">
        <v>35</v>
      </c>
      <c r="D18" s="10" t="n">
        <v>30</v>
      </c>
      <c r="E18" s="10" t="n">
        <v>7</v>
      </c>
      <c r="F18" s="11" t="n">
        <v>23.2</v>
      </c>
      <c r="G18" s="11" t="n">
        <v>7.4</v>
      </c>
      <c r="H18" s="12" t="n">
        <v>114</v>
      </c>
      <c r="I18" s="12" t="n">
        <v>42.7</v>
      </c>
      <c r="J18" s="12" t="n">
        <v>19.5</v>
      </c>
      <c r="K18" s="12" t="n">
        <v>7.4</v>
      </c>
      <c r="L18" s="12" t="n">
        <f aca="false">F18/(H18+F18)*100</f>
        <v>16.9096209912536</v>
      </c>
      <c r="M18" s="4" t="n">
        <f aca="false">(F18+H18)/100</f>
        <v>1.372</v>
      </c>
      <c r="N18" s="13" t="n">
        <f aca="false">(G18+I18)/100</f>
        <v>0.501</v>
      </c>
    </row>
    <row collapsed="false" customFormat="false" customHeight="false" hidden="false" ht="12.1" outlineLevel="0" r="19">
      <c r="A19" s="4" t="s">
        <v>33</v>
      </c>
      <c r="B19" s="4" t="s">
        <v>34</v>
      </c>
      <c r="C19" s="4" t="s">
        <v>35</v>
      </c>
      <c r="D19" s="10" t="n">
        <v>30</v>
      </c>
      <c r="E19" s="10" t="n">
        <v>8</v>
      </c>
      <c r="F19" s="11" t="n">
        <v>24</v>
      </c>
      <c r="G19" s="11" t="n">
        <v>8.5</v>
      </c>
      <c r="H19" s="12" t="n">
        <v>118.3</v>
      </c>
      <c r="I19" s="12" t="n">
        <v>42.3</v>
      </c>
      <c r="J19" s="12" t="n">
        <v>19.6</v>
      </c>
      <c r="K19" s="12" t="n">
        <v>8.9</v>
      </c>
      <c r="L19" s="12" t="n">
        <f aca="false">F19/(H19+F19)*100</f>
        <v>16.865776528461</v>
      </c>
      <c r="M19" s="4" t="n">
        <f aca="false">(F19+H19)/100</f>
        <v>1.423</v>
      </c>
      <c r="N19" s="13" t="n">
        <f aca="false">(G19+I19)/100</f>
        <v>0.508</v>
      </c>
    </row>
    <row collapsed="false" customFormat="false" customHeight="false" hidden="false" ht="12.1" outlineLevel="0" r="20">
      <c r="A20" s="4" t="s">
        <v>33</v>
      </c>
      <c r="B20" s="4" t="s">
        <v>36</v>
      </c>
      <c r="C20" s="4" t="s">
        <v>35</v>
      </c>
      <c r="D20" s="10" t="n">
        <v>8</v>
      </c>
      <c r="E20" s="10" t="n">
        <v>9</v>
      </c>
      <c r="F20" s="11" t="n">
        <v>31</v>
      </c>
      <c r="G20" s="11" t="n">
        <v>5.9</v>
      </c>
      <c r="H20" s="12" t="n">
        <v>80.7</v>
      </c>
      <c r="I20" s="12" t="n">
        <v>39.2</v>
      </c>
      <c r="J20" s="12" t="n">
        <v>37.2</v>
      </c>
      <c r="K20" s="12" t="n">
        <v>19</v>
      </c>
      <c r="L20" s="12" t="n">
        <f aca="false">F20/(H20+F20)*100</f>
        <v>27.7529095792301</v>
      </c>
      <c r="M20" s="4" t="n">
        <f aca="false">(F20+H20)/100</f>
        <v>1.117</v>
      </c>
      <c r="N20" s="13" t="n">
        <f aca="false">(G20+I20)/100</f>
        <v>0.451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lastModifiedBy>Matthias König</cp:lastModifiedBy>
  <dcterms:modified xsi:type="dcterms:W3CDTF">2014-09-30T16:30:46Z</dcterms:modified>
  <cp:revision>0</cp:revision>
</cp:coreProperties>
</file>