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<sst xmlns="http://schemas.openxmlformats.org/spreadsheetml/2006/main" count="257" uniqueCount="26">
  <si>
    <t>Palu1965</t>
  </si>
  <si>
    <t>publication</t>
  </si>
  <si>
    <t>Hepatic clearance and Lm of galactose in normal and cirrhotic subjects</t>
  </si>
  <si>
    <t>species</t>
  </si>
  <si>
    <t>human</t>
  </si>
  <si>
    <t>method</t>
  </si>
  <si>
    <t>constant infusion of galactose</t>
  </si>
  <si>
    <t>n</t>
  </si>
  <si>
    <t>subjects</t>
  </si>
  <si>
    <t>24 control subjects &amp; 26 liver cirrhosis</t>
  </si>
  <si>
    <t>overnight fasting (12 hours)</t>
  </si>
  <si>
    <t>Figure 6</t>
  </si>
  <si>
    <t>study</t>
  </si>
  <si>
    <t>status</t>
  </si>
  <si>
    <t>sex</t>
  </si>
  <si>
    <t>Galactose equilibrium concentration [mg/100ml]</t>
  </si>
  <si>
    <t>Hepatic clearance [ml/min]</t>
  </si>
  <si>
    <t>Galactose elimination (CL*Peq) [mmol/min]</t>
  </si>
  <si>
    <t>Peqmg</t>
  </si>
  <si>
    <t>CL</t>
  </si>
  <si>
    <t>Peq</t>
  </si>
  <si>
    <t>GE</t>
  </si>
  <si>
    <t>pal1965</t>
  </si>
  <si>
    <t>healthy</t>
  </si>
  <si>
    <t>U</t>
  </si>
  <si>
    <t>cirrhosis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</si>
</sst>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DDDDDD"/>
      </patternFill>
    </fill>
    <fill>
      <patternFill patternType="solid">
        <fgColor rgb="FFFFCC00"/>
        <bgColor rgb="FFFFFF00"/>
      </patternFill>
    </fill>
    <fill>
      <patternFill patternType="solid">
        <fgColor rgb="FFDDDDDD"/>
        <bgColor rgb="FFCCCCCC"/>
      </patternFill>
    </fill>
    <fill>
      <patternFill patternType="solid">
        <fgColor rgb="FF99CC99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505440</xdr:colOff>
      <xdr:row>3</xdr:row>
      <xdr:rowOff>12240</xdr:rowOff>
    </xdr:from>
    <xdr:to>
      <xdr:col>16</xdr:col>
      <xdr:colOff>365760</xdr:colOff>
      <xdr:row>29</xdr:row>
      <xdr:rowOff>45720</xdr:rowOff>
    </xdr:to>
    <xdr:pic>
      <xdr:nvPicPr>
        <xdr:cNvPr id="0" name="Image 1" descr=""/>
        <xdr:cNvPicPr/>
      </xdr:nvPicPr>
      <xdr:blipFill>
        <a:blip r:embed="rId1"/>
        <a:stretch>
          <a:fillRect/>
        </a:stretch>
      </xdr:blipFill>
      <xdr:spPr>
        <a:xfrm>
          <a:off x="7143480" y="497880"/>
          <a:ext cx="7266240" cy="4867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windowProtection="false" showFormulas="false" showGridLines="true" showRowColHeaders="true" showZeros="true" rightToLeft="false" tabSelected="true" showOutlineSymbols="true" defaultGridColor="true" view="normal" topLeftCell="A68" colorId="64" zoomScale="90" zoomScaleNormal="90" zoomScalePageLayoutView="100" workbookViewId="0">
      <selection pane="topLeft" activeCell="A11" activeCellId="0" sqref="A11:G88"/>
    </sheetView>
  </sheetViews>
  <sheetFormatPr defaultRowHeight="12.8"/>
  <cols>
    <col collapsed="false" hidden="false" max="1" min="1" style="0" width="15.1275510204082"/>
    <col collapsed="false" hidden="false" max="3" min="2" style="0" width="11.5204081632653"/>
    <col collapsed="false" hidden="false" max="4" min="4" style="0" width="14.6581632653061"/>
    <col collapsed="false" hidden="false" max="5" min="5" style="0" width="18.2142857142857"/>
    <col collapsed="false" hidden="false" max="7" min="6" style="0" width="11.5204081632653"/>
    <col collapsed="false" hidden="false" max="8" min="8" style="0" width="12.8061224489796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3" t="s">
        <v>2</v>
      </c>
    </row>
    <row r="3" customFormat="false" ht="12.65" hidden="false" customHeight="true" outlineLevel="0" collapsed="false">
      <c r="A3" s="2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  <c r="B4" s="0" t="s">
        <v>6</v>
      </c>
    </row>
    <row r="5" customFormat="false" ht="12.8" hidden="false" customHeight="false" outlineLevel="0" collapsed="false">
      <c r="A5" s="2" t="s">
        <v>7</v>
      </c>
      <c r="B5" s="0" t="n">
        <v>50</v>
      </c>
    </row>
    <row r="6" customFormat="false" ht="12.8" hidden="false" customHeight="false" outlineLevel="0" collapsed="false">
      <c r="A6" s="2" t="s">
        <v>8</v>
      </c>
      <c r="B6" s="0" t="s">
        <v>9</v>
      </c>
    </row>
    <row r="7" customFormat="false" ht="12.8" hidden="false" customHeight="false" outlineLevel="0" collapsed="false">
      <c r="A7" s="4"/>
      <c r="B7" s="0" t="s">
        <v>10</v>
      </c>
    </row>
    <row r="9" customFormat="false" ht="13.25" hidden="false" customHeight="true" outlineLevel="0" collapsed="false">
      <c r="A9" s="5" t="s">
        <v>11</v>
      </c>
      <c r="B9" s="5"/>
      <c r="C9" s="5"/>
      <c r="D9" s="5"/>
    </row>
    <row r="10" customFormat="false" ht="59.7" hidden="false" customHeight="false" outlineLevel="0" collapsed="false">
      <c r="A10" s="6" t="s">
        <v>12</v>
      </c>
      <c r="B10" s="6" t="s">
        <v>13</v>
      </c>
      <c r="C10" s="6" t="s">
        <v>14</v>
      </c>
      <c r="D10" s="6" t="s">
        <v>15</v>
      </c>
      <c r="E10" s="6" t="s">
        <v>16</v>
      </c>
      <c r="F10" s="6" t="s">
        <v>15</v>
      </c>
      <c r="G10" s="6" t="s">
        <v>17</v>
      </c>
    </row>
    <row r="11" customFormat="false" ht="12.8" hidden="false" customHeight="false" outlineLevel="0" collapsed="false">
      <c r="A11" s="7" t="s">
        <v>12</v>
      </c>
      <c r="B11" s="7" t="s">
        <v>13</v>
      </c>
      <c r="C11" s="7" t="s">
        <v>14</v>
      </c>
      <c r="D11" s="7" t="s">
        <v>18</v>
      </c>
      <c r="E11" s="7" t="s">
        <v>19</v>
      </c>
      <c r="F11" s="7" t="s">
        <v>20</v>
      </c>
      <c r="G11" s="7" t="s">
        <v>21</v>
      </c>
    </row>
    <row r="12" customFormat="false" ht="12.8" hidden="false" customHeight="false" outlineLevel="0" collapsed="false">
      <c r="A12" s="0" t="s">
        <v>22</v>
      </c>
      <c r="B12" s="8" t="s">
        <v>23</v>
      </c>
      <c r="C12" s="0" t="s">
        <v>24</v>
      </c>
      <c r="D12" s="0" t="n">
        <v>7.1889834</v>
      </c>
      <c r="E12" s="0" t="n">
        <v>2171.669</v>
      </c>
      <c r="F12" s="0" t="n">
        <f aca="false">D12/18</f>
        <v>0.399387966666667</v>
      </c>
      <c r="G12" s="0" t="n">
        <f aca="false">F12*E12/1000</f>
        <v>0.867338466183033</v>
      </c>
    </row>
    <row r="13" customFormat="false" ht="12.8" hidden="false" customHeight="false" outlineLevel="0" collapsed="false">
      <c r="A13" s="0" t="s">
        <v>22</v>
      </c>
      <c r="B13" s="8" t="s">
        <v>23</v>
      </c>
      <c r="C13" s="0" t="s">
        <v>24</v>
      </c>
      <c r="D13" s="0" t="n">
        <v>7.209045</v>
      </c>
      <c r="E13" s="0" t="n">
        <v>2117.623</v>
      </c>
      <c r="F13" s="0" t="n">
        <f aca="false">D13/18</f>
        <v>0.4005025</v>
      </c>
      <c r="G13" s="0" t="n">
        <f aca="false">F13*E13/1000</f>
        <v>0.8481133055575</v>
      </c>
    </row>
    <row r="14" customFormat="false" ht="12.8" hidden="false" customHeight="false" outlineLevel="0" collapsed="false">
      <c r="A14" s="0" t="s">
        <v>22</v>
      </c>
      <c r="B14" s="8" t="s">
        <v>23</v>
      </c>
      <c r="C14" s="0" t="s">
        <v>24</v>
      </c>
      <c r="D14" s="0" t="n">
        <v>9.894883</v>
      </c>
      <c r="E14" s="0" t="n">
        <v>1774.3661</v>
      </c>
      <c r="F14" s="0" t="n">
        <f aca="false">D14/18</f>
        <v>0.549715722222222</v>
      </c>
      <c r="G14" s="0" t="n">
        <f aca="false">F14*E14/1000</f>
        <v>0.975396942148128</v>
      </c>
    </row>
    <row r="15" customFormat="false" ht="13.25" hidden="false" customHeight="true" outlineLevel="0" collapsed="false">
      <c r="A15" s="0" t="s">
        <v>22</v>
      </c>
      <c r="B15" s="8" t="s">
        <v>23</v>
      </c>
      <c r="C15" s="0" t="s">
        <v>24</v>
      </c>
      <c r="D15" s="0" t="n">
        <v>11.03011</v>
      </c>
      <c r="E15" s="0" t="n">
        <v>1300.7045</v>
      </c>
      <c r="F15" s="0" t="n">
        <f aca="false">D15/18</f>
        <v>0.612783888888889</v>
      </c>
      <c r="G15" s="0" t="n">
        <f aca="false">F15*E15/1000</f>
        <v>0.797050761805278</v>
      </c>
    </row>
    <row r="16" customFormat="false" ht="12.8" hidden="false" customHeight="false" outlineLevel="0" collapsed="false">
      <c r="A16" s="0" t="s">
        <v>22</v>
      </c>
      <c r="B16" s="8" t="s">
        <v>23</v>
      </c>
      <c r="C16" s="0" t="s">
        <v>24</v>
      </c>
      <c r="D16" s="0" t="n">
        <v>15.6359215</v>
      </c>
      <c r="E16" s="0" t="n">
        <v>1815.9065</v>
      </c>
      <c r="F16" s="0" t="n">
        <f aca="false">D16/18</f>
        <v>0.868662305555556</v>
      </c>
      <c r="G16" s="0" t="n">
        <f aca="false">F16*E16/1000</f>
        <v>1.57740952696332</v>
      </c>
    </row>
    <row r="17" customFormat="false" ht="12.8" hidden="false" customHeight="false" outlineLevel="0" collapsed="false">
      <c r="A17" s="0" t="s">
        <v>22</v>
      </c>
      <c r="B17" s="8" t="s">
        <v>23</v>
      </c>
      <c r="C17" s="0" t="s">
        <v>24</v>
      </c>
      <c r="D17" s="0" t="n">
        <v>20.20515</v>
      </c>
      <c r="E17" s="0" t="n">
        <v>1568.0952</v>
      </c>
      <c r="F17" s="0" t="n">
        <f aca="false">D17/18</f>
        <v>1.12250833333333</v>
      </c>
      <c r="G17" s="0" t="n">
        <f aca="false">F17*E17/1000</f>
        <v>1.76019992946</v>
      </c>
    </row>
    <row r="18" customFormat="false" ht="12.8" hidden="false" customHeight="false" outlineLevel="0" collapsed="false">
      <c r="A18" s="0" t="s">
        <v>22</v>
      </c>
      <c r="B18" s="8" t="s">
        <v>23</v>
      </c>
      <c r="C18" s="0" t="s">
        <v>24</v>
      </c>
      <c r="D18" s="0" t="n">
        <v>35.96734</v>
      </c>
      <c r="E18" s="0" t="n">
        <v>1320.6945</v>
      </c>
      <c r="F18" s="0" t="n">
        <f aca="false">D18/18</f>
        <v>1.99818555555556</v>
      </c>
      <c r="G18" s="0" t="n">
        <f aca="false">F18*E18/1000</f>
        <v>2.63899267320167</v>
      </c>
    </row>
    <row r="19" customFormat="false" ht="12.8" hidden="false" customHeight="false" outlineLevel="0" collapsed="false">
      <c r="A19" s="0" t="s">
        <v>22</v>
      </c>
      <c r="B19" s="8" t="s">
        <v>23</v>
      </c>
      <c r="C19" s="0" t="s">
        <v>24</v>
      </c>
      <c r="D19" s="0" t="n">
        <v>28.945925</v>
      </c>
      <c r="E19" s="0" t="n">
        <v>1282.2864</v>
      </c>
      <c r="F19" s="0" t="n">
        <f aca="false">D19/18</f>
        <v>1.60810694444444</v>
      </c>
      <c r="G19" s="0" t="n">
        <f aca="false">F19*E19/1000</f>
        <v>2.06205366460667</v>
      </c>
    </row>
    <row r="20" customFormat="false" ht="12.8" hidden="false" customHeight="false" outlineLevel="0" collapsed="false">
      <c r="A20" s="0" t="s">
        <v>22</v>
      </c>
      <c r="B20" s="8" t="s">
        <v>23</v>
      </c>
      <c r="C20" s="0" t="s">
        <v>24</v>
      </c>
      <c r="D20" s="0" t="n">
        <v>47.178</v>
      </c>
      <c r="E20" s="0" t="n">
        <v>1273.4175</v>
      </c>
      <c r="F20" s="0" t="n">
        <f aca="false">D20/18</f>
        <v>2.621</v>
      </c>
      <c r="G20" s="0" t="n">
        <f aca="false">F20*E20/1000</f>
        <v>3.3376272675</v>
      </c>
    </row>
    <row r="21" customFormat="false" ht="12.8" hidden="false" customHeight="false" outlineLevel="0" collapsed="false">
      <c r="A21" s="0" t="s">
        <v>22</v>
      </c>
      <c r="B21" s="8" t="s">
        <v>23</v>
      </c>
      <c r="C21" s="0" t="s">
        <v>24</v>
      </c>
      <c r="D21" s="0" t="n">
        <v>32.169876</v>
      </c>
      <c r="E21" s="0" t="n">
        <v>1212.4618</v>
      </c>
      <c r="F21" s="0" t="n">
        <f aca="false">D21/18</f>
        <v>1.78721533333333</v>
      </c>
      <c r="G21" s="0" t="n">
        <f aca="false">F21*E21/1000</f>
        <v>2.16693032004093</v>
      </c>
    </row>
    <row r="22" customFormat="false" ht="12.8" hidden="false" customHeight="false" outlineLevel="0" collapsed="false">
      <c r="A22" s="0" t="s">
        <v>22</v>
      </c>
      <c r="B22" s="8" t="s">
        <v>23</v>
      </c>
      <c r="C22" s="0" t="s">
        <v>24</v>
      </c>
      <c r="D22" s="0" t="n">
        <v>37.302</v>
      </c>
      <c r="E22" s="0" t="n">
        <v>1171.3202</v>
      </c>
      <c r="F22" s="0" t="n">
        <f aca="false">D22/18</f>
        <v>2.07233333333333</v>
      </c>
      <c r="G22" s="0" t="n">
        <f aca="false">F22*E22/1000</f>
        <v>2.42736589446667</v>
      </c>
    </row>
    <row r="23" customFormat="false" ht="12.8" hidden="false" customHeight="false" outlineLevel="0" collapsed="false">
      <c r="A23" s="0" t="s">
        <v>22</v>
      </c>
      <c r="B23" s="8" t="s">
        <v>23</v>
      </c>
      <c r="C23" s="0" t="s">
        <v>24</v>
      </c>
      <c r="D23" s="0" t="n">
        <v>46.00973</v>
      </c>
      <c r="E23" s="0" t="n">
        <v>974.5282</v>
      </c>
      <c r="F23" s="0" t="n">
        <f aca="false">D23/18</f>
        <v>2.55609611111111</v>
      </c>
      <c r="G23" s="0" t="n">
        <f aca="false">F23*E23/1000</f>
        <v>2.49098774218811</v>
      </c>
    </row>
    <row r="24" customFormat="false" ht="12.8" hidden="false" customHeight="false" outlineLevel="0" collapsed="false">
      <c r="A24" s="0" t="s">
        <v>22</v>
      </c>
      <c r="B24" s="8" t="s">
        <v>23</v>
      </c>
      <c r="C24" s="0" t="s">
        <v>24</v>
      </c>
      <c r="D24" s="0" t="n">
        <v>50.510517</v>
      </c>
      <c r="E24" s="0" t="n">
        <v>911.10895</v>
      </c>
      <c r="F24" s="0" t="n">
        <f aca="false">D24/18</f>
        <v>2.80613983333333</v>
      </c>
      <c r="G24" s="0" t="n">
        <f aca="false">F24*E24/1000</f>
        <v>2.55669911710151</v>
      </c>
    </row>
    <row r="25" customFormat="false" ht="12.8" hidden="false" customHeight="false" outlineLevel="0" collapsed="false">
      <c r="A25" s="0" t="s">
        <v>22</v>
      </c>
      <c r="B25" s="8" t="s">
        <v>23</v>
      </c>
      <c r="C25" s="0" t="s">
        <v>24</v>
      </c>
      <c r="D25" s="0" t="n">
        <v>50.52704</v>
      </c>
      <c r="E25" s="0" t="n">
        <v>866.6005</v>
      </c>
      <c r="F25" s="0" t="n">
        <f aca="false">D25/18</f>
        <v>2.80705777777778</v>
      </c>
      <c r="G25" s="0" t="n">
        <f aca="false">F25*E25/1000</f>
        <v>2.43259767375111</v>
      </c>
    </row>
    <row r="26" customFormat="false" ht="12.8" hidden="false" customHeight="false" outlineLevel="0" collapsed="false">
      <c r="A26" s="0" t="s">
        <v>22</v>
      </c>
      <c r="B26" s="8" t="s">
        <v>23</v>
      </c>
      <c r="C26" s="0" t="s">
        <v>24</v>
      </c>
      <c r="D26" s="0" t="n">
        <v>59.193466</v>
      </c>
      <c r="E26" s="0" t="n">
        <v>781.0796</v>
      </c>
      <c r="F26" s="0" t="n">
        <f aca="false">D26/18</f>
        <v>3.28852588888889</v>
      </c>
      <c r="G26" s="0" t="n">
        <f aca="false">F26*E26/1000</f>
        <v>2.56860048588298</v>
      </c>
    </row>
    <row r="27" customFormat="false" ht="12.8" hidden="false" customHeight="false" outlineLevel="0" collapsed="false">
      <c r="A27" s="0" t="s">
        <v>22</v>
      </c>
      <c r="B27" s="8" t="s">
        <v>23</v>
      </c>
      <c r="C27" s="0" t="s">
        <v>24</v>
      </c>
      <c r="D27" s="0" t="n">
        <v>63.361473</v>
      </c>
      <c r="E27" s="0" t="n">
        <v>752.61957</v>
      </c>
      <c r="F27" s="0" t="n">
        <f aca="false">D27/18</f>
        <v>3.52008183333333</v>
      </c>
      <c r="G27" s="0" t="n">
        <f aca="false">F27*E27/1000</f>
        <v>2.64928247576814</v>
      </c>
    </row>
    <row r="28" customFormat="false" ht="12.8" hidden="false" customHeight="false" outlineLevel="0" collapsed="false">
      <c r="A28" s="0" t="s">
        <v>22</v>
      </c>
      <c r="B28" s="8" t="s">
        <v>23</v>
      </c>
      <c r="C28" s="0" t="s">
        <v>24</v>
      </c>
      <c r="D28" s="0" t="n">
        <v>76.50155</v>
      </c>
      <c r="E28" s="0" t="n">
        <v>676.80035</v>
      </c>
      <c r="F28" s="0" t="n">
        <f aca="false">D28/18</f>
        <v>4.25008611111111</v>
      </c>
      <c r="G28" s="0" t="n">
        <f aca="false">F28*E28/1000</f>
        <v>2.87645976753014</v>
      </c>
    </row>
    <row r="29" customFormat="false" ht="12.8" hidden="false" customHeight="false" outlineLevel="0" collapsed="false">
      <c r="A29" s="0" t="s">
        <v>22</v>
      </c>
      <c r="B29" s="8" t="s">
        <v>23</v>
      </c>
      <c r="C29" s="0" t="s">
        <v>24</v>
      </c>
      <c r="D29" s="0" t="n">
        <v>76.50627</v>
      </c>
      <c r="E29" s="0" t="n">
        <v>664.0837</v>
      </c>
      <c r="F29" s="0" t="n">
        <f aca="false">D29/18</f>
        <v>4.25034833333333</v>
      </c>
      <c r="G29" s="0" t="n">
        <f aca="false">F29*E29/1000</f>
        <v>2.82258704748883</v>
      </c>
    </row>
    <row r="30" customFormat="false" ht="12.8" hidden="false" customHeight="false" outlineLevel="0" collapsed="false">
      <c r="A30" s="0" t="s">
        <v>22</v>
      </c>
      <c r="B30" s="8" t="s">
        <v>23</v>
      </c>
      <c r="C30" s="0" t="s">
        <v>24</v>
      </c>
      <c r="D30" s="0" t="n">
        <v>66.98665</v>
      </c>
      <c r="E30" s="0" t="n">
        <v>463.44376</v>
      </c>
      <c r="F30" s="0" t="n">
        <f aca="false">D30/18</f>
        <v>3.72148055555556</v>
      </c>
      <c r="G30" s="0" t="n">
        <f aca="false">F30*E30/1000</f>
        <v>1.72469694143356</v>
      </c>
    </row>
    <row r="31" customFormat="false" ht="12.8" hidden="false" customHeight="false" outlineLevel="0" collapsed="false">
      <c r="A31" s="0" t="s">
        <v>22</v>
      </c>
      <c r="B31" s="8" t="s">
        <v>23</v>
      </c>
      <c r="C31" s="0" t="s">
        <v>24</v>
      </c>
      <c r="D31" s="0" t="n">
        <v>87.40067</v>
      </c>
      <c r="E31" s="0" t="n">
        <v>607.2574</v>
      </c>
      <c r="F31" s="0" t="n">
        <f aca="false">D31/18</f>
        <v>4.85559277777778</v>
      </c>
      <c r="G31" s="0" t="n">
        <f aca="false">F31*E31/1000</f>
        <v>2.94859464569211</v>
      </c>
    </row>
    <row r="32" customFormat="false" ht="12.8" hidden="false" customHeight="false" outlineLevel="0" collapsed="false">
      <c r="A32" s="0" t="s">
        <v>22</v>
      </c>
      <c r="B32" s="8" t="s">
        <v>23</v>
      </c>
      <c r="C32" s="0" t="s">
        <v>24</v>
      </c>
      <c r="D32" s="0" t="n">
        <v>90.614</v>
      </c>
      <c r="E32" s="0" t="n">
        <v>566.0455</v>
      </c>
      <c r="F32" s="0" t="n">
        <f aca="false">D32/18</f>
        <v>5.03411111111111</v>
      </c>
      <c r="G32" s="0" t="n">
        <f aca="false">F32*E32/1000</f>
        <v>2.84953594094444</v>
      </c>
    </row>
    <row r="33" customFormat="false" ht="12.8" hidden="false" customHeight="false" outlineLevel="0" collapsed="false">
      <c r="A33" s="0" t="s">
        <v>22</v>
      </c>
      <c r="B33" s="8" t="s">
        <v>23</v>
      </c>
      <c r="C33" s="0" t="s">
        <v>24</v>
      </c>
      <c r="D33" s="0" t="n">
        <v>98.0272</v>
      </c>
      <c r="E33" s="0" t="n">
        <v>410.53574</v>
      </c>
      <c r="F33" s="0" t="n">
        <f aca="false">D33/18</f>
        <v>5.44595555555556</v>
      </c>
      <c r="G33" s="0" t="n">
        <f aca="false">F33*E33/1000</f>
        <v>2.23575939400711</v>
      </c>
    </row>
    <row r="34" customFormat="false" ht="12.8" hidden="false" customHeight="false" outlineLevel="0" collapsed="false">
      <c r="A34" s="0" t="s">
        <v>22</v>
      </c>
      <c r="B34" s="8" t="s">
        <v>23</v>
      </c>
      <c r="C34" s="0" t="s">
        <v>24</v>
      </c>
      <c r="D34" s="0" t="n">
        <v>105.55368</v>
      </c>
      <c r="E34" s="0" t="n">
        <v>811.3932</v>
      </c>
      <c r="F34" s="0" t="n">
        <f aca="false">D34/18</f>
        <v>5.86409333333333</v>
      </c>
      <c r="G34" s="0" t="n">
        <f aca="false">F34*E34/1000</f>
        <v>4.758085454832</v>
      </c>
    </row>
    <row r="35" customFormat="false" ht="12.8" hidden="false" customHeight="false" outlineLevel="0" collapsed="false">
      <c r="A35" s="0" t="s">
        <v>22</v>
      </c>
      <c r="B35" s="8" t="s">
        <v>23</v>
      </c>
      <c r="C35" s="0" t="s">
        <v>24</v>
      </c>
      <c r="D35" s="0" t="n">
        <v>107.18099</v>
      </c>
      <c r="E35" s="0" t="n">
        <v>735.1517</v>
      </c>
      <c r="F35" s="0" t="n">
        <f aca="false">D35/18</f>
        <v>5.95449944444444</v>
      </c>
      <c r="G35" s="0" t="n">
        <f aca="false">F35*E35/1000</f>
        <v>4.37746038923239</v>
      </c>
    </row>
    <row r="36" customFormat="false" ht="12.8" hidden="false" customHeight="false" outlineLevel="0" collapsed="false">
      <c r="A36" s="0" t="s">
        <v>22</v>
      </c>
      <c r="B36" s="8" t="s">
        <v>23</v>
      </c>
      <c r="C36" s="0" t="s">
        <v>24</v>
      </c>
      <c r="D36" s="0" t="n">
        <v>107.27422</v>
      </c>
      <c r="E36" s="0" t="n">
        <v>483.99695</v>
      </c>
      <c r="F36" s="0" t="n">
        <f aca="false">D36/18</f>
        <v>5.95967888888889</v>
      </c>
      <c r="G36" s="0" t="n">
        <f aca="false">F36*E36/1000</f>
        <v>2.88446640520161</v>
      </c>
    </row>
    <row r="37" customFormat="false" ht="12.8" hidden="false" customHeight="false" outlineLevel="0" collapsed="false">
      <c r="A37" s="0" t="s">
        <v>22</v>
      </c>
      <c r="B37" s="8" t="s">
        <v>23</v>
      </c>
      <c r="C37" s="0" t="s">
        <v>24</v>
      </c>
      <c r="D37" s="0" t="n">
        <v>107.28366</v>
      </c>
      <c r="E37" s="0" t="n">
        <v>458.56357</v>
      </c>
      <c r="F37" s="0" t="n">
        <f aca="false">D37/18</f>
        <v>5.96020333333333</v>
      </c>
      <c r="G37" s="0" t="n">
        <f aca="false">F37*E37/1000</f>
        <v>2.73313211845923</v>
      </c>
    </row>
    <row r="38" customFormat="false" ht="12.8" hidden="false" customHeight="false" outlineLevel="0" collapsed="false">
      <c r="A38" s="0" t="s">
        <v>22</v>
      </c>
      <c r="B38" s="8" t="s">
        <v>23</v>
      </c>
      <c r="C38" s="0" t="s">
        <v>24</v>
      </c>
      <c r="D38" s="0" t="n">
        <v>118.81176</v>
      </c>
      <c r="E38" s="0" t="n">
        <v>417.65662</v>
      </c>
      <c r="F38" s="0" t="n">
        <f aca="false">D38/18</f>
        <v>6.60065333333333</v>
      </c>
      <c r="G38" s="0" t="n">
        <f aca="false">F38*E38/1000</f>
        <v>2.75680656099173</v>
      </c>
    </row>
    <row r="39" customFormat="false" ht="12.8" hidden="false" customHeight="false" outlineLevel="0" collapsed="false">
      <c r="A39" s="0" t="s">
        <v>22</v>
      </c>
      <c r="B39" s="8" t="s">
        <v>23</v>
      </c>
      <c r="C39" s="0" t="s">
        <v>24</v>
      </c>
      <c r="D39" s="0" t="n">
        <v>135.7611</v>
      </c>
      <c r="E39" s="0" t="n">
        <v>418.27838</v>
      </c>
      <c r="F39" s="0" t="n">
        <f aca="false">D39/18</f>
        <v>7.54228333333333</v>
      </c>
      <c r="G39" s="0" t="n">
        <f aca="false">F39*E39/1000</f>
        <v>3.15477405416767</v>
      </c>
    </row>
    <row r="40" customFormat="false" ht="12.8" hidden="false" customHeight="false" outlineLevel="0" collapsed="false">
      <c r="A40" s="0" t="s">
        <v>22</v>
      </c>
      <c r="B40" s="8" t="s">
        <v>23</v>
      </c>
      <c r="C40" s="0" t="s">
        <v>24</v>
      </c>
      <c r="D40" s="0" t="n">
        <v>144.47119</v>
      </c>
      <c r="E40" s="0" t="n">
        <v>215.128</v>
      </c>
      <c r="F40" s="0" t="n">
        <f aca="false">D40/18</f>
        <v>8.02617722222222</v>
      </c>
      <c r="G40" s="0" t="n">
        <f aca="false">F40*E40/1000</f>
        <v>1.72665545346222</v>
      </c>
    </row>
    <row r="41" customFormat="false" ht="12.8" hidden="false" customHeight="false" outlineLevel="0" collapsed="false">
      <c r="A41" s="0" t="s">
        <v>22</v>
      </c>
      <c r="B41" s="8" t="s">
        <v>23</v>
      </c>
      <c r="C41" s="0" t="s">
        <v>24</v>
      </c>
      <c r="D41" s="0" t="n">
        <v>159.1312</v>
      </c>
      <c r="E41" s="0" t="n">
        <v>352.3721</v>
      </c>
      <c r="F41" s="0" t="n">
        <f aca="false">D41/18</f>
        <v>8.84062222222222</v>
      </c>
      <c r="G41" s="0" t="n">
        <f aca="false">F41*E41/1000</f>
        <v>3.11518861775111</v>
      </c>
    </row>
    <row r="42" customFormat="false" ht="12.8" hidden="false" customHeight="false" outlineLevel="0" collapsed="false">
      <c r="A42" s="0" t="s">
        <v>22</v>
      </c>
      <c r="B42" s="8" t="s">
        <v>23</v>
      </c>
      <c r="C42" s="0" t="s">
        <v>24</v>
      </c>
      <c r="D42" s="0" t="n">
        <v>166.74855</v>
      </c>
      <c r="E42" s="0" t="n">
        <v>508.4332</v>
      </c>
      <c r="F42" s="0" t="n">
        <f aca="false">D42/18</f>
        <v>9.26380833333333</v>
      </c>
      <c r="G42" s="0" t="n">
        <f aca="false">F42*E42/1000</f>
        <v>4.71002771510333</v>
      </c>
    </row>
    <row r="43" customFormat="false" ht="12.8" hidden="false" customHeight="false" outlineLevel="0" collapsed="false">
      <c r="A43" s="0" t="s">
        <v>22</v>
      </c>
      <c r="B43" s="8" t="s">
        <v>23</v>
      </c>
      <c r="C43" s="0" t="s">
        <v>24</v>
      </c>
      <c r="D43" s="0" t="n">
        <v>192.35016</v>
      </c>
      <c r="E43" s="0" t="n">
        <v>461.68408</v>
      </c>
      <c r="F43" s="0" t="n">
        <f aca="false">D43/18</f>
        <v>10.68612</v>
      </c>
      <c r="G43" s="0" t="n">
        <f aca="false">F43*E43/1000</f>
        <v>4.9336114809696</v>
      </c>
    </row>
    <row r="44" customFormat="false" ht="12.8" hidden="false" customHeight="false" outlineLevel="0" collapsed="false">
      <c r="A44" s="0" t="s">
        <v>22</v>
      </c>
      <c r="B44" s="8" t="s">
        <v>23</v>
      </c>
      <c r="C44" s="0" t="s">
        <v>24</v>
      </c>
      <c r="D44" s="0" t="n">
        <v>192.69002</v>
      </c>
      <c r="E44" s="0" t="n">
        <v>407.64984</v>
      </c>
      <c r="F44" s="0" t="n">
        <f aca="false">D44/18</f>
        <v>10.7050011111111</v>
      </c>
      <c r="G44" s="0" t="n">
        <f aca="false">F44*E44/1000</f>
        <v>4.36389199014427</v>
      </c>
    </row>
    <row r="45" customFormat="false" ht="12.8" hidden="false" customHeight="false" outlineLevel="0" collapsed="false">
      <c r="A45" s="0" t="s">
        <v>22</v>
      </c>
      <c r="B45" s="8" t="s">
        <v>23</v>
      </c>
      <c r="C45" s="0" t="s">
        <v>24</v>
      </c>
      <c r="D45" s="0" t="n">
        <v>201.05199</v>
      </c>
      <c r="E45" s="0" t="n">
        <v>280.7879</v>
      </c>
      <c r="F45" s="0" t="n">
        <f aca="false">D45/18</f>
        <v>11.169555</v>
      </c>
      <c r="G45" s="0" t="n">
        <f aca="false">F45*E45/1000</f>
        <v>3.1362758923845</v>
      </c>
    </row>
    <row r="46" customFormat="false" ht="12.8" hidden="false" customHeight="false" outlineLevel="0" collapsed="false">
      <c r="A46" s="0" t="s">
        <v>22</v>
      </c>
      <c r="B46" s="8" t="s">
        <v>23</v>
      </c>
      <c r="C46" s="0" t="s">
        <v>24</v>
      </c>
      <c r="D46" s="0" t="n">
        <v>207.1317</v>
      </c>
      <c r="E46" s="0" t="n">
        <v>271.4733</v>
      </c>
      <c r="F46" s="0" t="n">
        <f aca="false">D46/18</f>
        <v>11.5073166666667</v>
      </c>
      <c r="G46" s="0" t="n">
        <f aca="false">F46*E46/1000</f>
        <v>3.123929229645</v>
      </c>
    </row>
    <row r="47" customFormat="false" ht="12.8" hidden="false" customHeight="false" outlineLevel="0" collapsed="false">
      <c r="A47" s="0" t="s">
        <v>22</v>
      </c>
      <c r="B47" s="8" t="s">
        <v>23</v>
      </c>
      <c r="C47" s="0" t="s">
        <v>24</v>
      </c>
      <c r="D47" s="0" t="n">
        <v>207.74298</v>
      </c>
      <c r="E47" s="0" t="n">
        <v>347.79694</v>
      </c>
      <c r="F47" s="0" t="n">
        <f aca="false">D47/18</f>
        <v>11.5412766666667</v>
      </c>
      <c r="G47" s="0" t="n">
        <f aca="false">F47*E47/1000</f>
        <v>4.01402070836007</v>
      </c>
    </row>
    <row r="48" customFormat="false" ht="12.8" hidden="false" customHeight="false" outlineLevel="0" collapsed="false">
      <c r="A48" s="0" t="s">
        <v>22</v>
      </c>
      <c r="B48" s="8" t="s">
        <v>23</v>
      </c>
      <c r="C48" s="0" t="s">
        <v>24</v>
      </c>
      <c r="D48" s="0" t="n">
        <v>207.07742</v>
      </c>
      <c r="E48" s="0" t="n">
        <v>417.71527</v>
      </c>
      <c r="F48" s="0" t="n">
        <f aca="false">D48/18</f>
        <v>11.5043011111111</v>
      </c>
      <c r="G48" s="0" t="n">
        <f aca="false">F48*E48/1000</f>
        <v>4.80552224478908</v>
      </c>
    </row>
    <row r="49" customFormat="false" ht="12.8" hidden="false" customHeight="false" outlineLevel="0" collapsed="false">
      <c r="A49" s="0" t="s">
        <v>22</v>
      </c>
      <c r="B49" s="8" t="s">
        <v>23</v>
      </c>
      <c r="C49" s="0" t="s">
        <v>24</v>
      </c>
      <c r="D49" s="0" t="n">
        <v>217.66618</v>
      </c>
      <c r="E49" s="0" t="n">
        <v>322.7272</v>
      </c>
      <c r="F49" s="0" t="n">
        <f aca="false">D49/18</f>
        <v>12.0925655555556</v>
      </c>
      <c r="G49" s="0" t="n">
        <f aca="false">F49*E49/1000</f>
        <v>3.90259982256089</v>
      </c>
    </row>
    <row r="50" customFormat="false" ht="12.8" hidden="false" customHeight="false" outlineLevel="0" collapsed="false">
      <c r="A50" s="0" t="s">
        <v>22</v>
      </c>
      <c r="B50" s="8" t="s">
        <v>23</v>
      </c>
      <c r="C50" s="0" t="s">
        <v>24</v>
      </c>
      <c r="D50" s="0" t="n">
        <v>217.05963</v>
      </c>
      <c r="E50" s="0" t="n">
        <v>233.68687</v>
      </c>
      <c r="F50" s="0" t="n">
        <f aca="false">D50/18</f>
        <v>12.0588683333333</v>
      </c>
      <c r="G50" s="0" t="n">
        <f aca="false">F50*E50/1000</f>
        <v>2.81799919655878</v>
      </c>
    </row>
    <row r="51" customFormat="false" ht="12.8" hidden="false" customHeight="false" outlineLevel="0" collapsed="false">
      <c r="A51" s="0" t="s">
        <v>22</v>
      </c>
      <c r="B51" s="9" t="s">
        <v>25</v>
      </c>
      <c r="C51" s="0" t="s">
        <v>24</v>
      </c>
      <c r="D51" s="0" t="n">
        <v>10.070863</v>
      </c>
      <c r="E51" s="0" t="n">
        <v>2327.6492</v>
      </c>
      <c r="F51" s="0" t="n">
        <f aca="false">D51/18</f>
        <v>0.559492388888889</v>
      </c>
      <c r="G51" s="0" t="n">
        <f aca="false">F51*E51/1000</f>
        <v>1.30230201140331</v>
      </c>
    </row>
    <row r="52" customFormat="false" ht="12.8" hidden="false" customHeight="false" outlineLevel="0" collapsed="false">
      <c r="A52" s="0" t="s">
        <v>22</v>
      </c>
      <c r="B52" s="9" t="s">
        <v>25</v>
      </c>
      <c r="C52" s="0" t="s">
        <v>24</v>
      </c>
      <c r="D52" s="0" t="n">
        <v>19.232307</v>
      </c>
      <c r="E52" s="0" t="n">
        <v>1477.3965</v>
      </c>
      <c r="F52" s="0" t="n">
        <f aca="false">D52/18</f>
        <v>1.0684615</v>
      </c>
      <c r="G52" s="0" t="n">
        <f aca="false">F52*E52/1000</f>
        <v>1.57854128048475</v>
      </c>
    </row>
    <row r="53" customFormat="false" ht="12.8" hidden="false" customHeight="false" outlineLevel="0" collapsed="false">
      <c r="A53" s="0" t="s">
        <v>22</v>
      </c>
      <c r="B53" s="9" t="s">
        <v>25</v>
      </c>
      <c r="C53" s="0" t="s">
        <v>24</v>
      </c>
      <c r="D53" s="0" t="n">
        <v>10.86149</v>
      </c>
      <c r="E53" s="0" t="n">
        <v>1051.4794</v>
      </c>
      <c r="F53" s="0" t="n">
        <f aca="false">D53/18</f>
        <v>0.603416111111111</v>
      </c>
      <c r="G53" s="0" t="n">
        <f aca="false">F53*E53/1000</f>
        <v>0.634479610461445</v>
      </c>
    </row>
    <row r="54" customFormat="false" ht="12.8" hidden="false" customHeight="false" outlineLevel="0" collapsed="false">
      <c r="A54" s="0" t="s">
        <v>22</v>
      </c>
      <c r="B54" s="9" t="s">
        <v>25</v>
      </c>
      <c r="C54" s="0" t="s">
        <v>24</v>
      </c>
      <c r="D54" s="0" t="n">
        <v>32.12976</v>
      </c>
      <c r="E54" s="0" t="n">
        <v>274.98334</v>
      </c>
      <c r="F54" s="0" t="n">
        <f aca="false">D54/18</f>
        <v>1.78498666666667</v>
      </c>
      <c r="G54" s="0" t="n">
        <f aca="false">F54*E54/1000</f>
        <v>0.490841595455467</v>
      </c>
    </row>
    <row r="55" customFormat="false" ht="12.8" hidden="false" customHeight="false" outlineLevel="0" collapsed="false">
      <c r="A55" s="0" t="s">
        <v>22</v>
      </c>
      <c r="B55" s="9" t="s">
        <v>25</v>
      </c>
      <c r="C55" s="0" t="s">
        <v>24</v>
      </c>
      <c r="D55" s="0" t="n">
        <v>35.8701</v>
      </c>
      <c r="E55" s="0" t="n">
        <v>948.24207</v>
      </c>
      <c r="F55" s="0" t="n">
        <f aca="false">D55/18</f>
        <v>1.99278333333333</v>
      </c>
      <c r="G55" s="0" t="n">
        <f aca="false">F55*E55/1000</f>
        <v>1.8896409930615</v>
      </c>
    </row>
    <row r="56" customFormat="false" ht="12.8" hidden="false" customHeight="false" outlineLevel="0" collapsed="false">
      <c r="A56" s="0" t="s">
        <v>22</v>
      </c>
      <c r="B56" s="9" t="s">
        <v>25</v>
      </c>
      <c r="C56" s="0" t="s">
        <v>24</v>
      </c>
      <c r="D56" s="0" t="n">
        <v>35.889767</v>
      </c>
      <c r="E56" s="0" t="n">
        <v>916.4965</v>
      </c>
      <c r="F56" s="0" t="n">
        <f aca="false">D56/18</f>
        <v>1.99387594444444</v>
      </c>
      <c r="G56" s="0" t="n">
        <f aca="false">F56*E56/1000</f>
        <v>1.82738032451753</v>
      </c>
    </row>
    <row r="57" customFormat="false" ht="12.8" hidden="false" customHeight="false" outlineLevel="0" collapsed="false">
      <c r="A57" s="0" t="s">
        <v>22</v>
      </c>
      <c r="B57" s="9" t="s">
        <v>25</v>
      </c>
      <c r="C57" s="0" t="s">
        <v>24</v>
      </c>
      <c r="D57" s="0" t="n">
        <v>43.072674</v>
      </c>
      <c r="E57" s="0" t="n">
        <v>678.8347</v>
      </c>
      <c r="F57" s="0" t="n">
        <f aca="false">D57/18</f>
        <v>2.39292633333333</v>
      </c>
      <c r="G57" s="0" t="n">
        <f aca="false">F57*E57/1000</f>
        <v>1.62440142961043</v>
      </c>
    </row>
    <row r="58" customFormat="false" ht="12.8" hidden="false" customHeight="false" outlineLevel="0" collapsed="false">
      <c r="A58" s="0" t="s">
        <v>22</v>
      </c>
      <c r="B58" s="9" t="s">
        <v>25</v>
      </c>
      <c r="C58" s="0" t="s">
        <v>24</v>
      </c>
      <c r="D58" s="0" t="n">
        <v>47.305874</v>
      </c>
      <c r="E58" s="0" t="n">
        <v>1072.7524</v>
      </c>
      <c r="F58" s="0" t="n">
        <f aca="false">D58/18</f>
        <v>2.62810411111111</v>
      </c>
      <c r="G58" s="0" t="n">
        <f aca="false">F58*E58/1000</f>
        <v>2.81930499264431</v>
      </c>
    </row>
    <row r="59" customFormat="false" ht="12.8" hidden="false" customHeight="false" outlineLevel="0" collapsed="false">
      <c r="A59" s="0" t="s">
        <v>22</v>
      </c>
      <c r="B59" s="9" t="s">
        <v>25</v>
      </c>
      <c r="C59" s="0" t="s">
        <v>24</v>
      </c>
      <c r="D59" s="0" t="n">
        <v>51.26531</v>
      </c>
      <c r="E59" s="0" t="n">
        <v>876.1645</v>
      </c>
      <c r="F59" s="0" t="n">
        <f aca="false">D59/18</f>
        <v>2.84807277777778</v>
      </c>
      <c r="G59" s="0" t="n">
        <f aca="false">F59*E59/1000</f>
        <v>2.49538026130528</v>
      </c>
    </row>
    <row r="60" customFormat="false" ht="12.8" hidden="false" customHeight="false" outlineLevel="0" collapsed="false">
      <c r="A60" s="0" t="s">
        <v>22</v>
      </c>
      <c r="B60" s="9" t="s">
        <v>25</v>
      </c>
      <c r="C60" s="0" t="s">
        <v>24</v>
      </c>
      <c r="D60" s="0" t="n">
        <v>52.295483</v>
      </c>
      <c r="E60" s="0" t="n">
        <v>761.9392</v>
      </c>
      <c r="F60" s="0" t="n">
        <f aca="false">D60/18</f>
        <v>2.90530461111111</v>
      </c>
      <c r="G60" s="0" t="n">
        <f aca="false">F60*E60/1000</f>
        <v>2.21366547114631</v>
      </c>
    </row>
    <row r="61" customFormat="false" ht="12.8" hidden="false" customHeight="false" outlineLevel="0" collapsed="false">
      <c r="A61" s="0" t="s">
        <v>22</v>
      </c>
      <c r="B61" s="9" t="s">
        <v>25</v>
      </c>
      <c r="C61" s="0" t="s">
        <v>24</v>
      </c>
      <c r="D61" s="0" t="n">
        <v>61.367638</v>
      </c>
      <c r="E61" s="0" t="n">
        <v>572.0128</v>
      </c>
      <c r="F61" s="0" t="n">
        <f aca="false">D61/18</f>
        <v>3.40931322222222</v>
      </c>
      <c r="G61" s="0" t="n">
        <f aca="false">F61*E61/1000</f>
        <v>1.95017080232036</v>
      </c>
    </row>
    <row r="62" customFormat="false" ht="12.8" hidden="false" customHeight="false" outlineLevel="0" collapsed="false">
      <c r="A62" s="0" t="s">
        <v>22</v>
      </c>
      <c r="B62" s="9" t="s">
        <v>25</v>
      </c>
      <c r="C62" s="0" t="s">
        <v>24</v>
      </c>
      <c r="D62" s="0" t="n">
        <v>72.00925</v>
      </c>
      <c r="E62" s="0" t="n">
        <v>429.80225</v>
      </c>
      <c r="F62" s="0" t="n">
        <f aca="false">D62/18</f>
        <v>4.00051388888889</v>
      </c>
      <c r="G62" s="0" t="n">
        <f aca="false">F62*E62/1000</f>
        <v>1.71942987060069</v>
      </c>
    </row>
    <row r="63" customFormat="false" ht="12.8" hidden="false" customHeight="false" outlineLevel="0" collapsed="false">
      <c r="A63" s="0" t="s">
        <v>22</v>
      </c>
      <c r="B63" s="9" t="s">
        <v>25</v>
      </c>
      <c r="C63" s="0" t="s">
        <v>24</v>
      </c>
      <c r="D63" s="0" t="n">
        <v>86.026955</v>
      </c>
      <c r="E63" s="0" t="n">
        <v>516.3742</v>
      </c>
      <c r="F63" s="0" t="n">
        <f aca="false">D63/18</f>
        <v>4.77927527777778</v>
      </c>
      <c r="G63" s="0" t="n">
        <f aca="false">F63*E63/1000</f>
        <v>2.46789444814228</v>
      </c>
    </row>
    <row r="64" customFormat="false" ht="12.8" hidden="false" customHeight="false" outlineLevel="0" collapsed="false">
      <c r="A64" s="0" t="s">
        <v>22</v>
      </c>
      <c r="B64" s="9" t="s">
        <v>25</v>
      </c>
      <c r="C64" s="0" t="s">
        <v>24</v>
      </c>
      <c r="D64" s="0" t="n">
        <v>86.250374</v>
      </c>
      <c r="E64" s="0" t="n">
        <v>671.9467</v>
      </c>
      <c r="F64" s="0" t="n">
        <f aca="false">D64/18</f>
        <v>4.79168744444444</v>
      </c>
      <c r="G64" s="0" t="n">
        <f aca="false">F64*E64/1000</f>
        <v>3.21975856572588</v>
      </c>
    </row>
    <row r="65" customFormat="false" ht="12.8" hidden="false" customHeight="false" outlineLevel="0" collapsed="false">
      <c r="A65" s="0" t="s">
        <v>22</v>
      </c>
      <c r="B65" s="9" t="s">
        <v>25</v>
      </c>
      <c r="C65" s="0" t="s">
        <v>24</v>
      </c>
      <c r="D65" s="0" t="n">
        <v>103.06832</v>
      </c>
      <c r="E65" s="0" t="n">
        <v>368.20502</v>
      </c>
      <c r="F65" s="0" t="n">
        <f aca="false">D65/18</f>
        <v>5.72601777777778</v>
      </c>
      <c r="G65" s="0" t="n">
        <f aca="false">F65*E65/1000</f>
        <v>2.10834849038702</v>
      </c>
    </row>
    <row r="66" customFormat="false" ht="12.8" hidden="false" customHeight="false" outlineLevel="0" collapsed="false">
      <c r="A66" s="0" t="s">
        <v>22</v>
      </c>
      <c r="B66" s="9" t="s">
        <v>25</v>
      </c>
      <c r="C66" s="0" t="s">
        <v>24</v>
      </c>
      <c r="D66" s="0" t="n">
        <v>104.89069</v>
      </c>
      <c r="E66" s="0" t="n">
        <v>523.8752</v>
      </c>
      <c r="F66" s="0" t="n">
        <f aca="false">D66/18</f>
        <v>5.82726055555556</v>
      </c>
      <c r="G66" s="0" t="n">
        <f aca="false">F66*E66/1000</f>
        <v>3.05275728899378</v>
      </c>
    </row>
    <row r="67" customFormat="false" ht="12.8" hidden="false" customHeight="false" outlineLevel="0" collapsed="false">
      <c r="A67" s="0" t="s">
        <v>22</v>
      </c>
      <c r="B67" s="9" t="s">
        <v>25</v>
      </c>
      <c r="C67" s="0" t="s">
        <v>24</v>
      </c>
      <c r="D67" s="0" t="n">
        <v>111.95167</v>
      </c>
      <c r="E67" s="0" t="n">
        <v>483.03555</v>
      </c>
      <c r="F67" s="0" t="n">
        <f aca="false">D67/18</f>
        <v>6.21953722222222</v>
      </c>
      <c r="G67" s="0" t="n">
        <f aca="false">F67*E67/1000</f>
        <v>3.00425758288158</v>
      </c>
    </row>
    <row r="68" customFormat="false" ht="12.8" hidden="false" customHeight="false" outlineLevel="0" collapsed="false">
      <c r="A68" s="0" t="s">
        <v>22</v>
      </c>
      <c r="B68" s="9" t="s">
        <v>25</v>
      </c>
      <c r="C68" s="0" t="s">
        <v>24</v>
      </c>
      <c r="D68" s="0" t="n">
        <v>116.93931</v>
      </c>
      <c r="E68" s="0" t="n">
        <v>175.3969</v>
      </c>
      <c r="F68" s="0" t="n">
        <f aca="false">D68/18</f>
        <v>6.49662833333333</v>
      </c>
      <c r="G68" s="0" t="n">
        <f aca="false">F68*E68/1000</f>
        <v>1.13948847011883</v>
      </c>
    </row>
    <row r="69" customFormat="false" ht="12.8" hidden="false" customHeight="false" outlineLevel="0" collapsed="false">
      <c r="A69" s="0" t="s">
        <v>22</v>
      </c>
      <c r="B69" s="9" t="s">
        <v>25</v>
      </c>
      <c r="C69" s="0" t="s">
        <v>24</v>
      </c>
      <c r="D69" s="0" t="n">
        <v>122.01663</v>
      </c>
      <c r="E69" s="0" t="n">
        <v>239.20032</v>
      </c>
      <c r="F69" s="0" t="n">
        <f aca="false">D69/18</f>
        <v>6.77870166666667</v>
      </c>
      <c r="G69" s="0" t="n">
        <f aca="false">F69*E69/1000</f>
        <v>1.6214676078512</v>
      </c>
    </row>
    <row r="70" customFormat="false" ht="12.8" hidden="false" customHeight="false" outlineLevel="0" collapsed="false">
      <c r="A70" s="0" t="s">
        <v>22</v>
      </c>
      <c r="B70" s="9" t="s">
        <v>25</v>
      </c>
      <c r="C70" s="0" t="s">
        <v>24</v>
      </c>
      <c r="D70" s="0" t="n">
        <v>126.371765</v>
      </c>
      <c r="E70" s="0" t="n">
        <v>436.29584</v>
      </c>
      <c r="F70" s="0" t="n">
        <f aca="false">D70/18</f>
        <v>7.02065361111111</v>
      </c>
      <c r="G70" s="0" t="n">
        <f aca="false">F70*E70/1000</f>
        <v>3.06308196460876</v>
      </c>
    </row>
    <row r="71" customFormat="false" ht="12.8" hidden="false" customHeight="false" outlineLevel="0" collapsed="false">
      <c r="A71" s="0" t="s">
        <v>22</v>
      </c>
      <c r="B71" s="9" t="s">
        <v>25</v>
      </c>
      <c r="C71" s="0" t="s">
        <v>24</v>
      </c>
      <c r="D71" s="0" t="n">
        <v>126.664024</v>
      </c>
      <c r="E71" s="0" t="n">
        <v>480.7591</v>
      </c>
      <c r="F71" s="0" t="n">
        <f aca="false">D71/18</f>
        <v>7.03689022222222</v>
      </c>
      <c r="G71" s="0" t="n">
        <f aca="false">F71*E71/1000</f>
        <v>3.38304901003436</v>
      </c>
    </row>
    <row r="72" customFormat="false" ht="12.8" hidden="false" customHeight="false" outlineLevel="0" collapsed="false">
      <c r="A72" s="0" t="s">
        <v>22</v>
      </c>
      <c r="B72" s="9" t="s">
        <v>25</v>
      </c>
      <c r="C72" s="0" t="s">
        <v>24</v>
      </c>
      <c r="D72" s="0" t="n">
        <v>127.52899</v>
      </c>
      <c r="E72" s="0" t="n">
        <v>633.1961</v>
      </c>
      <c r="F72" s="0" t="n">
        <f aca="false">D72/18</f>
        <v>7.08494388888889</v>
      </c>
      <c r="G72" s="0" t="n">
        <f aca="false">F72*E72/1000</f>
        <v>4.48615883916328</v>
      </c>
    </row>
    <row r="73" customFormat="false" ht="12.8" hidden="false" customHeight="false" outlineLevel="0" collapsed="false">
      <c r="A73" s="0" t="s">
        <v>22</v>
      </c>
      <c r="B73" s="9" t="s">
        <v>25</v>
      </c>
      <c r="C73" s="0" t="s">
        <v>24</v>
      </c>
      <c r="D73" s="0" t="n">
        <v>136.89537</v>
      </c>
      <c r="E73" s="0" t="n">
        <v>484.55838</v>
      </c>
      <c r="F73" s="0" t="n">
        <f aca="false">D73/18</f>
        <v>7.60529833333333</v>
      </c>
      <c r="G73" s="0" t="n">
        <f aca="false">F73*E73/1000</f>
        <v>3.6852110398167</v>
      </c>
    </row>
    <row r="74" customFormat="false" ht="12.8" hidden="false" customHeight="false" outlineLevel="0" collapsed="false">
      <c r="A74" s="0" t="s">
        <v>22</v>
      </c>
      <c r="B74" s="9" t="s">
        <v>25</v>
      </c>
      <c r="C74" s="0" t="s">
        <v>24</v>
      </c>
      <c r="D74" s="0" t="n">
        <v>137.29973</v>
      </c>
      <c r="E74" s="0" t="n">
        <v>348.0722</v>
      </c>
      <c r="F74" s="0" t="n">
        <f aca="false">D74/18</f>
        <v>7.62776277777778</v>
      </c>
      <c r="G74" s="0" t="n">
        <f aca="false">F74*E74/1000</f>
        <v>2.65501217113922</v>
      </c>
    </row>
    <row r="75" customFormat="false" ht="12.8" hidden="false" customHeight="false" outlineLevel="0" collapsed="false">
      <c r="A75" s="0" t="s">
        <v>22</v>
      </c>
      <c r="B75" s="9" t="s">
        <v>25</v>
      </c>
      <c r="C75" s="0" t="s">
        <v>24</v>
      </c>
      <c r="D75" s="0" t="n">
        <v>137.04091</v>
      </c>
      <c r="E75" s="0" t="n">
        <v>249.64157</v>
      </c>
      <c r="F75" s="0" t="n">
        <f aca="false">D75/18</f>
        <v>7.61338388888889</v>
      </c>
      <c r="G75" s="0" t="n">
        <f aca="false">F75*E75/1000</f>
        <v>1.90061710703493</v>
      </c>
    </row>
    <row r="76" customFormat="false" ht="12.8" hidden="false" customHeight="false" outlineLevel="0" collapsed="false">
      <c r="A76" s="0" t="s">
        <v>22</v>
      </c>
      <c r="B76" s="9" t="s">
        <v>25</v>
      </c>
      <c r="C76" s="0" t="s">
        <v>24</v>
      </c>
      <c r="D76" s="0" t="n">
        <v>186.87326</v>
      </c>
      <c r="E76" s="0" t="n">
        <v>341.5747</v>
      </c>
      <c r="F76" s="0" t="n">
        <f aca="false">D76/18</f>
        <v>10.3818477777778</v>
      </c>
      <c r="G76" s="0" t="n">
        <f aca="false">F76*E76/1000</f>
        <v>3.54617654014011</v>
      </c>
    </row>
    <row r="77" customFormat="false" ht="12.8" hidden="false" customHeight="false" outlineLevel="0" collapsed="false">
      <c r="A77" s="0" t="s">
        <v>22</v>
      </c>
      <c r="B77" s="9" t="s">
        <v>25</v>
      </c>
      <c r="C77" s="0" t="s">
        <v>24</v>
      </c>
      <c r="D77" s="0" t="n">
        <v>202.3196</v>
      </c>
      <c r="E77" s="0" t="n">
        <v>186.95883</v>
      </c>
      <c r="F77" s="0" t="n">
        <f aca="false">D77/18</f>
        <v>11.2399777777778</v>
      </c>
      <c r="G77" s="0" t="n">
        <f aca="false">F77*E77/1000</f>
        <v>2.10141309455933</v>
      </c>
    </row>
    <row r="78" customFormat="false" ht="12.8" hidden="false" customHeight="false" outlineLevel="0" collapsed="false">
      <c r="A78" s="0" t="s">
        <v>22</v>
      </c>
      <c r="B78" s="9" t="s">
        <v>25</v>
      </c>
      <c r="C78" s="0" t="s">
        <v>24</v>
      </c>
      <c r="D78" s="0" t="n">
        <v>217.26718</v>
      </c>
      <c r="E78" s="0" t="n">
        <v>321.2076</v>
      </c>
      <c r="F78" s="0" t="n">
        <f aca="false">D78/18</f>
        <v>12.0703988888889</v>
      </c>
      <c r="G78" s="0" t="n">
        <f aca="false">F78*E78/1000</f>
        <v>3.87710385814267</v>
      </c>
    </row>
    <row r="79" customFormat="false" ht="12.8" hidden="false" customHeight="false" outlineLevel="0" collapsed="false">
      <c r="A79" s="0" t="s">
        <v>22</v>
      </c>
      <c r="B79" s="9" t="s">
        <v>25</v>
      </c>
      <c r="C79" s="0" t="s">
        <v>24</v>
      </c>
      <c r="D79" s="0" t="n">
        <v>232.66829</v>
      </c>
      <c r="E79" s="0" t="n">
        <v>239.6064</v>
      </c>
      <c r="F79" s="0" t="n">
        <f aca="false">D79/18</f>
        <v>12.9260161111111</v>
      </c>
      <c r="G79" s="0" t="n">
        <f aca="false">F79*E79/1000</f>
        <v>3.09715618672533</v>
      </c>
    </row>
    <row r="80" customFormat="false" ht="12.8" hidden="false" customHeight="false" outlineLevel="0" collapsed="false">
      <c r="A80" s="0" t="s">
        <v>22</v>
      </c>
      <c r="B80" s="9" t="s">
        <v>25</v>
      </c>
      <c r="C80" s="0" t="s">
        <v>24</v>
      </c>
      <c r="D80" s="0" t="n">
        <v>247.73976</v>
      </c>
      <c r="E80" s="0" t="n">
        <v>173.85843</v>
      </c>
      <c r="F80" s="0" t="n">
        <f aca="false">D80/18</f>
        <v>13.76332</v>
      </c>
      <c r="G80" s="0" t="n">
        <f aca="false">F80*E80/1000</f>
        <v>2.3928692067876</v>
      </c>
    </row>
    <row r="81" customFormat="false" ht="12.8" hidden="false" customHeight="false" outlineLevel="0" collapsed="false">
      <c r="A81" s="0" t="s">
        <v>22</v>
      </c>
      <c r="B81" s="9" t="s">
        <v>25</v>
      </c>
      <c r="C81" s="0" t="s">
        <v>24</v>
      </c>
      <c r="D81" s="0" t="n">
        <v>250.64542</v>
      </c>
      <c r="E81" s="0" t="n">
        <v>129.59042</v>
      </c>
      <c r="F81" s="0" t="n">
        <f aca="false">D81/18</f>
        <v>13.9247455555556</v>
      </c>
      <c r="G81" s="0" t="n">
        <f aca="false">F81*E81/1000</f>
        <v>1.80451362493758</v>
      </c>
    </row>
    <row r="82" customFormat="false" ht="12.8" hidden="false" customHeight="false" outlineLevel="0" collapsed="false">
      <c r="A82" s="0" t="s">
        <v>22</v>
      </c>
      <c r="B82" s="9" t="s">
        <v>25</v>
      </c>
      <c r="C82" s="0" t="s">
        <v>24</v>
      </c>
      <c r="D82" s="0" t="n">
        <v>256.98618</v>
      </c>
      <c r="E82" s="0" t="n">
        <v>218.86835</v>
      </c>
      <c r="F82" s="0" t="n">
        <f aca="false">D82/18</f>
        <v>14.27701</v>
      </c>
      <c r="G82" s="0" t="n">
        <f aca="false">F82*E82/1000</f>
        <v>3.1247856216335</v>
      </c>
    </row>
    <row r="83" customFormat="false" ht="12.8" hidden="false" customHeight="false" outlineLevel="0" collapsed="false">
      <c r="A83" s="0" t="s">
        <v>22</v>
      </c>
      <c r="B83" s="9" t="s">
        <v>25</v>
      </c>
      <c r="C83" s="0" t="s">
        <v>24</v>
      </c>
      <c r="D83" s="0" t="n">
        <v>335.1174</v>
      </c>
      <c r="E83" s="0" t="n">
        <v>175.63492</v>
      </c>
      <c r="F83" s="0" t="n">
        <f aca="false">D83/18</f>
        <v>18.6176333333333</v>
      </c>
      <c r="G83" s="0" t="n">
        <f aca="false">F83*E83/1000</f>
        <v>3.26990654108933</v>
      </c>
    </row>
    <row r="84" customFormat="false" ht="12.8" hidden="false" customHeight="false" outlineLevel="0" collapsed="false">
      <c r="A84" s="0" t="s">
        <v>22</v>
      </c>
      <c r="B84" s="9" t="s">
        <v>25</v>
      </c>
      <c r="C84" s="0" t="s">
        <v>24</v>
      </c>
      <c r="D84" s="0" t="n">
        <v>344.74637</v>
      </c>
      <c r="E84" s="0" t="n">
        <v>194.8526</v>
      </c>
      <c r="F84" s="0" t="n">
        <f aca="false">D84/18</f>
        <v>19.1525761111111</v>
      </c>
      <c r="G84" s="0" t="n">
        <f aca="false">F84*E84/1000</f>
        <v>3.73192925194789</v>
      </c>
    </row>
    <row r="85" customFormat="false" ht="12.8" hidden="false" customHeight="false" outlineLevel="0" collapsed="false">
      <c r="A85" s="0" t="s">
        <v>22</v>
      </c>
      <c r="B85" s="9" t="s">
        <v>25</v>
      </c>
      <c r="C85" s="0" t="s">
        <v>24</v>
      </c>
      <c r="D85" s="0" t="n">
        <v>341.438</v>
      </c>
      <c r="E85" s="0" t="n">
        <v>324.95465</v>
      </c>
      <c r="F85" s="0" t="n">
        <f aca="false">D85/18</f>
        <v>18.9687777777778</v>
      </c>
      <c r="G85" s="0" t="n">
        <f aca="false">F85*E85/1000</f>
        <v>6.16399254370556</v>
      </c>
    </row>
    <row r="86" customFormat="false" ht="12.8" hidden="false" customHeight="false" outlineLevel="0" collapsed="false">
      <c r="A86" s="0" t="s">
        <v>22</v>
      </c>
      <c r="B86" s="9" t="s">
        <v>25</v>
      </c>
      <c r="C86" s="0" t="s">
        <v>24</v>
      </c>
      <c r="D86" s="0" t="n">
        <v>369.15167</v>
      </c>
      <c r="E86" s="0" t="n">
        <v>227.02948</v>
      </c>
      <c r="F86" s="0" t="n">
        <f aca="false">D86/18</f>
        <v>20.5084261111111</v>
      </c>
      <c r="G86" s="0" t="n">
        <f aca="false">F86*E86/1000</f>
        <v>4.65601731562398</v>
      </c>
    </row>
    <row r="87" customFormat="false" ht="12.8" hidden="false" customHeight="false" outlineLevel="0" collapsed="false">
      <c r="A87" s="0" t="s">
        <v>22</v>
      </c>
      <c r="B87" s="9" t="s">
        <v>25</v>
      </c>
      <c r="C87" s="0" t="s">
        <v>24</v>
      </c>
      <c r="D87" s="0" t="n">
        <v>398.112</v>
      </c>
      <c r="E87" s="0" t="n">
        <v>183.09525</v>
      </c>
      <c r="F87" s="0" t="n">
        <f aca="false">D87/18</f>
        <v>22.1173333333333</v>
      </c>
      <c r="G87" s="0" t="n">
        <f aca="false">F87*E87/1000</f>
        <v>4.049578676</v>
      </c>
    </row>
    <row r="88" customFormat="false" ht="12.8" hidden="false" customHeight="false" outlineLevel="0" collapsed="false">
      <c r="A88" s="0" t="s">
        <v>22</v>
      </c>
      <c r="B88" s="9" t="s">
        <v>25</v>
      </c>
      <c r="C88" s="0" t="s">
        <v>24</v>
      </c>
      <c r="D88" s="0" t="n">
        <v>460.48444</v>
      </c>
      <c r="E88" s="0" t="n">
        <v>161.9728</v>
      </c>
      <c r="F88" s="0" t="n">
        <f aca="false">D88/18</f>
        <v>25.5824688888889</v>
      </c>
      <c r="G88" s="0" t="n">
        <f aca="false">F88*E88/1000</f>
        <v>4.14366411684622</v>
      </c>
    </row>
  </sheetData>
  <mergeCells count="2">
    <mergeCell ref="A9:B9"/>
    <mergeCell ref="C9:D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2014-09-23T16:24:50Z</dcterms:created>
  <dc:creator>Matthias König</dc:creator>
  <dc:language>en-US</dc:language>
  <cp:revision>0</cp:revision>
</cp:coreProperties>
</file>