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6.png" ContentType="image/png"/>
  <Override PartName="/xl/media/image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5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<sst xmlns="http://schemas.openxmlformats.org/spreadsheetml/2006/main" count="83" uniqueCount="42">
  <si>
    <t>Leevy1962 – Estimation of hepatic blood flow with indocyanine green</t>
  </si>
  <si>
    <t>species</t>
  </si>
  <si>
    <t>human</t>
  </si>
  <si>
    <t>method</t>
  </si>
  <si>
    <t>blood flow measurements using BSP and ICG (estimated hepatic blood flow)</t>
  </si>
  <si>
    <t>n</t>
  </si>
  <si>
    <t>28 healthy &amp; 34 with liver disease</t>
  </si>
  <si>
    <t>subjects</t>
  </si>
  <si>
    <t>Table 1</t>
  </si>
  <si>
    <t>study</t>
  </si>
  <si>
    <t>Health status /diagnosis</t>
  </si>
  <si>
    <t>subject</t>
  </si>
  <si>
    <t>Sex</t>
  </si>
  <si>
    <t>Age [years]</t>
  </si>
  <si>
    <t>Body surface area [m^2]</t>
  </si>
  <si>
    <t>ICG peripheral concentration [mg%]</t>
  </si>
  <si>
    <t>ICG extraction ratio [%]</t>
  </si>
  <si>
    <t>ICG total removal rate [mg/min]</t>
  </si>
  <si>
    <t>ICG Estimated hepatic blood flow per BSA [ml/min/m^2]</t>
  </si>
  <si>
    <t>ICG Estimated hepatic blood flow [ml/min]</t>
  </si>
  <si>
    <t>BSP peripheral concentration [mg%]</t>
  </si>
  <si>
    <t>BSP extraction ratio [%]</t>
  </si>
  <si>
    <t>BSP total removal rate [mg/min]</t>
  </si>
  <si>
    <t>BSP Estimated hepatic blood flow per BSA [ml/min/m^2]</t>
  </si>
  <si>
    <t>BSP Estimated hepatic blood flow [ml/min]</t>
  </si>
  <si>
    <t>status</t>
  </si>
  <si>
    <t>sex</t>
  </si>
  <si>
    <t>age</t>
  </si>
  <si>
    <t>BSA</t>
  </si>
  <si>
    <t>ICG_c</t>
  </si>
  <si>
    <t>ICG_ER</t>
  </si>
  <si>
    <t>ICG_R</t>
  </si>
  <si>
    <t>ICG_EHBF_BSA</t>
  </si>
  <si>
    <t>ICG_EHBF</t>
  </si>
  <si>
    <t>BSP_c</t>
  </si>
  <si>
    <t>BSP_ER</t>
  </si>
  <si>
    <t>BSP_R</t>
  </si>
  <si>
    <t>BSP_EHBF_BSA</t>
  </si>
  <si>
    <t>BSP_EHBF</t>
  </si>
  <si>
    <t>lee1962</t>
  </si>
  <si>
    <t>healthy</t>
  </si>
  <si>
    <t>M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</si>
</sst>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" numFmtId="166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  <fill>
      <patternFill patternType="solid">
        <fgColor rgb="FFCCCCFF"/>
        <bgColor rgb="FFCCCCCC"/>
      </patternFill>
    </fill>
    <fill>
      <patternFill patternType="solid">
        <fgColor rgb="FFCCFFCC"/>
        <bgColor rgb="FFCCFF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6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7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59040</xdr:colOff>
      <xdr:row>26</xdr:row>
      <xdr:rowOff>30240</xdr:rowOff>
    </xdr:from>
    <xdr:to>
      <xdr:col>9</xdr:col>
      <xdr:colOff>1044720</xdr:colOff>
      <xdr:row>52</xdr:row>
      <xdr:rowOff>6120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59040" y="4608360"/>
          <a:ext cx="8343360" cy="397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109080</xdr:colOff>
      <xdr:row>26</xdr:row>
      <xdr:rowOff>24120</xdr:rowOff>
    </xdr:from>
    <xdr:to>
      <xdr:col>19</xdr:col>
      <xdr:colOff>212040</xdr:colOff>
      <xdr:row>51</xdr:row>
      <xdr:rowOff>124200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8741160" y="4602240"/>
          <a:ext cx="7993440" cy="3942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"/>
  <sheetViews>
    <sheetView colorId="64" defaultGridColor="true" rightToLeft="false" showFormulas="false" showGridLines="true" showOutlineSymbols="true" showRowColHeaders="true" showZeros="true" tabSelected="true" topLeftCell="A6" view="normal" windowProtection="false" workbookViewId="0" zoomScale="100" zoomScaleNormal="100" zoomScalePageLayoutView="100">
      <selection activeCell="P12" activeCellId="0" pane="topLeft" sqref="P12"/>
    </sheetView>
  </sheetViews>
  <sheetFormatPr defaultRowHeight="12.1"/>
  <cols>
    <col collapsed="false" hidden="false" max="1" min="1" style="0" width="11.2397959183673"/>
    <col collapsed="false" hidden="false" max="2" min="2" style="0" width="13.1938775510204"/>
    <col collapsed="false" hidden="false" max="3" min="3" style="0" width="9.30612244897959"/>
    <col collapsed="false" hidden="false" max="4" min="4" style="0" width="7.08163265306122"/>
    <col collapsed="false" hidden="false" max="7" min="5" style="0" width="12.6377551020408"/>
    <col collapsed="false" hidden="false" max="8" min="8" style="0" width="10.4132653061225"/>
    <col collapsed="false" hidden="false" max="9" min="9" style="0" width="15.1377551020408"/>
    <col collapsed="false" hidden="false" max="10" min="10" style="0" width="18.0612244897959"/>
    <col collapsed="false" hidden="false" max="11" min="11" style="0" width="15.280612244898"/>
    <col collapsed="false" hidden="false" max="14" min="12" style="0" width="11.5204081632653"/>
    <col collapsed="false" hidden="false" max="15" min="15" style="0" width="14.6530612244898"/>
    <col collapsed="false" hidden="false" max="16" min="16" style="0" width="12.780612244898"/>
    <col collapsed="false" hidden="false" max="1025" min="17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collapsed="false" customFormat="false" customHeight="false" hidden="false" ht="12.1" outlineLevel="0" r="3">
      <c r="A3" s="3" t="s">
        <v>1</v>
      </c>
      <c r="B3" s="4" t="s">
        <v>2</v>
      </c>
    </row>
    <row collapsed="false" customFormat="false" customHeight="false" hidden="false" ht="12.1" outlineLevel="0" r="4">
      <c r="A4" s="3" t="s">
        <v>3</v>
      </c>
      <c r="B4" s="4" t="s">
        <v>4</v>
      </c>
    </row>
    <row collapsed="false" customFormat="false" customHeight="false" hidden="false" ht="12.1" outlineLevel="0" r="5">
      <c r="A5" s="3" t="s">
        <v>5</v>
      </c>
      <c r="B5" s="4" t="s">
        <v>6</v>
      </c>
    </row>
    <row collapsed="false" customFormat="false" customHeight="false" hidden="false" ht="12.1" outlineLevel="0" r="6">
      <c r="A6" s="3" t="s">
        <v>7</v>
      </c>
      <c r="B6" s="4"/>
    </row>
    <row collapsed="false" customFormat="false" customHeight="false" hidden="false" ht="12.1" outlineLevel="0" r="7">
      <c r="A7" s="5"/>
      <c r="B7" s="4"/>
      <c r="C7" s="4"/>
      <c r="D7" s="4"/>
      <c r="E7" s="4"/>
      <c r="F7" s="4"/>
      <c r="G7" s="4"/>
      <c r="H7" s="4"/>
      <c r="I7" s="4"/>
      <c r="J7" s="4"/>
    </row>
    <row collapsed="false" customFormat="false" customHeight="false" hidden="false" ht="12.1" outlineLevel="0" r="8">
      <c r="A8" s="5"/>
      <c r="B8" s="5"/>
      <c r="C8" s="5"/>
      <c r="D8" s="5"/>
      <c r="E8" s="5"/>
      <c r="F8" s="5"/>
      <c r="G8" s="5"/>
      <c r="H8" s="5"/>
      <c r="I8" s="5"/>
      <c r="J8" s="5"/>
    </row>
    <row collapsed="false" customFormat="false" customHeight="false" hidden="false" ht="12.1" outlineLevel="0" r="9">
      <c r="A9" s="6" t="s">
        <v>8</v>
      </c>
      <c r="B9" s="5"/>
      <c r="C9" s="5"/>
      <c r="D9" s="5"/>
      <c r="E9" s="5"/>
      <c r="F9" s="5"/>
      <c r="G9" s="5"/>
      <c r="H9" s="5"/>
      <c r="I9" s="5"/>
      <c r="J9" s="5"/>
    </row>
    <row collapsed="false" customFormat="true" customHeight="false" hidden="false" ht="46.25" outlineLevel="0" r="10" s="8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7" t="s">
        <v>18</v>
      </c>
      <c r="K10" s="7" t="s">
        <v>19</v>
      </c>
      <c r="L10" s="7" t="s">
        <v>20</v>
      </c>
      <c r="M10" s="7" t="s">
        <v>21</v>
      </c>
      <c r="N10" s="7" t="s">
        <v>22</v>
      </c>
      <c r="O10" s="7" t="s">
        <v>23</v>
      </c>
      <c r="P10" s="7" t="s">
        <v>24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collapsed="false" customFormat="false" customHeight="false" hidden="false" ht="23.85" outlineLevel="0" r="11">
      <c r="A11" s="9" t="s">
        <v>9</v>
      </c>
      <c r="B11" s="9" t="s">
        <v>25</v>
      </c>
      <c r="C11" s="9" t="s">
        <v>11</v>
      </c>
      <c r="D11" s="9" t="s">
        <v>26</v>
      </c>
      <c r="E11" s="9" t="s">
        <v>27</v>
      </c>
      <c r="F11" s="9" t="s">
        <v>28</v>
      </c>
      <c r="G11" s="9" t="s">
        <v>29</v>
      </c>
      <c r="H11" s="9" t="s">
        <v>30</v>
      </c>
      <c r="I11" s="9" t="s">
        <v>31</v>
      </c>
      <c r="J11" s="9" t="s">
        <v>32</v>
      </c>
      <c r="K11" s="9" t="s">
        <v>33</v>
      </c>
      <c r="L11" s="9" t="s">
        <v>34</v>
      </c>
      <c r="M11" s="9" t="s">
        <v>35</v>
      </c>
      <c r="N11" s="9" t="s">
        <v>36</v>
      </c>
      <c r="O11" s="9" t="s">
        <v>37</v>
      </c>
      <c r="P11" s="9" t="s">
        <v>38</v>
      </c>
    </row>
    <row collapsed="false" customFormat="false" customHeight="false" hidden="false" ht="12.1" outlineLevel="0" r="12">
      <c r="A12" s="4" t="s">
        <v>39</v>
      </c>
      <c r="B12" s="4" t="s">
        <v>40</v>
      </c>
      <c r="C12" s="4" t="n">
        <v>1</v>
      </c>
      <c r="D12" s="4" t="s">
        <v>41</v>
      </c>
      <c r="E12" s="4" t="n">
        <v>34</v>
      </c>
      <c r="F12" s="4" t="n">
        <v>1.95</v>
      </c>
      <c r="G12" s="10" t="n">
        <v>0.28</v>
      </c>
      <c r="H12" s="11" t="n">
        <v>71</v>
      </c>
      <c r="I12" s="12" t="n">
        <v>0.96</v>
      </c>
      <c r="J12" s="13" t="n">
        <v>470</v>
      </c>
      <c r="K12" s="14" t="n">
        <f aca="false">J12*F12</f>
        <v>916.5</v>
      </c>
      <c r="L12" s="15" t="n">
        <v>0.87</v>
      </c>
      <c r="M12" s="15" t="n">
        <v>70</v>
      </c>
      <c r="N12" s="15" t="n">
        <v>5.05</v>
      </c>
      <c r="O12" s="15" t="n">
        <v>730</v>
      </c>
      <c r="P12" s="16" t="n">
        <f aca="false">O12*F12</f>
        <v>1423.5</v>
      </c>
    </row>
    <row collapsed="false" customFormat="false" customHeight="false" hidden="false" ht="12.1" outlineLevel="0" r="13">
      <c r="A13" s="4" t="s">
        <v>39</v>
      </c>
      <c r="B13" s="4" t="s">
        <v>40</v>
      </c>
      <c r="C13" s="4" t="n">
        <v>2</v>
      </c>
      <c r="D13" s="4" t="s">
        <v>41</v>
      </c>
      <c r="E13" s="4" t="n">
        <v>30</v>
      </c>
      <c r="F13" s="4" t="n">
        <v>1.65</v>
      </c>
      <c r="G13" s="10" t="n">
        <v>0.34</v>
      </c>
      <c r="H13" s="11" t="n">
        <v>58</v>
      </c>
      <c r="I13" s="12" t="n">
        <v>0.87</v>
      </c>
      <c r="J13" s="13" t="n">
        <v>450</v>
      </c>
      <c r="K13" s="14" t="n">
        <f aca="false">J13*F13</f>
        <v>742.5</v>
      </c>
      <c r="L13" s="15" t="n">
        <v>0.89</v>
      </c>
      <c r="M13" s="15" t="n">
        <v>25</v>
      </c>
      <c r="N13" s="15" t="n">
        <v>2.45</v>
      </c>
      <c r="O13" s="17" t="n">
        <v>540</v>
      </c>
      <c r="P13" s="16" t="n">
        <f aca="false">O13*F13</f>
        <v>891</v>
      </c>
    </row>
    <row collapsed="false" customFormat="false" customHeight="false" hidden="false" ht="12.1" outlineLevel="0" r="14">
      <c r="A14" s="4" t="s">
        <v>39</v>
      </c>
      <c r="B14" s="4" t="s">
        <v>40</v>
      </c>
      <c r="C14" s="4" t="n">
        <v>3</v>
      </c>
      <c r="D14" s="4" t="s">
        <v>41</v>
      </c>
      <c r="E14" s="4" t="n">
        <v>42</v>
      </c>
      <c r="F14" s="4" t="n">
        <v>1.87</v>
      </c>
      <c r="G14" s="10" t="n">
        <v>0.28</v>
      </c>
      <c r="H14" s="11" t="n">
        <v>66</v>
      </c>
      <c r="I14" s="12" t="n">
        <v>1.35</v>
      </c>
      <c r="J14" s="13" t="n">
        <v>410</v>
      </c>
      <c r="K14" s="14" t="n">
        <f aca="false">J14*F14</f>
        <v>766.7</v>
      </c>
      <c r="L14" s="15" t="n">
        <v>1.28</v>
      </c>
      <c r="M14" s="15" t="n">
        <v>65</v>
      </c>
      <c r="N14" s="15" t="n">
        <v>4.95</v>
      </c>
      <c r="O14" s="17" t="n">
        <v>660</v>
      </c>
      <c r="P14" s="16" t="n">
        <f aca="false">O14*F14</f>
        <v>1234.2</v>
      </c>
    </row>
    <row collapsed="false" customFormat="false" customHeight="false" hidden="false" ht="12.1" outlineLevel="0" r="15">
      <c r="A15" s="4" t="s">
        <v>39</v>
      </c>
      <c r="B15" s="4" t="s">
        <v>40</v>
      </c>
      <c r="C15" s="4" t="n">
        <v>4</v>
      </c>
      <c r="D15" s="4" t="s">
        <v>41</v>
      </c>
      <c r="E15" s="4" t="n">
        <v>49</v>
      </c>
      <c r="F15" s="4" t="n">
        <v>1.64</v>
      </c>
      <c r="G15" s="10" t="n">
        <v>0.33</v>
      </c>
      <c r="H15" s="11" t="n">
        <v>73</v>
      </c>
      <c r="I15" s="12" t="n">
        <v>0.86</v>
      </c>
      <c r="J15" s="13" t="n">
        <v>360</v>
      </c>
      <c r="K15" s="14" t="n">
        <f aca="false">J15*F15</f>
        <v>590.4</v>
      </c>
      <c r="L15" s="15" t="n">
        <v>1.75</v>
      </c>
      <c r="M15" s="15" t="n">
        <v>78</v>
      </c>
      <c r="N15" s="15" t="n">
        <v>4.73</v>
      </c>
      <c r="O15" s="17" t="n">
        <v>510</v>
      </c>
      <c r="P15" s="16" t="n">
        <f aca="false">O15*F15</f>
        <v>836.4</v>
      </c>
    </row>
    <row collapsed="false" customFormat="false" customHeight="false" hidden="false" ht="12.1" outlineLevel="0" r="16">
      <c r="A16" s="4" t="s">
        <v>39</v>
      </c>
      <c r="B16" s="4" t="s">
        <v>40</v>
      </c>
      <c r="C16" s="4" t="n">
        <v>5</v>
      </c>
      <c r="D16" s="4" t="s">
        <v>41</v>
      </c>
      <c r="E16" s="4" t="n">
        <v>47</v>
      </c>
      <c r="F16" s="4" t="n">
        <v>1.65</v>
      </c>
      <c r="G16" s="10" t="n">
        <v>0.23</v>
      </c>
      <c r="H16" s="11" t="n">
        <v>79</v>
      </c>
      <c r="I16" s="12" t="n">
        <v>1.08</v>
      </c>
      <c r="J16" s="13" t="n">
        <v>590</v>
      </c>
      <c r="K16" s="14" t="n">
        <f aca="false">J16*F16</f>
        <v>973.5</v>
      </c>
      <c r="L16" s="15" t="n">
        <v>2.4</v>
      </c>
      <c r="M16" s="15" t="n">
        <v>33</v>
      </c>
      <c r="N16" s="15" t="n">
        <v>3.28</v>
      </c>
      <c r="O16" s="17" t="n">
        <v>670</v>
      </c>
      <c r="P16" s="16" t="n">
        <f aca="false">O16*F16</f>
        <v>1105.5</v>
      </c>
    </row>
    <row collapsed="false" customFormat="false" customHeight="false" hidden="false" ht="12.1" outlineLevel="0" r="17">
      <c r="A17" s="4" t="s">
        <v>39</v>
      </c>
      <c r="B17" s="4" t="s">
        <v>40</v>
      </c>
      <c r="C17" s="4" t="n">
        <v>6</v>
      </c>
      <c r="D17" s="4" t="s">
        <v>41</v>
      </c>
      <c r="E17" s="4" t="n">
        <v>38</v>
      </c>
      <c r="F17" s="4" t="n">
        <v>1.87</v>
      </c>
      <c r="G17" s="10" t="n">
        <v>0.2</v>
      </c>
      <c r="H17" s="11" t="n">
        <v>74</v>
      </c>
      <c r="I17" s="12" t="n">
        <v>0.87</v>
      </c>
      <c r="J17" s="13" t="n">
        <v>810</v>
      </c>
      <c r="K17" s="14" t="n">
        <f aca="false">J17*F17</f>
        <v>1514.7</v>
      </c>
      <c r="L17" s="15" t="n">
        <v>0.63</v>
      </c>
      <c r="M17" s="15" t="n">
        <v>65</v>
      </c>
      <c r="N17" s="15" t="n">
        <v>4</v>
      </c>
      <c r="O17" s="17" t="n">
        <v>880</v>
      </c>
      <c r="P17" s="16" t="n">
        <f aca="false">O17*F17</f>
        <v>1645.6</v>
      </c>
    </row>
    <row collapsed="false" customFormat="false" customHeight="false" hidden="false" ht="12.1" outlineLevel="0" r="18">
      <c r="A18" s="4" t="s">
        <v>39</v>
      </c>
      <c r="B18" s="4" t="s">
        <v>40</v>
      </c>
      <c r="C18" s="4" t="n">
        <v>7</v>
      </c>
      <c r="D18" s="4" t="s">
        <v>41</v>
      </c>
      <c r="E18" s="4" t="n">
        <v>34</v>
      </c>
      <c r="F18" s="4" t="n">
        <v>1.95</v>
      </c>
      <c r="G18" s="10" t="n">
        <v>0.34</v>
      </c>
      <c r="H18" s="11" t="n">
        <v>83</v>
      </c>
      <c r="I18" s="12" t="n">
        <v>0.91</v>
      </c>
      <c r="J18" s="13" t="n">
        <v>300</v>
      </c>
      <c r="K18" s="14" t="n">
        <f aca="false">J18*F18</f>
        <v>585</v>
      </c>
      <c r="L18" s="15" t="n">
        <v>1.95</v>
      </c>
      <c r="M18" s="15" t="n">
        <v>54</v>
      </c>
      <c r="N18" s="15" t="n">
        <v>6.18</v>
      </c>
      <c r="O18" s="17" t="n">
        <v>480</v>
      </c>
      <c r="P18" s="16" t="n">
        <f aca="false">O18*F18</f>
        <v>936</v>
      </c>
    </row>
    <row collapsed="false" customFormat="false" customHeight="false" hidden="false" ht="12.1" outlineLevel="0" r="19">
      <c r="A19" s="4" t="s">
        <v>39</v>
      </c>
      <c r="B19" s="4" t="s">
        <v>40</v>
      </c>
      <c r="C19" s="4" t="n">
        <v>8</v>
      </c>
      <c r="D19" s="4" t="s">
        <v>41</v>
      </c>
      <c r="E19" s="4" t="n">
        <v>53</v>
      </c>
      <c r="F19" s="4" t="n">
        <v>1.89</v>
      </c>
      <c r="G19" s="10" t="n">
        <v>0.42</v>
      </c>
      <c r="H19" s="11" t="n">
        <v>70</v>
      </c>
      <c r="I19" s="12" t="n">
        <v>2.08</v>
      </c>
      <c r="J19" s="13" t="n">
        <v>590</v>
      </c>
      <c r="K19" s="14" t="n">
        <f aca="false">J19*F19</f>
        <v>1115.1</v>
      </c>
      <c r="L19" s="15" t="n">
        <v>2.59</v>
      </c>
      <c r="M19" s="15" t="n">
        <v>52</v>
      </c>
      <c r="N19" s="15" t="n">
        <v>5.91</v>
      </c>
      <c r="O19" s="17" t="n">
        <v>680</v>
      </c>
      <c r="P19" s="16" t="n">
        <f aca="false">O19*F19</f>
        <v>1285.2</v>
      </c>
    </row>
    <row collapsed="false" customFormat="false" customHeight="false" hidden="false" ht="12.1" outlineLevel="0" r="20">
      <c r="A20" s="4" t="s">
        <v>39</v>
      </c>
      <c r="B20" s="4" t="s">
        <v>40</v>
      </c>
      <c r="C20" s="4" t="n">
        <v>9</v>
      </c>
      <c r="D20" s="4" t="s">
        <v>41</v>
      </c>
      <c r="E20" s="4" t="n">
        <v>38</v>
      </c>
      <c r="F20" s="4" t="n">
        <v>1.64</v>
      </c>
      <c r="G20" s="10" t="n">
        <v>0.31</v>
      </c>
      <c r="H20" s="11" t="n">
        <v>82</v>
      </c>
      <c r="I20" s="12" t="n">
        <v>0.67</v>
      </c>
      <c r="J20" s="13" t="n">
        <v>530</v>
      </c>
      <c r="K20" s="14" t="n">
        <f aca="false">J20*F20</f>
        <v>869.2</v>
      </c>
      <c r="L20" s="15" t="n">
        <v>1.52</v>
      </c>
      <c r="M20" s="15" t="n">
        <v>65</v>
      </c>
      <c r="N20" s="15" t="n">
        <v>5.92</v>
      </c>
      <c r="O20" s="17" t="n">
        <v>660</v>
      </c>
      <c r="P20" s="16" t="n">
        <f aca="false">O20*F20</f>
        <v>1082.4</v>
      </c>
    </row>
    <row collapsed="false" customFormat="false" customHeight="false" hidden="false" ht="12.1" outlineLevel="0" r="21">
      <c r="A21" s="4" t="s">
        <v>39</v>
      </c>
      <c r="B21" s="4" t="s">
        <v>40</v>
      </c>
      <c r="C21" s="4" t="n">
        <v>10</v>
      </c>
      <c r="D21" s="4" t="s">
        <v>41</v>
      </c>
      <c r="E21" s="4" t="n">
        <v>36</v>
      </c>
      <c r="F21" s="4" t="n">
        <v>1.69</v>
      </c>
      <c r="G21" s="10" t="n">
        <v>0.39</v>
      </c>
      <c r="H21" s="11" t="n">
        <v>60</v>
      </c>
      <c r="I21" s="12" t="n">
        <v>1.14</v>
      </c>
      <c r="J21" s="13" t="n">
        <v>490</v>
      </c>
      <c r="K21" s="14" t="n">
        <f aca="false">J21*F21</f>
        <v>828.1</v>
      </c>
      <c r="L21" s="15" t="n">
        <v>1.32</v>
      </c>
      <c r="M21" s="15" t="n">
        <v>64</v>
      </c>
      <c r="N21" s="15" t="n">
        <v>5.25</v>
      </c>
      <c r="O21" s="17" t="n">
        <v>580</v>
      </c>
      <c r="P21" s="16" t="n">
        <f aca="false">O21*F21</f>
        <v>980.2</v>
      </c>
      <c r="W21" s="5"/>
    </row>
    <row collapsed="false" customFormat="false" customHeight="false" hidden="false" ht="12.1" outlineLevel="0" r="22">
      <c r="A22" s="4" t="s">
        <v>39</v>
      </c>
      <c r="B22" s="4" t="s">
        <v>40</v>
      </c>
      <c r="C22" s="4" t="n">
        <v>11</v>
      </c>
      <c r="D22" s="4" t="s">
        <v>41</v>
      </c>
      <c r="E22" s="4" t="n">
        <v>50</v>
      </c>
      <c r="F22" s="4" t="n">
        <v>1.92</v>
      </c>
      <c r="G22" s="10" t="n">
        <v>0.3</v>
      </c>
      <c r="H22" s="11" t="n">
        <v>68</v>
      </c>
      <c r="I22" s="12" t="n">
        <v>0.85</v>
      </c>
      <c r="J22" s="13" t="n">
        <v>340</v>
      </c>
      <c r="K22" s="14" t="n">
        <f aca="false">J22*F22</f>
        <v>652.8</v>
      </c>
      <c r="L22" s="15" t="n">
        <v>1.41</v>
      </c>
      <c r="M22" s="15" t="n">
        <v>59</v>
      </c>
      <c r="N22" s="15" t="n">
        <v>4.8</v>
      </c>
      <c r="O22" s="17" t="n">
        <v>410</v>
      </c>
      <c r="P22" s="16" t="n">
        <f aca="false">O22*F22</f>
        <v>787.2</v>
      </c>
    </row>
    <row collapsed="false" customFormat="false" customHeight="false" hidden="false" ht="12.1" outlineLevel="0" r="23">
      <c r="A23" s="4" t="s">
        <v>39</v>
      </c>
      <c r="B23" s="4" t="s">
        <v>40</v>
      </c>
      <c r="C23" s="4" t="n">
        <v>12</v>
      </c>
      <c r="D23" s="4" t="s">
        <v>41</v>
      </c>
      <c r="E23" s="4" t="n">
        <v>30</v>
      </c>
      <c r="F23" s="4" t="n">
        <v>1.88</v>
      </c>
      <c r="G23" s="10" t="n">
        <v>0.36</v>
      </c>
      <c r="H23" s="11" t="n">
        <v>64</v>
      </c>
      <c r="I23" s="12" t="n">
        <v>1.04</v>
      </c>
      <c r="J23" s="13" t="n">
        <v>450</v>
      </c>
      <c r="K23" s="14" t="n">
        <f aca="false">J23*F23</f>
        <v>846</v>
      </c>
      <c r="L23" s="15" t="n">
        <v>0.95</v>
      </c>
      <c r="M23" s="15" t="n">
        <v>63</v>
      </c>
      <c r="N23" s="15" t="n">
        <v>3.5</v>
      </c>
      <c r="O23" s="17" t="n">
        <v>500</v>
      </c>
      <c r="P23" s="16" t="n">
        <f aca="false">O23*F23</f>
        <v>940</v>
      </c>
    </row>
    <row collapsed="false" customFormat="false" customHeight="false" hidden="false" ht="12.1" outlineLevel="0" r="24">
      <c r="A24" s="4" t="s">
        <v>39</v>
      </c>
      <c r="B24" s="4" t="s">
        <v>40</v>
      </c>
      <c r="C24" s="4" t="n">
        <v>13</v>
      </c>
      <c r="D24" s="4" t="s">
        <v>41</v>
      </c>
      <c r="E24" s="4" t="n">
        <v>27</v>
      </c>
      <c r="F24" s="4" t="n">
        <v>1.91</v>
      </c>
      <c r="G24" s="10" t="n">
        <v>0.26</v>
      </c>
      <c r="H24" s="11" t="n">
        <v>76</v>
      </c>
      <c r="I24" s="12" t="n">
        <v>0.91</v>
      </c>
      <c r="J24" s="13" t="n">
        <v>430</v>
      </c>
      <c r="K24" s="14" t="n">
        <f aca="false">J24*F24</f>
        <v>821.3</v>
      </c>
      <c r="L24" s="15" t="n">
        <v>1.03</v>
      </c>
      <c r="M24" s="15" t="n">
        <v>67</v>
      </c>
      <c r="N24" s="15" t="n">
        <v>5.15</v>
      </c>
      <c r="O24" s="17" t="n">
        <v>750</v>
      </c>
      <c r="P24" s="16" t="n">
        <f aca="false">O24*F24</f>
        <v>1432.5</v>
      </c>
    </row>
    <row collapsed="false" customFormat="false" customHeight="false" hidden="false" ht="12.1" outlineLevel="0" r="25">
      <c r="A25" s="4" t="s">
        <v>39</v>
      </c>
      <c r="B25" s="4" t="s">
        <v>40</v>
      </c>
      <c r="C25" s="4" t="n">
        <v>14</v>
      </c>
      <c r="D25" s="4" t="s">
        <v>41</v>
      </c>
      <c r="E25" s="4" t="n">
        <v>36</v>
      </c>
      <c r="F25" s="4" t="n">
        <v>1.46</v>
      </c>
      <c r="G25" s="10" t="n">
        <v>0.15</v>
      </c>
      <c r="H25" s="11" t="n">
        <v>53</v>
      </c>
      <c r="I25" s="12" t="n">
        <v>0.35</v>
      </c>
      <c r="J25" s="13" t="n">
        <v>520</v>
      </c>
      <c r="K25" s="14" t="n">
        <f aca="false">J25*F25</f>
        <v>759.2</v>
      </c>
      <c r="L25" s="15" t="n">
        <v>0.77</v>
      </c>
      <c r="M25" s="15" t="n">
        <v>92</v>
      </c>
      <c r="N25" s="15" t="n">
        <v>5.4</v>
      </c>
      <c r="O25" s="17" t="n">
        <v>780</v>
      </c>
      <c r="P25" s="16" t="n">
        <f aca="false">O25*F25</f>
        <v>1138.8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lastModifiedBy>Matthias König</cp:lastModifiedBy>
  <dcterms:modified xsi:type="dcterms:W3CDTF">2014-09-30T16:30:46Z</dcterms:modified>
  <cp:revision>0</cp:revision>
</cp:coreProperties>
</file>