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<sst xmlns="http://schemas.openxmlformats.org/spreadsheetml/2006/main" count="108" uniqueCount="49">
  <si>
    <t>Ducry1979 – Liver function in physically trained subjects</t>
  </si>
  <si>
    <t>Table 1</t>
  </si>
  <si>
    <t>study</t>
  </si>
  <si>
    <t>sex [M,F,U]</t>
  </si>
  <si>
    <t>subject</t>
  </si>
  <si>
    <t>state</t>
  </si>
  <si>
    <t>trained</t>
  </si>
  <si>
    <t>age [years]</t>
  </si>
  <si>
    <t>height [cm]</t>
  </si>
  <si>
    <t>weight [kg]</t>
  </si>
  <si>
    <t>VO2max [ml/min/kg]</t>
  </si>
  <si>
    <t>GECmgkg [mg/min/kg]</t>
  </si>
  <si>
    <t>KICG [%min]</t>
  </si>
  <si>
    <t>Aminopyrine (kp) [%/hr]</t>
  </si>
  <si>
    <t>Aminopyrine (Cltot) [ml/min/kg]</t>
  </si>
  <si>
    <t>Aminopyrine (kb) [%/hr]</t>
  </si>
  <si>
    <t>GEC [mmole/min]</t>
  </si>
  <si>
    <t>GECkg [mmole/min/kg]</t>
  </si>
  <si>
    <t>sex</t>
  </si>
  <si>
    <t>age</t>
  </si>
  <si>
    <t>height</t>
  </si>
  <si>
    <t>bodyweight</t>
  </si>
  <si>
    <t>VO2max</t>
  </si>
  <si>
    <t>GECmgkg</t>
  </si>
  <si>
    <t>KICG</t>
  </si>
  <si>
    <t>kp</t>
  </si>
  <si>
    <t>Cltot</t>
  </si>
  <si>
    <t>kb</t>
  </si>
  <si>
    <t>GEC</t>
  </si>
  <si>
    <t>GECkg</t>
  </si>
  <si>
    <t>duc1979</t>
  </si>
  <si>
    <t>U</t>
  </si>
  <si>
    <t>H.R.</t>
  </si>
  <si>
    <t>normal</t>
  </si>
  <si>
    <t>G.F.</t>
  </si>
  <si>
    <t>U.R.</t>
  </si>
  <si>
    <t>K.B</t>
  </si>
  <si>
    <t>F.N.</t>
  </si>
  <si>
    <t>R.H</t>
  </si>
  <si>
    <t>F.W.</t>
  </si>
  <si>
    <t>R.R.</t>
  </si>
  <si>
    <t>NA</t>
  </si>
  <si>
    <t>B.M.</t>
  </si>
  <si>
    <t>untrained</t>
  </si>
  <si>
    <t>K.H.</t>
  </si>
  <si>
    <t>R.L.</t>
  </si>
  <si>
    <t>G.O.</t>
  </si>
  <si>
    <t>Z.M.</t>
  </si>
  <si>
    <t>H.C.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</si>
</sst>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277560</xdr:colOff>
      <xdr:row>19</xdr:row>
      <xdr:rowOff>131760</xdr:rowOff>
    </xdr:from>
    <xdr:to>
      <xdr:col>7</xdr:col>
      <xdr:colOff>582480</xdr:colOff>
      <xdr:row>43</xdr:row>
      <xdr:rowOff>73440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77560" y="3349800"/>
          <a:ext cx="6202080" cy="3629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B6" activeCellId="0" pane="topLeft" sqref="B6:B18"/>
    </sheetView>
  </sheetViews>
  <sheetFormatPr defaultRowHeight="12.1"/>
  <cols>
    <col collapsed="false" hidden="false" max="3" min="1" style="0" width="12.5"/>
    <col collapsed="false" hidden="false" max="1025" min="4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2"/>
    </row>
    <row collapsed="false" customFormat="false" customHeight="false" hidden="false" ht="12.1" outlineLevel="0" r="2">
      <c r="A2" s="3" t="s">
        <v>1</v>
      </c>
      <c r="B2" s="3"/>
    </row>
    <row collapsed="false" customFormat="true" customHeight="false" hidden="false" ht="35.05" outlineLevel="0" r="3" s="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</row>
    <row collapsed="false" customFormat="false" customHeight="false" hidden="false" ht="12.65" outlineLevel="0" r="4">
      <c r="A4" s="6" t="s">
        <v>2</v>
      </c>
      <c r="B4" s="6" t="s">
        <v>18</v>
      </c>
      <c r="C4" s="6" t="s">
        <v>4</v>
      </c>
      <c r="D4" s="6" t="s">
        <v>5</v>
      </c>
      <c r="E4" s="6" t="s">
        <v>6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</row>
    <row collapsed="false" customFormat="false" customHeight="false" hidden="false" ht="12.1" outlineLevel="0" r="5">
      <c r="A5" s="0" t="s">
        <v>30</v>
      </c>
      <c r="B5" s="0" t="s">
        <v>31</v>
      </c>
      <c r="C5" s="7" t="s">
        <v>32</v>
      </c>
      <c r="D5" s="8" t="s">
        <v>33</v>
      </c>
      <c r="E5" s="7" t="s">
        <v>6</v>
      </c>
      <c r="F5" s="7" t="n">
        <v>20</v>
      </c>
      <c r="G5" s="7" t="n">
        <v>170</v>
      </c>
      <c r="H5" s="7" t="n">
        <v>64</v>
      </c>
      <c r="I5" s="7" t="n">
        <v>78</v>
      </c>
      <c r="J5" s="7" t="n">
        <v>7.8</v>
      </c>
      <c r="K5" s="7" t="n">
        <v>23</v>
      </c>
      <c r="L5" s="7" t="n">
        <v>55</v>
      </c>
      <c r="M5" s="7" t="n">
        <v>8.2</v>
      </c>
      <c r="N5" s="7" t="n">
        <v>26</v>
      </c>
      <c r="O5" s="9" t="n">
        <f aca="false">J5/180*H5</f>
        <v>2.77333333333333</v>
      </c>
      <c r="P5" s="0" t="n">
        <f aca="false">J5/180</f>
        <v>0.0433333333333333</v>
      </c>
    </row>
    <row collapsed="false" customFormat="false" customHeight="false" hidden="false" ht="12.1" outlineLevel="0" r="6">
      <c r="A6" s="0" t="s">
        <v>30</v>
      </c>
      <c r="B6" s="0" t="s">
        <v>31</v>
      </c>
      <c r="C6" s="7" t="s">
        <v>34</v>
      </c>
      <c r="D6" s="8" t="s">
        <v>33</v>
      </c>
      <c r="E6" s="7" t="s">
        <v>6</v>
      </c>
      <c r="F6" s="7" t="n">
        <v>26</v>
      </c>
      <c r="G6" s="7" t="n">
        <v>172</v>
      </c>
      <c r="H6" s="7" t="n">
        <v>60</v>
      </c>
      <c r="I6" s="7" t="n">
        <v>73.5</v>
      </c>
      <c r="J6" s="7" t="n">
        <v>6.9</v>
      </c>
      <c r="K6" s="7" t="n">
        <v>15</v>
      </c>
      <c r="L6" s="7" t="n">
        <v>34</v>
      </c>
      <c r="M6" s="7" t="n">
        <v>4.2</v>
      </c>
      <c r="N6" s="7" t="n">
        <v>19</v>
      </c>
      <c r="O6" s="9" t="n">
        <f aca="false">J6/180*H6</f>
        <v>2.3</v>
      </c>
      <c r="P6" s="0" t="n">
        <f aca="false">J6/180</f>
        <v>0.0383333333333333</v>
      </c>
    </row>
    <row collapsed="false" customFormat="false" customHeight="false" hidden="false" ht="12.1" outlineLevel="0" r="7">
      <c r="A7" s="0" t="s">
        <v>30</v>
      </c>
      <c r="B7" s="0" t="s">
        <v>31</v>
      </c>
      <c r="C7" s="7" t="s">
        <v>35</v>
      </c>
      <c r="D7" s="8" t="s">
        <v>33</v>
      </c>
      <c r="E7" s="7" t="s">
        <v>6</v>
      </c>
      <c r="F7" s="7" t="n">
        <v>27</v>
      </c>
      <c r="G7" s="7" t="n">
        <v>177</v>
      </c>
      <c r="H7" s="7" t="n">
        <v>68</v>
      </c>
      <c r="I7" s="7" t="n">
        <v>67.5</v>
      </c>
      <c r="J7" s="7" t="n">
        <v>6.2</v>
      </c>
      <c r="K7" s="7" t="n">
        <v>16</v>
      </c>
      <c r="L7" s="7" t="n">
        <v>34</v>
      </c>
      <c r="M7" s="7" t="n">
        <v>4.5</v>
      </c>
      <c r="N7" s="7" t="n">
        <v>18</v>
      </c>
      <c r="O7" s="9" t="n">
        <f aca="false">J7/180*H7</f>
        <v>2.34222222222222</v>
      </c>
      <c r="P7" s="0" t="n">
        <f aca="false">J7/180</f>
        <v>0.0344444444444444</v>
      </c>
    </row>
    <row collapsed="false" customFormat="false" customHeight="false" hidden="false" ht="12.1" outlineLevel="0" r="8">
      <c r="A8" s="0" t="s">
        <v>30</v>
      </c>
      <c r="B8" s="0" t="s">
        <v>31</v>
      </c>
      <c r="C8" s="7" t="s">
        <v>36</v>
      </c>
      <c r="D8" s="8" t="s">
        <v>33</v>
      </c>
      <c r="E8" s="7" t="s">
        <v>6</v>
      </c>
      <c r="F8" s="7" t="n">
        <v>22</v>
      </c>
      <c r="G8" s="7" t="n">
        <v>175</v>
      </c>
      <c r="H8" s="7" t="n">
        <v>67</v>
      </c>
      <c r="I8" s="7" t="n">
        <v>65.8</v>
      </c>
      <c r="J8" s="7" t="n">
        <v>6</v>
      </c>
      <c r="K8" s="7" t="n">
        <v>21</v>
      </c>
      <c r="L8" s="7" t="n">
        <v>33</v>
      </c>
      <c r="M8" s="7" t="n">
        <v>4.2</v>
      </c>
      <c r="N8" s="7" t="n">
        <v>14</v>
      </c>
      <c r="O8" s="9" t="n">
        <f aca="false">J8/180*H8</f>
        <v>2.23333333333333</v>
      </c>
      <c r="P8" s="0" t="n">
        <f aca="false">J8/180</f>
        <v>0.0333333333333333</v>
      </c>
    </row>
    <row collapsed="false" customFormat="false" customHeight="false" hidden="false" ht="12.1" outlineLevel="0" r="9">
      <c r="A9" s="0" t="s">
        <v>30</v>
      </c>
      <c r="B9" s="0" t="s">
        <v>31</v>
      </c>
      <c r="C9" s="7" t="s">
        <v>37</v>
      </c>
      <c r="D9" s="8" t="s">
        <v>33</v>
      </c>
      <c r="E9" s="7" t="s">
        <v>6</v>
      </c>
      <c r="F9" s="7" t="n">
        <v>22</v>
      </c>
      <c r="G9" s="7" t="n">
        <v>183</v>
      </c>
      <c r="H9" s="7" t="n">
        <v>73</v>
      </c>
      <c r="I9" s="7" t="n">
        <v>65.8</v>
      </c>
      <c r="J9" s="7" t="n">
        <v>7.4</v>
      </c>
      <c r="K9" s="7" t="n">
        <v>19</v>
      </c>
      <c r="L9" s="7" t="n">
        <v>39</v>
      </c>
      <c r="M9" s="7" t="n">
        <v>6</v>
      </c>
      <c r="N9" s="7" t="n">
        <v>22</v>
      </c>
      <c r="O9" s="9" t="n">
        <f aca="false">J9/180*H9</f>
        <v>3.00111111111111</v>
      </c>
      <c r="P9" s="0" t="n">
        <f aca="false">J9/180</f>
        <v>0.0411111111111111</v>
      </c>
    </row>
    <row collapsed="false" customFormat="false" customHeight="false" hidden="false" ht="12.1" outlineLevel="0" r="10">
      <c r="A10" s="0" t="s">
        <v>30</v>
      </c>
      <c r="B10" s="0" t="s">
        <v>31</v>
      </c>
      <c r="C10" s="7" t="s">
        <v>38</v>
      </c>
      <c r="D10" s="8" t="s">
        <v>33</v>
      </c>
      <c r="E10" s="7" t="s">
        <v>6</v>
      </c>
      <c r="F10" s="7" t="n">
        <v>20</v>
      </c>
      <c r="G10" s="7" t="n">
        <v>179</v>
      </c>
      <c r="H10" s="7" t="n">
        <v>64</v>
      </c>
      <c r="I10" s="7" t="n">
        <v>65.7</v>
      </c>
      <c r="J10" s="7" t="n">
        <v>10</v>
      </c>
      <c r="K10" s="7" t="n">
        <v>19</v>
      </c>
      <c r="L10" s="7" t="n">
        <v>30</v>
      </c>
      <c r="M10" s="7" t="n">
        <v>5</v>
      </c>
      <c r="N10" s="7" t="n">
        <v>19</v>
      </c>
      <c r="O10" s="9" t="n">
        <f aca="false">J10/180*H10</f>
        <v>3.55555555555556</v>
      </c>
      <c r="P10" s="0" t="n">
        <f aca="false">J10/180</f>
        <v>0.0555555555555556</v>
      </c>
    </row>
    <row collapsed="false" customFormat="false" customHeight="false" hidden="false" ht="12.1" outlineLevel="0" r="11">
      <c r="A11" s="0" t="s">
        <v>30</v>
      </c>
      <c r="B11" s="0" t="s">
        <v>31</v>
      </c>
      <c r="C11" s="7" t="s">
        <v>39</v>
      </c>
      <c r="D11" s="8" t="s">
        <v>33</v>
      </c>
      <c r="E11" s="7" t="s">
        <v>6</v>
      </c>
      <c r="F11" s="7" t="n">
        <v>27</v>
      </c>
      <c r="G11" s="7" t="n">
        <v>180</v>
      </c>
      <c r="H11" s="7" t="n">
        <v>68</v>
      </c>
      <c r="I11" s="7" t="n">
        <v>63.7</v>
      </c>
      <c r="J11" s="7" t="n">
        <v>6.4</v>
      </c>
      <c r="K11" s="7" t="n">
        <v>16</v>
      </c>
      <c r="L11" s="7" t="n">
        <v>45</v>
      </c>
      <c r="M11" s="7" t="n">
        <v>6.5</v>
      </c>
      <c r="N11" s="7" t="n">
        <v>27</v>
      </c>
      <c r="O11" s="9" t="n">
        <f aca="false">J11/180*H11</f>
        <v>2.41777777777778</v>
      </c>
      <c r="P11" s="0" t="n">
        <f aca="false">J11/180</f>
        <v>0.0355555555555556</v>
      </c>
    </row>
    <row collapsed="false" customFormat="false" customHeight="false" hidden="false" ht="12.1" outlineLevel="0" r="12">
      <c r="A12" s="0" t="s">
        <v>30</v>
      </c>
      <c r="B12" s="0" t="s">
        <v>31</v>
      </c>
      <c r="C12" s="7" t="s">
        <v>40</v>
      </c>
      <c r="D12" s="8" t="s">
        <v>33</v>
      </c>
      <c r="E12" s="7" t="s">
        <v>6</v>
      </c>
      <c r="F12" s="7" t="n">
        <v>20</v>
      </c>
      <c r="G12" s="7" t="n">
        <v>174</v>
      </c>
      <c r="H12" s="7" t="n">
        <v>59</v>
      </c>
      <c r="I12" s="7" t="n">
        <v>56.6</v>
      </c>
      <c r="J12" s="7" t="s">
        <v>41</v>
      </c>
      <c r="K12" s="7" t="s">
        <v>41</v>
      </c>
      <c r="L12" s="7" t="n">
        <v>39</v>
      </c>
      <c r="M12" s="7" t="n">
        <v>6.1</v>
      </c>
      <c r="N12" s="7" t="n">
        <v>21</v>
      </c>
      <c r="O12" s="9" t="s">
        <v>41</v>
      </c>
      <c r="P12" s="9" t="s">
        <v>41</v>
      </c>
    </row>
    <row collapsed="false" customFormat="false" customHeight="false" hidden="false" ht="12.1" outlineLevel="0" r="13">
      <c r="A13" s="0" t="s">
        <v>30</v>
      </c>
      <c r="B13" s="0" t="s">
        <v>31</v>
      </c>
      <c r="C13" s="7" t="s">
        <v>42</v>
      </c>
      <c r="D13" s="8" t="s">
        <v>33</v>
      </c>
      <c r="E13" s="7" t="s">
        <v>43</v>
      </c>
      <c r="F13" s="7" t="n">
        <v>23</v>
      </c>
      <c r="G13" s="7" t="n">
        <v>168</v>
      </c>
      <c r="H13" s="7" t="n">
        <v>60</v>
      </c>
      <c r="I13" s="7" t="n">
        <v>51.4</v>
      </c>
      <c r="J13" s="7" t="n">
        <v>8.1</v>
      </c>
      <c r="K13" s="7" t="n">
        <v>22</v>
      </c>
      <c r="L13" s="7" t="n">
        <v>36</v>
      </c>
      <c r="M13" s="7" t="n">
        <v>0.8</v>
      </c>
      <c r="N13" s="7" t="n">
        <v>20</v>
      </c>
      <c r="O13" s="9" t="n">
        <f aca="false">J13/180*H13</f>
        <v>2.7</v>
      </c>
      <c r="P13" s="0" t="n">
        <f aca="false">J13/180</f>
        <v>0.045</v>
      </c>
    </row>
    <row collapsed="false" customFormat="false" customHeight="false" hidden="false" ht="12.1" outlineLevel="0" r="14">
      <c r="A14" s="0" t="s">
        <v>30</v>
      </c>
      <c r="B14" s="0" t="s">
        <v>31</v>
      </c>
      <c r="C14" s="7" t="s">
        <v>44</v>
      </c>
      <c r="D14" s="8" t="s">
        <v>33</v>
      </c>
      <c r="E14" s="7" t="s">
        <v>43</v>
      </c>
      <c r="F14" s="7" t="n">
        <v>23</v>
      </c>
      <c r="G14" s="7" t="n">
        <v>185</v>
      </c>
      <c r="H14" s="7" t="n">
        <v>70</v>
      </c>
      <c r="I14" s="7" t="n">
        <v>50.9</v>
      </c>
      <c r="J14" s="7" t="n">
        <v>6.1</v>
      </c>
      <c r="K14" s="7" t="n">
        <v>19</v>
      </c>
      <c r="L14" s="7" t="n">
        <v>39</v>
      </c>
      <c r="M14" s="7" t="n">
        <v>5.6</v>
      </c>
      <c r="N14" s="7" t="n">
        <v>20</v>
      </c>
      <c r="O14" s="9" t="n">
        <f aca="false">J14/180*H14</f>
        <v>2.37222222222222</v>
      </c>
      <c r="P14" s="0" t="n">
        <f aca="false">J14/180</f>
        <v>0.0338888888888889</v>
      </c>
    </row>
    <row collapsed="false" customFormat="false" customHeight="false" hidden="false" ht="12.1" outlineLevel="0" r="15">
      <c r="A15" s="0" t="s">
        <v>30</v>
      </c>
      <c r="B15" s="0" t="s">
        <v>31</v>
      </c>
      <c r="C15" s="7" t="s">
        <v>45</v>
      </c>
      <c r="D15" s="8" t="s">
        <v>33</v>
      </c>
      <c r="E15" s="7" t="s">
        <v>43</v>
      </c>
      <c r="F15" s="7" t="n">
        <v>31</v>
      </c>
      <c r="G15" s="7" t="n">
        <v>186</v>
      </c>
      <c r="H15" s="7" t="n">
        <v>72</v>
      </c>
      <c r="I15" s="7" t="n">
        <v>46.1</v>
      </c>
      <c r="J15" s="7" t="n">
        <v>7.8</v>
      </c>
      <c r="K15" s="7" t="n">
        <v>19</v>
      </c>
      <c r="L15" s="7" t="n">
        <v>40</v>
      </c>
      <c r="M15" s="7" t="n">
        <v>7</v>
      </c>
      <c r="N15" s="7" t="n">
        <v>21</v>
      </c>
      <c r="O15" s="9" t="n">
        <f aca="false">J15/180*H15</f>
        <v>3.12</v>
      </c>
      <c r="P15" s="0" t="n">
        <f aca="false">J15/180</f>
        <v>0.0433333333333333</v>
      </c>
    </row>
    <row collapsed="false" customFormat="false" customHeight="false" hidden="false" ht="12.1" outlineLevel="0" r="16">
      <c r="A16" s="0" t="s">
        <v>30</v>
      </c>
      <c r="B16" s="0" t="s">
        <v>31</v>
      </c>
      <c r="C16" s="7" t="s">
        <v>46</v>
      </c>
      <c r="D16" s="8" t="s">
        <v>33</v>
      </c>
      <c r="E16" s="7" t="s">
        <v>43</v>
      </c>
      <c r="F16" s="7" t="n">
        <v>26</v>
      </c>
      <c r="G16" s="7" t="n">
        <v>182</v>
      </c>
      <c r="H16" s="7" t="n">
        <v>70</v>
      </c>
      <c r="I16" s="7" t="n">
        <v>45.9</v>
      </c>
      <c r="J16" s="7" t="n">
        <v>6.5</v>
      </c>
      <c r="K16" s="7" t="n">
        <v>21</v>
      </c>
      <c r="L16" s="7" t="n">
        <v>64</v>
      </c>
      <c r="M16" s="7" t="n">
        <v>8.3</v>
      </c>
      <c r="N16" s="7" t="n">
        <v>23</v>
      </c>
      <c r="O16" s="9" t="n">
        <f aca="false">J16/180*H16</f>
        <v>2.52777777777778</v>
      </c>
      <c r="P16" s="0" t="n">
        <f aca="false">J16/180</f>
        <v>0.0361111111111111</v>
      </c>
    </row>
    <row collapsed="false" customFormat="false" customHeight="false" hidden="false" ht="12.1" outlineLevel="0" r="17">
      <c r="A17" s="0" t="s">
        <v>30</v>
      </c>
      <c r="B17" s="0" t="s">
        <v>31</v>
      </c>
      <c r="C17" s="7" t="s">
        <v>47</v>
      </c>
      <c r="D17" s="8" t="s">
        <v>33</v>
      </c>
      <c r="E17" s="7" t="s">
        <v>43</v>
      </c>
      <c r="F17" s="7" t="n">
        <v>24</v>
      </c>
      <c r="G17" s="7" t="n">
        <v>174</v>
      </c>
      <c r="H17" s="7" t="n">
        <v>59</v>
      </c>
      <c r="I17" s="7" t="n">
        <v>42.8</v>
      </c>
      <c r="J17" s="7" t="n">
        <v>6.6</v>
      </c>
      <c r="K17" s="7" t="n">
        <v>21</v>
      </c>
      <c r="L17" s="7" t="n">
        <v>31</v>
      </c>
      <c r="M17" s="7" t="n">
        <v>6.7</v>
      </c>
      <c r="N17" s="7" t="n">
        <v>24</v>
      </c>
      <c r="O17" s="9" t="n">
        <f aca="false">J17/180*H17</f>
        <v>2.16333333333333</v>
      </c>
      <c r="P17" s="0" t="n">
        <f aca="false">J17/180</f>
        <v>0.0366666666666667</v>
      </c>
    </row>
    <row collapsed="false" customFormat="false" customHeight="false" hidden="false" ht="12.1" outlineLevel="0" r="18">
      <c r="A18" s="0" t="s">
        <v>30</v>
      </c>
      <c r="B18" s="0" t="s">
        <v>31</v>
      </c>
      <c r="C18" s="7" t="s">
        <v>48</v>
      </c>
      <c r="D18" s="8" t="s">
        <v>33</v>
      </c>
      <c r="E18" s="7" t="s">
        <v>43</v>
      </c>
      <c r="F18" s="7" t="n">
        <v>29</v>
      </c>
      <c r="G18" s="7" t="n">
        <v>191</v>
      </c>
      <c r="H18" s="7" t="n">
        <v>88</v>
      </c>
      <c r="I18" s="7" t="n">
        <v>42.7</v>
      </c>
      <c r="J18" s="7" t="n">
        <v>7.6</v>
      </c>
      <c r="K18" s="7" t="n">
        <v>21</v>
      </c>
      <c r="L18" s="7" t="n">
        <v>27</v>
      </c>
      <c r="M18" s="7" t="n">
        <v>3.3</v>
      </c>
      <c r="N18" s="7" t="n">
        <v>15</v>
      </c>
      <c r="O18" s="9" t="n">
        <f aca="false">J18/180*H18</f>
        <v>3.71555555555556</v>
      </c>
      <c r="P18" s="0" t="n">
        <f aca="false">J18/180</f>
        <v>0.0422222222222222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