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comments29.xml" ContentType="application/vnd.openxmlformats-officedocument.spreadsheetml.comments+xml"/>
  <Override PartName="/xl/comments28.xml" ContentType="application/vnd.openxmlformats-officedocument.spreadsheetml.comments+xml"/>
  <Override PartName="/xl/comments27.xml" ContentType="application/vnd.openxmlformats-officedocument.spreadsheetml.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30.xml" ContentType="application/vnd.openxmlformats-officedocument.spreadsheetml.comments+xml"/>
  <Override PartName="/xl/comments15.xml" ContentType="application/vnd.openxmlformats-officedocument.spreadsheetml.comments+xml"/>
  <Override PartName="/xl/comments7.xml" ContentType="application/vnd.openxmlformats-officedocument.spreadsheetml.comments+xml"/>
  <Override PartName="/xl/comments16.xml" ContentType="application/vnd.openxmlformats-officedocument.spreadsheetml.comments+xml"/>
  <Override PartName="/xl/comments6.xml" ContentType="application/vnd.openxmlformats-officedocument.spreadsheetml.comments+xml"/>
  <Override PartName="/xl/comments17.xml" ContentType="application/vnd.openxmlformats-officedocument.spreadsheetml.comments+xml"/>
  <Override PartName="/xl/comments14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8.xml" ContentType="application/vnd.openxmlformats-officedocument.spreadsheetml.comments+xml"/>
  <Override PartName="/xl/comments23.xml" ContentType="application/vnd.openxmlformats-officedocument.spreadsheetml.comments+xml"/>
  <Override PartName="/xl/comments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9.xml" ContentType="application/vnd.openxmlformats-officedocument.spreadsheetml.comments+xml"/>
  <Override PartName="/xl/comments26.xml" ContentType="application/vnd.openxmlformats-officedocument.spreadsheetml.comments+xml"/>
  <Override PartName="/xl/comments22.xml" ContentType="application/vnd.openxmlformats-officedocument.spreadsheetml.comments+xml"/>
  <Override PartName="/xl/comments19.xml" ContentType="application/vnd.openxmlformats-officedocument.spreadsheetml.comments+xml"/>
  <Override PartName="/xl/comments5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data07\Estate$\WASTE Management\Waste records\Quad Kitchen - Dishwise\April 2017\"/>
    </mc:Choice>
  </mc:AlternateContent>
  <bookViews>
    <workbookView xWindow="0" yWindow="0" windowWidth="15345" windowHeight="6825" firstSheet="20" activeTab="30"/>
  </bookViews>
  <sheets>
    <sheet name="1st" sheetId="2" r:id="rId1"/>
    <sheet name="2nd" sheetId="26" r:id="rId2"/>
    <sheet name="3rd" sheetId="3" r:id="rId3"/>
    <sheet name="4th" sheetId="4" r:id="rId4"/>
    <sheet name="5th" sheetId="5" r:id="rId5"/>
    <sheet name="6th" sheetId="6" r:id="rId6"/>
    <sheet name="7th" sheetId="7" r:id="rId7"/>
    <sheet name="8th" sheetId="8" r:id="rId8"/>
    <sheet name="9th" sheetId="27" r:id="rId9"/>
    <sheet name="10th" sheetId="9" r:id="rId10"/>
    <sheet name="11th" sheetId="10" r:id="rId11"/>
    <sheet name="12th" sheetId="11" r:id="rId12"/>
    <sheet name="13th" sheetId="12" r:id="rId13"/>
    <sheet name="14th" sheetId="28" r:id="rId14"/>
    <sheet name="15th" sheetId="13" r:id="rId15"/>
    <sheet name="16th" sheetId="29" r:id="rId16"/>
    <sheet name="17th" sheetId="14" r:id="rId17"/>
    <sheet name="18th" sheetId="15" r:id="rId18"/>
    <sheet name="19th" sheetId="16" r:id="rId19"/>
    <sheet name="20th" sheetId="17" r:id="rId20"/>
    <sheet name="21st" sheetId="18" r:id="rId21"/>
    <sheet name="22nd" sheetId="30" r:id="rId22"/>
    <sheet name="23rd" sheetId="31" r:id="rId23"/>
    <sheet name="24th" sheetId="19" r:id="rId24"/>
    <sheet name="25th" sheetId="20" r:id="rId25"/>
    <sheet name="26th" sheetId="21" r:id="rId26"/>
    <sheet name="27th" sheetId="22" r:id="rId27"/>
    <sheet name="28th" sheetId="23" r:id="rId28"/>
    <sheet name="29th" sheetId="24" r:id="rId29"/>
    <sheet name="30th" sheetId="32" r:id="rId30"/>
    <sheet name="Summary" sheetId="25" r:id="rId31"/>
  </sheets>
  <definedNames>
    <definedName name="Index_Sheet_Kutools" localSheetId="13">#REF!</definedName>
    <definedName name="Index_Sheet_Kutools" localSheetId="15">#REF!</definedName>
    <definedName name="Index_Sheet_Kutools" localSheetId="21">#REF!</definedName>
    <definedName name="Index_Sheet_Kutools" localSheetId="22">#REF!</definedName>
    <definedName name="Index_Sheet_Kutools" localSheetId="1">#REF!</definedName>
    <definedName name="Index_Sheet_Kutools" localSheetId="29">#REF!</definedName>
    <definedName name="Index_Sheet_Kutools" localSheetId="8">#REF!</definedName>
    <definedName name="Index_Sheet_Kutools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5" l="1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E31" i="25"/>
  <c r="E30" i="25"/>
  <c r="E29" i="25"/>
  <c r="E28" i="25"/>
  <c r="E27" i="25"/>
  <c r="E26" i="25"/>
  <c r="E35" i="25"/>
  <c r="E34" i="25"/>
  <c r="E33" i="25"/>
  <c r="E32" i="25"/>
  <c r="E25" i="25"/>
  <c r="E24" i="25"/>
  <c r="E23" i="25"/>
  <c r="E22" i="25"/>
  <c r="E21" i="25"/>
  <c r="F20" i="25"/>
  <c r="F19" i="25"/>
  <c r="F18" i="25"/>
  <c r="F17" i="25"/>
  <c r="F16" i="25"/>
  <c r="F15" i="25"/>
  <c r="F14" i="25"/>
  <c r="F13" i="25"/>
  <c r="F12" i="25"/>
  <c r="F11" i="25"/>
  <c r="E20" i="25"/>
  <c r="E19" i="25"/>
  <c r="E18" i="25"/>
  <c r="E17" i="25"/>
  <c r="E16" i="25"/>
  <c r="E15" i="25"/>
  <c r="E14" i="25"/>
  <c r="E13" i="25"/>
  <c r="E12" i="25"/>
  <c r="E11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F10" i="25"/>
  <c r="F9" i="25"/>
  <c r="F8" i="25"/>
  <c r="E10" i="25"/>
  <c r="E9" i="25"/>
  <c r="E8" i="25"/>
  <c r="D10" i="25"/>
  <c r="D9" i="25"/>
  <c r="D8" i="25"/>
  <c r="C10" i="25"/>
  <c r="C9" i="25"/>
  <c r="C8" i="25"/>
  <c r="F7" i="25"/>
  <c r="E7" i="25"/>
  <c r="D7" i="25"/>
  <c r="C7" i="25"/>
  <c r="F6" i="25"/>
  <c r="E6" i="25"/>
  <c r="D6" i="25"/>
  <c r="C6" i="25"/>
  <c r="H25" i="32"/>
  <c r="G25" i="32"/>
  <c r="F25" i="32"/>
  <c r="E25" i="32"/>
  <c r="H25" i="24"/>
  <c r="G25" i="24"/>
  <c r="F25" i="24"/>
  <c r="E25" i="24"/>
  <c r="H25" i="23"/>
  <c r="G25" i="23"/>
  <c r="F25" i="23"/>
  <c r="E25" i="23"/>
  <c r="H25" i="22"/>
  <c r="G25" i="22"/>
  <c r="F25" i="22"/>
  <c r="E25" i="22"/>
  <c r="H25" i="21"/>
  <c r="G25" i="21"/>
  <c r="F25" i="21"/>
  <c r="E25" i="21"/>
  <c r="H25" i="20"/>
  <c r="G25" i="20"/>
  <c r="F25" i="20"/>
  <c r="E25" i="20"/>
  <c r="H25" i="19"/>
  <c r="G25" i="19"/>
  <c r="F25" i="19"/>
  <c r="E25" i="19"/>
  <c r="H25" i="31"/>
  <c r="G25" i="31"/>
  <c r="F25" i="31"/>
  <c r="E25" i="31"/>
  <c r="H25" i="30"/>
  <c r="G25" i="30"/>
  <c r="F25" i="30"/>
  <c r="E25" i="30"/>
  <c r="H25" i="18"/>
  <c r="G25" i="18"/>
  <c r="F25" i="18"/>
  <c r="E25" i="18"/>
  <c r="H25" i="17"/>
  <c r="G25" i="17"/>
  <c r="F25" i="17"/>
  <c r="E25" i="17"/>
  <c r="H25" i="16"/>
  <c r="G25" i="16"/>
  <c r="F25" i="16"/>
  <c r="E25" i="16"/>
  <c r="H25" i="15"/>
  <c r="G25" i="15"/>
  <c r="F25" i="15"/>
  <c r="E25" i="15"/>
  <c r="H25" i="14"/>
  <c r="G25" i="14"/>
  <c r="F25" i="14"/>
  <c r="E25" i="14"/>
  <c r="H25" i="29"/>
  <c r="G25" i="29"/>
  <c r="F25" i="29"/>
  <c r="E25" i="29"/>
  <c r="H25" i="13"/>
  <c r="G25" i="13"/>
  <c r="F25" i="13"/>
  <c r="E25" i="13"/>
  <c r="H25" i="28"/>
  <c r="G25" i="28"/>
  <c r="F25" i="28"/>
  <c r="E25" i="28"/>
  <c r="H25" i="12"/>
  <c r="G25" i="12"/>
  <c r="F25" i="12"/>
  <c r="E25" i="12"/>
  <c r="H25" i="11"/>
  <c r="G25" i="11"/>
  <c r="F25" i="11"/>
  <c r="E25" i="11"/>
  <c r="H25" i="10"/>
  <c r="G25" i="10"/>
  <c r="F25" i="10"/>
  <c r="E25" i="10"/>
  <c r="H25" i="9"/>
  <c r="G25" i="9"/>
  <c r="F25" i="9"/>
  <c r="E25" i="9"/>
  <c r="H25" i="27"/>
  <c r="G25" i="27"/>
  <c r="F25" i="27"/>
  <c r="E25" i="27"/>
  <c r="H25" i="8"/>
  <c r="G25" i="8"/>
  <c r="F25" i="8"/>
  <c r="E25" i="8"/>
  <c r="H25" i="7"/>
  <c r="G25" i="7"/>
  <c r="F25" i="7"/>
  <c r="E25" i="7"/>
  <c r="H25" i="6"/>
  <c r="G25" i="6"/>
  <c r="F25" i="6"/>
  <c r="E25" i="6"/>
  <c r="H25" i="5"/>
  <c r="G25" i="5"/>
  <c r="F25" i="5"/>
  <c r="E25" i="5"/>
  <c r="H25" i="4"/>
  <c r="G25" i="4"/>
  <c r="F25" i="4"/>
  <c r="E25" i="4"/>
  <c r="H25" i="3"/>
  <c r="G25" i="3"/>
  <c r="F25" i="3"/>
  <c r="E25" i="3"/>
  <c r="H25" i="26"/>
  <c r="G25" i="26"/>
  <c r="F25" i="26"/>
  <c r="E25" i="26"/>
  <c r="H25" i="2"/>
  <c r="G25" i="2"/>
  <c r="F25" i="2"/>
  <c r="E25" i="2"/>
  <c r="F36" i="25" l="1"/>
  <c r="E36" i="25"/>
  <c r="D36" i="25"/>
  <c r="C36" i="25"/>
  <c r="G3" i="25"/>
</calcChain>
</file>

<file path=xl/comments1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01.04.17 - Lunch.xlsx_x000D_
Worksheets:_x000D_
Sheet1_x000D_
</t>
        </r>
      </text>
    </comment>
  </commentList>
</comments>
</file>

<file path=xl/comments10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10.04.17 - Lunch.xlsx_x000D_
Worksheets:_x000D_
Sheet1_x000D_
</t>
        </r>
      </text>
    </comment>
  </commentList>
</comments>
</file>

<file path=xl/comments11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11.04.17 Lunch.xlsx_x000D_
Worksheets:_x000D_
Sheet1_x000D_
</t>
        </r>
      </text>
    </comment>
  </commentList>
</comments>
</file>

<file path=xl/comments12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12.04.17 Lunch.xlsx_x000D_
Worksheets:_x000D_
Sheet1_x000D_
</t>
        </r>
      </text>
    </comment>
  </commentList>
</comments>
</file>

<file path=xl/comments13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13.04.17 - Lunch.xlsx_x000D_
Worksheets:_x000D_
Sheet1_x000D_
</t>
        </r>
      </text>
    </comment>
  </commentList>
</comments>
</file>

<file path=xl/comments14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13.04.17 - Lunch.xlsx_x000D_
Worksheets:_x000D_
Sheet1_x000D_
</t>
        </r>
      </text>
    </comment>
  </commentList>
</comments>
</file>

<file path=xl/comments15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15.04.17 - Lunch.xlsx_x000D_
Worksheets:_x000D_
Sheet1_x000D_
</t>
        </r>
      </text>
    </comment>
  </commentList>
</comments>
</file>

<file path=xl/comments16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15.04.17 - Lunch.xlsx_x000D_
Worksheets:_x000D_
Sheet1_x000D_
</t>
        </r>
      </text>
    </comment>
  </commentList>
</comments>
</file>

<file path=xl/comments17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17.04.17 - Lunch.xlsx_x000D_
Worksheets:_x000D_
Sheet1_x000D_
</t>
        </r>
      </text>
    </comment>
  </commentList>
</comments>
</file>

<file path=xl/comments18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18.04.17 - Lunch.xlsx_x000D_
Worksheets:_x000D_
Sheet1_x000D_
</t>
        </r>
      </text>
    </comment>
  </commentList>
</comments>
</file>

<file path=xl/comments19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19.04.17 - Lunch.xlsx_x000D_
Worksheets:_x000D_
Sheet1_x000D_
</t>
        </r>
      </text>
    </comment>
  </commentList>
</comments>
</file>

<file path=xl/comments2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01.04.17 - Lunch.xlsx_x000D_
Worksheets:_x000D_
Sheet1_x000D_
</t>
        </r>
      </text>
    </comment>
  </commentList>
</comments>
</file>

<file path=xl/comments20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20.04.17 - Lunch.xlsx_x000D_
Worksheets:_x000D_
Sheet1_x000D_
</t>
        </r>
      </text>
    </comment>
  </commentList>
</comments>
</file>

<file path=xl/comments21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21.04.17 - Lunch.xlsx_x000D_
Worksheets:_x000D_
Sheet1_x000D_
</t>
        </r>
      </text>
    </comment>
  </commentList>
</comments>
</file>

<file path=xl/comments22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21.04.17 - Lunch.xlsx_x000D_
Worksheets:_x000D_
Sheet1_x000D_
</t>
        </r>
      </text>
    </comment>
  </commentList>
</comments>
</file>

<file path=xl/comments23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21.04.17 - Lunch.xlsx_x000D_
Worksheets:_x000D_
Sheet1_x000D_
</t>
        </r>
      </text>
    </comment>
  </commentList>
</comments>
</file>

<file path=xl/comments24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24.04.17 - Lunch.xlsx_x000D_
Worksheets:_x000D_
Sheet1_x000D_
</t>
        </r>
      </text>
    </comment>
  </commentList>
</comments>
</file>

<file path=xl/comments25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25.04.17 - Lunch.xlsx_x000D_
Worksheets:_x000D_
Sheet1_x000D_
</t>
        </r>
      </text>
    </comment>
  </commentList>
</comments>
</file>

<file path=xl/comments26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26.04.17 - Lunch.xlsx_x000D_
Worksheets:_x000D_
Sheet1_x000D_
</t>
        </r>
      </text>
    </comment>
  </commentList>
</comments>
</file>

<file path=xl/comments27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27.04.17 - Lunch.xlsx_x000D_
Worksheets:_x000D_
Sheet1_x000D_
</t>
        </r>
      </text>
    </comment>
  </commentList>
</comments>
</file>

<file path=xl/comments28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28.04.17 - Lunch.xlsx_x000D_
Worksheets:_x000D_
Sheet1_x000D_
</t>
        </r>
      </text>
    </comment>
  </commentList>
</comments>
</file>

<file path=xl/comments29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29.04.17 - Lunch.xlsx_x000D_
Worksheets:_x000D_
Sheet1_x000D_
</t>
        </r>
      </text>
    </comment>
  </commentList>
</comments>
</file>

<file path=xl/comments3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03.04.17 - Lunch.xlsx_x000D_
Worksheets:_x000D_
Sheet1_x000D_
</t>
        </r>
      </text>
    </comment>
  </commentList>
</comments>
</file>

<file path=xl/comments30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29.04.17 - Lunch.xlsx_x000D_
Worksheets:_x000D_
Sheet1_x000D_
</t>
        </r>
      </text>
    </comment>
  </commentList>
</comments>
</file>

<file path=xl/comments4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04.04.17 - Lunch.xlsx_x000D_
Worksheets:_x000D_
Sheet1_x000D_
</t>
        </r>
      </text>
    </comment>
  </commentList>
</comments>
</file>

<file path=xl/comments5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05.04.17 - Lunch.xlsx_x000D_
Worksheets:_x000D_
Sheet1_x000D_
</t>
        </r>
      </text>
    </comment>
  </commentList>
</comments>
</file>

<file path=xl/comments6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06.04.17 - Lunch.xlsx_x000D_
Worksheets:_x000D_
Sheet1_x000D_
</t>
        </r>
      </text>
    </comment>
  </commentList>
</comments>
</file>

<file path=xl/comments7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07.04.17 - Lunch.xlsx_x000D_
Worksheets:_x000D_
Sheet1_x000D_
</t>
        </r>
      </text>
    </comment>
  </commentList>
</comments>
</file>

<file path=xl/comments8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08.04.17 - Lunch.xlsx_x000D_
Worksheets:_x000D_
Sheet1_x000D_
</t>
        </r>
      </text>
    </comment>
  </commentList>
</comments>
</file>

<file path=xl/comments9.xml><?xml version="1.0" encoding="utf-8"?>
<comments xmlns="http://schemas.openxmlformats.org/spreadsheetml/2006/main">
  <authors>
    <author>Nyima Douglas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Workbooks:_x000D_
08.04.17 - Lunch.xlsx_x000D_
Worksheets:_x000D_
Sheet1_x000D_
</t>
        </r>
      </text>
    </comment>
  </commentList>
</comments>
</file>

<file path=xl/sharedStrings.xml><?xml version="1.0" encoding="utf-8"?>
<sst xmlns="http://schemas.openxmlformats.org/spreadsheetml/2006/main" count="947" uniqueCount="155">
  <si>
    <t>Dishwise Food Production and Wastage Record - Quad Kitchen</t>
  </si>
  <si>
    <t>Sheet No.</t>
  </si>
  <si>
    <t>Date</t>
  </si>
  <si>
    <t>Meal</t>
  </si>
  <si>
    <t>Plate Count (No.)</t>
  </si>
  <si>
    <t>Plate Used</t>
  </si>
  <si>
    <t>LUNCH</t>
  </si>
  <si>
    <t>Item No.</t>
  </si>
  <si>
    <t xml:space="preserve">  Item.</t>
  </si>
  <si>
    <t>Qu. Produced (Kg)</t>
  </si>
  <si>
    <t>Consumed Quantity(Kg)</t>
  </si>
  <si>
    <t>Quantity             Re-used   (Kg)</t>
  </si>
  <si>
    <t>Quantity   Disposed (Kg)</t>
  </si>
  <si>
    <t>DAL</t>
  </si>
  <si>
    <t>RICE</t>
  </si>
  <si>
    <t>Will Used In Dinner</t>
  </si>
  <si>
    <t>Total Quantities (Kg)</t>
  </si>
  <si>
    <t>Lunch</t>
  </si>
  <si>
    <t>Dal</t>
  </si>
  <si>
    <t>Rice</t>
  </si>
  <si>
    <t>Chicken Curry</t>
  </si>
  <si>
    <t>Nil</t>
  </si>
  <si>
    <t>Aloo Bhindi Ki Sabzi</t>
  </si>
  <si>
    <t>Fried Chicken</t>
  </si>
  <si>
    <t>Rajma Masala</t>
  </si>
  <si>
    <t>Kofta Veg Curry</t>
  </si>
  <si>
    <t>Shahi Tukda</t>
  </si>
  <si>
    <t xml:space="preserve">Dry Jeera Aloo </t>
  </si>
  <si>
    <t>Roti</t>
  </si>
  <si>
    <t>Risotto Rice</t>
  </si>
  <si>
    <t>Chicken Pepper Fry</t>
  </si>
  <si>
    <t>Roast Paneer</t>
  </si>
  <si>
    <t xml:space="preserve">Nil </t>
  </si>
  <si>
    <t>Steam Rice</t>
  </si>
  <si>
    <t>Dry Aloo Ki Sabzi</t>
  </si>
  <si>
    <t>Moong Dal Halwa</t>
  </si>
  <si>
    <t xml:space="preserve">Dal </t>
  </si>
  <si>
    <t>Gobhi Ki Sabzi</t>
  </si>
  <si>
    <t>Chicken Wings</t>
  </si>
  <si>
    <t>18 Kg  will used in dinner</t>
  </si>
  <si>
    <t>Chicken Curry With Potato</t>
  </si>
  <si>
    <t>Palak Paneer</t>
  </si>
  <si>
    <t xml:space="preserve">Fish </t>
  </si>
  <si>
    <t>6 Kg  will used in dinner</t>
  </si>
  <si>
    <t>Lamb Stew</t>
  </si>
  <si>
    <t>Baked Ratatouille</t>
  </si>
  <si>
    <t>1 Kg Will Used in Dinner</t>
  </si>
  <si>
    <t>Dal Makhani</t>
  </si>
  <si>
    <t>8 Kg Will Used in Dinner</t>
  </si>
  <si>
    <t>Beetroot Subzi</t>
  </si>
  <si>
    <t>Lauki Subzi</t>
  </si>
  <si>
    <t>2.5 Kg Will Used in Dinner</t>
  </si>
  <si>
    <t>3 Kg Will Used in Dinner</t>
  </si>
  <si>
    <t>Remark</t>
  </si>
  <si>
    <t>Potato Rosti</t>
  </si>
  <si>
    <t>Dry Aloo Ki Subzi</t>
  </si>
  <si>
    <t>Veg Pizza</t>
  </si>
  <si>
    <t>Chicken Pizza</t>
  </si>
  <si>
    <t>Chocolate Pudding</t>
  </si>
  <si>
    <t>Chicken Quesadilla</t>
  </si>
  <si>
    <t>Veg Quesadilla</t>
  </si>
  <si>
    <t>Dhai Kadi</t>
  </si>
  <si>
    <t>Corn Fritters</t>
  </si>
  <si>
    <t>Will Used In Tea Time</t>
  </si>
  <si>
    <t>Aloo Soya Ki Subzi</t>
  </si>
  <si>
    <t>Maccaroni With White Cheese Sauce</t>
  </si>
  <si>
    <t>Chicken Pasta In Spicy Red Sauce</t>
  </si>
  <si>
    <t>Aloo Meethi Ki Subzi</t>
  </si>
  <si>
    <t>Chocolati Mousse</t>
  </si>
  <si>
    <t>13/4/2017</t>
  </si>
  <si>
    <t>Veg Momo's</t>
  </si>
  <si>
    <t>Chicken Momo's</t>
  </si>
  <si>
    <t>Aloo Palak Ki Subzi</t>
  </si>
  <si>
    <t>Veg Noodles</t>
  </si>
  <si>
    <t>15/4/2017</t>
  </si>
  <si>
    <t>Aloo Gobhi Ki Subzi</t>
  </si>
  <si>
    <t>Matter Paneer</t>
  </si>
  <si>
    <t>Chicken Suprem</t>
  </si>
  <si>
    <t>17/4/2017</t>
  </si>
  <si>
    <t>KFC Style Fried Chicken</t>
  </si>
  <si>
    <t>Paneer Makhanwala</t>
  </si>
  <si>
    <t>Dal Bukhara</t>
  </si>
  <si>
    <t>Mal Pua</t>
  </si>
  <si>
    <t xml:space="preserve"> Fried Prowns</t>
  </si>
  <si>
    <t>18/4/2017</t>
  </si>
  <si>
    <t>Drum Stick Chicken</t>
  </si>
  <si>
    <t>Chole</t>
  </si>
  <si>
    <t>Risoto Rice</t>
  </si>
  <si>
    <t>Puri</t>
  </si>
  <si>
    <t>19/4/2017</t>
  </si>
  <si>
    <t>Kadi</t>
  </si>
  <si>
    <t xml:space="preserve">Bharta </t>
  </si>
  <si>
    <t>Baby Corn Manchurian</t>
  </si>
  <si>
    <t>Fried Rice</t>
  </si>
  <si>
    <t>Black Bean Chicken</t>
  </si>
  <si>
    <t>Custard With Grapes</t>
  </si>
  <si>
    <t>20/4/2017</t>
  </si>
  <si>
    <t>Roast Chicken</t>
  </si>
  <si>
    <t>Potato &amp; Raddish Grilled Cake</t>
  </si>
  <si>
    <t>Veg Jalfrazi</t>
  </si>
  <si>
    <t>Masoor Briyani</t>
  </si>
  <si>
    <t>Bread Butter Pudding</t>
  </si>
  <si>
    <t>21/4/2017</t>
  </si>
  <si>
    <t>Spagheth With Chicken</t>
  </si>
  <si>
    <t xml:space="preserve">Baked Maccroni </t>
  </si>
  <si>
    <t>Dal Palak</t>
  </si>
  <si>
    <t>13 ( Burn )</t>
  </si>
  <si>
    <t>Aloo Masala</t>
  </si>
  <si>
    <t>Carrot Pie</t>
  </si>
  <si>
    <t>24/4/2017</t>
  </si>
  <si>
    <t>Roasted Chicken</t>
  </si>
  <si>
    <t>Mashed Baked Cottage Cheese</t>
  </si>
  <si>
    <t>Mutter Mushroom</t>
  </si>
  <si>
    <t>Bukhara Sheer</t>
  </si>
  <si>
    <t>25/4/2017</t>
  </si>
  <si>
    <t>Contonese Pepper Chicken</t>
  </si>
  <si>
    <t>Cauliflower Manchurian</t>
  </si>
  <si>
    <t>Corn Rice</t>
  </si>
  <si>
    <t>Panner Palak</t>
  </si>
  <si>
    <t>26/4/2017</t>
  </si>
  <si>
    <t>Veg Lasagna</t>
  </si>
  <si>
    <t>Dahi Bhindi</t>
  </si>
  <si>
    <t>Custard Fruit</t>
  </si>
  <si>
    <t>27/4/2017</t>
  </si>
  <si>
    <t>Crumb Fried Fish</t>
  </si>
  <si>
    <t>Grilled Vegetable</t>
  </si>
  <si>
    <t>Mash Potato</t>
  </si>
  <si>
    <t>Cabbage Pogad</t>
  </si>
  <si>
    <t>28/4/2017</t>
  </si>
  <si>
    <t>Chicken Mole</t>
  </si>
  <si>
    <t>Mexican Tomato Rice</t>
  </si>
  <si>
    <t>29/4/2017</t>
  </si>
  <si>
    <t xml:space="preserve">Steam Rice </t>
  </si>
  <si>
    <t>Mattar Aloo Ki Subzi</t>
  </si>
  <si>
    <t>Eggs Curry</t>
  </si>
  <si>
    <t>Grilled Fish With Limon Sauce</t>
  </si>
  <si>
    <t>Will Used In dinner</t>
  </si>
  <si>
    <t>Mutton curry</t>
  </si>
  <si>
    <t>Maccroni With White Sauce</t>
  </si>
  <si>
    <t>Dishwise Food Production and Wastage Record - Quad Kitchen SUMMARY</t>
  </si>
  <si>
    <t>Month</t>
  </si>
  <si>
    <t>Total Plate Count (Used)</t>
  </si>
  <si>
    <t>Average Plate Count</t>
  </si>
  <si>
    <t>Total Qu. Produced (Kg)</t>
  </si>
  <si>
    <t>Total Consumed Quantity(Kg)</t>
  </si>
  <si>
    <t>Total Quantity             Re-used   (Kg)</t>
  </si>
  <si>
    <t>Total Quantity   Disposed (Kg)</t>
  </si>
  <si>
    <t>14/4/2017</t>
  </si>
  <si>
    <t>16/4/2017</t>
  </si>
  <si>
    <t>22/4/2017</t>
  </si>
  <si>
    <t>23/4/2017</t>
  </si>
  <si>
    <t>Refried Beans</t>
  </si>
  <si>
    <t>Soya Mattar Paneer</t>
  </si>
  <si>
    <t>Chocolate Browne</t>
  </si>
  <si>
    <t>30/4/2017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</si>
</sst>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5"/>
      <color theme="1"/>
      <name val="Myriad Pro"/>
      <family val="2"/>
    </font>
    <font>
      <b/>
      <sz val="11"/>
      <color theme="1"/>
      <name val="Myriad Pro"/>
      <family val="2"/>
    </font>
    <font>
      <b/>
      <u/>
      <sz val="11"/>
      <color theme="1"/>
      <name val="Myriad Pro"/>
      <family val="2"/>
    </font>
    <font>
      <sz val="11"/>
      <color theme="1"/>
      <name val="Myriad Pro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3" fillId="2" borderId="3" xfId="0" applyFont="1" applyFill="1" applyBorder="1"/>
    <xf numFmtId="14" fontId="3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11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3" fillId="2" borderId="16" xfId="0" applyFont="1" applyFill="1" applyBorder="1"/>
    <xf numFmtId="0" fontId="3" fillId="2" borderId="19" xfId="0" applyFont="1" applyFill="1" applyBorder="1" applyAlignment="1">
      <alignment horizontal="center"/>
    </xf>
    <xf numFmtId="0" fontId="3" fillId="2" borderId="19" xfId="0" applyFont="1" applyFill="1" applyBorder="1"/>
    <xf numFmtId="0" fontId="5" fillId="2" borderId="16" xfId="0" applyFont="1" applyFill="1" applyBorder="1"/>
    <xf numFmtId="0" fontId="5" fillId="2" borderId="19" xfId="0" applyFont="1" applyFill="1" applyBorder="1"/>
    <xf numFmtId="0" fontId="5" fillId="2" borderId="20" xfId="0" applyFont="1" applyFill="1" applyBorder="1"/>
    <xf numFmtId="0" fontId="5" fillId="2" borderId="21" xfId="0" applyFont="1" applyFill="1" applyBorder="1"/>
    <xf numFmtId="0" fontId="5" fillId="2" borderId="24" xfId="0" applyFont="1" applyFill="1" applyBorder="1"/>
    <xf numFmtId="0" fontId="5" fillId="2" borderId="25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3" fillId="2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5" fillId="2" borderId="17" xfId="0" applyFont="1" applyFill="1" applyBorder="1"/>
    <xf numFmtId="0" fontId="5" fillId="2" borderId="22" xfId="0" applyFont="1" applyFill="1" applyBorder="1"/>
    <xf numFmtId="0" fontId="3" fillId="2" borderId="16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right"/>
    </xf>
    <xf numFmtId="0" fontId="0" fillId="0" borderId="0" xfId="0" applyFill="1" applyBorder="1" applyAlignment="1"/>
    <xf numFmtId="0" fontId="5" fillId="2" borderId="31" xfId="0" applyFont="1" applyFill="1" applyBorder="1" applyAlignment="1"/>
    <xf numFmtId="0" fontId="2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5" fillId="2" borderId="36" xfId="0" applyFont="1" applyFill="1" applyBorder="1"/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5" fillId="2" borderId="39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5" fillId="2" borderId="19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righ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" fontId="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E26" sqref="E26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27.5703125" customWidth="1"/>
    <col min="9" max="19" width="9.140625" style="2"/>
  </cols>
  <sheetData>
    <row r="1" spans="2:76" ht="50.25" customHeight="1" thickBot="1" x14ac:dyDescent="0.3">
      <c r="B1" s="73" t="s">
        <v>0</v>
      </c>
      <c r="C1" s="73"/>
      <c r="D1" s="73"/>
      <c r="E1" s="73"/>
      <c r="F1" s="73"/>
      <c r="G1" s="73"/>
      <c r="H1" s="73"/>
    </row>
    <row r="2" spans="2:76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76" ht="24.95" customHeight="1" thickBot="1" x14ac:dyDescent="0.3">
      <c r="B3" s="10">
        <v>2</v>
      </c>
      <c r="C3" s="11">
        <v>41643</v>
      </c>
      <c r="D3" s="12" t="s">
        <v>6</v>
      </c>
      <c r="E3" s="13">
        <v>50</v>
      </c>
      <c r="F3" s="13"/>
      <c r="G3" s="14">
        <v>40</v>
      </c>
      <c r="H3" s="15"/>
    </row>
    <row r="4" spans="2:76" ht="11.25" customHeight="1" thickBot="1" x14ac:dyDescent="0.3">
      <c r="B4" s="15"/>
      <c r="C4" s="15"/>
      <c r="D4" s="15"/>
      <c r="E4" s="15"/>
      <c r="F4" s="15"/>
      <c r="G4" s="15"/>
      <c r="H4" s="15"/>
    </row>
    <row r="5" spans="2:76" s="21" customFormat="1" ht="45.75" thickBot="1" x14ac:dyDescent="0.3">
      <c r="B5" s="16" t="s">
        <v>7</v>
      </c>
      <c r="C5" s="74" t="s">
        <v>8</v>
      </c>
      <c r="D5" s="75"/>
      <c r="E5" s="17" t="s">
        <v>9</v>
      </c>
      <c r="F5" s="18" t="s">
        <v>10</v>
      </c>
      <c r="G5" s="5" t="s">
        <v>11</v>
      </c>
      <c r="H5" s="19" t="s">
        <v>12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76" ht="24.95" customHeight="1" x14ac:dyDescent="0.25">
      <c r="B6" s="22">
        <v>1</v>
      </c>
      <c r="C6" s="76" t="s">
        <v>13</v>
      </c>
      <c r="D6" s="77"/>
      <c r="E6" s="23">
        <v>5</v>
      </c>
      <c r="F6" s="23">
        <v>5</v>
      </c>
      <c r="G6" s="24">
        <v>0</v>
      </c>
      <c r="H6" s="24">
        <v>0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</row>
    <row r="7" spans="2:76" ht="24.95" customHeight="1" x14ac:dyDescent="0.25">
      <c r="B7" s="27">
        <v>2</v>
      </c>
      <c r="C7" s="78" t="s">
        <v>14</v>
      </c>
      <c r="D7" s="79"/>
      <c r="E7" s="28">
        <v>8</v>
      </c>
      <c r="F7" s="28">
        <v>6</v>
      </c>
      <c r="G7" s="24">
        <v>2</v>
      </c>
      <c r="H7" s="24">
        <v>0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2:76" ht="24.95" customHeight="1" x14ac:dyDescent="0.25">
      <c r="B8" s="27"/>
      <c r="C8" s="78"/>
      <c r="D8" s="79"/>
      <c r="E8" s="28"/>
      <c r="F8" s="28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2:76" ht="24.95" customHeight="1" x14ac:dyDescent="0.25">
      <c r="B9" s="27"/>
      <c r="C9" s="78"/>
      <c r="D9" s="79"/>
      <c r="E9" s="28"/>
      <c r="F9" s="28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2:76" ht="24.95" customHeight="1" x14ac:dyDescent="0.25">
      <c r="B10" s="27"/>
      <c r="C10" s="78"/>
      <c r="D10" s="79"/>
      <c r="E10" s="29"/>
      <c r="F10" s="29"/>
      <c r="G10" s="29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2:76" ht="24.95" customHeight="1" x14ac:dyDescent="0.25">
      <c r="B11" s="27"/>
      <c r="C11" s="78"/>
      <c r="D11" s="79"/>
      <c r="E11" s="29"/>
      <c r="F11" s="29"/>
      <c r="G11" s="29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2:76" ht="24.95" customHeight="1" x14ac:dyDescent="0.25">
      <c r="B12" s="30"/>
      <c r="C12" s="71"/>
      <c r="D12" s="72"/>
      <c r="E12" s="31"/>
      <c r="F12" s="31"/>
      <c r="G12" s="31"/>
      <c r="H12" s="32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2:76" ht="24.95" customHeight="1" x14ac:dyDescent="0.25">
      <c r="B13" s="30"/>
      <c r="C13" s="71"/>
      <c r="D13" s="72"/>
      <c r="E13" s="31"/>
      <c r="F13" s="31"/>
      <c r="G13" s="31"/>
      <c r="H13" s="32"/>
    </row>
    <row r="14" spans="2:76" ht="24.95" customHeight="1" x14ac:dyDescent="0.25">
      <c r="B14" s="30"/>
      <c r="C14" s="71"/>
      <c r="D14" s="72"/>
      <c r="E14" s="31"/>
      <c r="F14" s="31"/>
      <c r="G14" s="31"/>
      <c r="H14" s="32"/>
    </row>
    <row r="15" spans="2:76" ht="24.95" customHeight="1" x14ac:dyDescent="0.25">
      <c r="B15" s="30"/>
      <c r="C15" s="71"/>
      <c r="D15" s="72"/>
      <c r="E15" s="31"/>
      <c r="F15" s="31"/>
      <c r="G15" s="31"/>
      <c r="H15" s="32"/>
    </row>
    <row r="16" spans="2:76" ht="24.95" customHeight="1" x14ac:dyDescent="0.25">
      <c r="B16" s="30"/>
      <c r="C16" s="71"/>
      <c r="D16" s="72"/>
      <c r="E16" s="31"/>
      <c r="F16" s="31"/>
      <c r="G16" s="31"/>
      <c r="H16" s="32"/>
    </row>
    <row r="17" spans="2:8" ht="24.95" customHeight="1" x14ac:dyDescent="0.25">
      <c r="B17" s="30"/>
      <c r="C17" s="71"/>
      <c r="D17" s="72"/>
      <c r="E17" s="31"/>
      <c r="F17" s="31"/>
      <c r="G17" s="31"/>
      <c r="H17" s="32"/>
    </row>
    <row r="18" spans="2:8" ht="24.95" customHeight="1" x14ac:dyDescent="0.25">
      <c r="B18" s="30"/>
      <c r="C18" s="71"/>
      <c r="D18" s="72"/>
      <c r="E18" s="31"/>
      <c r="F18" s="31"/>
      <c r="G18" s="31"/>
      <c r="H18" s="32"/>
    </row>
    <row r="19" spans="2:8" ht="24.95" customHeight="1" x14ac:dyDescent="0.25">
      <c r="B19" s="30"/>
      <c r="C19" s="71"/>
      <c r="D19" s="72"/>
      <c r="E19" s="31"/>
      <c r="F19" s="31"/>
      <c r="G19" s="31"/>
      <c r="H19" s="32"/>
    </row>
    <row r="20" spans="2:8" ht="24.95" customHeight="1" x14ac:dyDescent="0.25">
      <c r="B20" s="30"/>
      <c r="C20" s="71"/>
      <c r="D20" s="72"/>
      <c r="E20" s="31"/>
      <c r="F20" s="31"/>
      <c r="G20" s="31"/>
      <c r="H20" s="32"/>
    </row>
    <row r="21" spans="2:8" ht="24.95" customHeight="1" x14ac:dyDescent="0.25">
      <c r="B21" s="30"/>
      <c r="C21" s="71"/>
      <c r="D21" s="72"/>
      <c r="E21" s="31"/>
      <c r="F21" s="31"/>
      <c r="G21" s="31"/>
      <c r="H21" s="32"/>
    </row>
    <row r="22" spans="2:8" ht="24.95" customHeight="1" x14ac:dyDescent="0.25">
      <c r="B22" s="30"/>
      <c r="C22" s="71"/>
      <c r="D22" s="72"/>
      <c r="E22" s="31"/>
      <c r="F22" s="31"/>
      <c r="G22" s="31"/>
      <c r="H22" s="32"/>
    </row>
    <row r="23" spans="2:8" ht="24.95" customHeight="1" x14ac:dyDescent="0.25">
      <c r="B23" s="30"/>
      <c r="C23" s="71"/>
      <c r="D23" s="72"/>
      <c r="E23" s="31"/>
      <c r="F23" s="31"/>
      <c r="G23" s="31"/>
      <c r="H23" s="32"/>
    </row>
    <row r="24" spans="2:8" ht="24.95" customHeight="1" thickBot="1" x14ac:dyDescent="0.3">
      <c r="B24" s="33"/>
      <c r="C24" s="80"/>
      <c r="D24" s="81"/>
      <c r="E24" s="34"/>
      <c r="F24" s="34"/>
      <c r="G24" s="34"/>
      <c r="H24" s="35"/>
    </row>
    <row r="25" spans="2:8" ht="24.95" customHeight="1" thickBot="1" x14ac:dyDescent="0.3">
      <c r="B25" s="82" t="s">
        <v>16</v>
      </c>
      <c r="C25" s="83"/>
      <c r="D25" s="84"/>
      <c r="E25" s="36">
        <f>SUM(E6:E24)</f>
        <v>13</v>
      </c>
      <c r="F25" s="36">
        <f t="shared" ref="F25:H25" si="0">SUM(F6:F24)</f>
        <v>11</v>
      </c>
      <c r="G25" s="36">
        <f t="shared" si="0"/>
        <v>2</v>
      </c>
      <c r="H25" s="36">
        <f t="shared" si="0"/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>
        <v>43012</v>
      </c>
      <c r="D3" s="12" t="s">
        <v>17</v>
      </c>
      <c r="E3" s="13">
        <v>827</v>
      </c>
      <c r="F3" s="13"/>
      <c r="G3" s="14">
        <v>747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.75" thickBot="1" x14ac:dyDescent="0.3">
      <c r="B5" s="16" t="s">
        <v>7</v>
      </c>
      <c r="C5" s="74" t="s">
        <v>8</v>
      </c>
      <c r="D5" s="75"/>
      <c r="E5" s="17" t="s">
        <v>9</v>
      </c>
      <c r="F5" s="18" t="s">
        <v>10</v>
      </c>
      <c r="G5" s="5" t="s">
        <v>11</v>
      </c>
      <c r="H5" s="18" t="s">
        <v>12</v>
      </c>
      <c r="I5" s="4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2">
        <v>1</v>
      </c>
      <c r="C6" s="76" t="s">
        <v>54</v>
      </c>
      <c r="D6" s="77"/>
      <c r="E6" s="23">
        <v>47</v>
      </c>
      <c r="F6" s="23">
        <v>47</v>
      </c>
      <c r="G6" s="24" t="s">
        <v>21</v>
      </c>
      <c r="H6" s="41" t="s">
        <v>21</v>
      </c>
      <c r="I6" s="28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7">
        <v>2</v>
      </c>
      <c r="C7" s="78" t="s">
        <v>55</v>
      </c>
      <c r="D7" s="79"/>
      <c r="E7" s="28">
        <v>16</v>
      </c>
      <c r="F7" s="28">
        <v>16</v>
      </c>
      <c r="G7" s="24" t="s">
        <v>21</v>
      </c>
      <c r="H7" s="41" t="s">
        <v>21</v>
      </c>
      <c r="I7" s="28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7">
        <v>3</v>
      </c>
      <c r="C8" s="78" t="s">
        <v>19</v>
      </c>
      <c r="D8" s="79"/>
      <c r="E8" s="28">
        <v>45</v>
      </c>
      <c r="F8" s="28">
        <v>25</v>
      </c>
      <c r="G8" s="24">
        <v>20</v>
      </c>
      <c r="H8" s="41" t="s">
        <v>21</v>
      </c>
      <c r="I8" s="28" t="s">
        <v>15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7">
        <v>4</v>
      </c>
      <c r="C9" s="78" t="s">
        <v>18</v>
      </c>
      <c r="D9" s="79"/>
      <c r="E9" s="28">
        <v>46</v>
      </c>
      <c r="F9" s="28">
        <v>36</v>
      </c>
      <c r="G9" s="24">
        <v>10</v>
      </c>
      <c r="H9" s="41" t="s">
        <v>21</v>
      </c>
      <c r="I9" s="28" t="s">
        <v>15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7">
        <v>5</v>
      </c>
      <c r="C10" s="78" t="s">
        <v>56</v>
      </c>
      <c r="D10" s="79"/>
      <c r="E10" s="28">
        <v>82</v>
      </c>
      <c r="F10" s="28">
        <v>72</v>
      </c>
      <c r="G10" s="24">
        <v>10</v>
      </c>
      <c r="H10" s="41" t="s">
        <v>21</v>
      </c>
      <c r="I10" s="28" t="s">
        <v>15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7">
        <v>6</v>
      </c>
      <c r="C11" s="78" t="s">
        <v>57</v>
      </c>
      <c r="D11" s="79"/>
      <c r="E11" s="28">
        <v>116</v>
      </c>
      <c r="F11" s="28">
        <v>98</v>
      </c>
      <c r="G11" s="24">
        <v>18</v>
      </c>
      <c r="H11" s="41" t="s">
        <v>21</v>
      </c>
      <c r="I11" s="28" t="s">
        <v>15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7">
        <v>7</v>
      </c>
      <c r="C12" s="78" t="s">
        <v>28</v>
      </c>
      <c r="D12" s="79"/>
      <c r="E12" s="28">
        <v>6</v>
      </c>
      <c r="F12" s="28">
        <v>6</v>
      </c>
      <c r="G12" s="24" t="s">
        <v>21</v>
      </c>
      <c r="H12" s="42" t="s">
        <v>21</v>
      </c>
      <c r="I12" s="28" t="s">
        <v>21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7">
        <v>8</v>
      </c>
      <c r="C13" s="78" t="s">
        <v>58</v>
      </c>
      <c r="D13" s="79"/>
      <c r="E13" s="28">
        <v>49.5</v>
      </c>
      <c r="F13" s="28">
        <v>45</v>
      </c>
      <c r="G13" s="24" t="s">
        <v>21</v>
      </c>
      <c r="H13" s="42">
        <v>4.5</v>
      </c>
      <c r="I13" s="28" t="s">
        <v>21</v>
      </c>
    </row>
    <row r="14" spans="2:77" ht="24.95" customHeight="1" x14ac:dyDescent="0.25">
      <c r="B14" s="30"/>
      <c r="C14" s="71"/>
      <c r="D14" s="72"/>
      <c r="E14" s="31"/>
      <c r="F14" s="31"/>
      <c r="G14" s="31"/>
      <c r="H14" s="43"/>
      <c r="I14" s="31"/>
    </row>
    <row r="15" spans="2:77" ht="24.95" customHeight="1" x14ac:dyDescent="0.25">
      <c r="B15" s="30"/>
      <c r="C15" s="71"/>
      <c r="D15" s="72"/>
      <c r="E15" s="31"/>
      <c r="F15" s="31"/>
      <c r="G15" s="31"/>
      <c r="H15" s="43"/>
      <c r="I15" s="31"/>
    </row>
    <row r="16" spans="2:77" ht="24.95" customHeight="1" x14ac:dyDescent="0.25">
      <c r="B16" s="30"/>
      <c r="C16" s="71"/>
      <c r="D16" s="72"/>
      <c r="E16" s="31"/>
      <c r="F16" s="31"/>
      <c r="G16" s="31"/>
      <c r="H16" s="43"/>
      <c r="I16" s="31"/>
    </row>
    <row r="17" spans="2:9" ht="24.95" customHeight="1" x14ac:dyDescent="0.25">
      <c r="B17" s="30"/>
      <c r="C17" s="71"/>
      <c r="D17" s="72"/>
      <c r="E17" s="31"/>
      <c r="F17" s="31"/>
      <c r="G17" s="31"/>
      <c r="H17" s="43"/>
      <c r="I17" s="31"/>
    </row>
    <row r="18" spans="2:9" ht="24.95" customHeight="1" x14ac:dyDescent="0.25">
      <c r="B18" s="30"/>
      <c r="C18" s="71"/>
      <c r="D18" s="72"/>
      <c r="E18" s="31"/>
      <c r="F18" s="31"/>
      <c r="G18" s="31"/>
      <c r="H18" s="43"/>
      <c r="I18" s="31"/>
    </row>
    <row r="19" spans="2:9" ht="24.95" customHeight="1" x14ac:dyDescent="0.25">
      <c r="B19" s="30"/>
      <c r="C19" s="71"/>
      <c r="D19" s="72"/>
      <c r="E19" s="31"/>
      <c r="F19" s="31"/>
      <c r="G19" s="31"/>
      <c r="H19" s="43"/>
      <c r="I19" s="31"/>
    </row>
    <row r="20" spans="2:9" ht="24.95" customHeight="1" x14ac:dyDescent="0.25">
      <c r="B20" s="30"/>
      <c r="C20" s="71"/>
      <c r="D20" s="72"/>
      <c r="E20" s="31"/>
      <c r="F20" s="31"/>
      <c r="G20" s="31"/>
      <c r="H20" s="43"/>
      <c r="I20" s="31"/>
    </row>
    <row r="21" spans="2:9" ht="24.95" customHeight="1" x14ac:dyDescent="0.25">
      <c r="B21" s="30"/>
      <c r="C21" s="71"/>
      <c r="D21" s="72"/>
      <c r="E21" s="31"/>
      <c r="F21" s="31"/>
      <c r="G21" s="31"/>
      <c r="H21" s="43"/>
      <c r="I21" s="31"/>
    </row>
    <row r="22" spans="2:9" ht="24.95" customHeight="1" x14ac:dyDescent="0.25">
      <c r="B22" s="30"/>
      <c r="C22" s="71"/>
      <c r="D22" s="72"/>
      <c r="E22" s="31"/>
      <c r="F22" s="31"/>
      <c r="G22" s="31"/>
      <c r="H22" s="43"/>
      <c r="I22" s="31"/>
    </row>
    <row r="23" spans="2:9" ht="24.95" customHeight="1" x14ac:dyDescent="0.25">
      <c r="B23" s="30"/>
      <c r="C23" s="71"/>
      <c r="D23" s="72"/>
      <c r="E23" s="31"/>
      <c r="F23" s="31"/>
      <c r="G23" s="31"/>
      <c r="H23" s="43"/>
      <c r="I23" s="31"/>
    </row>
    <row r="24" spans="2:9" ht="24.95" customHeight="1" thickBot="1" x14ac:dyDescent="0.3">
      <c r="B24" s="33"/>
      <c r="C24" s="80"/>
      <c r="D24" s="81"/>
      <c r="E24" s="34"/>
      <c r="F24" s="34"/>
      <c r="G24" s="34"/>
      <c r="H24" s="44"/>
      <c r="I24" s="31"/>
    </row>
    <row r="25" spans="2:9" ht="24.95" customHeight="1" thickBot="1" x14ac:dyDescent="0.3">
      <c r="B25" s="82" t="s">
        <v>16</v>
      </c>
      <c r="C25" s="83"/>
      <c r="D25" s="84"/>
      <c r="E25" s="36">
        <f>SUM(E6:E24)</f>
        <v>407.5</v>
      </c>
      <c r="F25" s="36">
        <f t="shared" ref="F25:H25" si="0">SUM(F6:F24)</f>
        <v>345</v>
      </c>
      <c r="G25" s="36">
        <f t="shared" si="0"/>
        <v>58</v>
      </c>
      <c r="H25" s="36">
        <f t="shared" si="0"/>
        <v>4.5</v>
      </c>
      <c r="I25" s="31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>
        <v>43043</v>
      </c>
      <c r="D3" s="12" t="s">
        <v>17</v>
      </c>
      <c r="E3" s="13">
        <v>735</v>
      </c>
      <c r="F3" s="13"/>
      <c r="G3" s="14">
        <v>675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.75" thickBot="1" x14ac:dyDescent="0.3">
      <c r="B5" s="16" t="s">
        <v>7</v>
      </c>
      <c r="C5" s="74" t="s">
        <v>8</v>
      </c>
      <c r="D5" s="75"/>
      <c r="E5" s="17" t="s">
        <v>9</v>
      </c>
      <c r="F5" s="18" t="s">
        <v>10</v>
      </c>
      <c r="G5" s="5" t="s">
        <v>11</v>
      </c>
      <c r="H5" s="18" t="s">
        <v>12</v>
      </c>
      <c r="I5" s="4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2">
        <v>1</v>
      </c>
      <c r="C6" s="76" t="s">
        <v>59</v>
      </c>
      <c r="D6" s="77"/>
      <c r="E6" s="23">
        <v>75.2</v>
      </c>
      <c r="F6" s="23">
        <v>73.7</v>
      </c>
      <c r="G6" s="24" t="s">
        <v>21</v>
      </c>
      <c r="H6" s="41">
        <v>1.5</v>
      </c>
      <c r="I6" s="41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7">
        <v>2</v>
      </c>
      <c r="C7" s="78" t="s">
        <v>60</v>
      </c>
      <c r="D7" s="79"/>
      <c r="E7" s="28">
        <v>28.5</v>
      </c>
      <c r="F7" s="28">
        <v>28.5</v>
      </c>
      <c r="G7" s="24" t="s">
        <v>21</v>
      </c>
      <c r="H7" s="41" t="s">
        <v>21</v>
      </c>
      <c r="I7" s="41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7">
        <v>3</v>
      </c>
      <c r="C8" s="78" t="s">
        <v>61</v>
      </c>
      <c r="D8" s="79"/>
      <c r="E8" s="28">
        <v>37.5</v>
      </c>
      <c r="F8" s="28">
        <v>37.5</v>
      </c>
      <c r="G8" s="24" t="s">
        <v>21</v>
      </c>
      <c r="H8" s="41" t="s">
        <v>21</v>
      </c>
      <c r="I8" s="41" t="s">
        <v>21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7">
        <v>4</v>
      </c>
      <c r="C9" s="78" t="s">
        <v>19</v>
      </c>
      <c r="D9" s="79"/>
      <c r="E9" s="28">
        <v>46</v>
      </c>
      <c r="F9" s="28">
        <v>32</v>
      </c>
      <c r="G9" s="24">
        <v>14</v>
      </c>
      <c r="H9" s="41" t="s">
        <v>21</v>
      </c>
      <c r="I9" s="28" t="s">
        <v>15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7">
        <v>5</v>
      </c>
      <c r="C10" s="78" t="s">
        <v>62</v>
      </c>
      <c r="D10" s="79"/>
      <c r="E10" s="28">
        <v>24</v>
      </c>
      <c r="F10" s="28">
        <v>16</v>
      </c>
      <c r="G10" s="24">
        <v>8</v>
      </c>
      <c r="H10" s="41" t="s">
        <v>21</v>
      </c>
      <c r="I10" s="28" t="s">
        <v>63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7">
        <v>6</v>
      </c>
      <c r="C11" s="78" t="s">
        <v>64</v>
      </c>
      <c r="D11" s="79"/>
      <c r="E11" s="28">
        <v>21</v>
      </c>
      <c r="F11" s="28">
        <v>21</v>
      </c>
      <c r="G11" s="24" t="s">
        <v>21</v>
      </c>
      <c r="H11" s="41" t="s">
        <v>21</v>
      </c>
      <c r="I11" s="28" t="s">
        <v>21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7">
        <v>7</v>
      </c>
      <c r="C12" s="78" t="s">
        <v>28</v>
      </c>
      <c r="D12" s="79"/>
      <c r="E12" s="28">
        <v>9.3000000000000007</v>
      </c>
      <c r="F12" s="28">
        <v>9.3000000000000007</v>
      </c>
      <c r="G12" s="24" t="s">
        <v>21</v>
      </c>
      <c r="H12" s="41" t="s">
        <v>21</v>
      </c>
      <c r="I12" s="28" t="s">
        <v>21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7"/>
      <c r="C13" s="78"/>
      <c r="D13" s="79"/>
      <c r="E13" s="28"/>
      <c r="F13" s="28"/>
      <c r="G13" s="24"/>
      <c r="H13" s="42"/>
      <c r="I13" s="28"/>
    </row>
    <row r="14" spans="2:77" ht="24.95" customHeight="1" x14ac:dyDescent="0.25">
      <c r="B14" s="45"/>
      <c r="C14" s="78"/>
      <c r="D14" s="79"/>
      <c r="E14" s="28"/>
      <c r="F14" s="28"/>
      <c r="G14" s="24"/>
      <c r="H14" s="42"/>
      <c r="I14" s="28"/>
    </row>
    <row r="15" spans="2:77" ht="24.95" customHeight="1" x14ac:dyDescent="0.25">
      <c r="B15" s="30"/>
      <c r="C15" s="71"/>
      <c r="D15" s="72"/>
      <c r="E15" s="31"/>
      <c r="F15" s="31"/>
      <c r="G15" s="31"/>
      <c r="H15" s="43"/>
      <c r="I15" s="31"/>
    </row>
    <row r="16" spans="2:77" ht="24.95" customHeight="1" x14ac:dyDescent="0.25">
      <c r="B16" s="30"/>
      <c r="C16" s="71"/>
      <c r="D16" s="72"/>
      <c r="E16" s="31"/>
      <c r="F16" s="31"/>
      <c r="G16" s="31"/>
      <c r="H16" s="43"/>
      <c r="I16" s="31"/>
    </row>
    <row r="17" spans="2:9" ht="24.95" customHeight="1" x14ac:dyDescent="0.25">
      <c r="B17" s="30"/>
      <c r="C17" s="71"/>
      <c r="D17" s="72"/>
      <c r="E17" s="31"/>
      <c r="F17" s="31"/>
      <c r="G17" s="31"/>
      <c r="H17" s="43"/>
      <c r="I17" s="31"/>
    </row>
    <row r="18" spans="2:9" ht="24.95" customHeight="1" x14ac:dyDescent="0.25">
      <c r="B18" s="30"/>
      <c r="C18" s="71"/>
      <c r="D18" s="72"/>
      <c r="E18" s="31"/>
      <c r="F18" s="31"/>
      <c r="G18" s="31"/>
      <c r="H18" s="43"/>
      <c r="I18" s="31"/>
    </row>
    <row r="19" spans="2:9" ht="24.95" customHeight="1" x14ac:dyDescent="0.25">
      <c r="B19" s="30"/>
      <c r="C19" s="71"/>
      <c r="D19" s="72"/>
      <c r="E19" s="31"/>
      <c r="F19" s="31"/>
      <c r="G19" s="31"/>
      <c r="H19" s="43"/>
      <c r="I19" s="31"/>
    </row>
    <row r="20" spans="2:9" ht="24.95" customHeight="1" x14ac:dyDescent="0.25">
      <c r="B20" s="30"/>
      <c r="C20" s="71"/>
      <c r="D20" s="72"/>
      <c r="E20" s="31"/>
      <c r="F20" s="31"/>
      <c r="G20" s="31"/>
      <c r="H20" s="43"/>
      <c r="I20" s="31"/>
    </row>
    <row r="21" spans="2:9" ht="24.95" customHeight="1" x14ac:dyDescent="0.25">
      <c r="B21" s="30"/>
      <c r="C21" s="71"/>
      <c r="D21" s="72"/>
      <c r="E21" s="31"/>
      <c r="F21" s="31"/>
      <c r="G21" s="31"/>
      <c r="H21" s="43"/>
      <c r="I21" s="31"/>
    </row>
    <row r="22" spans="2:9" ht="24.95" customHeight="1" x14ac:dyDescent="0.25">
      <c r="B22" s="30"/>
      <c r="C22" s="71"/>
      <c r="D22" s="72"/>
      <c r="E22" s="31"/>
      <c r="F22" s="31"/>
      <c r="G22" s="31"/>
      <c r="H22" s="43"/>
      <c r="I22" s="31"/>
    </row>
    <row r="23" spans="2:9" ht="24.95" customHeight="1" x14ac:dyDescent="0.25">
      <c r="B23" s="30"/>
      <c r="C23" s="71"/>
      <c r="D23" s="72"/>
      <c r="E23" s="31"/>
      <c r="F23" s="31"/>
      <c r="G23" s="31"/>
      <c r="H23" s="43"/>
      <c r="I23" s="31"/>
    </row>
    <row r="24" spans="2:9" ht="24.95" customHeight="1" thickBot="1" x14ac:dyDescent="0.3">
      <c r="B24" s="33"/>
      <c r="C24" s="80"/>
      <c r="D24" s="81"/>
      <c r="E24" s="34"/>
      <c r="F24" s="34"/>
      <c r="G24" s="34"/>
      <c r="H24" s="44"/>
      <c r="I24" s="31"/>
    </row>
    <row r="25" spans="2:9" ht="24.95" customHeight="1" thickBot="1" x14ac:dyDescent="0.3">
      <c r="B25" s="82" t="s">
        <v>16</v>
      </c>
      <c r="C25" s="83"/>
      <c r="D25" s="84"/>
      <c r="E25" s="36">
        <f>SUM(E6:E24)</f>
        <v>241.5</v>
      </c>
      <c r="F25" s="36">
        <f t="shared" ref="F25:H25" si="0">SUM(F6:F24)</f>
        <v>218</v>
      </c>
      <c r="G25" s="36">
        <f t="shared" si="0"/>
        <v>22</v>
      </c>
      <c r="H25" s="36">
        <f t="shared" si="0"/>
        <v>1.5</v>
      </c>
      <c r="I25" s="31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>
        <v>43073</v>
      </c>
      <c r="D3" s="12" t="s">
        <v>17</v>
      </c>
      <c r="E3" s="13">
        <v>624</v>
      </c>
      <c r="F3" s="13"/>
      <c r="G3" s="14">
        <v>564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65</v>
      </c>
      <c r="D6" s="88"/>
      <c r="E6" s="28">
        <v>48</v>
      </c>
      <c r="F6" s="28">
        <v>47</v>
      </c>
      <c r="G6" s="28" t="s">
        <v>21</v>
      </c>
      <c r="H6" s="28">
        <v>1</v>
      </c>
      <c r="I6" s="28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66</v>
      </c>
      <c r="D7" s="88"/>
      <c r="E7" s="28">
        <v>64</v>
      </c>
      <c r="F7" s="28">
        <v>62</v>
      </c>
      <c r="G7" s="28" t="s">
        <v>21</v>
      </c>
      <c r="H7" s="28">
        <v>2</v>
      </c>
      <c r="I7" s="28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19</v>
      </c>
      <c r="D8" s="88"/>
      <c r="E8" s="28">
        <v>40</v>
      </c>
      <c r="F8" s="28">
        <v>22</v>
      </c>
      <c r="G8" s="28">
        <v>18</v>
      </c>
      <c r="H8" s="28" t="s">
        <v>21</v>
      </c>
      <c r="I8" s="28" t="s">
        <v>15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18</v>
      </c>
      <c r="D9" s="88"/>
      <c r="E9" s="28">
        <v>37.9</v>
      </c>
      <c r="F9" s="28">
        <v>31.9</v>
      </c>
      <c r="G9" s="28">
        <v>6</v>
      </c>
      <c r="H9" s="28" t="s">
        <v>21</v>
      </c>
      <c r="I9" s="28" t="s">
        <v>15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67</v>
      </c>
      <c r="D10" s="88"/>
      <c r="E10" s="28">
        <v>19</v>
      </c>
      <c r="F10" s="28">
        <v>19</v>
      </c>
      <c r="G10" s="28" t="s">
        <v>21</v>
      </c>
      <c r="H10" s="28" t="s">
        <v>21</v>
      </c>
      <c r="I10" s="28" t="s">
        <v>21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28</v>
      </c>
      <c r="D11" s="88"/>
      <c r="E11" s="28">
        <v>15</v>
      </c>
      <c r="F11" s="28">
        <v>10</v>
      </c>
      <c r="G11" s="28">
        <v>5</v>
      </c>
      <c r="H11" s="28" t="s">
        <v>21</v>
      </c>
      <c r="I11" s="28" t="s">
        <v>15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68</v>
      </c>
      <c r="D12" s="88"/>
      <c r="E12" s="28">
        <v>21.6</v>
      </c>
      <c r="F12" s="28">
        <v>21.6</v>
      </c>
      <c r="G12" s="28" t="s">
        <v>21</v>
      </c>
      <c r="H12" s="28" t="s">
        <v>21</v>
      </c>
      <c r="I12" s="28" t="s">
        <v>21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/>
      <c r="C13" s="88"/>
      <c r="D13" s="88"/>
      <c r="E13" s="28"/>
      <c r="F13" s="28"/>
      <c r="G13" s="28"/>
      <c r="H13" s="28"/>
      <c r="I13" s="28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31"/>
      <c r="C15" s="85"/>
      <c r="D15" s="85"/>
      <c r="E15" s="31"/>
      <c r="F15" s="31"/>
      <c r="G15" s="31"/>
      <c r="H15" s="31"/>
      <c r="I15" s="31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</row>
    <row r="17" spans="2:9" ht="24.95" customHeight="1" x14ac:dyDescent="0.25">
      <c r="B17" s="31"/>
      <c r="C17" s="85"/>
      <c r="D17" s="85"/>
      <c r="E17" s="31"/>
      <c r="F17" s="31"/>
      <c r="G17" s="31"/>
      <c r="H17" s="31"/>
      <c r="I17" s="31"/>
    </row>
    <row r="18" spans="2:9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9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9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9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9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9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9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9" ht="24.95" customHeight="1" thickBot="1" x14ac:dyDescent="0.3">
      <c r="B25" s="89" t="s">
        <v>16</v>
      </c>
      <c r="C25" s="89"/>
      <c r="D25" s="89"/>
      <c r="E25" s="36">
        <f>SUM(E6:E24)</f>
        <v>245.5</v>
      </c>
      <c r="F25" s="36">
        <f t="shared" ref="F25:H25" si="0">SUM(F6:F24)</f>
        <v>213.5</v>
      </c>
      <c r="G25" s="36">
        <f t="shared" si="0"/>
        <v>29</v>
      </c>
      <c r="H25" s="36">
        <f t="shared" si="0"/>
        <v>3</v>
      </c>
      <c r="I25" s="31"/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69</v>
      </c>
      <c r="D3" s="12" t="s">
        <v>17</v>
      </c>
      <c r="E3" s="13">
        <v>740</v>
      </c>
      <c r="F3" s="13"/>
      <c r="G3" s="14">
        <v>670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70</v>
      </c>
      <c r="D6" s="88"/>
      <c r="E6" s="28">
        <v>34.5</v>
      </c>
      <c r="F6" s="28">
        <v>34.5</v>
      </c>
      <c r="G6" s="28" t="s">
        <v>32</v>
      </c>
      <c r="H6" s="28" t="s">
        <v>21</v>
      </c>
      <c r="I6" s="28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71</v>
      </c>
      <c r="D7" s="88"/>
      <c r="E7" s="28">
        <v>70</v>
      </c>
      <c r="F7" s="28">
        <v>70</v>
      </c>
      <c r="G7" s="28" t="s">
        <v>32</v>
      </c>
      <c r="H7" s="28" t="s">
        <v>21</v>
      </c>
      <c r="I7" s="28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19</v>
      </c>
      <c r="D8" s="88"/>
      <c r="E8" s="28">
        <v>56</v>
      </c>
      <c r="F8" s="28">
        <v>36</v>
      </c>
      <c r="G8" s="28">
        <v>20</v>
      </c>
      <c r="H8" s="28" t="s">
        <v>21</v>
      </c>
      <c r="I8" s="28" t="s">
        <v>15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18</v>
      </c>
      <c r="D9" s="88"/>
      <c r="E9" s="28">
        <v>28</v>
      </c>
      <c r="F9" s="28">
        <v>27</v>
      </c>
      <c r="G9" s="28" t="s">
        <v>32</v>
      </c>
      <c r="H9" s="28">
        <v>1</v>
      </c>
      <c r="I9" s="28" t="s">
        <v>21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72</v>
      </c>
      <c r="D10" s="88"/>
      <c r="E10" s="28">
        <v>20</v>
      </c>
      <c r="F10" s="28">
        <v>16</v>
      </c>
      <c r="G10" s="28">
        <v>4</v>
      </c>
      <c r="H10" s="28" t="s">
        <v>21</v>
      </c>
      <c r="I10" s="28" t="s">
        <v>15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28</v>
      </c>
      <c r="D11" s="88"/>
      <c r="E11" s="28">
        <v>11</v>
      </c>
      <c r="F11" s="28">
        <v>7</v>
      </c>
      <c r="G11" s="28">
        <v>4</v>
      </c>
      <c r="H11" s="28" t="s">
        <v>21</v>
      </c>
      <c r="I11" s="28" t="s">
        <v>15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73</v>
      </c>
      <c r="D12" s="88"/>
      <c r="E12" s="28">
        <v>32</v>
      </c>
      <c r="F12" s="28">
        <v>25</v>
      </c>
      <c r="G12" s="28" t="s">
        <v>32</v>
      </c>
      <c r="H12" s="28">
        <v>7</v>
      </c>
      <c r="I12" s="28" t="s">
        <v>21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/>
      <c r="C13" s="88"/>
      <c r="D13" s="88"/>
      <c r="E13" s="28"/>
      <c r="F13" s="28"/>
      <c r="G13" s="28"/>
      <c r="H13" s="28"/>
      <c r="I13" s="28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31"/>
      <c r="C15" s="85"/>
      <c r="D15" s="85"/>
      <c r="E15" s="31"/>
      <c r="F15" s="31"/>
      <c r="G15" s="31"/>
      <c r="H15" s="31"/>
      <c r="I15" s="31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</row>
    <row r="17" spans="2:9" ht="24.95" customHeight="1" x14ac:dyDescent="0.25">
      <c r="B17" s="31"/>
      <c r="C17" s="85"/>
      <c r="D17" s="85"/>
      <c r="E17" s="31"/>
      <c r="F17" s="31"/>
      <c r="G17" s="31"/>
      <c r="H17" s="31"/>
      <c r="I17" s="31"/>
    </row>
    <row r="18" spans="2:9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9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9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9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9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9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9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9" ht="24.95" customHeight="1" thickBot="1" x14ac:dyDescent="0.3">
      <c r="B25" s="89" t="s">
        <v>16</v>
      </c>
      <c r="C25" s="89"/>
      <c r="D25" s="89"/>
      <c r="E25" s="36">
        <f>SUM(E6:E24)</f>
        <v>251.5</v>
      </c>
      <c r="F25" s="36">
        <f t="shared" ref="F25:H25" si="0">SUM(F6:F24)</f>
        <v>215.5</v>
      </c>
      <c r="G25" s="36">
        <f t="shared" si="0"/>
        <v>28</v>
      </c>
      <c r="H25" s="36">
        <f t="shared" si="0"/>
        <v>8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54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147</v>
      </c>
      <c r="D3" s="12" t="s">
        <v>17</v>
      </c>
      <c r="E3" s="13"/>
      <c r="F3" s="13"/>
      <c r="G3" s="14"/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/>
      <c r="D6" s="88"/>
      <c r="E6" s="55"/>
      <c r="F6" s="55"/>
      <c r="G6" s="55"/>
      <c r="H6" s="55"/>
      <c r="I6" s="5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/>
      <c r="D7" s="88"/>
      <c r="E7" s="55"/>
      <c r="F7" s="55"/>
      <c r="G7" s="55"/>
      <c r="H7" s="55"/>
      <c r="I7" s="5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/>
      <c r="D8" s="88"/>
      <c r="E8" s="55"/>
      <c r="F8" s="55"/>
      <c r="G8" s="55"/>
      <c r="H8" s="55"/>
      <c r="I8" s="5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/>
      <c r="D9" s="88"/>
      <c r="E9" s="55"/>
      <c r="F9" s="55"/>
      <c r="G9" s="55"/>
      <c r="H9" s="55"/>
      <c r="I9" s="5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/>
      <c r="D10" s="88"/>
      <c r="E10" s="55"/>
      <c r="F10" s="55"/>
      <c r="G10" s="55"/>
      <c r="H10" s="55"/>
      <c r="I10" s="5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/>
      <c r="D11" s="88"/>
      <c r="E11" s="55"/>
      <c r="F11" s="55"/>
      <c r="G11" s="55"/>
      <c r="H11" s="55"/>
      <c r="I11" s="5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/>
      <c r="D12" s="88"/>
      <c r="E12" s="55"/>
      <c r="F12" s="55"/>
      <c r="G12" s="55"/>
      <c r="H12" s="55"/>
      <c r="I12" s="5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/>
      <c r="C13" s="88"/>
      <c r="D13" s="88"/>
      <c r="E13" s="55"/>
      <c r="F13" s="55"/>
      <c r="G13" s="55"/>
      <c r="H13" s="55"/>
      <c r="I13" s="55"/>
    </row>
    <row r="14" spans="2:77" ht="24.95" customHeight="1" x14ac:dyDescent="0.25">
      <c r="B14" s="51"/>
      <c r="C14" s="88"/>
      <c r="D14" s="88"/>
      <c r="E14" s="55"/>
      <c r="F14" s="55"/>
      <c r="G14" s="55"/>
      <c r="H14" s="55"/>
      <c r="I14" s="55"/>
    </row>
    <row r="15" spans="2:77" ht="24.95" customHeight="1" x14ac:dyDescent="0.25">
      <c r="B15" s="31"/>
      <c r="C15" s="85"/>
      <c r="D15" s="85"/>
      <c r="E15" s="31"/>
      <c r="F15" s="31"/>
      <c r="G15" s="31"/>
      <c r="H15" s="31"/>
      <c r="I15" s="31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</row>
    <row r="17" spans="2:9" ht="24.95" customHeight="1" x14ac:dyDescent="0.25">
      <c r="B17" s="31"/>
      <c r="C17" s="85"/>
      <c r="D17" s="85"/>
      <c r="E17" s="31"/>
      <c r="F17" s="31"/>
      <c r="G17" s="31"/>
      <c r="H17" s="31"/>
      <c r="I17" s="31"/>
    </row>
    <row r="18" spans="2:9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9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9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9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9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9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9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9" ht="24.95" customHeight="1" thickBot="1" x14ac:dyDescent="0.3">
      <c r="B25" s="89" t="s">
        <v>16</v>
      </c>
      <c r="C25" s="89"/>
      <c r="D25" s="89"/>
      <c r="E25" s="36">
        <f>SUM(E6:E24)</f>
        <v>0</v>
      </c>
      <c r="F25" s="36">
        <f t="shared" ref="F25:H25" si="0">SUM(F6:F24)</f>
        <v>0</v>
      </c>
      <c r="G25" s="36">
        <f t="shared" si="0"/>
        <v>0</v>
      </c>
      <c r="H25" s="36">
        <f t="shared" si="0"/>
        <v>0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B1:H1"/>
    <mergeCell ref="C5:D5"/>
    <mergeCell ref="C6:D6"/>
    <mergeCell ref="C7:D7"/>
    <mergeCell ref="C8:D8"/>
    <mergeCell ref="C9:D9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74</v>
      </c>
      <c r="D3" s="12" t="s">
        <v>17</v>
      </c>
      <c r="E3" s="13">
        <v>80</v>
      </c>
      <c r="F3" s="13"/>
      <c r="G3" s="14">
        <v>70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75</v>
      </c>
      <c r="D6" s="88"/>
      <c r="E6" s="28">
        <v>4.7</v>
      </c>
      <c r="F6" s="28">
        <v>4.2</v>
      </c>
      <c r="G6" s="28" t="s">
        <v>21</v>
      </c>
      <c r="H6" s="28">
        <v>0.5</v>
      </c>
      <c r="I6" s="28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19</v>
      </c>
      <c r="D7" s="88"/>
      <c r="E7" s="28">
        <v>20</v>
      </c>
      <c r="F7" s="28">
        <v>10</v>
      </c>
      <c r="G7" s="28">
        <v>10</v>
      </c>
      <c r="H7" s="28" t="s">
        <v>21</v>
      </c>
      <c r="I7" s="28" t="s">
        <v>15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18</v>
      </c>
      <c r="D8" s="88"/>
      <c r="E8" s="28">
        <v>8</v>
      </c>
      <c r="F8" s="28">
        <v>6</v>
      </c>
      <c r="G8" s="28" t="s">
        <v>21</v>
      </c>
      <c r="H8" s="28">
        <v>2</v>
      </c>
      <c r="I8" s="28" t="s">
        <v>21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76</v>
      </c>
      <c r="D9" s="88"/>
      <c r="E9" s="28">
        <v>9</v>
      </c>
      <c r="F9" s="28">
        <v>8</v>
      </c>
      <c r="G9" s="28" t="s">
        <v>21</v>
      </c>
      <c r="H9" s="28">
        <v>1</v>
      </c>
      <c r="I9" s="28" t="s">
        <v>21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77</v>
      </c>
      <c r="D10" s="88"/>
      <c r="E10" s="28">
        <v>8</v>
      </c>
      <c r="F10" s="28">
        <v>5</v>
      </c>
      <c r="G10" s="28">
        <v>3</v>
      </c>
      <c r="H10" s="28" t="s">
        <v>21</v>
      </c>
      <c r="I10" s="28" t="s">
        <v>21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/>
      <c r="D11" s="88"/>
      <c r="E11" s="28"/>
      <c r="F11" s="28"/>
      <c r="G11" s="28"/>
      <c r="H11" s="28"/>
      <c r="I11" s="28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/>
      <c r="D12" s="88"/>
      <c r="E12" s="28"/>
      <c r="F12" s="28"/>
      <c r="G12" s="28"/>
      <c r="H12" s="28"/>
      <c r="I12" s="2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>
        <v>8</v>
      </c>
      <c r="C13" s="88"/>
      <c r="D13" s="88"/>
      <c r="E13" s="28"/>
      <c r="F13" s="28"/>
      <c r="G13" s="28"/>
      <c r="H13" s="28"/>
      <c r="I13" s="28"/>
    </row>
    <row r="14" spans="2:77" ht="24.95" customHeight="1" x14ac:dyDescent="0.25">
      <c r="B14" s="51">
        <v>9</v>
      </c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51">
        <v>10</v>
      </c>
      <c r="C15" s="88"/>
      <c r="D15" s="88"/>
      <c r="E15" s="28"/>
      <c r="F15" s="28"/>
      <c r="G15" s="28"/>
      <c r="H15" s="28"/>
      <c r="I15" s="28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</row>
    <row r="17" spans="2:9" ht="24.95" customHeight="1" x14ac:dyDescent="0.25">
      <c r="B17" s="31"/>
      <c r="C17" s="85"/>
      <c r="D17" s="85"/>
      <c r="E17" s="31"/>
      <c r="F17" s="31"/>
      <c r="G17" s="31"/>
      <c r="H17" s="31"/>
      <c r="I17" s="31"/>
    </row>
    <row r="18" spans="2:9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9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9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9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9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9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9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9" ht="24.95" customHeight="1" thickBot="1" x14ac:dyDescent="0.3">
      <c r="B25" s="89" t="s">
        <v>16</v>
      </c>
      <c r="C25" s="89"/>
      <c r="D25" s="89"/>
      <c r="E25" s="36">
        <f>SUM(E6:E24)</f>
        <v>49.7</v>
      </c>
      <c r="F25" s="36">
        <f t="shared" ref="F25:H25" si="0">SUM(F6:F24)</f>
        <v>33.200000000000003</v>
      </c>
      <c r="G25" s="36">
        <f t="shared" si="0"/>
        <v>13</v>
      </c>
      <c r="H25" s="36">
        <f t="shared" si="0"/>
        <v>3.5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54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148</v>
      </c>
      <c r="D3" s="12" t="s">
        <v>17</v>
      </c>
      <c r="E3" s="13"/>
      <c r="F3" s="13"/>
      <c r="G3" s="14"/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/>
      <c r="D6" s="88"/>
      <c r="E6" s="55"/>
      <c r="F6" s="55"/>
      <c r="G6" s="55"/>
      <c r="H6" s="55"/>
      <c r="I6" s="5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/>
      <c r="D7" s="88"/>
      <c r="E7" s="55"/>
      <c r="F7" s="55"/>
      <c r="G7" s="55"/>
      <c r="H7" s="55"/>
      <c r="I7" s="5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/>
      <c r="D8" s="88"/>
      <c r="E8" s="55"/>
      <c r="F8" s="55"/>
      <c r="G8" s="55"/>
      <c r="H8" s="55"/>
      <c r="I8" s="5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/>
      <c r="D9" s="88"/>
      <c r="E9" s="55"/>
      <c r="F9" s="55"/>
      <c r="G9" s="55"/>
      <c r="H9" s="55"/>
      <c r="I9" s="5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/>
      <c r="D10" s="88"/>
      <c r="E10" s="55"/>
      <c r="F10" s="55"/>
      <c r="G10" s="55"/>
      <c r="H10" s="55"/>
      <c r="I10" s="5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/>
      <c r="D11" s="88"/>
      <c r="E11" s="55"/>
      <c r="F11" s="55"/>
      <c r="G11" s="55"/>
      <c r="H11" s="55"/>
      <c r="I11" s="5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/>
      <c r="D12" s="88"/>
      <c r="E12" s="55"/>
      <c r="F12" s="55"/>
      <c r="G12" s="55"/>
      <c r="H12" s="55"/>
      <c r="I12" s="5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>
        <v>8</v>
      </c>
      <c r="C13" s="88"/>
      <c r="D13" s="88"/>
      <c r="E13" s="55"/>
      <c r="F13" s="55"/>
      <c r="G13" s="55"/>
      <c r="H13" s="55"/>
      <c r="I13" s="55"/>
    </row>
    <row r="14" spans="2:77" ht="24.95" customHeight="1" x14ac:dyDescent="0.25">
      <c r="B14" s="51">
        <v>9</v>
      </c>
      <c r="C14" s="88"/>
      <c r="D14" s="88"/>
      <c r="E14" s="55"/>
      <c r="F14" s="55"/>
      <c r="G14" s="55"/>
      <c r="H14" s="55"/>
      <c r="I14" s="55"/>
    </row>
    <row r="15" spans="2:77" ht="24.95" customHeight="1" x14ac:dyDescent="0.25">
      <c r="B15" s="51">
        <v>10</v>
      </c>
      <c r="C15" s="88"/>
      <c r="D15" s="88"/>
      <c r="E15" s="55"/>
      <c r="F15" s="55"/>
      <c r="G15" s="55"/>
      <c r="H15" s="55"/>
      <c r="I15" s="55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</row>
    <row r="17" spans="2:9" ht="24.95" customHeight="1" x14ac:dyDescent="0.25">
      <c r="B17" s="31"/>
      <c r="C17" s="85"/>
      <c r="D17" s="85"/>
      <c r="E17" s="31"/>
      <c r="F17" s="31"/>
      <c r="G17" s="31"/>
      <c r="H17" s="31"/>
      <c r="I17" s="31"/>
    </row>
    <row r="18" spans="2:9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9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9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9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9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9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9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9" ht="24.95" customHeight="1" thickBot="1" x14ac:dyDescent="0.3">
      <c r="B25" s="89" t="s">
        <v>16</v>
      </c>
      <c r="C25" s="89"/>
      <c r="D25" s="89"/>
      <c r="E25" s="36">
        <f>SUM(E6:E24)</f>
        <v>0</v>
      </c>
      <c r="F25" s="36">
        <f t="shared" ref="F25:H25" si="0">SUM(F6:F24)</f>
        <v>0</v>
      </c>
      <c r="G25" s="36">
        <f t="shared" si="0"/>
        <v>0</v>
      </c>
      <c r="H25" s="36">
        <f t="shared" si="0"/>
        <v>0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B1:H1"/>
    <mergeCell ref="C5:D5"/>
    <mergeCell ref="C6:D6"/>
    <mergeCell ref="C7:D7"/>
    <mergeCell ref="C8:D8"/>
    <mergeCell ref="C9:D9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78</v>
      </c>
      <c r="D3" s="12" t="s">
        <v>17</v>
      </c>
      <c r="E3" s="13">
        <v>718</v>
      </c>
      <c r="F3" s="13"/>
      <c r="G3" s="14">
        <v>668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79</v>
      </c>
      <c r="D6" s="88"/>
      <c r="E6" s="28">
        <v>102</v>
      </c>
      <c r="F6" s="28">
        <v>102</v>
      </c>
      <c r="G6" s="28" t="s">
        <v>21</v>
      </c>
      <c r="H6" s="28" t="s">
        <v>21</v>
      </c>
      <c r="I6" s="28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80</v>
      </c>
      <c r="D7" s="88"/>
      <c r="E7" s="28">
        <v>31</v>
      </c>
      <c r="F7" s="28">
        <v>31</v>
      </c>
      <c r="G7" s="28" t="s">
        <v>21</v>
      </c>
      <c r="H7" s="28" t="s">
        <v>21</v>
      </c>
      <c r="I7" s="28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19</v>
      </c>
      <c r="D8" s="88"/>
      <c r="E8" s="28">
        <v>66</v>
      </c>
      <c r="F8" s="28">
        <v>41</v>
      </c>
      <c r="G8" s="28">
        <v>25</v>
      </c>
      <c r="H8" s="28" t="s">
        <v>21</v>
      </c>
      <c r="I8" s="28" t="s">
        <v>15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81</v>
      </c>
      <c r="D9" s="88"/>
      <c r="E9" s="28">
        <v>42</v>
      </c>
      <c r="F9" s="28">
        <v>40</v>
      </c>
      <c r="G9" s="28" t="s">
        <v>21</v>
      </c>
      <c r="H9" s="28">
        <v>2</v>
      </c>
      <c r="I9" s="28" t="s">
        <v>21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82</v>
      </c>
      <c r="D10" s="88"/>
      <c r="E10" s="28">
        <v>15</v>
      </c>
      <c r="F10" s="28">
        <v>11</v>
      </c>
      <c r="G10" s="28">
        <v>4</v>
      </c>
      <c r="H10" s="28" t="s">
        <v>21</v>
      </c>
      <c r="I10" s="28" t="s">
        <v>15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28</v>
      </c>
      <c r="D11" s="88"/>
      <c r="E11" s="28">
        <v>30</v>
      </c>
      <c r="F11" s="28">
        <v>30</v>
      </c>
      <c r="G11" s="28" t="s">
        <v>21</v>
      </c>
      <c r="H11" s="28" t="s">
        <v>21</v>
      </c>
      <c r="I11" s="28" t="s">
        <v>21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83</v>
      </c>
      <c r="D12" s="88"/>
      <c r="E12" s="28">
        <v>31</v>
      </c>
      <c r="F12" s="28">
        <v>31</v>
      </c>
      <c r="G12" s="28" t="s">
        <v>21</v>
      </c>
      <c r="H12" s="28" t="s">
        <v>21</v>
      </c>
      <c r="I12" s="28" t="s">
        <v>21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/>
      <c r="C13" s="88"/>
      <c r="D13" s="88"/>
      <c r="E13" s="28"/>
      <c r="F13" s="28"/>
      <c r="G13" s="28"/>
      <c r="H13" s="28"/>
      <c r="I13" s="28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51"/>
      <c r="C15" s="88"/>
      <c r="D15" s="88"/>
      <c r="E15" s="28"/>
      <c r="F15" s="28"/>
      <c r="G15" s="28"/>
      <c r="H15" s="28"/>
      <c r="I15" s="28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</row>
    <row r="17" spans="2:9" ht="24.95" customHeight="1" x14ac:dyDescent="0.25">
      <c r="B17" s="31"/>
      <c r="C17" s="85"/>
      <c r="D17" s="85"/>
      <c r="E17" s="31"/>
      <c r="F17" s="31"/>
      <c r="G17" s="31"/>
      <c r="H17" s="31"/>
      <c r="I17" s="31"/>
    </row>
    <row r="18" spans="2:9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9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9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9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9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9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9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9" ht="24.95" customHeight="1" thickBot="1" x14ac:dyDescent="0.3">
      <c r="B25" s="89" t="s">
        <v>16</v>
      </c>
      <c r="C25" s="89"/>
      <c r="D25" s="89"/>
      <c r="E25" s="36">
        <f>SUM(E6:E24)</f>
        <v>317</v>
      </c>
      <c r="F25" s="36">
        <f t="shared" ref="F25:H25" si="0">SUM(F6:F24)</f>
        <v>286</v>
      </c>
      <c r="G25" s="36">
        <f t="shared" si="0"/>
        <v>29</v>
      </c>
      <c r="H25" s="36">
        <f t="shared" si="0"/>
        <v>2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C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84</v>
      </c>
      <c r="D3" s="12" t="s">
        <v>17</v>
      </c>
      <c r="E3" s="13">
        <v>693</v>
      </c>
      <c r="F3" s="13"/>
      <c r="G3" s="14">
        <v>663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85</v>
      </c>
      <c r="D6" s="88"/>
      <c r="E6" s="28">
        <v>54</v>
      </c>
      <c r="F6" s="28">
        <v>54</v>
      </c>
      <c r="G6" s="28" t="s">
        <v>21</v>
      </c>
      <c r="H6" s="28" t="s">
        <v>21</v>
      </c>
      <c r="I6" s="28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19</v>
      </c>
      <c r="D7" s="88"/>
      <c r="E7" s="28">
        <v>62</v>
      </c>
      <c r="F7" s="28">
        <v>45</v>
      </c>
      <c r="G7" s="28">
        <v>17</v>
      </c>
      <c r="H7" s="28" t="s">
        <v>21</v>
      </c>
      <c r="I7" s="28" t="s">
        <v>15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86</v>
      </c>
      <c r="D8" s="88"/>
      <c r="E8" s="28">
        <v>48</v>
      </c>
      <c r="F8" s="28">
        <v>48</v>
      </c>
      <c r="G8" s="28" t="s">
        <v>21</v>
      </c>
      <c r="H8" s="28" t="s">
        <v>21</v>
      </c>
      <c r="I8" s="28" t="s">
        <v>21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28</v>
      </c>
      <c r="D9" s="88"/>
      <c r="E9" s="28">
        <v>16</v>
      </c>
      <c r="F9" s="28">
        <v>16</v>
      </c>
      <c r="G9" s="28" t="s">
        <v>21</v>
      </c>
      <c r="H9" s="28" t="s">
        <v>21</v>
      </c>
      <c r="I9" s="28" t="s">
        <v>21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75</v>
      </c>
      <c r="D10" s="88"/>
      <c r="E10" s="28">
        <v>20</v>
      </c>
      <c r="F10" s="28">
        <v>18</v>
      </c>
      <c r="G10" s="28">
        <v>2</v>
      </c>
      <c r="H10" s="28" t="s">
        <v>21</v>
      </c>
      <c r="I10" s="28" t="s">
        <v>15</v>
      </c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87</v>
      </c>
      <c r="D11" s="88"/>
      <c r="E11" s="28">
        <v>12</v>
      </c>
      <c r="F11" s="28">
        <v>12</v>
      </c>
      <c r="G11" s="28" t="s">
        <v>21</v>
      </c>
      <c r="H11" s="28" t="s">
        <v>21</v>
      </c>
      <c r="I11" s="28" t="s">
        <v>21</v>
      </c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20</v>
      </c>
      <c r="D12" s="88"/>
      <c r="E12" s="28">
        <v>23</v>
      </c>
      <c r="F12" s="28">
        <v>16</v>
      </c>
      <c r="G12" s="28">
        <v>7</v>
      </c>
      <c r="H12" s="28" t="s">
        <v>21</v>
      </c>
      <c r="I12" s="28" t="s">
        <v>15</v>
      </c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>
        <v>8</v>
      </c>
      <c r="C13" s="88" t="s">
        <v>88</v>
      </c>
      <c r="D13" s="88"/>
      <c r="E13" s="28">
        <v>21</v>
      </c>
      <c r="F13" s="28">
        <v>19</v>
      </c>
      <c r="G13" s="28" t="s">
        <v>21</v>
      </c>
      <c r="H13" s="28">
        <v>2</v>
      </c>
      <c r="I13" s="28" t="s">
        <v>21</v>
      </c>
      <c r="J13" s="52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51"/>
      <c r="C15" s="88"/>
      <c r="D15" s="88"/>
      <c r="E15" s="28"/>
      <c r="F15" s="28"/>
      <c r="G15" s="28"/>
      <c r="H15" s="28"/>
      <c r="I15" s="28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J16" s="53"/>
    </row>
    <row r="17" spans="2:10" ht="24.95" customHeight="1" x14ac:dyDescent="0.25">
      <c r="B17" s="31"/>
      <c r="C17" s="85"/>
      <c r="D17" s="85"/>
      <c r="E17" s="31"/>
      <c r="F17" s="31"/>
      <c r="G17" s="31"/>
      <c r="H17" s="31"/>
      <c r="I17" s="31"/>
      <c r="J17" s="53"/>
    </row>
    <row r="18" spans="2:10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1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1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1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1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1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1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10" ht="24.95" customHeight="1" thickBot="1" x14ac:dyDescent="0.3">
      <c r="B25" s="89" t="s">
        <v>16</v>
      </c>
      <c r="C25" s="89"/>
      <c r="D25" s="89"/>
      <c r="E25" s="36">
        <f>SUM(E6:E24)</f>
        <v>256</v>
      </c>
      <c r="F25" s="36">
        <f t="shared" ref="F25:H25" si="0">SUM(F6:F24)</f>
        <v>228</v>
      </c>
      <c r="G25" s="36">
        <f t="shared" si="0"/>
        <v>26</v>
      </c>
      <c r="H25" s="36">
        <f t="shared" si="0"/>
        <v>2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C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89</v>
      </c>
      <c r="D3" s="12" t="s">
        <v>17</v>
      </c>
      <c r="E3" s="13">
        <v>689</v>
      </c>
      <c r="F3" s="13"/>
      <c r="G3" s="14">
        <v>664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90</v>
      </c>
      <c r="D6" s="88"/>
      <c r="E6" s="28">
        <v>43.5</v>
      </c>
      <c r="F6" s="28">
        <v>30</v>
      </c>
      <c r="G6" s="28">
        <v>7.5</v>
      </c>
      <c r="H6" s="28">
        <v>6</v>
      </c>
      <c r="I6" s="28" t="s">
        <v>15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91</v>
      </c>
      <c r="D7" s="88"/>
      <c r="E7" s="28">
        <v>13.5</v>
      </c>
      <c r="F7" s="28">
        <v>12</v>
      </c>
      <c r="G7" s="28" t="s">
        <v>21</v>
      </c>
      <c r="H7" s="28">
        <v>1.5</v>
      </c>
      <c r="I7" s="28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92</v>
      </c>
      <c r="D8" s="88"/>
      <c r="E8" s="28">
        <v>44</v>
      </c>
      <c r="F8" s="28">
        <v>34</v>
      </c>
      <c r="G8" s="28" t="s">
        <v>21</v>
      </c>
      <c r="H8" s="28">
        <v>10</v>
      </c>
      <c r="I8" s="28" t="s">
        <v>21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93</v>
      </c>
      <c r="D9" s="88"/>
      <c r="E9" s="28">
        <v>47.5</v>
      </c>
      <c r="F9" s="28">
        <v>47.5</v>
      </c>
      <c r="G9" s="28" t="s">
        <v>21</v>
      </c>
      <c r="H9" s="28" t="s">
        <v>21</v>
      </c>
      <c r="I9" s="28" t="s">
        <v>21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33</v>
      </c>
      <c r="D10" s="88"/>
      <c r="E10" s="28">
        <v>45</v>
      </c>
      <c r="F10" s="28">
        <v>25</v>
      </c>
      <c r="G10" s="28">
        <v>20</v>
      </c>
      <c r="H10" s="28" t="s">
        <v>21</v>
      </c>
      <c r="I10" s="28" t="s">
        <v>15</v>
      </c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94</v>
      </c>
      <c r="D11" s="88"/>
      <c r="E11" s="28">
        <v>53</v>
      </c>
      <c r="F11" s="28">
        <v>53</v>
      </c>
      <c r="G11" s="28" t="s">
        <v>21</v>
      </c>
      <c r="H11" s="28" t="s">
        <v>21</v>
      </c>
      <c r="I11" s="28" t="s">
        <v>21</v>
      </c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28</v>
      </c>
      <c r="D12" s="88"/>
      <c r="E12" s="28">
        <v>27</v>
      </c>
      <c r="F12" s="28">
        <v>16</v>
      </c>
      <c r="G12" s="28">
        <v>11</v>
      </c>
      <c r="H12" s="28" t="s">
        <v>21</v>
      </c>
      <c r="I12" s="28" t="s">
        <v>15</v>
      </c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>
        <v>8</v>
      </c>
      <c r="C13" s="88" t="s">
        <v>95</v>
      </c>
      <c r="D13" s="88"/>
      <c r="E13" s="28">
        <v>42</v>
      </c>
      <c r="F13" s="28">
        <v>36</v>
      </c>
      <c r="G13" s="28">
        <v>6</v>
      </c>
      <c r="H13" s="28" t="s">
        <v>21</v>
      </c>
      <c r="I13" s="28" t="s">
        <v>15</v>
      </c>
      <c r="J13" s="52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51"/>
      <c r="C15" s="88"/>
      <c r="D15" s="88"/>
      <c r="E15" s="28"/>
      <c r="F15" s="28"/>
      <c r="G15" s="28"/>
      <c r="H15" s="28"/>
      <c r="I15" s="28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J16" s="53"/>
    </row>
    <row r="17" spans="2:10" ht="24.95" customHeight="1" x14ac:dyDescent="0.25">
      <c r="B17" s="31"/>
      <c r="C17" s="85"/>
      <c r="D17" s="85"/>
      <c r="E17" s="31"/>
      <c r="F17" s="31"/>
      <c r="G17" s="31"/>
      <c r="H17" s="31"/>
      <c r="I17" s="31"/>
      <c r="J17" s="53"/>
    </row>
    <row r="18" spans="2:10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1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1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1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1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1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1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10" ht="24.95" customHeight="1" thickBot="1" x14ac:dyDescent="0.3">
      <c r="B25" s="89" t="s">
        <v>16</v>
      </c>
      <c r="C25" s="89"/>
      <c r="D25" s="89"/>
      <c r="E25" s="36">
        <f>SUM(E6:E24)</f>
        <v>315.5</v>
      </c>
      <c r="F25" s="36">
        <f t="shared" ref="F25:H25" si="0">SUM(F6:F24)</f>
        <v>253.5</v>
      </c>
      <c r="G25" s="36">
        <f t="shared" si="0"/>
        <v>44.5</v>
      </c>
      <c r="H25" s="36">
        <f t="shared" si="0"/>
        <v>17.5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27.5703125" customWidth="1"/>
    <col min="9" max="19" width="9.140625" style="2"/>
  </cols>
  <sheetData>
    <row r="1" spans="2:76" ht="50.25" customHeight="1" thickBot="1" x14ac:dyDescent="0.3">
      <c r="B1" s="73" t="s">
        <v>0</v>
      </c>
      <c r="C1" s="73"/>
      <c r="D1" s="73"/>
      <c r="E1" s="73"/>
      <c r="F1" s="73"/>
      <c r="G1" s="73"/>
      <c r="H1" s="73"/>
    </row>
    <row r="2" spans="2:76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76" ht="24.95" customHeight="1" thickBot="1" x14ac:dyDescent="0.3">
      <c r="B3" s="10">
        <v>2</v>
      </c>
      <c r="C3" s="11">
        <v>41674</v>
      </c>
      <c r="D3" s="12" t="s">
        <v>6</v>
      </c>
      <c r="E3" s="13"/>
      <c r="F3" s="13"/>
      <c r="G3" s="14"/>
      <c r="H3" s="15"/>
    </row>
    <row r="4" spans="2:76" ht="11.25" customHeight="1" thickBot="1" x14ac:dyDescent="0.3">
      <c r="B4" s="15"/>
      <c r="C4" s="15"/>
      <c r="D4" s="15"/>
      <c r="E4" s="15"/>
      <c r="F4" s="15"/>
      <c r="G4" s="15"/>
      <c r="H4" s="15"/>
    </row>
    <row r="5" spans="2:76" s="21" customFormat="1" ht="45.75" thickBot="1" x14ac:dyDescent="0.3">
      <c r="B5" s="16" t="s">
        <v>7</v>
      </c>
      <c r="C5" s="74" t="s">
        <v>8</v>
      </c>
      <c r="D5" s="75"/>
      <c r="E5" s="17" t="s">
        <v>9</v>
      </c>
      <c r="F5" s="18" t="s">
        <v>10</v>
      </c>
      <c r="G5" s="5" t="s">
        <v>11</v>
      </c>
      <c r="H5" s="19" t="s">
        <v>12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76" ht="24.95" customHeight="1" x14ac:dyDescent="0.25">
      <c r="B6" s="22"/>
      <c r="C6" s="76"/>
      <c r="D6" s="77"/>
      <c r="E6" s="23"/>
      <c r="F6" s="23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</row>
    <row r="7" spans="2:76" ht="24.95" customHeight="1" x14ac:dyDescent="0.25">
      <c r="B7" s="27"/>
      <c r="C7" s="78"/>
      <c r="D7" s="79"/>
      <c r="E7" s="55"/>
      <c r="F7" s="55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2:76" ht="24.95" customHeight="1" x14ac:dyDescent="0.25">
      <c r="B8" s="27"/>
      <c r="C8" s="78"/>
      <c r="D8" s="79"/>
      <c r="E8" s="55"/>
      <c r="F8" s="55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2:76" ht="24.95" customHeight="1" x14ac:dyDescent="0.25">
      <c r="B9" s="27"/>
      <c r="C9" s="78"/>
      <c r="D9" s="79"/>
      <c r="E9" s="55"/>
      <c r="F9" s="55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2:76" ht="24.95" customHeight="1" x14ac:dyDescent="0.25">
      <c r="B10" s="27"/>
      <c r="C10" s="78"/>
      <c r="D10" s="79"/>
      <c r="E10" s="29"/>
      <c r="F10" s="29"/>
      <c r="G10" s="29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2:76" ht="24.95" customHeight="1" x14ac:dyDescent="0.25">
      <c r="B11" s="27"/>
      <c r="C11" s="78"/>
      <c r="D11" s="79"/>
      <c r="E11" s="29"/>
      <c r="F11" s="29"/>
      <c r="G11" s="29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2:76" ht="24.95" customHeight="1" x14ac:dyDescent="0.25">
      <c r="B12" s="30"/>
      <c r="C12" s="71"/>
      <c r="D12" s="72"/>
      <c r="E12" s="31"/>
      <c r="F12" s="31"/>
      <c r="G12" s="31"/>
      <c r="H12" s="32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2:76" ht="24.95" customHeight="1" x14ac:dyDescent="0.25">
      <c r="B13" s="30"/>
      <c r="C13" s="71"/>
      <c r="D13" s="72"/>
      <c r="E13" s="31"/>
      <c r="F13" s="31"/>
      <c r="G13" s="31"/>
      <c r="H13" s="32"/>
    </row>
    <row r="14" spans="2:76" ht="24.95" customHeight="1" x14ac:dyDescent="0.25">
      <c r="B14" s="30"/>
      <c r="C14" s="71"/>
      <c r="D14" s="72"/>
      <c r="E14" s="31"/>
      <c r="F14" s="31"/>
      <c r="G14" s="31"/>
      <c r="H14" s="32"/>
    </row>
    <row r="15" spans="2:76" ht="24.95" customHeight="1" x14ac:dyDescent="0.25">
      <c r="B15" s="30"/>
      <c r="C15" s="71"/>
      <c r="D15" s="72"/>
      <c r="E15" s="31"/>
      <c r="F15" s="31"/>
      <c r="G15" s="31"/>
      <c r="H15" s="32"/>
    </row>
    <row r="16" spans="2:76" ht="24.95" customHeight="1" x14ac:dyDescent="0.25">
      <c r="B16" s="30"/>
      <c r="C16" s="71"/>
      <c r="D16" s="72"/>
      <c r="E16" s="31"/>
      <c r="F16" s="31"/>
      <c r="G16" s="31"/>
      <c r="H16" s="32"/>
    </row>
    <row r="17" spans="2:8" ht="24.95" customHeight="1" x14ac:dyDescent="0.25">
      <c r="B17" s="30"/>
      <c r="C17" s="71"/>
      <c r="D17" s="72"/>
      <c r="E17" s="31"/>
      <c r="F17" s="31"/>
      <c r="G17" s="31"/>
      <c r="H17" s="32"/>
    </row>
    <row r="18" spans="2:8" ht="24.95" customHeight="1" x14ac:dyDescent="0.25">
      <c r="B18" s="30"/>
      <c r="C18" s="71"/>
      <c r="D18" s="72"/>
      <c r="E18" s="31"/>
      <c r="F18" s="31"/>
      <c r="G18" s="31"/>
      <c r="H18" s="32"/>
    </row>
    <row r="19" spans="2:8" ht="24.95" customHeight="1" x14ac:dyDescent="0.25">
      <c r="B19" s="30"/>
      <c r="C19" s="71"/>
      <c r="D19" s="72"/>
      <c r="E19" s="31"/>
      <c r="F19" s="31"/>
      <c r="G19" s="31"/>
      <c r="H19" s="32"/>
    </row>
    <row r="20" spans="2:8" ht="24.95" customHeight="1" x14ac:dyDescent="0.25">
      <c r="B20" s="30"/>
      <c r="C20" s="71"/>
      <c r="D20" s="72"/>
      <c r="E20" s="31"/>
      <c r="F20" s="31"/>
      <c r="G20" s="31"/>
      <c r="H20" s="32"/>
    </row>
    <row r="21" spans="2:8" ht="24.95" customHeight="1" x14ac:dyDescent="0.25">
      <c r="B21" s="30"/>
      <c r="C21" s="71"/>
      <c r="D21" s="72"/>
      <c r="E21" s="31"/>
      <c r="F21" s="31"/>
      <c r="G21" s="31"/>
      <c r="H21" s="32"/>
    </row>
    <row r="22" spans="2:8" ht="24.95" customHeight="1" x14ac:dyDescent="0.25">
      <c r="B22" s="30"/>
      <c r="C22" s="71"/>
      <c r="D22" s="72"/>
      <c r="E22" s="31"/>
      <c r="F22" s="31"/>
      <c r="G22" s="31"/>
      <c r="H22" s="32"/>
    </row>
    <row r="23" spans="2:8" ht="24.95" customHeight="1" x14ac:dyDescent="0.25">
      <c r="B23" s="30"/>
      <c r="C23" s="71"/>
      <c r="D23" s="72"/>
      <c r="E23" s="31"/>
      <c r="F23" s="31"/>
      <c r="G23" s="31"/>
      <c r="H23" s="32"/>
    </row>
    <row r="24" spans="2:8" ht="24.95" customHeight="1" thickBot="1" x14ac:dyDescent="0.3">
      <c r="B24" s="33"/>
      <c r="C24" s="80"/>
      <c r="D24" s="81"/>
      <c r="E24" s="34"/>
      <c r="F24" s="34"/>
      <c r="G24" s="34"/>
      <c r="H24" s="35"/>
    </row>
    <row r="25" spans="2:8" ht="24.95" customHeight="1" thickBot="1" x14ac:dyDescent="0.3">
      <c r="B25" s="82" t="s">
        <v>16</v>
      </c>
      <c r="C25" s="83"/>
      <c r="D25" s="84"/>
      <c r="E25" s="36">
        <f>SUM(E6:E24)</f>
        <v>0</v>
      </c>
      <c r="F25" s="36">
        <f t="shared" ref="F25:H25" si="0">SUM(F6:F24)</f>
        <v>0</v>
      </c>
      <c r="G25" s="36">
        <f t="shared" si="0"/>
        <v>0</v>
      </c>
      <c r="H25" s="36">
        <f t="shared" si="0"/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B1:H1"/>
    <mergeCell ref="C5:D5"/>
    <mergeCell ref="C6:D6"/>
    <mergeCell ref="C7:D7"/>
    <mergeCell ref="C8:D8"/>
    <mergeCell ref="C9:D9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96</v>
      </c>
      <c r="D3" s="12" t="s">
        <v>17</v>
      </c>
      <c r="E3" s="13">
        <v>700</v>
      </c>
      <c r="F3" s="13"/>
      <c r="G3" s="14">
        <v>670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97</v>
      </c>
      <c r="D6" s="88"/>
      <c r="E6" s="28">
        <v>90</v>
      </c>
      <c r="F6" s="28">
        <v>74</v>
      </c>
      <c r="G6" s="28">
        <v>16</v>
      </c>
      <c r="H6" s="28" t="s">
        <v>21</v>
      </c>
      <c r="I6" s="28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98</v>
      </c>
      <c r="D7" s="88"/>
      <c r="E7" s="28">
        <v>14.5</v>
      </c>
      <c r="F7" s="28">
        <v>11.5</v>
      </c>
      <c r="G7" s="28" t="s">
        <v>21</v>
      </c>
      <c r="H7" s="28">
        <v>3</v>
      </c>
      <c r="I7" s="28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19</v>
      </c>
      <c r="D8" s="88"/>
      <c r="E8" s="28">
        <v>44</v>
      </c>
      <c r="F8" s="28">
        <v>36</v>
      </c>
      <c r="G8" s="28">
        <v>8</v>
      </c>
      <c r="H8" s="28" t="s">
        <v>21</v>
      </c>
      <c r="I8" s="28" t="s">
        <v>21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28</v>
      </c>
      <c r="D9" s="88"/>
      <c r="E9" s="28">
        <v>24.5</v>
      </c>
      <c r="F9" s="28">
        <v>24.5</v>
      </c>
      <c r="G9" s="28" t="s">
        <v>21</v>
      </c>
      <c r="H9" s="28" t="s">
        <v>21</v>
      </c>
      <c r="I9" s="28" t="s">
        <v>21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18</v>
      </c>
      <c r="D10" s="88"/>
      <c r="E10" s="28">
        <v>37</v>
      </c>
      <c r="F10" s="28">
        <v>33</v>
      </c>
      <c r="G10" s="28">
        <v>4</v>
      </c>
      <c r="H10" s="28" t="s">
        <v>21</v>
      </c>
      <c r="I10" s="28" t="s">
        <v>21</v>
      </c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99</v>
      </c>
      <c r="D11" s="88"/>
      <c r="E11" s="28">
        <v>18</v>
      </c>
      <c r="F11" s="28">
        <v>13</v>
      </c>
      <c r="G11" s="28">
        <v>5</v>
      </c>
      <c r="H11" s="28" t="s">
        <v>21</v>
      </c>
      <c r="I11" s="28" t="s">
        <v>21</v>
      </c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100</v>
      </c>
      <c r="D12" s="88"/>
      <c r="E12" s="28">
        <v>25.3</v>
      </c>
      <c r="F12" s="28">
        <v>22.3</v>
      </c>
      <c r="G12" s="28">
        <v>3</v>
      </c>
      <c r="H12" s="28" t="s">
        <v>21</v>
      </c>
      <c r="I12" s="28" t="s">
        <v>21</v>
      </c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>
        <v>8</v>
      </c>
      <c r="C13" s="88" t="s">
        <v>101</v>
      </c>
      <c r="D13" s="88"/>
      <c r="E13" s="28">
        <v>31.5</v>
      </c>
      <c r="F13" s="28">
        <v>31.5</v>
      </c>
      <c r="G13" s="28" t="s">
        <v>21</v>
      </c>
      <c r="H13" s="28" t="s">
        <v>21</v>
      </c>
      <c r="I13" s="28" t="s">
        <v>21</v>
      </c>
      <c r="J13" s="52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51"/>
      <c r="C15" s="88"/>
      <c r="D15" s="88"/>
      <c r="E15" s="28"/>
      <c r="F15" s="28"/>
      <c r="G15" s="28"/>
      <c r="H15" s="28"/>
      <c r="I15" s="28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J16" s="53"/>
    </row>
    <row r="17" spans="2:10" ht="24.95" customHeight="1" x14ac:dyDescent="0.25">
      <c r="B17" s="31"/>
      <c r="C17" s="85"/>
      <c r="D17" s="85"/>
      <c r="E17" s="31"/>
      <c r="F17" s="31"/>
      <c r="G17" s="31"/>
      <c r="H17" s="31"/>
      <c r="I17" s="31"/>
      <c r="J17" s="53"/>
    </row>
    <row r="18" spans="2:10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1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1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1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1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1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1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10" ht="24.95" customHeight="1" thickBot="1" x14ac:dyDescent="0.3">
      <c r="B25" s="89" t="s">
        <v>16</v>
      </c>
      <c r="C25" s="89"/>
      <c r="D25" s="89"/>
      <c r="E25" s="36">
        <f>SUM(E6:E24)</f>
        <v>284.8</v>
      </c>
      <c r="F25" s="36">
        <f t="shared" ref="F25:H25" si="0">SUM(F6:F24)</f>
        <v>245.8</v>
      </c>
      <c r="G25" s="36">
        <f t="shared" si="0"/>
        <v>36</v>
      </c>
      <c r="H25" s="36">
        <f t="shared" si="0"/>
        <v>3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1</v>
      </c>
      <c r="C3" s="11" t="s">
        <v>102</v>
      </c>
      <c r="D3" s="12" t="s">
        <v>17</v>
      </c>
      <c r="E3" s="13">
        <v>866</v>
      </c>
      <c r="F3" s="13"/>
      <c r="G3" s="14">
        <v>711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103</v>
      </c>
      <c r="D6" s="88"/>
      <c r="E6" s="28">
        <v>87.7</v>
      </c>
      <c r="F6" s="28">
        <v>79</v>
      </c>
      <c r="G6" s="28">
        <v>8.6999999999999993</v>
      </c>
      <c r="H6" s="28" t="s">
        <v>21</v>
      </c>
      <c r="I6" s="28" t="s">
        <v>15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104</v>
      </c>
      <c r="D7" s="88"/>
      <c r="E7" s="28">
        <v>43</v>
      </c>
      <c r="F7" s="28">
        <v>39</v>
      </c>
      <c r="G7" s="28">
        <v>4</v>
      </c>
      <c r="H7" s="28" t="s">
        <v>21</v>
      </c>
      <c r="I7" s="28" t="s">
        <v>15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105</v>
      </c>
      <c r="D8" s="88"/>
      <c r="E8" s="28">
        <v>35.6</v>
      </c>
      <c r="F8" s="28">
        <v>30</v>
      </c>
      <c r="G8" s="28">
        <v>5.6</v>
      </c>
      <c r="H8" s="28" t="s">
        <v>21</v>
      </c>
      <c r="I8" s="28" t="s">
        <v>15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19</v>
      </c>
      <c r="D9" s="88"/>
      <c r="E9" s="28">
        <v>49.4</v>
      </c>
      <c r="F9" s="28">
        <v>26.4</v>
      </c>
      <c r="G9" s="28">
        <v>10</v>
      </c>
      <c r="H9" s="28" t="s">
        <v>106</v>
      </c>
      <c r="I9" s="28" t="s">
        <v>15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107</v>
      </c>
      <c r="D10" s="88"/>
      <c r="E10" s="28">
        <v>25</v>
      </c>
      <c r="F10" s="28">
        <v>24</v>
      </c>
      <c r="G10" s="28" t="s">
        <v>21</v>
      </c>
      <c r="H10" s="28">
        <v>1</v>
      </c>
      <c r="I10" s="28" t="s">
        <v>21</v>
      </c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108</v>
      </c>
      <c r="D11" s="88"/>
      <c r="E11" s="28">
        <v>35</v>
      </c>
      <c r="F11" s="28">
        <v>15</v>
      </c>
      <c r="G11" s="28">
        <v>20</v>
      </c>
      <c r="H11" s="28" t="s">
        <v>21</v>
      </c>
      <c r="I11" s="28" t="s">
        <v>15</v>
      </c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28</v>
      </c>
      <c r="D12" s="88"/>
      <c r="E12" s="28">
        <v>15</v>
      </c>
      <c r="F12" s="28">
        <v>13</v>
      </c>
      <c r="G12" s="28" t="s">
        <v>21</v>
      </c>
      <c r="H12" s="28">
        <v>2</v>
      </c>
      <c r="I12" s="28" t="s">
        <v>21</v>
      </c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/>
      <c r="C13" s="88"/>
      <c r="D13" s="88"/>
      <c r="E13" s="28"/>
      <c r="F13" s="28"/>
      <c r="G13" s="28"/>
      <c r="H13" s="28"/>
      <c r="I13" s="28"/>
      <c r="J13" s="52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51"/>
      <c r="C15" s="88"/>
      <c r="D15" s="88"/>
      <c r="E15" s="28"/>
      <c r="F15" s="28"/>
      <c r="G15" s="28"/>
      <c r="H15" s="28"/>
      <c r="I15" s="28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J16" s="53"/>
    </row>
    <row r="17" spans="2:10" ht="24.95" customHeight="1" x14ac:dyDescent="0.25">
      <c r="B17" s="31"/>
      <c r="C17" s="85"/>
      <c r="D17" s="85"/>
      <c r="E17" s="31"/>
      <c r="F17" s="31"/>
      <c r="G17" s="31"/>
      <c r="H17" s="31"/>
      <c r="I17" s="31"/>
      <c r="J17" s="53"/>
    </row>
    <row r="18" spans="2:10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1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1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1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1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1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1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10" ht="24.95" customHeight="1" thickBot="1" x14ac:dyDescent="0.3">
      <c r="B25" s="89" t="s">
        <v>16</v>
      </c>
      <c r="C25" s="89"/>
      <c r="D25" s="89"/>
      <c r="E25" s="36">
        <f>SUM(E6:E24)</f>
        <v>290.7</v>
      </c>
      <c r="F25" s="36">
        <f t="shared" ref="F25:H25" si="0">SUM(F6:F24)</f>
        <v>226.4</v>
      </c>
      <c r="G25" s="36">
        <f t="shared" si="0"/>
        <v>48.3</v>
      </c>
      <c r="H25" s="36">
        <f t="shared" si="0"/>
        <v>3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54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1</v>
      </c>
      <c r="C3" s="11" t="s">
        <v>149</v>
      </c>
      <c r="D3" s="12" t="s">
        <v>17</v>
      </c>
      <c r="E3" s="13"/>
      <c r="F3" s="13"/>
      <c r="G3" s="14"/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/>
      <c r="C6" s="88"/>
      <c r="D6" s="88"/>
      <c r="E6" s="55"/>
      <c r="F6" s="55"/>
      <c r="G6" s="55"/>
      <c r="H6" s="55"/>
      <c r="I6" s="5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/>
      <c r="C7" s="88"/>
      <c r="D7" s="88"/>
      <c r="E7" s="55"/>
      <c r="F7" s="55"/>
      <c r="G7" s="55"/>
      <c r="H7" s="55"/>
      <c r="I7" s="5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/>
      <c r="C8" s="88"/>
      <c r="D8" s="88"/>
      <c r="E8" s="55"/>
      <c r="F8" s="55"/>
      <c r="G8" s="55"/>
      <c r="H8" s="55"/>
      <c r="I8" s="5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/>
      <c r="C9" s="88"/>
      <c r="D9" s="88"/>
      <c r="E9" s="55"/>
      <c r="F9" s="55"/>
      <c r="G9" s="55"/>
      <c r="H9" s="55"/>
      <c r="I9" s="5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/>
      <c r="C10" s="88"/>
      <c r="D10" s="88"/>
      <c r="E10" s="55"/>
      <c r="F10" s="55"/>
      <c r="G10" s="55"/>
      <c r="H10" s="55"/>
      <c r="I10" s="55"/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/>
      <c r="C11" s="88"/>
      <c r="D11" s="88"/>
      <c r="E11" s="55"/>
      <c r="F11" s="55"/>
      <c r="G11" s="55"/>
      <c r="H11" s="55"/>
      <c r="I11" s="55"/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/>
      <c r="C12" s="88"/>
      <c r="D12" s="88"/>
      <c r="E12" s="55"/>
      <c r="F12" s="55"/>
      <c r="G12" s="55"/>
      <c r="H12" s="55"/>
      <c r="I12" s="55"/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/>
      <c r="C13" s="88"/>
      <c r="D13" s="88"/>
      <c r="E13" s="55"/>
      <c r="F13" s="55"/>
      <c r="G13" s="55"/>
      <c r="H13" s="55"/>
      <c r="I13" s="55"/>
      <c r="J13" s="52"/>
    </row>
    <row r="14" spans="2:77" ht="24.95" customHeight="1" x14ac:dyDescent="0.25">
      <c r="B14" s="51"/>
      <c r="C14" s="88"/>
      <c r="D14" s="88"/>
      <c r="E14" s="55"/>
      <c r="F14" s="55"/>
      <c r="G14" s="55"/>
      <c r="H14" s="55"/>
      <c r="I14" s="55"/>
    </row>
    <row r="15" spans="2:77" ht="24.95" customHeight="1" x14ac:dyDescent="0.25">
      <c r="B15" s="51"/>
      <c r="C15" s="88"/>
      <c r="D15" s="88"/>
      <c r="E15" s="55"/>
      <c r="F15" s="55"/>
      <c r="G15" s="55"/>
      <c r="H15" s="55"/>
      <c r="I15" s="55"/>
      <c r="T15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T16"/>
    </row>
    <row r="17" spans="2:20" ht="24.95" customHeight="1" x14ac:dyDescent="0.25">
      <c r="B17" s="31"/>
      <c r="C17" s="85"/>
      <c r="D17" s="85"/>
      <c r="E17" s="31"/>
      <c r="F17" s="31"/>
      <c r="G17" s="31"/>
      <c r="H17" s="31"/>
      <c r="I17" s="31"/>
      <c r="T17"/>
    </row>
    <row r="18" spans="2:20" ht="24.95" customHeight="1" x14ac:dyDescent="0.25">
      <c r="B18" s="31"/>
      <c r="C18" s="85"/>
      <c r="D18" s="85"/>
      <c r="E18" s="31"/>
      <c r="F18" s="31"/>
      <c r="G18" s="31"/>
      <c r="H18" s="31"/>
      <c r="I18" s="31"/>
      <c r="T18"/>
    </row>
    <row r="19" spans="2:2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2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2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2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2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2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20" ht="24.95" customHeight="1" thickBot="1" x14ac:dyDescent="0.3">
      <c r="B25" s="89" t="s">
        <v>16</v>
      </c>
      <c r="C25" s="89"/>
      <c r="D25" s="89"/>
      <c r="E25" s="36">
        <f>SUM(E6:E24)</f>
        <v>0</v>
      </c>
      <c r="F25" s="36">
        <f t="shared" ref="F25:H25" si="0">SUM(F6:F24)</f>
        <v>0</v>
      </c>
      <c r="G25" s="36">
        <f t="shared" si="0"/>
        <v>0</v>
      </c>
      <c r="H25" s="36">
        <f t="shared" si="0"/>
        <v>0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B1:H1"/>
    <mergeCell ref="C5:D5"/>
    <mergeCell ref="C6:D6"/>
    <mergeCell ref="C7:D7"/>
    <mergeCell ref="C8:D8"/>
    <mergeCell ref="C9:D9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54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1</v>
      </c>
      <c r="C3" s="11" t="s">
        <v>150</v>
      </c>
      <c r="D3" s="12" t="s">
        <v>17</v>
      </c>
      <c r="E3" s="13"/>
      <c r="F3" s="13"/>
      <c r="G3" s="14"/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/>
      <c r="C6" s="88"/>
      <c r="D6" s="88"/>
      <c r="E6" s="55"/>
      <c r="F6" s="55"/>
      <c r="G6" s="55"/>
      <c r="H6" s="55"/>
      <c r="I6" s="5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/>
      <c r="C7" s="88"/>
      <c r="D7" s="88"/>
      <c r="E7" s="55"/>
      <c r="F7" s="55"/>
      <c r="G7" s="55"/>
      <c r="H7" s="55"/>
      <c r="I7" s="5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/>
      <c r="C8" s="88"/>
      <c r="D8" s="88"/>
      <c r="E8" s="55"/>
      <c r="F8" s="55"/>
      <c r="G8" s="55"/>
      <c r="H8" s="55"/>
      <c r="I8" s="5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/>
      <c r="C9" s="88"/>
      <c r="D9" s="88"/>
      <c r="E9" s="55"/>
      <c r="F9" s="55"/>
      <c r="G9" s="55"/>
      <c r="H9" s="55"/>
      <c r="I9" s="5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/>
      <c r="C10" s="88"/>
      <c r="D10" s="88"/>
      <c r="E10" s="55"/>
      <c r="F10" s="55"/>
      <c r="G10" s="55"/>
      <c r="H10" s="55"/>
      <c r="I10" s="55"/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/>
      <c r="C11" s="88"/>
      <c r="D11" s="88"/>
      <c r="E11" s="55"/>
      <c r="F11" s="55"/>
      <c r="G11" s="55"/>
      <c r="H11" s="55"/>
      <c r="I11" s="55"/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/>
      <c r="C12" s="88"/>
      <c r="D12" s="88"/>
      <c r="E12" s="55"/>
      <c r="F12" s="55"/>
      <c r="G12" s="55"/>
      <c r="H12" s="55"/>
      <c r="I12" s="55"/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/>
      <c r="C13" s="88"/>
      <c r="D13" s="88"/>
      <c r="E13" s="55"/>
      <c r="F13" s="55"/>
      <c r="G13" s="55"/>
      <c r="H13" s="55"/>
      <c r="I13" s="55"/>
      <c r="J13" s="52"/>
    </row>
    <row r="14" spans="2:77" ht="24.95" customHeight="1" x14ac:dyDescent="0.25">
      <c r="B14" s="51"/>
      <c r="C14" s="88"/>
      <c r="D14" s="88"/>
      <c r="E14" s="55"/>
      <c r="F14" s="55"/>
      <c r="G14" s="55"/>
      <c r="H14" s="55"/>
      <c r="I14" s="55"/>
    </row>
    <row r="15" spans="2:77" ht="24.95" customHeight="1" x14ac:dyDescent="0.25">
      <c r="B15" s="51"/>
      <c r="C15" s="88"/>
      <c r="D15" s="88"/>
      <c r="E15" s="55"/>
      <c r="F15" s="55"/>
      <c r="G15" s="55"/>
      <c r="H15" s="55"/>
      <c r="I15" s="55"/>
      <c r="T15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T16"/>
    </row>
    <row r="17" spans="2:20" ht="24.95" customHeight="1" x14ac:dyDescent="0.25">
      <c r="B17" s="31"/>
      <c r="C17" s="85"/>
      <c r="D17" s="85"/>
      <c r="E17" s="31"/>
      <c r="F17" s="31"/>
      <c r="G17" s="31"/>
      <c r="H17" s="31"/>
      <c r="I17" s="31"/>
      <c r="T17"/>
    </row>
    <row r="18" spans="2:20" ht="24.95" customHeight="1" x14ac:dyDescent="0.25">
      <c r="B18" s="31"/>
      <c r="C18" s="85"/>
      <c r="D18" s="85"/>
      <c r="E18" s="31"/>
      <c r="F18" s="31"/>
      <c r="G18" s="31"/>
      <c r="H18" s="31"/>
      <c r="I18" s="31"/>
      <c r="T18"/>
    </row>
    <row r="19" spans="2:2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2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2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2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2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2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20" ht="24.95" customHeight="1" thickBot="1" x14ac:dyDescent="0.3">
      <c r="B25" s="89" t="s">
        <v>16</v>
      </c>
      <c r="C25" s="89"/>
      <c r="D25" s="89"/>
      <c r="E25" s="36">
        <f>SUM(E6:E24)</f>
        <v>0</v>
      </c>
      <c r="F25" s="36">
        <f t="shared" ref="F25:H25" si="0">SUM(F6:F24)</f>
        <v>0</v>
      </c>
      <c r="G25" s="36">
        <f t="shared" si="0"/>
        <v>0</v>
      </c>
      <c r="H25" s="36">
        <f t="shared" si="0"/>
        <v>0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B1:H1"/>
    <mergeCell ref="C5:D5"/>
    <mergeCell ref="C6:D6"/>
    <mergeCell ref="C7:D7"/>
    <mergeCell ref="C8:D8"/>
    <mergeCell ref="C9:D9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109</v>
      </c>
      <c r="D3" s="12" t="s">
        <v>17</v>
      </c>
      <c r="E3" s="13">
        <v>760</v>
      </c>
      <c r="F3" s="13"/>
      <c r="G3" s="14">
        <v>615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110</v>
      </c>
      <c r="D6" s="88"/>
      <c r="E6" s="28">
        <v>66</v>
      </c>
      <c r="F6" s="28">
        <v>66</v>
      </c>
      <c r="G6" s="28" t="s">
        <v>21</v>
      </c>
      <c r="H6" s="28" t="s">
        <v>21</v>
      </c>
      <c r="I6" s="28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111</v>
      </c>
      <c r="D7" s="88"/>
      <c r="E7" s="28">
        <v>24</v>
      </c>
      <c r="F7" s="28">
        <v>21.5</v>
      </c>
      <c r="G7" s="28" t="s">
        <v>21</v>
      </c>
      <c r="H7" s="28">
        <v>2.5</v>
      </c>
      <c r="I7" s="28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112</v>
      </c>
      <c r="D8" s="88"/>
      <c r="E8" s="28">
        <v>23</v>
      </c>
      <c r="F8" s="28">
        <v>23</v>
      </c>
      <c r="G8" s="28" t="s">
        <v>21</v>
      </c>
      <c r="H8" s="28" t="s">
        <v>21</v>
      </c>
      <c r="I8" s="28" t="s">
        <v>21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19</v>
      </c>
      <c r="D9" s="88"/>
      <c r="E9" s="28">
        <v>64</v>
      </c>
      <c r="F9" s="28">
        <v>52</v>
      </c>
      <c r="G9" s="28">
        <v>12</v>
      </c>
      <c r="H9" s="28" t="s">
        <v>21</v>
      </c>
      <c r="I9" s="28" t="s">
        <v>15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18</v>
      </c>
      <c r="D10" s="88"/>
      <c r="E10" s="28">
        <v>39</v>
      </c>
      <c r="F10" s="28">
        <v>38</v>
      </c>
      <c r="G10" s="28" t="s">
        <v>21</v>
      </c>
      <c r="H10" s="28">
        <v>1</v>
      </c>
      <c r="I10" s="28" t="s">
        <v>21</v>
      </c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28</v>
      </c>
      <c r="D11" s="88"/>
      <c r="E11" s="28">
        <v>22</v>
      </c>
      <c r="F11" s="28">
        <v>22</v>
      </c>
      <c r="G11" s="28" t="s">
        <v>21</v>
      </c>
      <c r="H11" s="28" t="s">
        <v>21</v>
      </c>
      <c r="I11" s="28" t="s">
        <v>21</v>
      </c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113</v>
      </c>
      <c r="D12" s="88"/>
      <c r="E12" s="28">
        <v>31</v>
      </c>
      <c r="F12" s="28">
        <v>28</v>
      </c>
      <c r="G12" s="28">
        <v>3</v>
      </c>
      <c r="H12" s="28" t="s">
        <v>21</v>
      </c>
      <c r="I12" s="28" t="s">
        <v>21</v>
      </c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/>
      <c r="C13" s="88"/>
      <c r="D13" s="88"/>
      <c r="E13" s="28"/>
      <c r="F13" s="28"/>
      <c r="G13" s="28"/>
      <c r="H13" s="28"/>
      <c r="I13" s="28"/>
      <c r="J13" s="52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51"/>
      <c r="C15" s="88"/>
      <c r="D15" s="88"/>
      <c r="E15" s="28"/>
      <c r="F15" s="28"/>
      <c r="G15" s="28"/>
      <c r="H15" s="28"/>
      <c r="I15" s="28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J16" s="53"/>
    </row>
    <row r="17" spans="2:10" ht="24.95" customHeight="1" x14ac:dyDescent="0.25">
      <c r="B17" s="31"/>
      <c r="C17" s="85"/>
      <c r="D17" s="85"/>
      <c r="E17" s="31"/>
      <c r="F17" s="31"/>
      <c r="G17" s="31"/>
      <c r="H17" s="31"/>
      <c r="I17" s="31"/>
      <c r="J17" s="53"/>
    </row>
    <row r="18" spans="2:10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1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1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1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1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1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1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10" ht="24.95" customHeight="1" thickBot="1" x14ac:dyDescent="0.3">
      <c r="B25" s="89" t="s">
        <v>16</v>
      </c>
      <c r="C25" s="89"/>
      <c r="D25" s="89"/>
      <c r="E25" s="36">
        <f>SUM(E6:E24)</f>
        <v>269</v>
      </c>
      <c r="F25" s="36">
        <f t="shared" ref="F25:H25" si="0">SUM(F6:F24)</f>
        <v>250.5</v>
      </c>
      <c r="G25" s="36">
        <f t="shared" si="0"/>
        <v>15</v>
      </c>
      <c r="H25" s="36">
        <f t="shared" si="0"/>
        <v>3.5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114</v>
      </c>
      <c r="D3" s="12" t="s">
        <v>17</v>
      </c>
      <c r="E3" s="13">
        <v>700</v>
      </c>
      <c r="F3" s="13"/>
      <c r="G3" s="14">
        <v>670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115</v>
      </c>
      <c r="D6" s="88"/>
      <c r="E6" s="28">
        <v>56</v>
      </c>
      <c r="F6" s="28">
        <v>56</v>
      </c>
      <c r="G6" s="28" t="s">
        <v>21</v>
      </c>
      <c r="H6" s="28" t="s">
        <v>21</v>
      </c>
      <c r="I6" s="28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116</v>
      </c>
      <c r="D7" s="88"/>
      <c r="E7" s="28">
        <v>39</v>
      </c>
      <c r="F7" s="28">
        <v>32</v>
      </c>
      <c r="G7" s="28">
        <v>5</v>
      </c>
      <c r="H7" s="28">
        <v>2</v>
      </c>
      <c r="I7" s="28" t="s">
        <v>15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117</v>
      </c>
      <c r="D8" s="88"/>
      <c r="E8" s="28">
        <v>53.5</v>
      </c>
      <c r="F8" s="28">
        <v>48.5</v>
      </c>
      <c r="G8" s="28">
        <v>5</v>
      </c>
      <c r="H8" s="28" t="s">
        <v>21</v>
      </c>
      <c r="I8" s="28" t="s">
        <v>15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19</v>
      </c>
      <c r="D9" s="88"/>
      <c r="E9" s="28">
        <v>37.5</v>
      </c>
      <c r="F9" s="28">
        <v>21.5</v>
      </c>
      <c r="G9" s="28">
        <v>16</v>
      </c>
      <c r="H9" s="28" t="s">
        <v>21</v>
      </c>
      <c r="I9" s="28" t="s">
        <v>15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18</v>
      </c>
      <c r="D10" s="88"/>
      <c r="E10" s="28">
        <v>42</v>
      </c>
      <c r="F10" s="28">
        <v>25</v>
      </c>
      <c r="G10" s="28">
        <v>15</v>
      </c>
      <c r="H10" s="28">
        <v>2</v>
      </c>
      <c r="I10" s="28" t="s">
        <v>15</v>
      </c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118</v>
      </c>
      <c r="D11" s="88"/>
      <c r="E11" s="28">
        <v>26</v>
      </c>
      <c r="F11" s="28">
        <v>26</v>
      </c>
      <c r="G11" s="28" t="s">
        <v>21</v>
      </c>
      <c r="H11" s="28" t="s">
        <v>21</v>
      </c>
      <c r="I11" s="28" t="s">
        <v>21</v>
      </c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28</v>
      </c>
      <c r="D12" s="88"/>
      <c r="E12" s="28">
        <v>18</v>
      </c>
      <c r="F12" s="28">
        <v>13</v>
      </c>
      <c r="G12" s="28">
        <v>4</v>
      </c>
      <c r="H12" s="28">
        <v>1</v>
      </c>
      <c r="I12" s="28" t="s">
        <v>15</v>
      </c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>
        <v>8</v>
      </c>
      <c r="C13" s="88" t="s">
        <v>101</v>
      </c>
      <c r="D13" s="88"/>
      <c r="E13" s="28">
        <v>30</v>
      </c>
      <c r="F13" s="28">
        <v>30</v>
      </c>
      <c r="G13" s="28" t="s">
        <v>21</v>
      </c>
      <c r="H13" s="28" t="s">
        <v>21</v>
      </c>
      <c r="I13" s="28" t="s">
        <v>21</v>
      </c>
      <c r="J13" s="52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51"/>
      <c r="C15" s="88"/>
      <c r="D15" s="88"/>
      <c r="E15" s="28"/>
      <c r="F15" s="28"/>
      <c r="G15" s="28"/>
      <c r="H15" s="28"/>
      <c r="I15" s="28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J16" s="53"/>
    </row>
    <row r="17" spans="2:10" ht="24.95" customHeight="1" x14ac:dyDescent="0.25">
      <c r="B17" s="31"/>
      <c r="C17" s="85"/>
      <c r="D17" s="85"/>
      <c r="E17" s="31"/>
      <c r="F17" s="31"/>
      <c r="G17" s="31"/>
      <c r="H17" s="31"/>
      <c r="I17" s="31"/>
      <c r="J17" s="53"/>
    </row>
    <row r="18" spans="2:10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1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1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1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1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1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1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10" ht="24.95" customHeight="1" thickBot="1" x14ac:dyDescent="0.3">
      <c r="B25" s="89" t="s">
        <v>16</v>
      </c>
      <c r="C25" s="89"/>
      <c r="D25" s="89"/>
      <c r="E25" s="36">
        <f>SUM(E6:E24)</f>
        <v>302</v>
      </c>
      <c r="F25" s="36">
        <f t="shared" ref="F25:H25" si="0">SUM(F6:F24)</f>
        <v>252</v>
      </c>
      <c r="G25" s="36">
        <f t="shared" si="0"/>
        <v>45</v>
      </c>
      <c r="H25" s="36">
        <f t="shared" si="0"/>
        <v>5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119</v>
      </c>
      <c r="D3" s="12" t="s">
        <v>17</v>
      </c>
      <c r="E3" s="13">
        <v>725</v>
      </c>
      <c r="F3" s="13"/>
      <c r="G3" s="14">
        <v>665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120</v>
      </c>
      <c r="D6" s="88"/>
      <c r="E6" s="28">
        <v>46</v>
      </c>
      <c r="F6" s="28">
        <v>27</v>
      </c>
      <c r="G6" s="28">
        <v>15</v>
      </c>
      <c r="H6" s="28">
        <v>4</v>
      </c>
      <c r="I6" s="28" t="s">
        <v>15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64</v>
      </c>
      <c r="D7" s="88"/>
      <c r="E7" s="28">
        <v>12</v>
      </c>
      <c r="F7" s="28">
        <v>12</v>
      </c>
      <c r="G7" s="28" t="s">
        <v>21</v>
      </c>
      <c r="H7" s="28" t="s">
        <v>21</v>
      </c>
      <c r="I7" s="28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121</v>
      </c>
      <c r="D8" s="88"/>
      <c r="E8" s="28">
        <v>20.5</v>
      </c>
      <c r="F8" s="28">
        <v>20.5</v>
      </c>
      <c r="G8" s="28" t="s">
        <v>21</v>
      </c>
      <c r="H8" s="28" t="s">
        <v>21</v>
      </c>
      <c r="I8" s="28" t="s">
        <v>21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38</v>
      </c>
      <c r="D9" s="88"/>
      <c r="E9" s="28">
        <v>60</v>
      </c>
      <c r="F9" s="28">
        <v>60</v>
      </c>
      <c r="G9" s="28" t="s">
        <v>21</v>
      </c>
      <c r="H9" s="28" t="s">
        <v>21</v>
      </c>
      <c r="I9" s="28" t="s">
        <v>21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36</v>
      </c>
      <c r="D10" s="88"/>
      <c r="E10" s="28">
        <v>35.5</v>
      </c>
      <c r="F10" s="28">
        <v>33</v>
      </c>
      <c r="G10" s="28">
        <v>2.5</v>
      </c>
      <c r="H10" s="28" t="s">
        <v>21</v>
      </c>
      <c r="I10" s="28" t="s">
        <v>15</v>
      </c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19</v>
      </c>
      <c r="D11" s="88"/>
      <c r="E11" s="28">
        <v>65</v>
      </c>
      <c r="F11" s="28">
        <v>44</v>
      </c>
      <c r="G11" s="28">
        <v>21</v>
      </c>
      <c r="H11" s="28" t="s">
        <v>21</v>
      </c>
      <c r="I11" s="28" t="s">
        <v>15</v>
      </c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28</v>
      </c>
      <c r="D12" s="88"/>
      <c r="E12" s="28">
        <v>24</v>
      </c>
      <c r="F12" s="28">
        <v>20</v>
      </c>
      <c r="G12" s="28" t="s">
        <v>21</v>
      </c>
      <c r="H12" s="28">
        <v>4</v>
      </c>
      <c r="I12" s="28" t="s">
        <v>21</v>
      </c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>
        <v>8</v>
      </c>
      <c r="C13" s="88" t="s">
        <v>122</v>
      </c>
      <c r="D13" s="88"/>
      <c r="E13" s="28">
        <v>45</v>
      </c>
      <c r="F13" s="28">
        <v>45</v>
      </c>
      <c r="G13" s="28" t="s">
        <v>21</v>
      </c>
      <c r="H13" s="28" t="s">
        <v>21</v>
      </c>
      <c r="I13" s="28" t="s">
        <v>21</v>
      </c>
      <c r="J13" s="52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51"/>
      <c r="C15" s="88"/>
      <c r="D15" s="88"/>
      <c r="E15" s="28"/>
      <c r="F15" s="28"/>
      <c r="G15" s="28"/>
      <c r="H15" s="28"/>
      <c r="I15" s="28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J16" s="53"/>
    </row>
    <row r="17" spans="2:10" ht="24.95" customHeight="1" x14ac:dyDescent="0.25">
      <c r="B17" s="31"/>
      <c r="C17" s="85"/>
      <c r="D17" s="85"/>
      <c r="E17" s="31"/>
      <c r="F17" s="31"/>
      <c r="G17" s="31"/>
      <c r="H17" s="31"/>
      <c r="I17" s="31"/>
      <c r="J17" s="53"/>
    </row>
    <row r="18" spans="2:10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1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1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1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1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1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1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10" ht="24.95" customHeight="1" thickBot="1" x14ac:dyDescent="0.3">
      <c r="B25" s="89" t="s">
        <v>16</v>
      </c>
      <c r="C25" s="89"/>
      <c r="D25" s="89"/>
      <c r="E25" s="36">
        <f>SUM(E6:E24)</f>
        <v>308</v>
      </c>
      <c r="F25" s="36">
        <f t="shared" ref="F25:H25" si="0">SUM(F6:F24)</f>
        <v>261.5</v>
      </c>
      <c r="G25" s="36">
        <f t="shared" si="0"/>
        <v>38.5</v>
      </c>
      <c r="H25" s="36">
        <f t="shared" si="0"/>
        <v>8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topLeftCell="B1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123</v>
      </c>
      <c r="D3" s="12" t="s">
        <v>17</v>
      </c>
      <c r="E3" s="13">
        <v>745</v>
      </c>
      <c r="F3" s="13"/>
      <c r="G3" s="14">
        <v>730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124</v>
      </c>
      <c r="D6" s="88"/>
      <c r="E6" s="28">
        <v>50.5</v>
      </c>
      <c r="F6" s="28">
        <v>50.5</v>
      </c>
      <c r="G6" s="28" t="s">
        <v>21</v>
      </c>
      <c r="H6" s="28" t="s">
        <v>21</v>
      </c>
      <c r="I6" s="28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125</v>
      </c>
      <c r="D7" s="88"/>
      <c r="E7" s="28">
        <v>15</v>
      </c>
      <c r="F7" s="28">
        <v>15</v>
      </c>
      <c r="G7" s="28" t="s">
        <v>21</v>
      </c>
      <c r="H7" s="28" t="s">
        <v>21</v>
      </c>
      <c r="I7" s="28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126</v>
      </c>
      <c r="D8" s="88"/>
      <c r="E8" s="28">
        <v>35.5</v>
      </c>
      <c r="F8" s="28">
        <v>35.5</v>
      </c>
      <c r="G8" s="28" t="s">
        <v>21</v>
      </c>
      <c r="H8" s="28" t="s">
        <v>21</v>
      </c>
      <c r="I8" s="28" t="s">
        <v>21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33</v>
      </c>
      <c r="D9" s="88"/>
      <c r="E9" s="28">
        <v>46.5</v>
      </c>
      <c r="F9" s="28">
        <v>40</v>
      </c>
      <c r="G9" s="28">
        <v>6.5</v>
      </c>
      <c r="H9" s="28" t="s">
        <v>21</v>
      </c>
      <c r="I9" s="28" t="s">
        <v>15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18</v>
      </c>
      <c r="D10" s="88"/>
      <c r="E10" s="28">
        <v>35.5</v>
      </c>
      <c r="F10" s="28">
        <v>35.5</v>
      </c>
      <c r="G10" s="28" t="s">
        <v>21</v>
      </c>
      <c r="H10" s="28" t="s">
        <v>21</v>
      </c>
      <c r="I10" s="28" t="s">
        <v>21</v>
      </c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127</v>
      </c>
      <c r="D11" s="88"/>
      <c r="E11" s="28">
        <v>30.5</v>
      </c>
      <c r="F11" s="28">
        <v>28.5</v>
      </c>
      <c r="G11" s="28" t="s">
        <v>21</v>
      </c>
      <c r="H11" s="28">
        <v>2</v>
      </c>
      <c r="I11" s="28" t="s">
        <v>21</v>
      </c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28</v>
      </c>
      <c r="D12" s="88"/>
      <c r="E12" s="28">
        <v>27</v>
      </c>
      <c r="F12" s="28">
        <v>27</v>
      </c>
      <c r="G12" s="28" t="s">
        <v>21</v>
      </c>
      <c r="H12" s="28" t="s">
        <v>21</v>
      </c>
      <c r="I12" s="28" t="s">
        <v>21</v>
      </c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/>
      <c r="C13" s="88"/>
      <c r="D13" s="88"/>
      <c r="E13" s="28"/>
      <c r="F13" s="28"/>
      <c r="G13" s="28"/>
      <c r="H13" s="28"/>
      <c r="I13" s="28"/>
      <c r="J13" s="52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51"/>
      <c r="C15" s="88"/>
      <c r="D15" s="88"/>
      <c r="E15" s="28"/>
      <c r="F15" s="28"/>
      <c r="G15" s="28"/>
      <c r="H15" s="28"/>
      <c r="I15" s="28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J16" s="53"/>
    </row>
    <row r="17" spans="2:10" ht="24.95" customHeight="1" x14ac:dyDescent="0.25">
      <c r="B17" s="31"/>
      <c r="C17" s="85"/>
      <c r="D17" s="85"/>
      <c r="E17" s="31"/>
      <c r="F17" s="31"/>
      <c r="G17" s="31"/>
      <c r="H17" s="31"/>
      <c r="I17" s="31"/>
      <c r="J17" s="53"/>
    </row>
    <row r="18" spans="2:10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1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1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1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1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1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1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10" ht="24.95" customHeight="1" thickBot="1" x14ac:dyDescent="0.3">
      <c r="B25" s="89" t="s">
        <v>16</v>
      </c>
      <c r="C25" s="89"/>
      <c r="D25" s="89"/>
      <c r="E25" s="36">
        <f>SUM(E6:E24)</f>
        <v>240.5</v>
      </c>
      <c r="F25" s="36">
        <f t="shared" ref="F25:H25" si="0">SUM(F6:F24)</f>
        <v>232</v>
      </c>
      <c r="G25" s="36">
        <f t="shared" si="0"/>
        <v>6.5</v>
      </c>
      <c r="H25" s="36">
        <f t="shared" si="0"/>
        <v>2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128</v>
      </c>
      <c r="D3" s="12" t="s">
        <v>17</v>
      </c>
      <c r="E3" s="13">
        <v>735</v>
      </c>
      <c r="F3" s="13"/>
      <c r="G3" s="14">
        <v>705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129</v>
      </c>
      <c r="D6" s="88"/>
      <c r="E6" s="55">
        <v>50</v>
      </c>
      <c r="F6" s="55">
        <v>46.5</v>
      </c>
      <c r="G6" s="55">
        <v>3.5</v>
      </c>
      <c r="H6" s="55" t="s">
        <v>21</v>
      </c>
      <c r="I6" s="55" t="s">
        <v>15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151</v>
      </c>
      <c r="D7" s="88"/>
      <c r="E7" s="55">
        <v>37.5</v>
      </c>
      <c r="F7" s="55">
        <v>37.5</v>
      </c>
      <c r="G7" s="55" t="s">
        <v>21</v>
      </c>
      <c r="H7" s="55" t="s">
        <v>21</v>
      </c>
      <c r="I7" s="55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130</v>
      </c>
      <c r="D8" s="88"/>
      <c r="E8" s="55">
        <v>31</v>
      </c>
      <c r="F8" s="55">
        <v>25</v>
      </c>
      <c r="G8" s="55">
        <v>6</v>
      </c>
      <c r="H8" s="55" t="s">
        <v>21</v>
      </c>
      <c r="I8" s="55" t="s">
        <v>15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18</v>
      </c>
      <c r="D9" s="88"/>
      <c r="E9" s="55">
        <v>28</v>
      </c>
      <c r="F9" s="55">
        <v>21.5</v>
      </c>
      <c r="G9" s="55">
        <v>6.5</v>
      </c>
      <c r="H9" s="55" t="s">
        <v>21</v>
      </c>
      <c r="I9" s="55" t="s">
        <v>15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33</v>
      </c>
      <c r="D10" s="88"/>
      <c r="E10" s="55">
        <v>40</v>
      </c>
      <c r="F10" s="55">
        <v>31</v>
      </c>
      <c r="G10" s="55">
        <v>9</v>
      </c>
      <c r="H10" s="55" t="s">
        <v>21</v>
      </c>
      <c r="I10" s="55" t="s">
        <v>15</v>
      </c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152</v>
      </c>
      <c r="D11" s="88"/>
      <c r="E11" s="55">
        <v>34</v>
      </c>
      <c r="F11" s="55">
        <v>33.5</v>
      </c>
      <c r="G11" s="55" t="s">
        <v>21</v>
      </c>
      <c r="H11" s="55">
        <v>0.5</v>
      </c>
      <c r="I11" s="55" t="s">
        <v>21</v>
      </c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28</v>
      </c>
      <c r="D12" s="88"/>
      <c r="E12" s="55">
        <v>30</v>
      </c>
      <c r="F12" s="55">
        <v>30</v>
      </c>
      <c r="G12" s="55" t="s">
        <v>21</v>
      </c>
      <c r="H12" s="55" t="s">
        <v>21</v>
      </c>
      <c r="I12" s="55" t="s">
        <v>21</v>
      </c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>
        <v>8</v>
      </c>
      <c r="C13" s="88" t="s">
        <v>153</v>
      </c>
      <c r="D13" s="88"/>
      <c r="E13" s="55">
        <v>35</v>
      </c>
      <c r="F13" s="55">
        <v>35</v>
      </c>
      <c r="G13" s="55" t="s">
        <v>21</v>
      </c>
      <c r="H13" s="55" t="s">
        <v>21</v>
      </c>
      <c r="I13" s="55" t="s">
        <v>21</v>
      </c>
      <c r="J13" s="52"/>
    </row>
    <row r="14" spans="2:77" ht="24.95" customHeight="1" x14ac:dyDescent="0.25">
      <c r="B14" s="51"/>
      <c r="C14" s="88"/>
      <c r="D14" s="88"/>
      <c r="E14" s="55"/>
      <c r="F14" s="55"/>
      <c r="G14" s="55"/>
      <c r="H14" s="55"/>
      <c r="I14" s="55"/>
    </row>
    <row r="15" spans="2:77" ht="24.95" customHeight="1" x14ac:dyDescent="0.25">
      <c r="B15" s="51"/>
      <c r="C15" s="88"/>
      <c r="D15" s="88"/>
      <c r="E15" s="55"/>
      <c r="F15" s="55"/>
      <c r="G15" s="55"/>
      <c r="H15" s="55"/>
      <c r="I15" s="55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J16" s="53"/>
    </row>
    <row r="17" spans="2:10" ht="24.95" customHeight="1" x14ac:dyDescent="0.25">
      <c r="B17" s="31"/>
      <c r="C17" s="85"/>
      <c r="D17" s="85"/>
      <c r="E17" s="31"/>
      <c r="F17" s="31"/>
      <c r="G17" s="31"/>
      <c r="H17" s="31"/>
      <c r="I17" s="31"/>
      <c r="J17" s="53"/>
    </row>
    <row r="18" spans="2:10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1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1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1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1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1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1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10" ht="24.95" customHeight="1" thickBot="1" x14ac:dyDescent="0.3">
      <c r="B25" s="89" t="s">
        <v>16</v>
      </c>
      <c r="C25" s="89"/>
      <c r="D25" s="89"/>
      <c r="E25" s="36">
        <f>SUM(E6:E24)</f>
        <v>285.5</v>
      </c>
      <c r="F25" s="36">
        <f t="shared" ref="F25:H25" si="0">SUM(F6:F24)</f>
        <v>260</v>
      </c>
      <c r="G25" s="36">
        <f t="shared" si="0"/>
        <v>25</v>
      </c>
      <c r="H25" s="36">
        <f t="shared" si="0"/>
        <v>0.5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39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131</v>
      </c>
      <c r="D3" s="12" t="s">
        <v>17</v>
      </c>
      <c r="E3" s="13">
        <v>150</v>
      </c>
      <c r="F3" s="13"/>
      <c r="G3" s="14">
        <v>130</v>
      </c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>
        <v>1</v>
      </c>
      <c r="C6" s="88" t="s">
        <v>132</v>
      </c>
      <c r="D6" s="88"/>
      <c r="E6" s="28">
        <v>18</v>
      </c>
      <c r="F6" s="28">
        <v>18</v>
      </c>
      <c r="G6" s="28" t="s">
        <v>21</v>
      </c>
      <c r="H6" s="28" t="s">
        <v>21</v>
      </c>
      <c r="I6" s="28" t="s">
        <v>21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>
        <v>2</v>
      </c>
      <c r="C7" s="88" t="s">
        <v>18</v>
      </c>
      <c r="D7" s="88"/>
      <c r="E7" s="28">
        <v>6</v>
      </c>
      <c r="F7" s="28">
        <v>6</v>
      </c>
      <c r="G7" s="28" t="s">
        <v>21</v>
      </c>
      <c r="H7" s="28" t="s">
        <v>21</v>
      </c>
      <c r="I7" s="28" t="s">
        <v>21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>
        <v>3</v>
      </c>
      <c r="C8" s="88" t="s">
        <v>133</v>
      </c>
      <c r="D8" s="88"/>
      <c r="E8" s="28">
        <v>5</v>
      </c>
      <c r="F8" s="28">
        <v>5</v>
      </c>
      <c r="G8" s="28" t="s">
        <v>21</v>
      </c>
      <c r="H8" s="28" t="s">
        <v>21</v>
      </c>
      <c r="I8" s="28" t="s">
        <v>21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>
        <v>4</v>
      </c>
      <c r="C9" s="88" t="s">
        <v>134</v>
      </c>
      <c r="D9" s="88"/>
      <c r="E9" s="28">
        <v>5</v>
      </c>
      <c r="F9" s="28">
        <v>5</v>
      </c>
      <c r="G9" s="28" t="s">
        <v>21</v>
      </c>
      <c r="H9" s="28" t="s">
        <v>21</v>
      </c>
      <c r="I9" s="28" t="s">
        <v>21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>
        <v>5</v>
      </c>
      <c r="C10" s="88" t="s">
        <v>135</v>
      </c>
      <c r="D10" s="88"/>
      <c r="E10" s="28">
        <v>10</v>
      </c>
      <c r="F10" s="28">
        <v>7</v>
      </c>
      <c r="G10" s="28">
        <v>3</v>
      </c>
      <c r="H10" s="28" t="s">
        <v>21</v>
      </c>
      <c r="I10" s="28" t="s">
        <v>136</v>
      </c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>
        <v>6</v>
      </c>
      <c r="C11" s="88" t="s">
        <v>137</v>
      </c>
      <c r="D11" s="88"/>
      <c r="E11" s="28">
        <v>7.5</v>
      </c>
      <c r="F11" s="28">
        <v>7.5</v>
      </c>
      <c r="G11" s="28" t="s">
        <v>21</v>
      </c>
      <c r="H11" s="28" t="s">
        <v>21</v>
      </c>
      <c r="I11" s="28" t="s">
        <v>21</v>
      </c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>
        <v>7</v>
      </c>
      <c r="C12" s="88" t="s">
        <v>138</v>
      </c>
      <c r="D12" s="88"/>
      <c r="E12" s="28">
        <v>6</v>
      </c>
      <c r="F12" s="28">
        <v>2</v>
      </c>
      <c r="G12" s="28">
        <v>4</v>
      </c>
      <c r="H12" s="28" t="s">
        <v>21</v>
      </c>
      <c r="I12" s="28" t="s">
        <v>21</v>
      </c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/>
      <c r="C13" s="88"/>
      <c r="D13" s="88"/>
      <c r="E13" s="28"/>
      <c r="F13" s="28"/>
      <c r="G13" s="28"/>
      <c r="H13" s="28"/>
      <c r="I13" s="28"/>
      <c r="J13" s="52"/>
    </row>
    <row r="14" spans="2:77" ht="24.95" customHeight="1" x14ac:dyDescent="0.25">
      <c r="B14" s="51"/>
      <c r="C14" s="88"/>
      <c r="D14" s="88"/>
      <c r="E14" s="28"/>
      <c r="F14" s="28"/>
      <c r="G14" s="28"/>
      <c r="H14" s="28"/>
      <c r="I14" s="28"/>
    </row>
    <row r="15" spans="2:77" ht="24.95" customHeight="1" x14ac:dyDescent="0.25">
      <c r="B15" s="51"/>
      <c r="C15" s="88"/>
      <c r="D15" s="88"/>
      <c r="E15" s="28"/>
      <c r="F15" s="28"/>
      <c r="G15" s="28"/>
      <c r="H15" s="28"/>
      <c r="I15" s="28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J16" s="53"/>
    </row>
    <row r="17" spans="2:10" ht="24.95" customHeight="1" x14ac:dyDescent="0.25">
      <c r="B17" s="31"/>
      <c r="C17" s="85"/>
      <c r="D17" s="85"/>
      <c r="E17" s="31"/>
      <c r="F17" s="31"/>
      <c r="G17" s="31"/>
      <c r="H17" s="31"/>
      <c r="I17" s="31"/>
      <c r="J17" s="53"/>
    </row>
    <row r="18" spans="2:10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1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1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1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1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1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1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10" ht="24.95" customHeight="1" thickBot="1" x14ac:dyDescent="0.3">
      <c r="B25" s="89" t="s">
        <v>16</v>
      </c>
      <c r="C25" s="89"/>
      <c r="D25" s="89"/>
      <c r="E25" s="36">
        <f>SUM(E6:E24)</f>
        <v>57.5</v>
      </c>
      <c r="F25" s="36">
        <f t="shared" ref="F25:H25" si="0">SUM(F6:F24)</f>
        <v>50.5</v>
      </c>
      <c r="G25" s="36">
        <f t="shared" si="0"/>
        <v>7</v>
      </c>
      <c r="H25" s="36">
        <f t="shared" si="0"/>
        <v>0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27.5703125" customWidth="1"/>
    <col min="9" max="19" width="9.140625" style="2"/>
  </cols>
  <sheetData>
    <row r="1" spans="2:76" ht="50.25" customHeight="1" thickBot="1" x14ac:dyDescent="0.3">
      <c r="B1" s="73" t="s">
        <v>0</v>
      </c>
      <c r="C1" s="73"/>
      <c r="D1" s="73"/>
      <c r="E1" s="73"/>
      <c r="F1" s="73"/>
      <c r="G1" s="73"/>
      <c r="H1" s="73"/>
    </row>
    <row r="2" spans="2:76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76" ht="24.95" customHeight="1" thickBot="1" x14ac:dyDescent="0.3">
      <c r="B3" s="10">
        <v>2</v>
      </c>
      <c r="C3" s="11">
        <v>42798</v>
      </c>
      <c r="D3" s="12" t="s">
        <v>17</v>
      </c>
      <c r="E3" s="13">
        <v>50</v>
      </c>
      <c r="F3" s="13"/>
      <c r="G3" s="14">
        <v>45</v>
      </c>
      <c r="H3" s="15"/>
    </row>
    <row r="4" spans="2:76" ht="11.25" customHeight="1" thickBot="1" x14ac:dyDescent="0.3">
      <c r="B4" s="15"/>
      <c r="C4" s="15"/>
      <c r="D4" s="15"/>
      <c r="E4" s="15"/>
      <c r="F4" s="15"/>
      <c r="G4" s="15"/>
      <c r="H4" s="15"/>
    </row>
    <row r="5" spans="2:76" s="21" customFormat="1" ht="45.75" thickBot="1" x14ac:dyDescent="0.3">
      <c r="B5" s="16" t="s">
        <v>7</v>
      </c>
      <c r="C5" s="74" t="s">
        <v>8</v>
      </c>
      <c r="D5" s="75"/>
      <c r="E5" s="17" t="s">
        <v>9</v>
      </c>
      <c r="F5" s="18" t="s">
        <v>10</v>
      </c>
      <c r="G5" s="5" t="s">
        <v>11</v>
      </c>
      <c r="H5" s="19" t="s">
        <v>12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76" ht="24.95" customHeight="1" x14ac:dyDescent="0.25">
      <c r="B6" s="22">
        <v>1</v>
      </c>
      <c r="C6" s="76" t="s">
        <v>18</v>
      </c>
      <c r="D6" s="77"/>
      <c r="E6" s="23">
        <v>16.399999999999999</v>
      </c>
      <c r="F6" s="23">
        <v>12</v>
      </c>
      <c r="G6" s="24">
        <v>4.4000000000000004</v>
      </c>
      <c r="H6" s="24" t="s">
        <v>15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</row>
    <row r="7" spans="2:76" ht="24.95" customHeight="1" x14ac:dyDescent="0.25">
      <c r="B7" s="27">
        <v>2</v>
      </c>
      <c r="C7" s="78" t="s">
        <v>19</v>
      </c>
      <c r="D7" s="79"/>
      <c r="E7" s="28">
        <v>21.5</v>
      </c>
      <c r="F7" s="28">
        <v>13</v>
      </c>
      <c r="G7" s="24">
        <v>8.5</v>
      </c>
      <c r="H7" s="24" t="s">
        <v>15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2:76" ht="24.95" customHeight="1" x14ac:dyDescent="0.25">
      <c r="B8" s="27">
        <v>3</v>
      </c>
      <c r="C8" s="78" t="s">
        <v>20</v>
      </c>
      <c r="D8" s="79"/>
      <c r="E8" s="28">
        <v>11.5</v>
      </c>
      <c r="F8" s="28">
        <v>11.5</v>
      </c>
      <c r="G8" s="24" t="s">
        <v>21</v>
      </c>
      <c r="H8" s="24" t="s">
        <v>21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2:76" ht="24.95" customHeight="1" x14ac:dyDescent="0.25">
      <c r="B9" s="27">
        <v>4</v>
      </c>
      <c r="C9" s="78" t="s">
        <v>22</v>
      </c>
      <c r="D9" s="79"/>
      <c r="E9" s="28">
        <v>5.5</v>
      </c>
      <c r="F9" s="28">
        <v>5.5</v>
      </c>
      <c r="G9" s="24" t="s">
        <v>21</v>
      </c>
      <c r="H9" s="24" t="s">
        <v>21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2:76" ht="24.95" customHeight="1" x14ac:dyDescent="0.25">
      <c r="B10" s="27"/>
      <c r="C10" s="78"/>
      <c r="D10" s="79"/>
      <c r="E10" s="29"/>
      <c r="F10" s="29"/>
      <c r="G10" s="29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2:76" ht="24.95" customHeight="1" x14ac:dyDescent="0.25">
      <c r="B11" s="27"/>
      <c r="C11" s="78"/>
      <c r="D11" s="79"/>
      <c r="E11" s="29"/>
      <c r="F11" s="29"/>
      <c r="G11" s="29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2:76" ht="24.95" customHeight="1" x14ac:dyDescent="0.25">
      <c r="B12" s="30"/>
      <c r="C12" s="71"/>
      <c r="D12" s="72"/>
      <c r="E12" s="31"/>
      <c r="F12" s="31"/>
      <c r="G12" s="31"/>
      <c r="H12" s="32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2:76" ht="24.95" customHeight="1" x14ac:dyDescent="0.25">
      <c r="B13" s="30"/>
      <c r="C13" s="71"/>
      <c r="D13" s="72"/>
      <c r="E13" s="31"/>
      <c r="F13" s="31"/>
      <c r="G13" s="31"/>
      <c r="H13" s="32"/>
    </row>
    <row r="14" spans="2:76" ht="24.95" customHeight="1" x14ac:dyDescent="0.25">
      <c r="B14" s="30"/>
      <c r="C14" s="71"/>
      <c r="D14" s="72"/>
      <c r="E14" s="31"/>
      <c r="F14" s="31"/>
      <c r="G14" s="31"/>
      <c r="H14" s="32"/>
    </row>
    <row r="15" spans="2:76" ht="24.95" customHeight="1" x14ac:dyDescent="0.25">
      <c r="B15" s="30"/>
      <c r="C15" s="71"/>
      <c r="D15" s="72"/>
      <c r="E15" s="31"/>
      <c r="F15" s="31"/>
      <c r="G15" s="31"/>
      <c r="H15" s="32"/>
    </row>
    <row r="16" spans="2:76" ht="24.95" customHeight="1" x14ac:dyDescent="0.25">
      <c r="B16" s="30"/>
      <c r="C16" s="71"/>
      <c r="D16" s="72"/>
      <c r="E16" s="31"/>
      <c r="F16" s="31"/>
      <c r="G16" s="31"/>
      <c r="H16" s="32"/>
    </row>
    <row r="17" spans="2:8" ht="24.95" customHeight="1" x14ac:dyDescent="0.25">
      <c r="B17" s="30"/>
      <c r="C17" s="71"/>
      <c r="D17" s="72"/>
      <c r="E17" s="31"/>
      <c r="F17" s="31"/>
      <c r="G17" s="31"/>
      <c r="H17" s="32"/>
    </row>
    <row r="18" spans="2:8" ht="24.95" customHeight="1" x14ac:dyDescent="0.25">
      <c r="B18" s="30"/>
      <c r="C18" s="71"/>
      <c r="D18" s="72"/>
      <c r="E18" s="31"/>
      <c r="F18" s="31"/>
      <c r="G18" s="31"/>
      <c r="H18" s="32"/>
    </row>
    <row r="19" spans="2:8" ht="24.95" customHeight="1" x14ac:dyDescent="0.25">
      <c r="B19" s="30"/>
      <c r="C19" s="71"/>
      <c r="D19" s="72"/>
      <c r="E19" s="31"/>
      <c r="F19" s="31"/>
      <c r="G19" s="31"/>
      <c r="H19" s="32"/>
    </row>
    <row r="20" spans="2:8" ht="24.95" customHeight="1" x14ac:dyDescent="0.25">
      <c r="B20" s="30"/>
      <c r="C20" s="71"/>
      <c r="D20" s="72"/>
      <c r="E20" s="31"/>
      <c r="F20" s="31"/>
      <c r="G20" s="31"/>
      <c r="H20" s="32"/>
    </row>
    <row r="21" spans="2:8" ht="24.95" customHeight="1" x14ac:dyDescent="0.25">
      <c r="B21" s="30"/>
      <c r="C21" s="71"/>
      <c r="D21" s="72"/>
      <c r="E21" s="31"/>
      <c r="F21" s="31"/>
      <c r="G21" s="31"/>
      <c r="H21" s="32"/>
    </row>
    <row r="22" spans="2:8" ht="24.95" customHeight="1" x14ac:dyDescent="0.25">
      <c r="B22" s="30"/>
      <c r="C22" s="71"/>
      <c r="D22" s="72"/>
      <c r="E22" s="31"/>
      <c r="F22" s="31"/>
      <c r="G22" s="31"/>
      <c r="H22" s="32"/>
    </row>
    <row r="23" spans="2:8" ht="24.95" customHeight="1" x14ac:dyDescent="0.25">
      <c r="B23" s="30"/>
      <c r="C23" s="71"/>
      <c r="D23" s="72"/>
      <c r="E23" s="31"/>
      <c r="F23" s="31"/>
      <c r="G23" s="31"/>
      <c r="H23" s="32"/>
    </row>
    <row r="24" spans="2:8" ht="24.95" customHeight="1" thickBot="1" x14ac:dyDescent="0.3">
      <c r="B24" s="33"/>
      <c r="C24" s="80"/>
      <c r="D24" s="81"/>
      <c r="E24" s="34"/>
      <c r="F24" s="34"/>
      <c r="G24" s="34"/>
      <c r="H24" s="35"/>
    </row>
    <row r="25" spans="2:8" ht="24.95" customHeight="1" thickBot="1" x14ac:dyDescent="0.3">
      <c r="B25" s="82" t="s">
        <v>16</v>
      </c>
      <c r="C25" s="83"/>
      <c r="D25" s="84"/>
      <c r="E25" s="36">
        <f>SUM(E6:E24)</f>
        <v>54.9</v>
      </c>
      <c r="F25" s="36">
        <f t="shared" ref="F25:H25" si="0">SUM(F6:F24)</f>
        <v>42</v>
      </c>
      <c r="G25" s="36">
        <f t="shared" si="0"/>
        <v>12.9</v>
      </c>
      <c r="H25" s="36">
        <f t="shared" si="0"/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Y25"/>
  <sheetViews>
    <sheetView showGridLines="0" workbookViewId="0">
      <selection activeCell="G31" sqref="G31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2"/>
  </cols>
  <sheetData>
    <row r="1" spans="2:77" ht="50.25" customHeight="1" thickBot="1" x14ac:dyDescent="0.3">
      <c r="B1" s="73" t="s">
        <v>0</v>
      </c>
      <c r="C1" s="73"/>
      <c r="D1" s="73"/>
      <c r="E1" s="73"/>
      <c r="F1" s="73"/>
      <c r="G1" s="73"/>
      <c r="H1" s="73"/>
      <c r="I1" s="54"/>
    </row>
    <row r="2" spans="2:77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0">
        <v>2</v>
      </c>
      <c r="C3" s="11" t="s">
        <v>154</v>
      </c>
      <c r="D3" s="12" t="s">
        <v>17</v>
      </c>
      <c r="E3" s="13"/>
      <c r="F3" s="13"/>
      <c r="G3" s="14"/>
      <c r="H3" s="15"/>
      <c r="I3" s="15"/>
    </row>
    <row r="4" spans="2:77" ht="11.25" customHeight="1" thickBot="1" x14ac:dyDescent="0.3">
      <c r="B4" s="15"/>
      <c r="C4" s="15"/>
      <c r="D4" s="15"/>
      <c r="E4" s="15"/>
      <c r="F4" s="15"/>
      <c r="G4" s="15"/>
      <c r="H4" s="15"/>
      <c r="I4" s="15"/>
    </row>
    <row r="5" spans="2:77" s="21" customFormat="1" ht="45" x14ac:dyDescent="0.25">
      <c r="B5" s="46" t="s">
        <v>7</v>
      </c>
      <c r="C5" s="86" t="s">
        <v>8</v>
      </c>
      <c r="D5" s="87"/>
      <c r="E5" s="47" t="s">
        <v>9</v>
      </c>
      <c r="F5" s="48" t="s">
        <v>10</v>
      </c>
      <c r="G5" s="49" t="s">
        <v>11</v>
      </c>
      <c r="H5" s="48" t="s">
        <v>12</v>
      </c>
      <c r="I5" s="50" t="s">
        <v>53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2:77" ht="24.95" customHeight="1" x14ac:dyDescent="0.25">
      <c r="B6" s="29"/>
      <c r="C6" s="88"/>
      <c r="D6" s="88"/>
      <c r="E6" s="55"/>
      <c r="F6" s="55"/>
      <c r="G6" s="55"/>
      <c r="H6" s="55"/>
      <c r="I6" s="5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</row>
    <row r="7" spans="2:77" ht="24.95" customHeight="1" x14ac:dyDescent="0.25">
      <c r="B7" s="29"/>
      <c r="C7" s="88"/>
      <c r="D7" s="88"/>
      <c r="E7" s="55"/>
      <c r="F7" s="55"/>
      <c r="G7" s="55"/>
      <c r="H7" s="55"/>
      <c r="I7" s="5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2:77" ht="24.95" customHeight="1" x14ac:dyDescent="0.25">
      <c r="B8" s="29"/>
      <c r="C8" s="88"/>
      <c r="D8" s="88"/>
      <c r="E8" s="55"/>
      <c r="F8" s="55"/>
      <c r="G8" s="55"/>
      <c r="H8" s="55"/>
      <c r="I8" s="5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</row>
    <row r="9" spans="2:77" ht="24.95" customHeight="1" x14ac:dyDescent="0.25">
      <c r="B9" s="29"/>
      <c r="C9" s="88"/>
      <c r="D9" s="88"/>
      <c r="E9" s="55"/>
      <c r="F9" s="55"/>
      <c r="G9" s="55"/>
      <c r="H9" s="55"/>
      <c r="I9" s="5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</row>
    <row r="10" spans="2:77" ht="24.95" customHeight="1" x14ac:dyDescent="0.25">
      <c r="B10" s="29"/>
      <c r="C10" s="88"/>
      <c r="D10" s="88"/>
      <c r="E10" s="55"/>
      <c r="F10" s="55"/>
      <c r="G10" s="55"/>
      <c r="H10" s="55"/>
      <c r="I10" s="55"/>
      <c r="J10" s="52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</row>
    <row r="11" spans="2:77" ht="24.95" customHeight="1" x14ac:dyDescent="0.25">
      <c r="B11" s="29"/>
      <c r="C11" s="88"/>
      <c r="D11" s="88"/>
      <c r="E11" s="55"/>
      <c r="F11" s="55"/>
      <c r="G11" s="55"/>
      <c r="H11" s="55"/>
      <c r="I11" s="55"/>
      <c r="J11" s="52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</row>
    <row r="12" spans="2:77" ht="24.95" customHeight="1" x14ac:dyDescent="0.25">
      <c r="B12" s="29"/>
      <c r="C12" s="88"/>
      <c r="D12" s="88"/>
      <c r="E12" s="55"/>
      <c r="F12" s="55"/>
      <c r="G12" s="55"/>
      <c r="H12" s="55"/>
      <c r="I12" s="55"/>
      <c r="J12" s="52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</row>
    <row r="13" spans="2:77" ht="24.95" customHeight="1" x14ac:dyDescent="0.25">
      <c r="B13" s="29"/>
      <c r="C13" s="88"/>
      <c r="D13" s="88"/>
      <c r="E13" s="55"/>
      <c r="F13" s="55"/>
      <c r="G13" s="55"/>
      <c r="H13" s="55"/>
      <c r="I13" s="55"/>
      <c r="J13" s="52"/>
    </row>
    <row r="14" spans="2:77" ht="24.95" customHeight="1" x14ac:dyDescent="0.25">
      <c r="B14" s="51"/>
      <c r="C14" s="88"/>
      <c r="D14" s="88"/>
      <c r="E14" s="55"/>
      <c r="F14" s="55"/>
      <c r="G14" s="55"/>
      <c r="H14" s="55"/>
      <c r="I14" s="55"/>
    </row>
    <row r="15" spans="2:77" ht="24.95" customHeight="1" x14ac:dyDescent="0.25">
      <c r="B15" s="51"/>
      <c r="C15" s="88"/>
      <c r="D15" s="88"/>
      <c r="E15" s="55"/>
      <c r="F15" s="55"/>
      <c r="G15" s="55"/>
      <c r="H15" s="55"/>
      <c r="I15" s="55"/>
    </row>
    <row r="16" spans="2:77" ht="24.95" customHeight="1" x14ac:dyDescent="0.25">
      <c r="B16" s="31"/>
      <c r="C16" s="85"/>
      <c r="D16" s="85"/>
      <c r="E16" s="31"/>
      <c r="F16" s="31"/>
      <c r="G16" s="31"/>
      <c r="H16" s="31"/>
      <c r="I16" s="31"/>
      <c r="T16"/>
    </row>
    <row r="17" spans="2:20" ht="24.95" customHeight="1" x14ac:dyDescent="0.25">
      <c r="B17" s="31"/>
      <c r="C17" s="85"/>
      <c r="D17" s="85"/>
      <c r="E17" s="31"/>
      <c r="F17" s="31"/>
      <c r="G17" s="31"/>
      <c r="H17" s="31"/>
      <c r="I17" s="31"/>
      <c r="T17"/>
    </row>
    <row r="18" spans="2:20" ht="24.95" customHeight="1" x14ac:dyDescent="0.25">
      <c r="B18" s="31"/>
      <c r="C18" s="85"/>
      <c r="D18" s="85"/>
      <c r="E18" s="31"/>
      <c r="F18" s="31"/>
      <c r="G18" s="31"/>
      <c r="H18" s="31"/>
      <c r="I18" s="31"/>
    </row>
    <row r="19" spans="2:20" ht="24.95" customHeight="1" x14ac:dyDescent="0.25">
      <c r="B19" s="31"/>
      <c r="C19" s="85"/>
      <c r="D19" s="85"/>
      <c r="E19" s="31"/>
      <c r="F19" s="31"/>
      <c r="G19" s="31"/>
      <c r="H19" s="31"/>
      <c r="I19" s="31"/>
    </row>
    <row r="20" spans="2:20" ht="24.95" customHeight="1" x14ac:dyDescent="0.25">
      <c r="B20" s="31"/>
      <c r="C20" s="85"/>
      <c r="D20" s="85"/>
      <c r="E20" s="31"/>
      <c r="F20" s="31"/>
      <c r="G20" s="31"/>
      <c r="H20" s="31"/>
      <c r="I20" s="31"/>
    </row>
    <row r="21" spans="2:20" ht="24.95" customHeight="1" x14ac:dyDescent="0.25">
      <c r="B21" s="31"/>
      <c r="C21" s="85"/>
      <c r="D21" s="85"/>
      <c r="E21" s="31"/>
      <c r="F21" s="31"/>
      <c r="G21" s="31"/>
      <c r="H21" s="31"/>
      <c r="I21" s="31"/>
    </row>
    <row r="22" spans="2:20" ht="24.95" customHeight="1" x14ac:dyDescent="0.25">
      <c r="B22" s="31"/>
      <c r="C22" s="85"/>
      <c r="D22" s="85"/>
      <c r="E22" s="31"/>
      <c r="F22" s="31"/>
      <c r="G22" s="31"/>
      <c r="H22" s="31"/>
      <c r="I22" s="31"/>
    </row>
    <row r="23" spans="2:20" ht="24.95" customHeight="1" x14ac:dyDescent="0.25">
      <c r="B23" s="31"/>
      <c r="C23" s="85"/>
      <c r="D23" s="85"/>
      <c r="E23" s="31"/>
      <c r="F23" s="31"/>
      <c r="G23" s="31"/>
      <c r="H23" s="31"/>
      <c r="I23" s="31"/>
    </row>
    <row r="24" spans="2:20" ht="24.95" customHeight="1" thickBot="1" x14ac:dyDescent="0.3">
      <c r="B24" s="31"/>
      <c r="C24" s="85"/>
      <c r="D24" s="85"/>
      <c r="E24" s="31"/>
      <c r="F24" s="31"/>
      <c r="G24" s="31"/>
      <c r="H24" s="31"/>
      <c r="I24" s="31"/>
    </row>
    <row r="25" spans="2:20" ht="24.95" customHeight="1" thickBot="1" x14ac:dyDescent="0.3">
      <c r="B25" s="89" t="s">
        <v>16</v>
      </c>
      <c r="C25" s="89"/>
      <c r="D25" s="89"/>
      <c r="E25" s="36">
        <f>SUM(E6:E24)</f>
        <v>0</v>
      </c>
      <c r="F25" s="36">
        <f t="shared" ref="F25:H25" si="0">SUM(F6:F24)</f>
        <v>0</v>
      </c>
      <c r="G25" s="36">
        <f t="shared" si="0"/>
        <v>0</v>
      </c>
      <c r="H25" s="36">
        <f t="shared" si="0"/>
        <v>0</v>
      </c>
      <c r="I25" s="31"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B1:H1"/>
    <mergeCell ref="C5:D5"/>
    <mergeCell ref="C6:D6"/>
    <mergeCell ref="C7:D7"/>
    <mergeCell ref="C8:D8"/>
    <mergeCell ref="C9:D9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36"/>
  <sheetViews>
    <sheetView showGridLines="0" tabSelected="1" topLeftCell="B1" workbookViewId="0">
      <selection activeCell="G10" sqref="G10"/>
    </sheetView>
  </sheetViews>
  <sheetFormatPr defaultRowHeight="15" x14ac:dyDescent="0.25"/>
  <cols>
    <col min="1" max="1" width="4" customWidth="1"/>
    <col min="2" max="2" width="8.7109375" style="20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18" width="9.140625" style="2"/>
  </cols>
  <sheetData>
    <row r="1" spans="2:73" ht="50.25" customHeight="1" thickBot="1" x14ac:dyDescent="0.3">
      <c r="B1" s="90" t="s">
        <v>139</v>
      </c>
      <c r="C1" s="91"/>
      <c r="D1" s="91"/>
      <c r="E1" s="91"/>
      <c r="F1" s="91"/>
      <c r="G1" s="92"/>
    </row>
    <row r="2" spans="2:73" s="1" customFormat="1" ht="33.75" customHeight="1" thickBot="1" x14ac:dyDescent="0.3">
      <c r="B2" s="3"/>
      <c r="C2" s="4" t="s">
        <v>140</v>
      </c>
      <c r="D2" s="5" t="s">
        <v>3</v>
      </c>
      <c r="E2" s="93" t="s">
        <v>141</v>
      </c>
      <c r="F2" s="94"/>
      <c r="G2" s="49" t="s">
        <v>142</v>
      </c>
      <c r="H2" s="9"/>
      <c r="I2" s="9"/>
      <c r="J2" s="9"/>
      <c r="K2" s="9"/>
      <c r="L2" s="9"/>
      <c r="M2" s="9"/>
      <c r="N2" s="9"/>
      <c r="O2" s="9"/>
      <c r="P2" s="9"/>
      <c r="Q2" s="9"/>
    </row>
    <row r="3" spans="2:73" ht="24.95" customHeight="1" thickBot="1" x14ac:dyDescent="0.3">
      <c r="B3" s="56"/>
      <c r="C3" s="97">
        <v>42826</v>
      </c>
      <c r="D3" s="57" t="s">
        <v>17</v>
      </c>
      <c r="E3" s="95">
        <f>SUM('1st'!G3+'2nd'!G3+'3rd'!G3+'4th'!G3+'5th'!G3+'6th'!G3+'7th'!G3+'8th'!G3+'9th'!G3+'10th'!G3+'11th'!G3+'12th'!G3+'13th'!G3+'14th'!G3+'15th'!G3+'16th'!G3+'17th'!G3+'18th'!G3+'19th'!G3+'20th'!G3+'21st'!G3+'22nd'!G3+'23rd'!G3+'24th'!G3+'25th'!G3+'26th'!G3+'27th'!G3+'28th'!G3+'29th'!G3+'30th'!G3)</f>
        <v>12041</v>
      </c>
      <c r="F3" s="96"/>
      <c r="G3" s="58">
        <f>E3/22</f>
        <v>547.31818181818187</v>
      </c>
      <c r="R3"/>
    </row>
    <row r="4" spans="2:73" ht="11.25" customHeight="1" thickBot="1" x14ac:dyDescent="0.3">
      <c r="B4" s="59"/>
      <c r="C4" s="60"/>
      <c r="D4" s="60"/>
      <c r="E4" s="60"/>
      <c r="F4" s="60"/>
      <c r="G4" s="61"/>
    </row>
    <row r="5" spans="2:73" s="21" customFormat="1" ht="60.75" thickBot="1" x14ac:dyDescent="0.3">
      <c r="B5" s="3" t="s">
        <v>2</v>
      </c>
      <c r="C5" s="17" t="s">
        <v>143</v>
      </c>
      <c r="D5" s="18" t="s">
        <v>144</v>
      </c>
      <c r="E5" s="5" t="s">
        <v>145</v>
      </c>
      <c r="F5" s="18" t="s">
        <v>146</v>
      </c>
      <c r="G5" s="19" t="s">
        <v>53</v>
      </c>
      <c r="H5" s="20"/>
      <c r="I5" s="20"/>
      <c r="J5" s="20"/>
      <c r="K5" s="20"/>
      <c r="L5" s="20"/>
      <c r="M5" s="20"/>
      <c r="N5" s="20"/>
      <c r="O5" s="20"/>
      <c r="P5" s="20"/>
    </row>
    <row r="6" spans="2:73" ht="24.95" customHeight="1" x14ac:dyDescent="0.25">
      <c r="B6" s="62">
        <v>1</v>
      </c>
      <c r="C6" s="63">
        <f>'1st'!$E$25</f>
        <v>13</v>
      </c>
      <c r="D6" s="63">
        <f>'1st'!$F$25</f>
        <v>11</v>
      </c>
      <c r="E6" s="63">
        <f>'1st'!$G$25</f>
        <v>2</v>
      </c>
      <c r="F6" s="63">
        <f>'1st'!$H$25</f>
        <v>0</v>
      </c>
      <c r="G6" s="24"/>
      <c r="H6" s="25"/>
      <c r="I6" s="25"/>
      <c r="J6" s="25"/>
      <c r="K6" s="25"/>
      <c r="L6" s="25"/>
      <c r="M6" s="25"/>
      <c r="N6" s="25"/>
      <c r="O6" s="25"/>
      <c r="P6" s="25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</row>
    <row r="7" spans="2:73" ht="24.95" customHeight="1" x14ac:dyDescent="0.25">
      <c r="B7" s="64">
        <v>2</v>
      </c>
      <c r="C7" s="65">
        <f>'2nd'!$E$25</f>
        <v>0</v>
      </c>
      <c r="D7" s="65">
        <f>'2nd'!$F$25</f>
        <v>0</v>
      </c>
      <c r="E7" s="65">
        <f>'2nd'!$G$25</f>
        <v>0</v>
      </c>
      <c r="F7" s="65">
        <f>'2nd'!$H$25</f>
        <v>0</v>
      </c>
      <c r="G7" s="38"/>
      <c r="H7" s="25"/>
      <c r="I7" s="25"/>
      <c r="J7" s="25"/>
      <c r="K7" s="25"/>
      <c r="L7" s="25"/>
      <c r="M7" s="25"/>
      <c r="N7" s="25"/>
      <c r="O7" s="25"/>
      <c r="P7" s="25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</row>
    <row r="8" spans="2:73" ht="24.95" customHeight="1" x14ac:dyDescent="0.25">
      <c r="B8" s="64">
        <v>3</v>
      </c>
      <c r="C8" s="65">
        <f>'3rd'!$E$25</f>
        <v>54.9</v>
      </c>
      <c r="D8" s="65">
        <f>'3rd'!$F$25</f>
        <v>42</v>
      </c>
      <c r="E8" s="65">
        <f>'3rd'!$G$25</f>
        <v>12.9</v>
      </c>
      <c r="F8" s="65">
        <f>'3rd'!$H$25</f>
        <v>0</v>
      </c>
      <c r="G8" s="38"/>
      <c r="H8" s="25"/>
      <c r="I8" s="25"/>
      <c r="J8" s="25"/>
      <c r="K8" s="25"/>
      <c r="L8" s="25"/>
      <c r="M8" s="25"/>
      <c r="N8" s="25"/>
      <c r="O8" s="25"/>
      <c r="P8" s="25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</row>
    <row r="9" spans="2:73" ht="24.95" customHeight="1" x14ac:dyDescent="0.25">
      <c r="B9" s="64">
        <v>4</v>
      </c>
      <c r="C9" s="65">
        <f>'4th'!$E$25</f>
        <v>331.90000000000003</v>
      </c>
      <c r="D9" s="65">
        <f>'4th'!$F$25</f>
        <v>266.10000000000002</v>
      </c>
      <c r="E9" s="65">
        <f>'4th'!$G$25</f>
        <v>56.3</v>
      </c>
      <c r="F9" s="65">
        <f>'4th'!$H$25</f>
        <v>16.5</v>
      </c>
      <c r="G9" s="38"/>
      <c r="H9" s="25"/>
      <c r="I9" s="25"/>
      <c r="J9" s="25"/>
      <c r="K9" s="25"/>
      <c r="L9" s="25"/>
      <c r="M9" s="25"/>
      <c r="N9" s="25"/>
      <c r="O9" s="25"/>
      <c r="P9" s="25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</row>
    <row r="10" spans="2:73" ht="24.95" customHeight="1" x14ac:dyDescent="0.25">
      <c r="B10" s="64">
        <v>5</v>
      </c>
      <c r="C10" s="65">
        <f>'5th'!$E$25</f>
        <v>266.89999999999998</v>
      </c>
      <c r="D10" s="65">
        <f>'5th'!$F$25</f>
        <v>207.9</v>
      </c>
      <c r="E10" s="65">
        <f>'5th'!$G$25</f>
        <v>49</v>
      </c>
      <c r="F10" s="65">
        <f>'5th'!$H$25</f>
        <v>10</v>
      </c>
      <c r="G10" s="38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</row>
    <row r="11" spans="2:73" ht="24.95" customHeight="1" x14ac:dyDescent="0.25">
      <c r="B11" s="64">
        <v>6</v>
      </c>
      <c r="C11" s="65">
        <f>'6th'!$E$25</f>
        <v>259.2</v>
      </c>
      <c r="D11" s="65">
        <f>'6th'!$F$25</f>
        <v>207.19999999999996</v>
      </c>
      <c r="E11" s="65">
        <f>'6th'!$G$25</f>
        <v>5</v>
      </c>
      <c r="F11" s="65">
        <f>'6th'!$H$25</f>
        <v>23</v>
      </c>
      <c r="G11" s="38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</row>
    <row r="12" spans="2:73" ht="24.95" customHeight="1" x14ac:dyDescent="0.25">
      <c r="B12" s="64">
        <v>7</v>
      </c>
      <c r="C12" s="65">
        <f>'7th'!$E$25</f>
        <v>250.8</v>
      </c>
      <c r="D12" s="65">
        <f>'7th'!$F$25</f>
        <v>211.8</v>
      </c>
      <c r="E12" s="65">
        <f>'7th'!$G$25</f>
        <v>0</v>
      </c>
      <c r="F12" s="65">
        <f>'7th'!$H$25</f>
        <v>24.5</v>
      </c>
      <c r="G12" s="38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</row>
    <row r="13" spans="2:73" ht="24.95" customHeight="1" x14ac:dyDescent="0.25">
      <c r="B13" s="64">
        <v>8</v>
      </c>
      <c r="C13" s="65">
        <f>'8th'!$E$25</f>
        <v>0</v>
      </c>
      <c r="D13" s="65">
        <f>'8th'!$F$25</f>
        <v>0</v>
      </c>
      <c r="E13" s="65">
        <f>'8th'!$G$25</f>
        <v>0</v>
      </c>
      <c r="F13" s="65">
        <f>'8th'!$H$25</f>
        <v>0</v>
      </c>
      <c r="G13" s="38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</row>
    <row r="14" spans="2:73" ht="24.95" customHeight="1" x14ac:dyDescent="0.25">
      <c r="B14" s="64">
        <v>9</v>
      </c>
      <c r="C14" s="65">
        <f>'9th'!$E$25</f>
        <v>0</v>
      </c>
      <c r="D14" s="65">
        <f>'9th'!$F$25</f>
        <v>0</v>
      </c>
      <c r="E14" s="65">
        <f>'9th'!$G$25</f>
        <v>0</v>
      </c>
      <c r="F14" s="65">
        <f>'9th'!$H$25</f>
        <v>0</v>
      </c>
      <c r="G14" s="38"/>
      <c r="H14" s="25"/>
      <c r="I14" s="25"/>
      <c r="J14" s="25"/>
      <c r="K14" s="25"/>
      <c r="L14" s="25"/>
      <c r="M14" s="25"/>
      <c r="N14" s="25"/>
      <c r="O14" s="25"/>
      <c r="P14" s="25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</row>
    <row r="15" spans="2:73" ht="24.95" customHeight="1" x14ac:dyDescent="0.25">
      <c r="B15" s="64">
        <v>10</v>
      </c>
      <c r="C15" s="65">
        <f>'10th'!$E$25</f>
        <v>407.5</v>
      </c>
      <c r="D15" s="65">
        <f>'10th'!$F$25</f>
        <v>345</v>
      </c>
      <c r="E15" s="65">
        <f>'10th'!$G$25</f>
        <v>58</v>
      </c>
      <c r="F15" s="65">
        <f>'10th'!$H$25</f>
        <v>4.5</v>
      </c>
      <c r="G15" s="38"/>
      <c r="H15" s="25"/>
      <c r="I15" s="25"/>
      <c r="J15" s="25"/>
      <c r="K15" s="25"/>
      <c r="L15" s="25"/>
      <c r="M15" s="25"/>
      <c r="N15" s="25"/>
      <c r="O15" s="25"/>
      <c r="P15" s="25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</row>
    <row r="16" spans="2:73" ht="24.95" customHeight="1" x14ac:dyDescent="0.25">
      <c r="B16" s="64">
        <v>11</v>
      </c>
      <c r="C16" s="65">
        <f>'11th'!$E$25</f>
        <v>241.5</v>
      </c>
      <c r="D16" s="65">
        <f>'11th'!$F$25</f>
        <v>218</v>
      </c>
      <c r="E16" s="65">
        <f>'11th'!$G$25</f>
        <v>22</v>
      </c>
      <c r="F16" s="65">
        <f>'11th'!$H$25</f>
        <v>1.5</v>
      </c>
      <c r="G16" s="38"/>
      <c r="H16" s="25"/>
      <c r="I16" s="25"/>
      <c r="J16" s="25"/>
      <c r="K16" s="25"/>
      <c r="L16" s="25"/>
      <c r="M16" s="25"/>
      <c r="N16" s="25"/>
      <c r="O16" s="25"/>
      <c r="P16" s="25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</row>
    <row r="17" spans="2:75" ht="24.95" customHeight="1" x14ac:dyDescent="0.25">
      <c r="B17" s="64">
        <v>12</v>
      </c>
      <c r="C17" s="65">
        <f>'12th'!$E$25</f>
        <v>245.5</v>
      </c>
      <c r="D17" s="65">
        <f>'12th'!$F$25</f>
        <v>213.5</v>
      </c>
      <c r="E17" s="65">
        <f>'12th'!$G$25</f>
        <v>29</v>
      </c>
      <c r="F17" s="65">
        <f>'12th'!$H$25</f>
        <v>3</v>
      </c>
      <c r="G17" s="38"/>
      <c r="H17" s="25"/>
      <c r="I17" s="25"/>
      <c r="J17" s="25"/>
      <c r="K17" s="25"/>
      <c r="L17" s="25"/>
      <c r="M17" s="25"/>
      <c r="N17" s="25"/>
      <c r="O17" s="25"/>
      <c r="P17" s="25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</row>
    <row r="18" spans="2:75" ht="24.95" customHeight="1" x14ac:dyDescent="0.25">
      <c r="B18" s="64">
        <v>13</v>
      </c>
      <c r="C18" s="65">
        <f>'13th'!$E$25</f>
        <v>251.5</v>
      </c>
      <c r="D18" s="65">
        <f>'13th'!$F$25</f>
        <v>215.5</v>
      </c>
      <c r="E18" s="65">
        <f>'13th'!$G$25</f>
        <v>28</v>
      </c>
      <c r="F18" s="65">
        <f>'13th'!$H$25</f>
        <v>8</v>
      </c>
      <c r="G18" s="38"/>
      <c r="H18" s="25"/>
      <c r="I18" s="25"/>
      <c r="J18" s="25"/>
      <c r="K18" s="25"/>
      <c r="L18" s="25"/>
      <c r="M18" s="25"/>
      <c r="N18" s="25"/>
      <c r="O18" s="25"/>
      <c r="P18" s="25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</row>
    <row r="19" spans="2:75" ht="24.95" customHeight="1" x14ac:dyDescent="0.25">
      <c r="B19" s="64">
        <v>14</v>
      </c>
      <c r="C19" s="65">
        <f>'14th'!$E$25</f>
        <v>0</v>
      </c>
      <c r="D19" s="65">
        <f>'14th'!$F$25</f>
        <v>0</v>
      </c>
      <c r="E19" s="65">
        <f>'14th'!$G$25</f>
        <v>0</v>
      </c>
      <c r="F19" s="65">
        <f>'14th'!$H$25</f>
        <v>0</v>
      </c>
      <c r="G19" s="38"/>
      <c r="H19" s="25"/>
      <c r="I19" s="25"/>
      <c r="J19" s="25"/>
      <c r="K19" s="25"/>
      <c r="L19" s="25"/>
      <c r="M19" s="25"/>
      <c r="N19" s="25"/>
      <c r="O19" s="25"/>
      <c r="P19" s="25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</row>
    <row r="20" spans="2:75" ht="24.95" customHeight="1" x14ac:dyDescent="0.25">
      <c r="B20" s="64">
        <v>15</v>
      </c>
      <c r="C20" s="65">
        <f>'15th'!$E$25</f>
        <v>49.7</v>
      </c>
      <c r="D20" s="65">
        <f>'15th'!$F$25</f>
        <v>33.200000000000003</v>
      </c>
      <c r="E20" s="65">
        <f>'15th'!$G$25</f>
        <v>13</v>
      </c>
      <c r="F20" s="65">
        <f>'15th'!$H$25</f>
        <v>3.5</v>
      </c>
      <c r="G20" s="38"/>
      <c r="H20" s="25"/>
      <c r="I20" s="25"/>
      <c r="J20" s="25"/>
      <c r="K20" s="25"/>
      <c r="L20" s="25"/>
      <c r="M20" s="25"/>
      <c r="N20" s="25"/>
      <c r="O20" s="25"/>
      <c r="P20" s="25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</row>
    <row r="21" spans="2:75" ht="24.95" customHeight="1" x14ac:dyDescent="0.25">
      <c r="B21" s="64">
        <v>16</v>
      </c>
      <c r="C21" s="65">
        <f>'16th'!$E$25</f>
        <v>0</v>
      </c>
      <c r="D21" s="65">
        <f>'16th'!$F$25</f>
        <v>0</v>
      </c>
      <c r="E21" s="65">
        <f>'16th'!$G$25</f>
        <v>0</v>
      </c>
      <c r="F21" s="65">
        <f>'16th'!$H$25</f>
        <v>0</v>
      </c>
      <c r="G21" s="38"/>
      <c r="H21" s="25"/>
      <c r="I21" s="25"/>
      <c r="J21" s="25"/>
      <c r="K21" s="25"/>
      <c r="L21" s="25"/>
      <c r="M21" s="25"/>
      <c r="N21" s="25"/>
      <c r="O21" s="25"/>
      <c r="P21" s="25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</row>
    <row r="22" spans="2:75" ht="24.95" customHeight="1" x14ac:dyDescent="0.25">
      <c r="B22" s="64">
        <v>17</v>
      </c>
      <c r="C22" s="65">
        <f>'17th'!$E$25</f>
        <v>317</v>
      </c>
      <c r="D22" s="65">
        <f>'17th'!$F$25</f>
        <v>286</v>
      </c>
      <c r="E22" s="65">
        <f>'17th'!$G$25</f>
        <v>29</v>
      </c>
      <c r="F22" s="65">
        <f>'17th'!$H$25</f>
        <v>2</v>
      </c>
      <c r="G22" s="38"/>
      <c r="H22" s="25"/>
      <c r="I22" s="25"/>
      <c r="J22" s="25"/>
      <c r="K22" s="25"/>
      <c r="L22" s="25"/>
      <c r="M22" s="25"/>
      <c r="N22" s="25"/>
      <c r="O22" s="25"/>
      <c r="P22" s="25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</row>
    <row r="23" spans="2:75" ht="24.95" customHeight="1" x14ac:dyDescent="0.25">
      <c r="B23" s="64">
        <v>18</v>
      </c>
      <c r="C23" s="65">
        <f>'18th'!$E$25</f>
        <v>256</v>
      </c>
      <c r="D23" s="65">
        <f>'18th'!$F$25</f>
        <v>228</v>
      </c>
      <c r="E23" s="65">
        <f>'18th'!$G$25</f>
        <v>26</v>
      </c>
      <c r="F23" s="65">
        <f>'18th'!$H$25</f>
        <v>2</v>
      </c>
      <c r="G23" s="38"/>
      <c r="H23" s="25"/>
      <c r="I23" s="25"/>
      <c r="J23" s="25"/>
      <c r="K23" s="25"/>
      <c r="L23" s="25"/>
      <c r="M23" s="25"/>
      <c r="N23" s="25"/>
      <c r="O23" s="25"/>
      <c r="P23" s="25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</row>
    <row r="24" spans="2:75" ht="24.95" customHeight="1" x14ac:dyDescent="0.25">
      <c r="B24" s="64">
        <v>19</v>
      </c>
      <c r="C24" s="65">
        <f>'19th'!$E$25</f>
        <v>315.5</v>
      </c>
      <c r="D24" s="65">
        <f>'19th'!$F$25</f>
        <v>253.5</v>
      </c>
      <c r="E24" s="65">
        <f>'19th'!$G$25</f>
        <v>44.5</v>
      </c>
      <c r="F24" s="65">
        <f>'19th'!$H$25</f>
        <v>17.5</v>
      </c>
      <c r="G24" s="38"/>
      <c r="H24" s="25"/>
      <c r="I24" s="25"/>
      <c r="J24" s="25"/>
      <c r="K24" s="25"/>
      <c r="L24" s="25"/>
      <c r="M24" s="25"/>
      <c r="N24" s="25"/>
      <c r="O24" s="25"/>
      <c r="P24" s="25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</row>
    <row r="25" spans="2:75" ht="24.95" customHeight="1" x14ac:dyDescent="0.25">
      <c r="B25" s="64">
        <v>20</v>
      </c>
      <c r="C25" s="65">
        <f>'20th'!$E$25</f>
        <v>284.8</v>
      </c>
      <c r="D25" s="65">
        <f>'20th'!$F$25</f>
        <v>245.8</v>
      </c>
      <c r="E25" s="65">
        <f>'20th'!$G$25</f>
        <v>36</v>
      </c>
      <c r="F25" s="65">
        <f>'20th'!$H$25</f>
        <v>3</v>
      </c>
      <c r="G25" s="38"/>
      <c r="Q25"/>
      <c r="R25"/>
    </row>
    <row r="26" spans="2:75" ht="24.95" customHeight="1" x14ac:dyDescent="0.25">
      <c r="B26" s="64">
        <v>21</v>
      </c>
      <c r="C26" s="65">
        <f>'21st'!$E$25</f>
        <v>290.7</v>
      </c>
      <c r="D26" s="65">
        <f>'21st'!$F$25</f>
        <v>226.4</v>
      </c>
      <c r="E26" s="65">
        <f>'21st'!$G$25</f>
        <v>48.3</v>
      </c>
      <c r="F26" s="65">
        <f>'21st'!$H$25</f>
        <v>3</v>
      </c>
      <c r="G26" s="38"/>
      <c r="Q26"/>
      <c r="R26"/>
    </row>
    <row r="27" spans="2:75" ht="24.95" customHeight="1" x14ac:dyDescent="0.25">
      <c r="B27" s="64">
        <v>22</v>
      </c>
      <c r="C27" s="65">
        <f>'22nd'!$E$25</f>
        <v>0</v>
      </c>
      <c r="D27" s="65">
        <f>'22nd'!$F$25</f>
        <v>0</v>
      </c>
      <c r="E27" s="65">
        <f>'22nd'!$G$25</f>
        <v>0</v>
      </c>
      <c r="F27" s="65">
        <f>'22nd'!$H$25</f>
        <v>0</v>
      </c>
      <c r="G27" s="38"/>
      <c r="Q27"/>
      <c r="R27"/>
    </row>
    <row r="28" spans="2:75" ht="24.95" customHeight="1" x14ac:dyDescent="0.25">
      <c r="B28" s="64">
        <v>23</v>
      </c>
      <c r="C28" s="65">
        <f>'23rd'!$E$25</f>
        <v>0</v>
      </c>
      <c r="D28" s="65">
        <f>'23rd'!$F$25</f>
        <v>0</v>
      </c>
      <c r="E28" s="65">
        <f>'23rd'!$G$25</f>
        <v>0</v>
      </c>
      <c r="F28" s="65">
        <f>'23rd'!$H$25</f>
        <v>0</v>
      </c>
      <c r="G28" s="32"/>
      <c r="Q28"/>
      <c r="R28"/>
    </row>
    <row r="29" spans="2:75" s="2" customFormat="1" ht="24.95" customHeight="1" x14ac:dyDescent="0.25">
      <c r="B29" s="64">
        <v>24</v>
      </c>
      <c r="C29" s="65">
        <f>'24th'!$E$25</f>
        <v>269</v>
      </c>
      <c r="D29" s="65">
        <f>'24th'!$F$25</f>
        <v>250.5</v>
      </c>
      <c r="E29" s="65">
        <f>'24th'!$G$25</f>
        <v>15</v>
      </c>
      <c r="F29" s="65">
        <f>'24th'!$H$25</f>
        <v>3.5</v>
      </c>
      <c r="G29" s="3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2:75" s="2" customFormat="1" ht="24.95" customHeight="1" x14ac:dyDescent="0.25">
      <c r="B30" s="64">
        <v>25</v>
      </c>
      <c r="C30" s="65">
        <f>'25th'!$E$25</f>
        <v>302</v>
      </c>
      <c r="D30" s="65">
        <f>'25th'!$F$25</f>
        <v>252</v>
      </c>
      <c r="E30" s="65">
        <f>'25th'!$G$25</f>
        <v>45</v>
      </c>
      <c r="F30" s="65">
        <f>'25th'!$H$25</f>
        <v>5</v>
      </c>
      <c r="G30" s="32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</row>
    <row r="31" spans="2:75" s="2" customFormat="1" ht="24.95" customHeight="1" x14ac:dyDescent="0.25">
      <c r="B31" s="64">
        <v>26</v>
      </c>
      <c r="C31" s="65">
        <f>'26th'!$E$25</f>
        <v>308</v>
      </c>
      <c r="D31" s="65">
        <f>'26th'!$F$25</f>
        <v>261.5</v>
      </c>
      <c r="E31" s="65">
        <f>'26th'!$G$25</f>
        <v>38.5</v>
      </c>
      <c r="F31" s="65">
        <f>'26th'!$H$25</f>
        <v>8</v>
      </c>
      <c r="G31" s="32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2:75" s="2" customFormat="1" ht="24.95" customHeight="1" x14ac:dyDescent="0.25">
      <c r="B32" s="64">
        <v>27</v>
      </c>
      <c r="C32" s="65">
        <f>'27th'!$E$25</f>
        <v>240.5</v>
      </c>
      <c r="D32" s="65">
        <f>'27th'!$F$25</f>
        <v>232</v>
      </c>
      <c r="E32" s="65">
        <f>'27th'!$G$25</f>
        <v>6.5</v>
      </c>
      <c r="F32" s="65">
        <f>'27th'!$H$25</f>
        <v>2</v>
      </c>
      <c r="G32" s="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</row>
    <row r="33" spans="2:75" s="2" customFormat="1" ht="24.95" customHeight="1" x14ac:dyDescent="0.25">
      <c r="B33" s="64">
        <v>28</v>
      </c>
      <c r="C33" s="65">
        <f>'28th'!$E$25</f>
        <v>285.5</v>
      </c>
      <c r="D33" s="65">
        <f>'28th'!$F$25</f>
        <v>260</v>
      </c>
      <c r="E33" s="65">
        <f>'28th'!$G$25</f>
        <v>25</v>
      </c>
      <c r="F33" s="65">
        <f>'28th'!$H$25</f>
        <v>0.5</v>
      </c>
      <c r="G33" s="32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2:75" s="2" customFormat="1" ht="24.95" customHeight="1" x14ac:dyDescent="0.25">
      <c r="B34" s="64">
        <v>29</v>
      </c>
      <c r="C34" s="65">
        <f>'29th'!$E$25</f>
        <v>57.5</v>
      </c>
      <c r="D34" s="65">
        <f>'29th'!$F$25</f>
        <v>50.5</v>
      </c>
      <c r="E34" s="65">
        <f>'29th'!$G$25</f>
        <v>7</v>
      </c>
      <c r="F34" s="65">
        <f>'29th'!$H$25</f>
        <v>0</v>
      </c>
      <c r="G34" s="32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</row>
    <row r="35" spans="2:75" s="2" customFormat="1" ht="24.95" customHeight="1" thickBot="1" x14ac:dyDescent="0.3">
      <c r="B35" s="66">
        <v>30</v>
      </c>
      <c r="C35" s="67">
        <f>'30th'!$E$25</f>
        <v>0</v>
      </c>
      <c r="D35" s="67">
        <f>'30th'!$F$25</f>
        <v>0</v>
      </c>
      <c r="E35" s="67">
        <f>'30th'!$G$25</f>
        <v>0</v>
      </c>
      <c r="F35" s="67">
        <f>'30th'!$H$25</f>
        <v>0</v>
      </c>
      <c r="G35" s="68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2:75" s="2" customFormat="1" ht="24.95" customHeight="1" thickBot="1" x14ac:dyDescent="0.3">
      <c r="B36" s="69"/>
      <c r="C36" s="70">
        <f>SUM(C6:C35)</f>
        <v>5298.9</v>
      </c>
      <c r="D36" s="70">
        <f t="shared" ref="D36:F36" si="0">SUM(D6:D35)</f>
        <v>4517.3999999999996</v>
      </c>
      <c r="E36" s="70">
        <f t="shared" si="0"/>
        <v>596</v>
      </c>
      <c r="F36" s="70">
        <f t="shared" si="0"/>
        <v>141</v>
      </c>
      <c r="G36" s="37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</row>
  </sheetData>
  <mergeCells count="3">
    <mergeCell ref="B1:G1"/>
    <mergeCell ref="E2:F2"/>
    <mergeCell ref="E3:F3"/>
  </mergeCells>
  <pageMargins left="0.7" right="0.7" top="0.75" bottom="0.75" header="0.3" footer="0.3"/>
  <pageSetup paperSize="9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B1" sqref="B1:H1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39.7109375" customWidth="1"/>
    <col min="9" max="19" width="9.140625" style="2"/>
  </cols>
  <sheetData>
    <row r="1" spans="2:76" ht="50.25" customHeight="1" thickBot="1" x14ac:dyDescent="0.3">
      <c r="B1" s="73" t="s">
        <v>0</v>
      </c>
      <c r="C1" s="73"/>
      <c r="D1" s="73"/>
      <c r="E1" s="73"/>
      <c r="F1" s="73"/>
      <c r="G1" s="73"/>
      <c r="H1" s="73"/>
    </row>
    <row r="2" spans="2:76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76" ht="24.95" customHeight="1" thickBot="1" x14ac:dyDescent="0.3">
      <c r="B3" s="10">
        <v>2</v>
      </c>
      <c r="C3" s="11">
        <v>42829</v>
      </c>
      <c r="D3" s="12" t="s">
        <v>6</v>
      </c>
      <c r="E3" s="13">
        <v>854</v>
      </c>
      <c r="F3" s="13"/>
      <c r="G3" s="14">
        <v>696</v>
      </c>
      <c r="H3" s="15"/>
    </row>
    <row r="4" spans="2:76" ht="11.25" customHeight="1" thickBot="1" x14ac:dyDescent="0.3">
      <c r="B4" s="15"/>
      <c r="C4" s="15"/>
      <c r="D4" s="15"/>
      <c r="E4" s="15"/>
      <c r="F4" s="15"/>
      <c r="G4" s="15"/>
      <c r="H4" s="15"/>
    </row>
    <row r="5" spans="2:76" s="21" customFormat="1" ht="45.75" thickBot="1" x14ac:dyDescent="0.3">
      <c r="B5" s="16" t="s">
        <v>7</v>
      </c>
      <c r="C5" s="74" t="s">
        <v>8</v>
      </c>
      <c r="D5" s="75"/>
      <c r="E5" s="17" t="s">
        <v>9</v>
      </c>
      <c r="F5" s="18" t="s">
        <v>10</v>
      </c>
      <c r="G5" s="5" t="s">
        <v>11</v>
      </c>
      <c r="H5" s="19" t="s">
        <v>12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76" ht="24.95" customHeight="1" x14ac:dyDescent="0.25">
      <c r="B6" s="22">
        <v>1</v>
      </c>
      <c r="C6" s="76" t="s">
        <v>23</v>
      </c>
      <c r="D6" s="77"/>
      <c r="E6" s="23">
        <v>115.2</v>
      </c>
      <c r="F6" s="23">
        <v>79.900000000000006</v>
      </c>
      <c r="G6" s="24">
        <v>35.299999999999997</v>
      </c>
      <c r="H6" s="24" t="s">
        <v>15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</row>
    <row r="7" spans="2:76" ht="24.95" customHeight="1" x14ac:dyDescent="0.25">
      <c r="B7" s="27">
        <v>2</v>
      </c>
      <c r="C7" s="78" t="s">
        <v>24</v>
      </c>
      <c r="D7" s="79"/>
      <c r="E7" s="28">
        <v>57.8</v>
      </c>
      <c r="F7" s="28">
        <v>57.8</v>
      </c>
      <c r="G7" s="24" t="s">
        <v>21</v>
      </c>
      <c r="H7" s="24" t="s">
        <v>21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2:76" ht="24.95" customHeight="1" x14ac:dyDescent="0.25">
      <c r="B8" s="27">
        <v>3</v>
      </c>
      <c r="C8" s="78" t="s">
        <v>19</v>
      </c>
      <c r="D8" s="79"/>
      <c r="E8" s="28">
        <v>58.8</v>
      </c>
      <c r="F8" s="28">
        <v>51.8</v>
      </c>
      <c r="G8" s="24">
        <v>7</v>
      </c>
      <c r="H8" s="24" t="s">
        <v>15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2:76" ht="24.95" customHeight="1" x14ac:dyDescent="0.25">
      <c r="B9" s="27">
        <v>4</v>
      </c>
      <c r="C9" s="78" t="s">
        <v>25</v>
      </c>
      <c r="D9" s="79"/>
      <c r="E9" s="28">
        <v>29.1</v>
      </c>
      <c r="F9" s="28">
        <v>24.1</v>
      </c>
      <c r="G9" s="24" t="s">
        <v>21</v>
      </c>
      <c r="H9" s="24">
        <v>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2:76" ht="24.95" customHeight="1" x14ac:dyDescent="0.25">
      <c r="B10" s="27">
        <v>5</v>
      </c>
      <c r="C10" s="78" t="s">
        <v>26</v>
      </c>
      <c r="D10" s="79"/>
      <c r="E10" s="28">
        <v>16</v>
      </c>
      <c r="F10" s="28">
        <v>10.5</v>
      </c>
      <c r="G10" s="24" t="s">
        <v>21</v>
      </c>
      <c r="H10" s="24">
        <v>5.5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2:76" ht="24.95" customHeight="1" x14ac:dyDescent="0.25">
      <c r="B11" s="27">
        <v>6</v>
      </c>
      <c r="C11" s="78" t="s">
        <v>27</v>
      </c>
      <c r="D11" s="79"/>
      <c r="E11" s="28">
        <v>18.5</v>
      </c>
      <c r="F11" s="28">
        <v>12.5</v>
      </c>
      <c r="G11" s="24" t="s">
        <v>21</v>
      </c>
      <c r="H11" s="24">
        <v>6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2:76" ht="24.95" customHeight="1" x14ac:dyDescent="0.25">
      <c r="B12" s="27">
        <v>7</v>
      </c>
      <c r="C12" s="78" t="s">
        <v>28</v>
      </c>
      <c r="D12" s="79"/>
      <c r="E12" s="28">
        <v>17.8</v>
      </c>
      <c r="F12" s="28">
        <v>10.8</v>
      </c>
      <c r="G12" s="28">
        <v>7</v>
      </c>
      <c r="H12" s="38" t="s">
        <v>21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2:76" ht="24.95" customHeight="1" x14ac:dyDescent="0.25">
      <c r="B13" s="27">
        <v>8</v>
      </c>
      <c r="C13" s="78" t="s">
        <v>29</v>
      </c>
      <c r="D13" s="79"/>
      <c r="E13" s="28">
        <v>18.7</v>
      </c>
      <c r="F13" s="28">
        <v>18.7</v>
      </c>
      <c r="G13" s="28">
        <v>7</v>
      </c>
      <c r="H13" s="38" t="s">
        <v>21</v>
      </c>
    </row>
    <row r="14" spans="2:76" ht="24.95" customHeight="1" x14ac:dyDescent="0.25">
      <c r="B14" s="30"/>
      <c r="C14" s="71"/>
      <c r="D14" s="72"/>
      <c r="E14" s="31"/>
      <c r="F14" s="31"/>
      <c r="G14" s="31"/>
      <c r="H14" s="32"/>
    </row>
    <row r="15" spans="2:76" ht="24.95" customHeight="1" x14ac:dyDescent="0.25">
      <c r="B15" s="30"/>
      <c r="C15" s="71"/>
      <c r="D15" s="72"/>
      <c r="E15" s="31"/>
      <c r="F15" s="31"/>
      <c r="G15" s="31"/>
      <c r="H15" s="32"/>
    </row>
    <row r="16" spans="2:76" ht="24.95" customHeight="1" x14ac:dyDescent="0.25">
      <c r="B16" s="30"/>
      <c r="C16" s="71"/>
      <c r="D16" s="72"/>
      <c r="E16" s="31"/>
      <c r="F16" s="31"/>
      <c r="G16" s="31"/>
      <c r="H16" s="32"/>
    </row>
    <row r="17" spans="2:8" ht="24.95" customHeight="1" x14ac:dyDescent="0.25">
      <c r="B17" s="30"/>
      <c r="C17" s="71"/>
      <c r="D17" s="72"/>
      <c r="E17" s="31"/>
      <c r="F17" s="31"/>
      <c r="G17" s="31"/>
      <c r="H17" s="32"/>
    </row>
    <row r="18" spans="2:8" ht="24.95" customHeight="1" x14ac:dyDescent="0.25">
      <c r="B18" s="30"/>
      <c r="C18" s="71"/>
      <c r="D18" s="72"/>
      <c r="E18" s="31"/>
      <c r="F18" s="31"/>
      <c r="G18" s="31"/>
      <c r="H18" s="32"/>
    </row>
    <row r="19" spans="2:8" ht="24.95" customHeight="1" x14ac:dyDescent="0.25">
      <c r="B19" s="30"/>
      <c r="C19" s="71"/>
      <c r="D19" s="72"/>
      <c r="E19" s="31"/>
      <c r="F19" s="31"/>
      <c r="G19" s="31"/>
      <c r="H19" s="32"/>
    </row>
    <row r="20" spans="2:8" ht="24.95" customHeight="1" x14ac:dyDescent="0.25">
      <c r="B20" s="30"/>
      <c r="C20" s="71"/>
      <c r="D20" s="72"/>
      <c r="E20" s="31"/>
      <c r="F20" s="31"/>
      <c r="G20" s="31"/>
      <c r="H20" s="32"/>
    </row>
    <row r="21" spans="2:8" ht="24.95" customHeight="1" x14ac:dyDescent="0.25">
      <c r="B21" s="30"/>
      <c r="C21" s="71"/>
      <c r="D21" s="72"/>
      <c r="E21" s="31"/>
      <c r="F21" s="31"/>
      <c r="G21" s="31"/>
      <c r="H21" s="32"/>
    </row>
    <row r="22" spans="2:8" ht="24.95" customHeight="1" x14ac:dyDescent="0.25">
      <c r="B22" s="30"/>
      <c r="C22" s="71"/>
      <c r="D22" s="72"/>
      <c r="E22" s="31"/>
      <c r="F22" s="31"/>
      <c r="G22" s="31"/>
      <c r="H22" s="32"/>
    </row>
    <row r="23" spans="2:8" ht="24.95" customHeight="1" x14ac:dyDescent="0.25">
      <c r="B23" s="30"/>
      <c r="C23" s="71"/>
      <c r="D23" s="72"/>
      <c r="E23" s="31"/>
      <c r="F23" s="31"/>
      <c r="G23" s="31"/>
      <c r="H23" s="32"/>
    </row>
    <row r="24" spans="2:8" ht="24.95" customHeight="1" thickBot="1" x14ac:dyDescent="0.3">
      <c r="B24" s="33"/>
      <c r="C24" s="80"/>
      <c r="D24" s="81"/>
      <c r="E24" s="34"/>
      <c r="F24" s="34"/>
      <c r="G24" s="34"/>
      <c r="H24" s="35"/>
    </row>
    <row r="25" spans="2:8" ht="24.95" customHeight="1" thickBot="1" x14ac:dyDescent="0.3">
      <c r="B25" s="82" t="s">
        <v>16</v>
      </c>
      <c r="C25" s="83"/>
      <c r="D25" s="84"/>
      <c r="E25" s="36">
        <f>SUM(E6:E24)</f>
        <v>331.90000000000003</v>
      </c>
      <c r="F25" s="36">
        <f t="shared" ref="F25:H25" si="0">SUM(F6:F24)</f>
        <v>266.10000000000002</v>
      </c>
      <c r="G25" s="36">
        <f t="shared" si="0"/>
        <v>56.3</v>
      </c>
      <c r="H25" s="36">
        <f t="shared" si="0"/>
        <v>16.5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39.7109375" customWidth="1"/>
    <col min="9" max="19" width="9.140625" style="2"/>
  </cols>
  <sheetData>
    <row r="1" spans="2:76" ht="50.25" customHeight="1" thickBot="1" x14ac:dyDescent="0.3">
      <c r="B1" s="73" t="s">
        <v>0</v>
      </c>
      <c r="C1" s="73"/>
      <c r="D1" s="73"/>
      <c r="E1" s="73"/>
      <c r="F1" s="73"/>
      <c r="G1" s="73"/>
      <c r="H1" s="73"/>
    </row>
    <row r="2" spans="2:76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76" ht="24.95" customHeight="1" thickBot="1" x14ac:dyDescent="0.3">
      <c r="B3" s="10">
        <v>2</v>
      </c>
      <c r="C3" s="11">
        <v>42859</v>
      </c>
      <c r="D3" s="12" t="s">
        <v>6</v>
      </c>
      <c r="E3" s="13">
        <v>696</v>
      </c>
      <c r="F3" s="13"/>
      <c r="G3" s="14">
        <v>616</v>
      </c>
      <c r="H3" s="15"/>
    </row>
    <row r="4" spans="2:76" ht="11.25" customHeight="1" thickBot="1" x14ac:dyDescent="0.3">
      <c r="B4" s="15"/>
      <c r="C4" s="15"/>
      <c r="D4" s="15"/>
      <c r="E4" s="15"/>
      <c r="F4" s="15"/>
      <c r="G4" s="15"/>
      <c r="H4" s="15"/>
    </row>
    <row r="5" spans="2:76" s="21" customFormat="1" ht="45.75" thickBot="1" x14ac:dyDescent="0.3">
      <c r="B5" s="16" t="s">
        <v>7</v>
      </c>
      <c r="C5" s="74" t="s">
        <v>8</v>
      </c>
      <c r="D5" s="75"/>
      <c r="E5" s="17" t="s">
        <v>9</v>
      </c>
      <c r="F5" s="18" t="s">
        <v>10</v>
      </c>
      <c r="G5" s="5" t="s">
        <v>11</v>
      </c>
      <c r="H5" s="19" t="s">
        <v>12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76" ht="24.95" customHeight="1" x14ac:dyDescent="0.25">
      <c r="B6" s="22">
        <v>1</v>
      </c>
      <c r="C6" s="76" t="s">
        <v>30</v>
      </c>
      <c r="D6" s="77"/>
      <c r="E6" s="23">
        <v>49.4</v>
      </c>
      <c r="F6" s="23">
        <v>45.4</v>
      </c>
      <c r="G6" s="24">
        <v>4</v>
      </c>
      <c r="H6" s="24" t="s">
        <v>15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</row>
    <row r="7" spans="2:76" ht="24.95" customHeight="1" x14ac:dyDescent="0.25">
      <c r="B7" s="27">
        <v>2</v>
      </c>
      <c r="C7" s="78" t="s">
        <v>31</v>
      </c>
      <c r="D7" s="79"/>
      <c r="E7" s="28">
        <v>22.8</v>
      </c>
      <c r="F7" s="28">
        <v>22.8</v>
      </c>
      <c r="G7" s="24" t="s">
        <v>32</v>
      </c>
      <c r="H7" s="24" t="s">
        <v>21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2:76" ht="24.95" customHeight="1" x14ac:dyDescent="0.25">
      <c r="B8" s="27">
        <v>3</v>
      </c>
      <c r="C8" s="78" t="s">
        <v>33</v>
      </c>
      <c r="D8" s="79"/>
      <c r="E8" s="28">
        <v>62.8</v>
      </c>
      <c r="F8" s="28">
        <v>36.799999999999997</v>
      </c>
      <c r="G8" s="24">
        <v>26</v>
      </c>
      <c r="H8" s="24" t="s">
        <v>15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2:76" ht="24.95" customHeight="1" x14ac:dyDescent="0.25">
      <c r="B9" s="27">
        <v>4</v>
      </c>
      <c r="C9" s="78" t="s">
        <v>34</v>
      </c>
      <c r="D9" s="79"/>
      <c r="E9" s="28">
        <v>22</v>
      </c>
      <c r="F9" s="28">
        <v>9</v>
      </c>
      <c r="G9" s="24">
        <v>13</v>
      </c>
      <c r="H9" s="24" t="s">
        <v>15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2:76" ht="24.95" customHeight="1" x14ac:dyDescent="0.25">
      <c r="B10" s="27">
        <v>5</v>
      </c>
      <c r="C10" s="78" t="s">
        <v>35</v>
      </c>
      <c r="D10" s="79"/>
      <c r="E10" s="28">
        <v>31</v>
      </c>
      <c r="F10" s="28">
        <v>25</v>
      </c>
      <c r="G10" s="24">
        <v>6</v>
      </c>
      <c r="H10" s="24" t="s">
        <v>15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2:76" ht="24.95" customHeight="1" x14ac:dyDescent="0.25">
      <c r="B11" s="27">
        <v>6</v>
      </c>
      <c r="C11" s="78" t="s">
        <v>36</v>
      </c>
      <c r="D11" s="79"/>
      <c r="E11" s="28">
        <v>34.799999999999997</v>
      </c>
      <c r="F11" s="28">
        <v>34.799999999999997</v>
      </c>
      <c r="G11" s="24" t="s">
        <v>32</v>
      </c>
      <c r="H11" s="24" t="s">
        <v>21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2:76" ht="24.95" customHeight="1" x14ac:dyDescent="0.25">
      <c r="B12" s="27">
        <v>7</v>
      </c>
      <c r="C12" s="78" t="s">
        <v>37</v>
      </c>
      <c r="D12" s="79"/>
      <c r="E12" s="28">
        <v>31.6</v>
      </c>
      <c r="F12" s="28">
        <v>21.6</v>
      </c>
      <c r="G12" s="24" t="s">
        <v>32</v>
      </c>
      <c r="H12" s="38">
        <v>10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2:76" ht="24.95" customHeight="1" x14ac:dyDescent="0.25">
      <c r="B13" s="27">
        <v>8</v>
      </c>
      <c r="C13" s="78" t="s">
        <v>28</v>
      </c>
      <c r="D13" s="79"/>
      <c r="E13" s="28">
        <v>12.5</v>
      </c>
      <c r="F13" s="28">
        <v>12.5</v>
      </c>
      <c r="G13" s="24" t="s">
        <v>32</v>
      </c>
      <c r="H13" s="24" t="s">
        <v>21</v>
      </c>
    </row>
    <row r="14" spans="2:76" ht="24.95" customHeight="1" x14ac:dyDescent="0.25">
      <c r="B14" s="30"/>
      <c r="C14" s="71"/>
      <c r="D14" s="72"/>
      <c r="E14" s="31"/>
      <c r="F14" s="31"/>
      <c r="G14" s="31"/>
      <c r="H14" s="32"/>
    </row>
    <row r="15" spans="2:76" ht="24.95" customHeight="1" x14ac:dyDescent="0.25">
      <c r="B15" s="30"/>
      <c r="C15" s="71"/>
      <c r="D15" s="72"/>
      <c r="E15" s="31"/>
      <c r="F15" s="31"/>
      <c r="G15" s="31"/>
      <c r="H15" s="32"/>
    </row>
    <row r="16" spans="2:76" ht="24.95" customHeight="1" x14ac:dyDescent="0.25">
      <c r="B16" s="30"/>
      <c r="C16" s="71"/>
      <c r="D16" s="72"/>
      <c r="E16" s="31"/>
      <c r="F16" s="31"/>
      <c r="G16" s="31"/>
      <c r="H16" s="32"/>
    </row>
    <row r="17" spans="2:8" ht="24.95" customHeight="1" x14ac:dyDescent="0.25">
      <c r="B17" s="30"/>
      <c r="C17" s="71"/>
      <c r="D17" s="72"/>
      <c r="E17" s="31"/>
      <c r="F17" s="31"/>
      <c r="G17" s="31"/>
      <c r="H17" s="32"/>
    </row>
    <row r="18" spans="2:8" ht="24.95" customHeight="1" x14ac:dyDescent="0.25">
      <c r="B18" s="30"/>
      <c r="C18" s="71"/>
      <c r="D18" s="72"/>
      <c r="E18" s="31"/>
      <c r="F18" s="31"/>
      <c r="G18" s="31"/>
      <c r="H18" s="32"/>
    </row>
    <row r="19" spans="2:8" ht="24.95" customHeight="1" x14ac:dyDescent="0.25">
      <c r="B19" s="30"/>
      <c r="C19" s="71"/>
      <c r="D19" s="72"/>
      <c r="E19" s="31"/>
      <c r="F19" s="31"/>
      <c r="G19" s="31"/>
      <c r="H19" s="32"/>
    </row>
    <row r="20" spans="2:8" ht="24.95" customHeight="1" x14ac:dyDescent="0.25">
      <c r="B20" s="30"/>
      <c r="C20" s="71"/>
      <c r="D20" s="72"/>
      <c r="E20" s="31"/>
      <c r="F20" s="31"/>
      <c r="G20" s="31"/>
      <c r="H20" s="32"/>
    </row>
    <row r="21" spans="2:8" ht="24.95" customHeight="1" x14ac:dyDescent="0.25">
      <c r="B21" s="30"/>
      <c r="C21" s="71"/>
      <c r="D21" s="72"/>
      <c r="E21" s="31"/>
      <c r="F21" s="31"/>
      <c r="G21" s="31"/>
      <c r="H21" s="32"/>
    </row>
    <row r="22" spans="2:8" ht="24.95" customHeight="1" x14ac:dyDescent="0.25">
      <c r="B22" s="30"/>
      <c r="C22" s="71"/>
      <c r="D22" s="72"/>
      <c r="E22" s="31"/>
      <c r="F22" s="31"/>
      <c r="G22" s="31"/>
      <c r="H22" s="32"/>
    </row>
    <row r="23" spans="2:8" ht="24.95" customHeight="1" x14ac:dyDescent="0.25">
      <c r="B23" s="30"/>
      <c r="C23" s="71"/>
      <c r="D23" s="72"/>
      <c r="E23" s="31"/>
      <c r="F23" s="31"/>
      <c r="G23" s="31"/>
      <c r="H23" s="32"/>
    </row>
    <row r="24" spans="2:8" ht="24.95" customHeight="1" thickBot="1" x14ac:dyDescent="0.3">
      <c r="B24" s="33"/>
      <c r="C24" s="80"/>
      <c r="D24" s="81"/>
      <c r="E24" s="34"/>
      <c r="F24" s="34"/>
      <c r="G24" s="34"/>
      <c r="H24" s="35"/>
    </row>
    <row r="25" spans="2:8" ht="24.95" customHeight="1" thickBot="1" x14ac:dyDescent="0.3">
      <c r="B25" s="82" t="s">
        <v>16</v>
      </c>
      <c r="C25" s="83"/>
      <c r="D25" s="84"/>
      <c r="E25" s="36">
        <f>SUM(E6:E24)</f>
        <v>266.89999999999998</v>
      </c>
      <c r="F25" s="36">
        <f t="shared" ref="F25:H25" si="0">SUM(F6:F24)</f>
        <v>207.9</v>
      </c>
      <c r="G25" s="36">
        <f t="shared" si="0"/>
        <v>49</v>
      </c>
      <c r="H25" s="36">
        <f t="shared" si="0"/>
        <v>10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39.7109375" customWidth="1"/>
    <col min="9" max="19" width="9.140625" style="2"/>
  </cols>
  <sheetData>
    <row r="1" spans="2:76" ht="50.25" customHeight="1" thickBot="1" x14ac:dyDescent="0.3">
      <c r="B1" s="73" t="s">
        <v>0</v>
      </c>
      <c r="C1" s="73"/>
      <c r="D1" s="73"/>
      <c r="E1" s="73"/>
      <c r="F1" s="73"/>
      <c r="G1" s="73"/>
      <c r="H1" s="73"/>
    </row>
    <row r="2" spans="2:76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76" ht="24.95" customHeight="1" thickBot="1" x14ac:dyDescent="0.3">
      <c r="B3" s="10">
        <v>2</v>
      </c>
      <c r="C3" s="11">
        <v>42890</v>
      </c>
      <c r="D3" s="12" t="s">
        <v>6</v>
      </c>
      <c r="E3" s="13">
        <v>712</v>
      </c>
      <c r="F3" s="13"/>
      <c r="G3" s="14">
        <v>521</v>
      </c>
      <c r="H3" s="15"/>
    </row>
    <row r="4" spans="2:76" ht="11.25" customHeight="1" thickBot="1" x14ac:dyDescent="0.3">
      <c r="B4" s="15"/>
      <c r="C4" s="15"/>
      <c r="D4" s="15"/>
      <c r="E4" s="15"/>
      <c r="F4" s="15"/>
      <c r="G4" s="15"/>
      <c r="H4" s="15"/>
    </row>
    <row r="5" spans="2:76" s="21" customFormat="1" ht="45.75" thickBot="1" x14ac:dyDescent="0.3">
      <c r="B5" s="16" t="s">
        <v>7</v>
      </c>
      <c r="C5" s="74" t="s">
        <v>8</v>
      </c>
      <c r="D5" s="75"/>
      <c r="E5" s="17" t="s">
        <v>9</v>
      </c>
      <c r="F5" s="18" t="s">
        <v>10</v>
      </c>
      <c r="G5" s="5" t="s">
        <v>11</v>
      </c>
      <c r="H5" s="19" t="s">
        <v>12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76" ht="24.95" customHeight="1" x14ac:dyDescent="0.25">
      <c r="B6" s="22">
        <v>1</v>
      </c>
      <c r="C6" s="76" t="s">
        <v>34</v>
      </c>
      <c r="D6" s="77"/>
      <c r="E6" s="23">
        <v>13.9</v>
      </c>
      <c r="F6" s="23">
        <v>9.9</v>
      </c>
      <c r="G6" s="24" t="s">
        <v>21</v>
      </c>
      <c r="H6" s="24">
        <v>4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</row>
    <row r="7" spans="2:76" ht="24.95" customHeight="1" x14ac:dyDescent="0.25">
      <c r="B7" s="27">
        <v>2</v>
      </c>
      <c r="C7" s="78" t="s">
        <v>38</v>
      </c>
      <c r="D7" s="79"/>
      <c r="E7" s="28">
        <v>26.3</v>
      </c>
      <c r="F7" s="28">
        <v>26.3</v>
      </c>
      <c r="G7" s="24" t="s">
        <v>21</v>
      </c>
      <c r="H7" s="24" t="s">
        <v>21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2:76" ht="24.95" customHeight="1" x14ac:dyDescent="0.25">
      <c r="B8" s="27">
        <v>3</v>
      </c>
      <c r="C8" s="78" t="s">
        <v>19</v>
      </c>
      <c r="D8" s="79"/>
      <c r="E8" s="28">
        <v>64.400000000000006</v>
      </c>
      <c r="F8" s="28">
        <v>46.4</v>
      </c>
      <c r="G8" s="24" t="s">
        <v>39</v>
      </c>
      <c r="H8" s="24" t="s">
        <v>21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2:76" ht="24.95" customHeight="1" x14ac:dyDescent="0.25">
      <c r="B9" s="27">
        <v>4</v>
      </c>
      <c r="C9" s="78" t="s">
        <v>40</v>
      </c>
      <c r="D9" s="79"/>
      <c r="E9" s="28">
        <v>31.1</v>
      </c>
      <c r="F9" s="28">
        <v>25.1</v>
      </c>
      <c r="G9" s="24" t="s">
        <v>21</v>
      </c>
      <c r="H9" s="24">
        <v>6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2:76" ht="24.95" customHeight="1" x14ac:dyDescent="0.25">
      <c r="B10" s="27">
        <v>5</v>
      </c>
      <c r="C10" s="78" t="s">
        <v>41</v>
      </c>
      <c r="D10" s="79"/>
      <c r="E10" s="28">
        <v>37.6</v>
      </c>
      <c r="F10" s="28">
        <v>34.6</v>
      </c>
      <c r="G10" s="24" t="s">
        <v>21</v>
      </c>
      <c r="H10" s="24">
        <v>3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2:76" ht="24.95" customHeight="1" x14ac:dyDescent="0.25">
      <c r="B11" s="27">
        <v>6</v>
      </c>
      <c r="C11" s="78" t="s">
        <v>42</v>
      </c>
      <c r="D11" s="79"/>
      <c r="E11" s="28">
        <v>32.6</v>
      </c>
      <c r="F11" s="28">
        <v>21.6</v>
      </c>
      <c r="G11" s="24" t="s">
        <v>43</v>
      </c>
      <c r="H11" s="24">
        <v>5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2:76" ht="24.95" customHeight="1" x14ac:dyDescent="0.25">
      <c r="B12" s="27">
        <v>7</v>
      </c>
      <c r="C12" s="78" t="s">
        <v>18</v>
      </c>
      <c r="D12" s="79"/>
      <c r="E12" s="28">
        <v>33.6</v>
      </c>
      <c r="F12" s="28">
        <v>30.6</v>
      </c>
      <c r="G12" s="24" t="s">
        <v>21</v>
      </c>
      <c r="H12" s="38">
        <v>3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2:76" ht="24.95" customHeight="1" x14ac:dyDescent="0.25">
      <c r="B13" s="27">
        <v>8</v>
      </c>
      <c r="C13" s="78" t="s">
        <v>28</v>
      </c>
      <c r="D13" s="79"/>
      <c r="E13" s="28">
        <v>19.7</v>
      </c>
      <c r="F13" s="28">
        <v>12.7</v>
      </c>
      <c r="G13" s="24">
        <v>5</v>
      </c>
      <c r="H13" s="24">
        <v>2</v>
      </c>
    </row>
    <row r="14" spans="2:76" ht="24.95" customHeight="1" x14ac:dyDescent="0.25">
      <c r="B14" s="30"/>
      <c r="C14" s="71"/>
      <c r="D14" s="72"/>
      <c r="E14" s="31"/>
      <c r="F14" s="31"/>
      <c r="G14" s="31"/>
      <c r="H14" s="32"/>
    </row>
    <row r="15" spans="2:76" ht="24.95" customHeight="1" x14ac:dyDescent="0.25">
      <c r="B15" s="30"/>
      <c r="C15" s="71"/>
      <c r="D15" s="72"/>
      <c r="E15" s="31"/>
      <c r="F15" s="31"/>
      <c r="G15" s="31"/>
      <c r="H15" s="32"/>
    </row>
    <row r="16" spans="2:76" ht="24.95" customHeight="1" x14ac:dyDescent="0.25">
      <c r="B16" s="30"/>
      <c r="C16" s="71"/>
      <c r="D16" s="72"/>
      <c r="E16" s="31"/>
      <c r="F16" s="31"/>
      <c r="G16" s="31"/>
      <c r="H16" s="32"/>
    </row>
    <row r="17" spans="2:8" ht="24.95" customHeight="1" x14ac:dyDescent="0.25">
      <c r="B17" s="30"/>
      <c r="C17" s="71"/>
      <c r="D17" s="72"/>
      <c r="E17" s="31"/>
      <c r="F17" s="31"/>
      <c r="G17" s="31"/>
      <c r="H17" s="32"/>
    </row>
    <row r="18" spans="2:8" ht="24.95" customHeight="1" x14ac:dyDescent="0.25">
      <c r="B18" s="30"/>
      <c r="C18" s="71"/>
      <c r="D18" s="72"/>
      <c r="E18" s="31"/>
      <c r="F18" s="31"/>
      <c r="G18" s="31"/>
      <c r="H18" s="32"/>
    </row>
    <row r="19" spans="2:8" ht="24.95" customHeight="1" x14ac:dyDescent="0.25">
      <c r="B19" s="30"/>
      <c r="C19" s="71"/>
      <c r="D19" s="72"/>
      <c r="E19" s="31"/>
      <c r="F19" s="31"/>
      <c r="G19" s="31"/>
      <c r="H19" s="32"/>
    </row>
    <row r="20" spans="2:8" ht="24.95" customHeight="1" x14ac:dyDescent="0.25">
      <c r="B20" s="30"/>
      <c r="C20" s="71"/>
      <c r="D20" s="72"/>
      <c r="E20" s="31"/>
      <c r="F20" s="31"/>
      <c r="G20" s="31"/>
      <c r="H20" s="32"/>
    </row>
    <row r="21" spans="2:8" ht="24.95" customHeight="1" x14ac:dyDescent="0.25">
      <c r="B21" s="30"/>
      <c r="C21" s="71"/>
      <c r="D21" s="72"/>
      <c r="E21" s="31"/>
      <c r="F21" s="31"/>
      <c r="G21" s="31"/>
      <c r="H21" s="32"/>
    </row>
    <row r="22" spans="2:8" ht="24.95" customHeight="1" x14ac:dyDescent="0.25">
      <c r="B22" s="30"/>
      <c r="C22" s="71"/>
      <c r="D22" s="72"/>
      <c r="E22" s="31"/>
      <c r="F22" s="31"/>
      <c r="G22" s="31"/>
      <c r="H22" s="32"/>
    </row>
    <row r="23" spans="2:8" ht="24.95" customHeight="1" x14ac:dyDescent="0.25">
      <c r="B23" s="30"/>
      <c r="C23" s="71"/>
      <c r="D23" s="72"/>
      <c r="E23" s="31"/>
      <c r="F23" s="31"/>
      <c r="G23" s="31"/>
      <c r="H23" s="32"/>
    </row>
    <row r="24" spans="2:8" ht="24.95" customHeight="1" thickBot="1" x14ac:dyDescent="0.3">
      <c r="B24" s="33"/>
      <c r="C24" s="80"/>
      <c r="D24" s="81"/>
      <c r="E24" s="34"/>
      <c r="F24" s="34"/>
      <c r="G24" s="34"/>
      <c r="H24" s="35"/>
    </row>
    <row r="25" spans="2:8" ht="24.95" customHeight="1" thickBot="1" x14ac:dyDescent="0.3">
      <c r="B25" s="82" t="s">
        <v>16</v>
      </c>
      <c r="C25" s="83"/>
      <c r="D25" s="84"/>
      <c r="E25" s="36">
        <f>SUM(E6:E24)</f>
        <v>259.2</v>
      </c>
      <c r="F25" s="36">
        <f t="shared" ref="F25:H25" si="0">SUM(F6:F24)</f>
        <v>207.19999999999996</v>
      </c>
      <c r="G25" s="36">
        <f t="shared" si="0"/>
        <v>5</v>
      </c>
      <c r="H25" s="36">
        <f t="shared" si="0"/>
        <v>23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39.7109375" customWidth="1"/>
    <col min="9" max="19" width="9.140625" style="2"/>
  </cols>
  <sheetData>
    <row r="1" spans="2:76" ht="50.25" customHeight="1" thickBot="1" x14ac:dyDescent="0.3">
      <c r="B1" s="73" t="s">
        <v>0</v>
      </c>
      <c r="C1" s="73"/>
      <c r="D1" s="73"/>
      <c r="E1" s="73"/>
      <c r="F1" s="73"/>
      <c r="G1" s="73"/>
      <c r="H1" s="73"/>
    </row>
    <row r="2" spans="2:76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76" ht="24.95" customHeight="1" thickBot="1" x14ac:dyDescent="0.3">
      <c r="B3" s="10">
        <v>2</v>
      </c>
      <c r="C3" s="11">
        <v>42920</v>
      </c>
      <c r="D3" s="12" t="s">
        <v>17</v>
      </c>
      <c r="E3" s="13">
        <v>686</v>
      </c>
      <c r="F3" s="13"/>
      <c r="G3" s="14">
        <v>506</v>
      </c>
      <c r="H3" s="15"/>
    </row>
    <row r="4" spans="2:76" ht="11.25" customHeight="1" thickBot="1" x14ac:dyDescent="0.3">
      <c r="B4" s="15"/>
      <c r="C4" s="15"/>
      <c r="D4" s="15"/>
      <c r="E4" s="15"/>
      <c r="F4" s="15"/>
      <c r="G4" s="15"/>
      <c r="H4" s="15"/>
    </row>
    <row r="5" spans="2:76" s="21" customFormat="1" ht="45.75" thickBot="1" x14ac:dyDescent="0.3">
      <c r="B5" s="16" t="s">
        <v>7</v>
      </c>
      <c r="C5" s="74" t="s">
        <v>8</v>
      </c>
      <c r="D5" s="75"/>
      <c r="E5" s="17" t="s">
        <v>9</v>
      </c>
      <c r="F5" s="18" t="s">
        <v>10</v>
      </c>
      <c r="G5" s="5" t="s">
        <v>11</v>
      </c>
      <c r="H5" s="19" t="s">
        <v>12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76" ht="24.95" customHeight="1" x14ac:dyDescent="0.25">
      <c r="B6" s="22">
        <v>1</v>
      </c>
      <c r="C6" s="76" t="s">
        <v>44</v>
      </c>
      <c r="D6" s="77"/>
      <c r="E6" s="23">
        <v>43.5</v>
      </c>
      <c r="F6" s="23">
        <v>41.5</v>
      </c>
      <c r="G6" s="24" t="s">
        <v>21</v>
      </c>
      <c r="H6" s="24">
        <v>2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</row>
    <row r="7" spans="2:76" ht="24.95" customHeight="1" x14ac:dyDescent="0.25">
      <c r="B7" s="27">
        <v>2</v>
      </c>
      <c r="C7" s="78" t="s">
        <v>45</v>
      </c>
      <c r="D7" s="79"/>
      <c r="E7" s="28">
        <v>35.299999999999997</v>
      </c>
      <c r="F7" s="28">
        <v>22.3</v>
      </c>
      <c r="G7" s="24" t="s">
        <v>21</v>
      </c>
      <c r="H7" s="24">
        <v>13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2:76" ht="24.95" customHeight="1" x14ac:dyDescent="0.25">
      <c r="B8" s="27">
        <v>3</v>
      </c>
      <c r="C8" s="78" t="s">
        <v>33</v>
      </c>
      <c r="D8" s="79"/>
      <c r="E8" s="28">
        <v>47.5</v>
      </c>
      <c r="F8" s="28">
        <v>46.5</v>
      </c>
      <c r="G8" s="24" t="s">
        <v>46</v>
      </c>
      <c r="H8" s="24" t="s">
        <v>21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2:76" ht="24.95" customHeight="1" x14ac:dyDescent="0.25">
      <c r="B9" s="27">
        <v>4</v>
      </c>
      <c r="C9" s="78" t="s">
        <v>47</v>
      </c>
      <c r="D9" s="79"/>
      <c r="E9" s="28">
        <v>55.3</v>
      </c>
      <c r="F9" s="28">
        <v>45.3</v>
      </c>
      <c r="G9" s="24" t="s">
        <v>48</v>
      </c>
      <c r="H9" s="24">
        <v>2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2:76" ht="24.95" customHeight="1" x14ac:dyDescent="0.25">
      <c r="B10" s="27">
        <v>5</v>
      </c>
      <c r="C10" s="78" t="s">
        <v>49</v>
      </c>
      <c r="D10" s="79"/>
      <c r="E10" s="28">
        <v>13.9</v>
      </c>
      <c r="F10" s="28">
        <v>8.9</v>
      </c>
      <c r="G10" s="24" t="s">
        <v>21</v>
      </c>
      <c r="H10" s="24">
        <v>5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2:76" ht="24.95" customHeight="1" x14ac:dyDescent="0.25">
      <c r="B11" s="27">
        <v>6</v>
      </c>
      <c r="C11" s="78" t="s">
        <v>50</v>
      </c>
      <c r="D11" s="79"/>
      <c r="E11" s="28">
        <v>9.3000000000000007</v>
      </c>
      <c r="F11" s="28">
        <v>4.3</v>
      </c>
      <c r="G11" s="24" t="s">
        <v>51</v>
      </c>
      <c r="H11" s="24">
        <v>2.5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2:76" ht="24.95" customHeight="1" x14ac:dyDescent="0.25">
      <c r="B12" s="27">
        <v>7</v>
      </c>
      <c r="C12" s="78" t="s">
        <v>20</v>
      </c>
      <c r="D12" s="79"/>
      <c r="E12" s="28">
        <v>31</v>
      </c>
      <c r="F12" s="28">
        <v>31</v>
      </c>
      <c r="G12" s="24" t="s">
        <v>21</v>
      </c>
      <c r="H12" s="38" t="s">
        <v>21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2:76" ht="24.95" customHeight="1" x14ac:dyDescent="0.25">
      <c r="B13" s="27">
        <v>8</v>
      </c>
      <c r="C13" s="78" t="s">
        <v>28</v>
      </c>
      <c r="D13" s="79"/>
      <c r="E13" s="28">
        <v>15</v>
      </c>
      <c r="F13" s="28">
        <v>12</v>
      </c>
      <c r="G13" s="24" t="s">
        <v>52</v>
      </c>
      <c r="H13" s="38" t="s">
        <v>21</v>
      </c>
    </row>
    <row r="14" spans="2:76" ht="24.95" customHeight="1" x14ac:dyDescent="0.25">
      <c r="B14" s="30"/>
      <c r="C14" s="71"/>
      <c r="D14" s="72"/>
      <c r="E14" s="31"/>
      <c r="F14" s="31"/>
      <c r="G14" s="31"/>
      <c r="H14" s="32"/>
    </row>
    <row r="15" spans="2:76" ht="24.95" customHeight="1" x14ac:dyDescent="0.25">
      <c r="B15" s="30"/>
      <c r="C15" s="71"/>
      <c r="D15" s="72"/>
      <c r="E15" s="31"/>
      <c r="F15" s="31"/>
      <c r="G15" s="31"/>
      <c r="H15" s="32"/>
    </row>
    <row r="16" spans="2:76" ht="24.95" customHeight="1" x14ac:dyDescent="0.25">
      <c r="B16" s="30"/>
      <c r="C16" s="71"/>
      <c r="D16" s="72"/>
      <c r="E16" s="31"/>
      <c r="F16" s="31"/>
      <c r="G16" s="31"/>
      <c r="H16" s="32"/>
    </row>
    <row r="17" spans="2:8" ht="24.95" customHeight="1" x14ac:dyDescent="0.25">
      <c r="B17" s="30"/>
      <c r="C17" s="71"/>
      <c r="D17" s="72"/>
      <c r="E17" s="31"/>
      <c r="F17" s="31"/>
      <c r="G17" s="31"/>
      <c r="H17" s="32"/>
    </row>
    <row r="18" spans="2:8" ht="24.95" customHeight="1" x14ac:dyDescent="0.25">
      <c r="B18" s="30"/>
      <c r="C18" s="71"/>
      <c r="D18" s="72"/>
      <c r="E18" s="31"/>
      <c r="F18" s="31"/>
      <c r="G18" s="31"/>
      <c r="H18" s="32"/>
    </row>
    <row r="19" spans="2:8" ht="24.95" customHeight="1" x14ac:dyDescent="0.25">
      <c r="B19" s="30"/>
      <c r="C19" s="71"/>
      <c r="D19" s="72"/>
      <c r="E19" s="31"/>
      <c r="F19" s="31"/>
      <c r="G19" s="31"/>
      <c r="H19" s="32"/>
    </row>
    <row r="20" spans="2:8" ht="24.95" customHeight="1" x14ac:dyDescent="0.25">
      <c r="B20" s="30"/>
      <c r="C20" s="71"/>
      <c r="D20" s="72"/>
      <c r="E20" s="31"/>
      <c r="F20" s="31"/>
      <c r="G20" s="31"/>
      <c r="H20" s="32"/>
    </row>
    <row r="21" spans="2:8" ht="24.95" customHeight="1" x14ac:dyDescent="0.25">
      <c r="B21" s="30"/>
      <c r="C21" s="71"/>
      <c r="D21" s="72"/>
      <c r="E21" s="31"/>
      <c r="F21" s="31"/>
      <c r="G21" s="31"/>
      <c r="H21" s="32"/>
    </row>
    <row r="22" spans="2:8" ht="24.95" customHeight="1" x14ac:dyDescent="0.25">
      <c r="B22" s="30"/>
      <c r="C22" s="71"/>
      <c r="D22" s="72"/>
      <c r="E22" s="31"/>
      <c r="F22" s="31"/>
      <c r="G22" s="31"/>
      <c r="H22" s="32"/>
    </row>
    <row r="23" spans="2:8" ht="24.95" customHeight="1" x14ac:dyDescent="0.25">
      <c r="B23" s="30"/>
      <c r="C23" s="71"/>
      <c r="D23" s="72"/>
      <c r="E23" s="31"/>
      <c r="F23" s="31"/>
      <c r="G23" s="31"/>
      <c r="H23" s="32"/>
    </row>
    <row r="24" spans="2:8" ht="24.95" customHeight="1" thickBot="1" x14ac:dyDescent="0.3">
      <c r="B24" s="33"/>
      <c r="C24" s="80"/>
      <c r="D24" s="81"/>
      <c r="E24" s="34"/>
      <c r="F24" s="34"/>
      <c r="G24" s="34"/>
      <c r="H24" s="35"/>
    </row>
    <row r="25" spans="2:8" ht="24.95" customHeight="1" thickBot="1" x14ac:dyDescent="0.3">
      <c r="B25" s="82" t="s">
        <v>16</v>
      </c>
      <c r="C25" s="83"/>
      <c r="D25" s="84"/>
      <c r="E25" s="36">
        <f>SUM(E6:E24)</f>
        <v>250.8</v>
      </c>
      <c r="F25" s="36">
        <f t="shared" ref="F25:H25" si="0">SUM(F6:F24)</f>
        <v>211.8</v>
      </c>
      <c r="G25" s="36">
        <f t="shared" si="0"/>
        <v>0</v>
      </c>
      <c r="H25" s="36">
        <f t="shared" si="0"/>
        <v>24.5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27.42578125" customWidth="1"/>
    <col min="9" max="19" width="9.140625" style="2"/>
  </cols>
  <sheetData>
    <row r="1" spans="2:76" ht="50.25" customHeight="1" thickBot="1" x14ac:dyDescent="0.3">
      <c r="B1" s="73" t="s">
        <v>0</v>
      </c>
      <c r="C1" s="73"/>
      <c r="D1" s="73"/>
      <c r="E1" s="73"/>
      <c r="F1" s="73"/>
      <c r="G1" s="73"/>
      <c r="H1" s="73"/>
    </row>
    <row r="2" spans="2:76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76" ht="24.95" customHeight="1" thickBot="1" x14ac:dyDescent="0.3">
      <c r="B3" s="10">
        <v>2</v>
      </c>
      <c r="C3" s="11">
        <v>42951</v>
      </c>
      <c r="D3" s="12" t="s">
        <v>17</v>
      </c>
      <c r="E3" s="13"/>
      <c r="F3" s="13"/>
      <c r="G3" s="14"/>
      <c r="H3" s="15"/>
    </row>
    <row r="4" spans="2:76" ht="11.25" customHeight="1" thickBot="1" x14ac:dyDescent="0.3">
      <c r="B4" s="15"/>
      <c r="C4" s="15"/>
      <c r="D4" s="15"/>
      <c r="E4" s="15"/>
      <c r="F4" s="15"/>
      <c r="G4" s="15"/>
      <c r="H4" s="15"/>
    </row>
    <row r="5" spans="2:76" s="21" customFormat="1" ht="45.75" thickBot="1" x14ac:dyDescent="0.3">
      <c r="B5" s="16" t="s">
        <v>7</v>
      </c>
      <c r="C5" s="74" t="s">
        <v>8</v>
      </c>
      <c r="D5" s="75"/>
      <c r="E5" s="17" t="s">
        <v>9</v>
      </c>
      <c r="F5" s="18" t="s">
        <v>10</v>
      </c>
      <c r="G5" s="5" t="s">
        <v>11</v>
      </c>
      <c r="H5" s="19" t="s">
        <v>12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76" ht="24.95" customHeight="1" x14ac:dyDescent="0.25">
      <c r="B6" s="22"/>
      <c r="C6" s="76"/>
      <c r="D6" s="77"/>
      <c r="E6" s="23"/>
      <c r="F6" s="23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</row>
    <row r="7" spans="2:76" ht="24.95" customHeight="1" x14ac:dyDescent="0.25">
      <c r="B7" s="27"/>
      <c r="C7" s="78"/>
      <c r="D7" s="79"/>
      <c r="E7" s="28"/>
      <c r="F7" s="28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2:76" ht="24.95" customHeight="1" x14ac:dyDescent="0.25">
      <c r="B8" s="27"/>
      <c r="C8" s="78"/>
      <c r="D8" s="79"/>
      <c r="E8" s="28"/>
      <c r="F8" s="28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2:76" ht="24.95" customHeight="1" x14ac:dyDescent="0.25">
      <c r="B9" s="27"/>
      <c r="C9" s="78"/>
      <c r="D9" s="79"/>
      <c r="E9" s="28"/>
      <c r="F9" s="28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2:76" ht="24.95" customHeight="1" x14ac:dyDescent="0.25">
      <c r="B10" s="27"/>
      <c r="C10" s="78"/>
      <c r="D10" s="79"/>
      <c r="E10" s="28"/>
      <c r="F10" s="28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2:76" ht="24.95" customHeight="1" x14ac:dyDescent="0.25">
      <c r="B11" s="27"/>
      <c r="C11" s="78"/>
      <c r="D11" s="79"/>
      <c r="E11" s="28"/>
      <c r="F11" s="28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2:76" ht="24.95" customHeight="1" x14ac:dyDescent="0.25">
      <c r="B12" s="27"/>
      <c r="C12" s="78"/>
      <c r="D12" s="79"/>
      <c r="E12" s="28"/>
      <c r="F12" s="28"/>
      <c r="G12" s="24"/>
      <c r="H12" s="38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2:76" ht="24.95" customHeight="1" x14ac:dyDescent="0.25">
      <c r="B13" s="27"/>
      <c r="C13" s="78"/>
      <c r="D13" s="79"/>
      <c r="E13" s="28"/>
      <c r="F13" s="28"/>
      <c r="G13" s="24"/>
      <c r="H13" s="38"/>
    </row>
    <row r="14" spans="2:76" ht="24.95" customHeight="1" x14ac:dyDescent="0.25">
      <c r="B14" s="30"/>
      <c r="C14" s="71"/>
      <c r="D14" s="72"/>
      <c r="E14" s="31"/>
      <c r="F14" s="31"/>
      <c r="G14" s="31"/>
      <c r="H14" s="32"/>
    </row>
    <row r="15" spans="2:76" ht="24.95" customHeight="1" x14ac:dyDescent="0.25">
      <c r="B15" s="30"/>
      <c r="C15" s="71"/>
      <c r="D15" s="72"/>
      <c r="E15" s="31"/>
      <c r="F15" s="31"/>
      <c r="G15" s="31"/>
      <c r="H15" s="32"/>
    </row>
    <row r="16" spans="2:76" ht="24.95" customHeight="1" x14ac:dyDescent="0.25">
      <c r="B16" s="30"/>
      <c r="C16" s="71"/>
      <c r="D16" s="72"/>
      <c r="E16" s="31"/>
      <c r="F16" s="31"/>
      <c r="G16" s="31"/>
      <c r="H16" s="32"/>
    </row>
    <row r="17" spans="2:8" ht="24.95" customHeight="1" x14ac:dyDescent="0.25">
      <c r="B17" s="30"/>
      <c r="C17" s="71"/>
      <c r="D17" s="72"/>
      <c r="E17" s="31"/>
      <c r="F17" s="31"/>
      <c r="G17" s="31"/>
      <c r="H17" s="32"/>
    </row>
    <row r="18" spans="2:8" ht="24.95" customHeight="1" x14ac:dyDescent="0.25">
      <c r="B18" s="30"/>
      <c r="C18" s="71"/>
      <c r="D18" s="72"/>
      <c r="E18" s="31"/>
      <c r="F18" s="31"/>
      <c r="G18" s="31"/>
      <c r="H18" s="32"/>
    </row>
    <row r="19" spans="2:8" ht="24.95" customHeight="1" x14ac:dyDescent="0.25">
      <c r="B19" s="30"/>
      <c r="C19" s="71"/>
      <c r="D19" s="72"/>
      <c r="E19" s="31"/>
      <c r="F19" s="31"/>
      <c r="G19" s="31"/>
      <c r="H19" s="32"/>
    </row>
    <row r="20" spans="2:8" ht="24.95" customHeight="1" x14ac:dyDescent="0.25">
      <c r="B20" s="30"/>
      <c r="C20" s="71"/>
      <c r="D20" s="72"/>
      <c r="E20" s="31"/>
      <c r="F20" s="31"/>
      <c r="G20" s="31"/>
      <c r="H20" s="32"/>
    </row>
    <row r="21" spans="2:8" ht="24.95" customHeight="1" x14ac:dyDescent="0.25">
      <c r="B21" s="30"/>
      <c r="C21" s="71"/>
      <c r="D21" s="72"/>
      <c r="E21" s="31"/>
      <c r="F21" s="31"/>
      <c r="G21" s="31"/>
      <c r="H21" s="32"/>
    </row>
    <row r="22" spans="2:8" ht="24.95" customHeight="1" x14ac:dyDescent="0.25">
      <c r="B22" s="30"/>
      <c r="C22" s="71"/>
      <c r="D22" s="72"/>
      <c r="E22" s="31"/>
      <c r="F22" s="31"/>
      <c r="G22" s="31"/>
      <c r="H22" s="32"/>
    </row>
    <row r="23" spans="2:8" ht="24.95" customHeight="1" x14ac:dyDescent="0.25">
      <c r="B23" s="30"/>
      <c r="C23" s="71"/>
      <c r="D23" s="72"/>
      <c r="E23" s="31"/>
      <c r="F23" s="31"/>
      <c r="G23" s="31"/>
      <c r="H23" s="32"/>
    </row>
    <row r="24" spans="2:8" ht="24.95" customHeight="1" thickBot="1" x14ac:dyDescent="0.3">
      <c r="B24" s="33"/>
      <c r="C24" s="80"/>
      <c r="D24" s="81"/>
      <c r="E24" s="34"/>
      <c r="F24" s="34"/>
      <c r="G24" s="34"/>
      <c r="H24" s="35"/>
    </row>
    <row r="25" spans="2:8" ht="24.95" customHeight="1" thickBot="1" x14ac:dyDescent="0.3">
      <c r="B25" s="82" t="s">
        <v>16</v>
      </c>
      <c r="C25" s="83"/>
      <c r="D25" s="84"/>
      <c r="E25" s="36">
        <f>SUM(E6:E24)</f>
        <v>0</v>
      </c>
      <c r="F25" s="36">
        <f t="shared" ref="F25:H25" si="0">SUM(F6:F24)</f>
        <v>0</v>
      </c>
      <c r="G25" s="36">
        <f t="shared" si="0"/>
        <v>0</v>
      </c>
      <c r="H25" s="36">
        <f t="shared" si="0"/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5:D15"/>
    <mergeCell ref="B1:H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  <pageSetup paperSize="9" orientation="portrait" r:id="rId1"/>
  <legacyDrawing r:id="rId2"/>
  <picture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X25"/>
  <sheetViews>
    <sheetView showGridLines="0" workbookViewId="0">
      <selection activeCell="E25" sqref="E25:H2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27.42578125" customWidth="1"/>
    <col min="9" max="19" width="9.140625" style="2"/>
  </cols>
  <sheetData>
    <row r="1" spans="2:76" ht="50.25" customHeight="1" thickBot="1" x14ac:dyDescent="0.3">
      <c r="B1" s="73" t="s">
        <v>0</v>
      </c>
      <c r="C1" s="73"/>
      <c r="D1" s="73"/>
      <c r="E1" s="73"/>
      <c r="F1" s="73"/>
      <c r="G1" s="73"/>
      <c r="H1" s="73"/>
    </row>
    <row r="2" spans="2:76" s="1" customFormat="1" ht="33.75" customHeight="1" thickBot="1" x14ac:dyDescent="0.3">
      <c r="B2" s="3" t="s">
        <v>1</v>
      </c>
      <c r="C2" s="4" t="s">
        <v>2</v>
      </c>
      <c r="D2" s="5" t="s">
        <v>3</v>
      </c>
      <c r="E2" s="6" t="s">
        <v>4</v>
      </c>
      <c r="F2" s="6"/>
      <c r="G2" s="7" t="s">
        <v>5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2:76" ht="24.95" customHeight="1" thickBot="1" x14ac:dyDescent="0.3">
      <c r="B3" s="10">
        <v>2</v>
      </c>
      <c r="C3" s="11">
        <v>42982</v>
      </c>
      <c r="D3" s="12" t="s">
        <v>17</v>
      </c>
      <c r="E3" s="13"/>
      <c r="F3" s="13"/>
      <c r="G3" s="14"/>
      <c r="H3" s="15"/>
    </row>
    <row r="4" spans="2:76" ht="11.25" customHeight="1" thickBot="1" x14ac:dyDescent="0.3">
      <c r="B4" s="15"/>
      <c r="C4" s="15"/>
      <c r="D4" s="15"/>
      <c r="E4" s="15"/>
      <c r="F4" s="15"/>
      <c r="G4" s="15"/>
      <c r="H4" s="15"/>
    </row>
    <row r="5" spans="2:76" s="21" customFormat="1" ht="45.75" thickBot="1" x14ac:dyDescent="0.3">
      <c r="B5" s="16" t="s">
        <v>7</v>
      </c>
      <c r="C5" s="74" t="s">
        <v>8</v>
      </c>
      <c r="D5" s="75"/>
      <c r="E5" s="17" t="s">
        <v>9</v>
      </c>
      <c r="F5" s="18" t="s">
        <v>10</v>
      </c>
      <c r="G5" s="5" t="s">
        <v>11</v>
      </c>
      <c r="H5" s="19" t="s">
        <v>12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76" ht="24.95" customHeight="1" x14ac:dyDescent="0.25">
      <c r="B6" s="22"/>
      <c r="C6" s="76"/>
      <c r="D6" s="77"/>
      <c r="E6" s="23"/>
      <c r="F6" s="23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</row>
    <row r="7" spans="2:76" ht="24.95" customHeight="1" x14ac:dyDescent="0.25">
      <c r="B7" s="27"/>
      <c r="C7" s="78"/>
      <c r="D7" s="79"/>
      <c r="E7" s="55"/>
      <c r="F7" s="55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2:76" ht="24.95" customHeight="1" x14ac:dyDescent="0.25">
      <c r="B8" s="27"/>
      <c r="C8" s="78"/>
      <c r="D8" s="79"/>
      <c r="E8" s="55"/>
      <c r="F8" s="55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2:76" ht="24.95" customHeight="1" x14ac:dyDescent="0.25">
      <c r="B9" s="27"/>
      <c r="C9" s="78"/>
      <c r="D9" s="79"/>
      <c r="E9" s="55"/>
      <c r="F9" s="55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2:76" ht="24.95" customHeight="1" x14ac:dyDescent="0.25">
      <c r="B10" s="27"/>
      <c r="C10" s="78"/>
      <c r="D10" s="79"/>
      <c r="E10" s="55"/>
      <c r="F10" s="55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2:76" ht="24.95" customHeight="1" x14ac:dyDescent="0.25">
      <c r="B11" s="27"/>
      <c r="C11" s="78"/>
      <c r="D11" s="79"/>
      <c r="E11" s="55"/>
      <c r="F11" s="55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2:76" ht="24.95" customHeight="1" x14ac:dyDescent="0.25">
      <c r="B12" s="27"/>
      <c r="C12" s="78"/>
      <c r="D12" s="79"/>
      <c r="E12" s="55"/>
      <c r="F12" s="55"/>
      <c r="G12" s="24"/>
      <c r="H12" s="38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2:76" ht="24.95" customHeight="1" x14ac:dyDescent="0.25">
      <c r="B13" s="27"/>
      <c r="C13" s="78"/>
      <c r="D13" s="79"/>
      <c r="E13" s="55"/>
      <c r="F13" s="55"/>
      <c r="G13" s="24"/>
      <c r="H13" s="38"/>
    </row>
    <row r="14" spans="2:76" ht="24.95" customHeight="1" x14ac:dyDescent="0.25">
      <c r="B14" s="30"/>
      <c r="C14" s="71"/>
      <c r="D14" s="72"/>
      <c r="E14" s="31"/>
      <c r="F14" s="31"/>
      <c r="G14" s="31"/>
      <c r="H14" s="32"/>
    </row>
    <row r="15" spans="2:76" ht="24.95" customHeight="1" x14ac:dyDescent="0.25">
      <c r="B15" s="30"/>
      <c r="C15" s="71"/>
      <c r="D15" s="72"/>
      <c r="E15" s="31"/>
      <c r="F15" s="31"/>
      <c r="G15" s="31"/>
      <c r="H15" s="32"/>
    </row>
    <row r="16" spans="2:76" ht="24.95" customHeight="1" x14ac:dyDescent="0.25">
      <c r="B16" s="30"/>
      <c r="C16" s="71"/>
      <c r="D16" s="72"/>
      <c r="E16" s="31"/>
      <c r="F16" s="31"/>
      <c r="G16" s="31"/>
      <c r="H16" s="32"/>
    </row>
    <row r="17" spans="2:8" ht="24.95" customHeight="1" x14ac:dyDescent="0.25">
      <c r="B17" s="30"/>
      <c r="C17" s="71"/>
      <c r="D17" s="72"/>
      <c r="E17" s="31"/>
      <c r="F17" s="31"/>
      <c r="G17" s="31"/>
      <c r="H17" s="32"/>
    </row>
    <row r="18" spans="2:8" ht="24.95" customHeight="1" x14ac:dyDescent="0.25">
      <c r="B18" s="30"/>
      <c r="C18" s="71"/>
      <c r="D18" s="72"/>
      <c r="E18" s="31"/>
      <c r="F18" s="31"/>
      <c r="G18" s="31"/>
      <c r="H18" s="32"/>
    </row>
    <row r="19" spans="2:8" ht="24.95" customHeight="1" x14ac:dyDescent="0.25">
      <c r="B19" s="30"/>
      <c r="C19" s="71"/>
      <c r="D19" s="72"/>
      <c r="E19" s="31"/>
      <c r="F19" s="31"/>
      <c r="G19" s="31"/>
      <c r="H19" s="32"/>
    </row>
    <row r="20" spans="2:8" ht="24.95" customHeight="1" x14ac:dyDescent="0.25">
      <c r="B20" s="30"/>
      <c r="C20" s="71"/>
      <c r="D20" s="72"/>
      <c r="E20" s="31"/>
      <c r="F20" s="31"/>
      <c r="G20" s="31"/>
      <c r="H20" s="32"/>
    </row>
    <row r="21" spans="2:8" ht="24.95" customHeight="1" x14ac:dyDescent="0.25">
      <c r="B21" s="30"/>
      <c r="C21" s="71"/>
      <c r="D21" s="72"/>
      <c r="E21" s="31"/>
      <c r="F21" s="31"/>
      <c r="G21" s="31"/>
      <c r="H21" s="32"/>
    </row>
    <row r="22" spans="2:8" ht="24.95" customHeight="1" x14ac:dyDescent="0.25">
      <c r="B22" s="30"/>
      <c r="C22" s="71"/>
      <c r="D22" s="72"/>
      <c r="E22" s="31"/>
      <c r="F22" s="31"/>
      <c r="G22" s="31"/>
      <c r="H22" s="32"/>
    </row>
    <row r="23" spans="2:8" ht="24.95" customHeight="1" x14ac:dyDescent="0.25">
      <c r="B23" s="30"/>
      <c r="C23" s="71"/>
      <c r="D23" s="72"/>
      <c r="E23" s="31"/>
      <c r="F23" s="31"/>
      <c r="G23" s="31"/>
      <c r="H23" s="32"/>
    </row>
    <row r="24" spans="2:8" ht="24.95" customHeight="1" thickBot="1" x14ac:dyDescent="0.3">
      <c r="B24" s="33"/>
      <c r="C24" s="80"/>
      <c r="D24" s="81"/>
      <c r="E24" s="34"/>
      <c r="F24" s="34"/>
      <c r="G24" s="34"/>
      <c r="H24" s="35"/>
    </row>
    <row r="25" spans="2:8" ht="24.95" customHeight="1" thickBot="1" x14ac:dyDescent="0.3">
      <c r="B25" s="82" t="s">
        <v>16</v>
      </c>
      <c r="C25" s="83"/>
      <c r="D25" s="84"/>
      <c r="E25" s="36">
        <f>SUM(E6:E24)</f>
        <v>0</v>
      </c>
      <c r="F25" s="36">
        <f t="shared" ref="F25:H25" si="0">SUM(F6:F24)</f>
        <v>0</v>
      </c>
      <c r="G25" s="36">
        <f t="shared" si="0"/>
        <v>0</v>
      </c>
      <c r="H25" s="36">
        <f t="shared" si="0"/>
        <v>0</v>
      </c>
    </row>
  </sheetData>
  <mergeCells count="22">
    <mergeCell ref="C22:D22"/>
    <mergeCell ref="C23:D23"/>
    <mergeCell ref="C24:D24"/>
    <mergeCell ref="B25:D25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B1:H1"/>
    <mergeCell ref="C5:D5"/>
    <mergeCell ref="C6:D6"/>
    <mergeCell ref="C7:D7"/>
    <mergeCell ref="C8:D8"/>
    <mergeCell ref="C9:D9"/>
  </mergeCells>
  <pageMargins left="0.7" right="0.7" top="0.75" bottom="0.75" header="0.3" footer="0.3"/>
  <pageSetup paperSize="9" orientation="portrait" r:id="rId1"/>
  <legacy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12D3D8-7D6C-4FBB-AB2C-14206E395382}"/>
</file>

<file path=customXml/itemProps2.xml><?xml version="1.0" encoding="utf-8"?>
<ds:datastoreItem xmlns:ds="http://schemas.openxmlformats.org/officeDocument/2006/customXml" ds:itemID="{03F376D6-2C17-499D-9F27-9A05C8A88DEB}"/>
</file>

<file path=customXml/itemProps3.xml><?xml version="1.0" encoding="utf-8"?>
<ds:datastoreItem xmlns:ds="http://schemas.openxmlformats.org/officeDocument/2006/customXml" ds:itemID="{F668D411-CDF9-4F5A-8722-0EF2583875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  <vt:lpstr>10th</vt:lpstr>
      <vt:lpstr>11th</vt:lpstr>
      <vt:lpstr>12th</vt:lpstr>
      <vt:lpstr>13th</vt:lpstr>
      <vt:lpstr>14th</vt:lpstr>
      <vt:lpstr>15th</vt:lpstr>
      <vt:lpstr>16th</vt:lpstr>
      <vt:lpstr>17th</vt:lpstr>
      <vt:lpstr>18th</vt:lpstr>
      <vt:lpstr>19th</vt:lpstr>
      <vt:lpstr>20th</vt:lpstr>
      <vt:lpstr>21st</vt:lpstr>
      <vt:lpstr>22nd</vt:lpstr>
      <vt:lpstr>23rd</vt:lpstr>
      <vt:lpstr>24th</vt:lpstr>
      <vt:lpstr>25th</vt:lpstr>
      <vt:lpstr>26th</vt:lpstr>
      <vt:lpstr>27th</vt:lpstr>
      <vt:lpstr>28th</vt:lpstr>
      <vt:lpstr>29th</vt:lpstr>
      <vt:lpstr>30th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Nyima Douglas</cp:lastModifiedBy>
  <dcterms:created xsi:type="dcterms:W3CDTF">2017-05-04T11:12:06Z</dcterms:created>
  <dcterms:modified xsi:type="dcterms:W3CDTF">2017-05-05T11:04:51Z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1449600</vt:r8>
  </property>
</Properties>
</file>