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399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2" i="1"/>
  <c r="L137" i="1" l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136" i="1"/>
  <c r="F136" i="1" l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</calcChain>
</file>

<file path=xl/sharedStrings.xml><?xml version="1.0" encoding="utf-8"?>
<sst xmlns="http://schemas.openxmlformats.org/spreadsheetml/2006/main" count="26" uniqueCount="26">
  <si>
    <t>Rotor</t>
    <phoneticPr fontId="2" type="noConversion"/>
  </si>
  <si>
    <t>h1</t>
    <phoneticPr fontId="2" type="noConversion"/>
  </si>
  <si>
    <t>m1</t>
    <phoneticPr fontId="2" type="noConversion"/>
  </si>
  <si>
    <t>t1</t>
    <phoneticPr fontId="2" type="noConversion"/>
  </si>
  <si>
    <t>h2</t>
    <phoneticPr fontId="2" type="noConversion"/>
  </si>
  <si>
    <t>m2</t>
    <phoneticPr fontId="2" type="noConversion"/>
  </si>
  <si>
    <t>t2</t>
    <phoneticPr fontId="2" type="noConversion"/>
  </si>
  <si>
    <t>h3</t>
    <phoneticPr fontId="2" type="noConversion"/>
  </si>
  <si>
    <t>m3</t>
    <phoneticPr fontId="2" type="noConversion"/>
  </si>
  <si>
    <t>t3</t>
    <phoneticPr fontId="2" type="noConversion"/>
  </si>
  <si>
    <t>h4</t>
    <phoneticPr fontId="2" type="noConversion"/>
  </si>
  <si>
    <t>m4</t>
    <phoneticPr fontId="2" type="noConversion"/>
  </si>
  <si>
    <t>t4</t>
    <phoneticPr fontId="2" type="noConversion"/>
  </si>
  <si>
    <t>Stator</t>
    <phoneticPr fontId="2" type="noConversion"/>
  </si>
  <si>
    <t>h1</t>
    <phoneticPr fontId="2" type="noConversion"/>
  </si>
  <si>
    <t>m1</t>
    <phoneticPr fontId="2" type="noConversion"/>
  </si>
  <si>
    <t>t1</t>
    <phoneticPr fontId="2" type="noConversion"/>
  </si>
  <si>
    <t>h2</t>
    <phoneticPr fontId="2" type="noConversion"/>
  </si>
  <si>
    <t>m2</t>
    <phoneticPr fontId="2" type="noConversion"/>
  </si>
  <si>
    <t>t2</t>
    <phoneticPr fontId="2" type="noConversion"/>
  </si>
  <si>
    <t>h3</t>
    <phoneticPr fontId="2" type="noConversion"/>
  </si>
  <si>
    <t>m3</t>
    <phoneticPr fontId="2" type="noConversion"/>
  </si>
  <si>
    <t>t3</t>
    <phoneticPr fontId="2" type="noConversion"/>
  </si>
  <si>
    <t>h4</t>
    <phoneticPr fontId="2" type="noConversion"/>
  </si>
  <si>
    <t>m4</t>
    <phoneticPr fontId="2" type="noConversion"/>
  </si>
  <si>
    <t>t4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</si>
</sst>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Arial Unicode MS"/>
      <family val="3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5"/>
  <sheetViews>
    <sheetView tabSelected="1" workbookViewId="0">
      <selection activeCell="C2" sqref="C2"/>
    </sheetView>
  </sheetViews>
  <sheetFormatPr defaultRowHeight="16.5" x14ac:dyDescent="0.3"/>
  <cols>
    <col min="4" max="4" width="14.25" customWidth="1"/>
    <col min="17" max="17" width="9.75" customWidth="1"/>
    <col min="21" max="21" width="8.625" customWidth="1"/>
    <col min="23" max="23" width="8.875" customWidth="1"/>
  </cols>
  <sheetData>
    <row r="1" spans="1:39" x14ac:dyDescent="0.3">
      <c r="E1" t="s">
        <v>13</v>
      </c>
      <c r="F1" t="s">
        <v>14</v>
      </c>
      <c r="I1" t="s">
        <v>15</v>
      </c>
      <c r="L1" t="s">
        <v>16</v>
      </c>
      <c r="O1" t="s">
        <v>17</v>
      </c>
      <c r="R1" t="s">
        <v>18</v>
      </c>
      <c r="U1" t="s">
        <v>19</v>
      </c>
      <c r="X1" t="s">
        <v>20</v>
      </c>
      <c r="AA1" t="s">
        <v>21</v>
      </c>
      <c r="AD1" t="s">
        <v>22</v>
      </c>
      <c r="AG1" t="s">
        <v>23</v>
      </c>
      <c r="AJ1" t="s">
        <v>24</v>
      </c>
      <c r="AM1" t="s">
        <v>25</v>
      </c>
    </row>
    <row r="2" spans="1:39" x14ac:dyDescent="0.3">
      <c r="A2" s="1">
        <v>0</v>
      </c>
      <c r="B2">
        <v>0</v>
      </c>
      <c r="E2">
        <v>0</v>
      </c>
      <c r="F2">
        <f>B2+6.1925*E2^2</f>
        <v>0</v>
      </c>
      <c r="H2">
        <v>0</v>
      </c>
      <c r="I2">
        <f>B2+5.6755*H2^2</f>
        <v>0</v>
      </c>
      <c r="K2">
        <v>0</v>
      </c>
      <c r="L2">
        <f>B2+5.1949*K2^2</f>
        <v>0</v>
      </c>
      <c r="N2">
        <v>0</v>
      </c>
      <c r="O2">
        <f>B2+5.5646*N2^2</f>
        <v>0</v>
      </c>
      <c r="Q2">
        <v>0</v>
      </c>
      <c r="R2">
        <f>B2+5.446*(Q2^2)</f>
        <v>0</v>
      </c>
      <c r="T2">
        <v>0</v>
      </c>
      <c r="U2">
        <f>B2+5.1949*T2^2</f>
        <v>0</v>
      </c>
      <c r="W2">
        <v>0</v>
      </c>
      <c r="X2">
        <f>B2+5.44*W2^2</f>
        <v>0</v>
      </c>
      <c r="Z2">
        <v>0</v>
      </c>
      <c r="AA2">
        <f>B2+5.3599*Z2^2</f>
        <v>0</v>
      </c>
      <c r="AC2">
        <v>0</v>
      </c>
      <c r="AD2">
        <f>B2+5.1949*AC2^2</f>
        <v>0</v>
      </c>
      <c r="AF2">
        <v>0</v>
      </c>
      <c r="AG2">
        <f>B2+5.3935*AF2^2</f>
        <v>0</v>
      </c>
      <c r="AI2">
        <v>0</v>
      </c>
      <c r="AJ2">
        <f>B2+5.363*AI2^2</f>
        <v>0</v>
      </c>
      <c r="AL2">
        <v>0</v>
      </c>
      <c r="AM2">
        <f>B2+5.1949*AL2^2</f>
        <v>0</v>
      </c>
    </row>
    <row r="3" spans="1:39" x14ac:dyDescent="0.3">
      <c r="A3" s="2">
        <v>5.8366699999999998E-5</v>
      </c>
      <c r="B3">
        <v>3.5488300000000001E-4</v>
      </c>
      <c r="E3" s="2">
        <v>5.13048337482203E-5</v>
      </c>
      <c r="F3">
        <f>B3+6.1925*E3^2</f>
        <v>3.5489929981159405E-4</v>
      </c>
      <c r="H3" s="2">
        <v>5.21053230776477E-5</v>
      </c>
      <c r="I3">
        <f>B3+5.6755*H3^2</f>
        <v>3.5489840878211528E-4</v>
      </c>
      <c r="K3" s="2">
        <v>5.2854083829880699E-5</v>
      </c>
      <c r="L3">
        <f>B3+5.1949*K3^2</f>
        <v>3.5489751223459666E-4</v>
      </c>
      <c r="N3" s="2">
        <v>5.2277770201655303E-5</v>
      </c>
      <c r="O3">
        <f>B3+5.5646*N3^2</f>
        <v>3.5489820785847054E-4</v>
      </c>
      <c r="Q3" s="2">
        <v>5.2462561277548399E-5</v>
      </c>
      <c r="R3">
        <f>B3+5.446*(Q3^2)</f>
        <v>3.5489798913654878E-4</v>
      </c>
      <c r="T3" s="2">
        <v>5.2899999999999998E-5</v>
      </c>
      <c r="U3">
        <f>B3+5.1949*T3^2</f>
        <v>3.5489753746010898E-4</v>
      </c>
      <c r="W3" s="2">
        <v>5.2472023697172603E-5</v>
      </c>
      <c r="X3">
        <f>B3+5.44*W3^2</f>
        <v>3.548979780241936E-4</v>
      </c>
      <c r="Z3" s="2">
        <v>5.2596742526735203E-5</v>
      </c>
      <c r="AA3">
        <f>B3+5.3599*Z3^2</f>
        <v>3.548978277202172E-4</v>
      </c>
      <c r="AC3" s="2">
        <v>5.2899999999999998E-5</v>
      </c>
      <c r="AD3">
        <f>B3+5.1949*AC3^2</f>
        <v>3.5489753746010898E-4</v>
      </c>
      <c r="AF3" s="2">
        <v>5.2544441793953502E-5</v>
      </c>
      <c r="AG3">
        <f>B3+5.3935*AF3^2</f>
        <v>3.548978910131932E-4</v>
      </c>
      <c r="AI3" s="2">
        <v>5.2591977992717198E-5</v>
      </c>
      <c r="AJ3">
        <f>B3+5.363*AI3^2</f>
        <v>3.548978336083081E-4</v>
      </c>
      <c r="AL3" s="2">
        <v>5.2899999999999998E-5</v>
      </c>
      <c r="AM3">
        <f>B3+5.1949*AL3^2</f>
        <v>3.5489753746010898E-4</v>
      </c>
    </row>
    <row r="4" spans="1:39" x14ac:dyDescent="0.3">
      <c r="A4">
        <v>2.33327E-4</v>
      </c>
      <c r="B4">
        <v>7.0212699999999998E-4</v>
      </c>
      <c r="E4">
        <v>2.04979502465257E-4</v>
      </c>
      <c r="F4">
        <f>B4+6.1925*E4^2</f>
        <v>7.0238718777339835E-4</v>
      </c>
      <c r="H4">
        <v>2.0817771776949199E-4</v>
      </c>
      <c r="I4">
        <f>B4+5.6755*H4^2</f>
        <v>7.0237296460432821E-4</v>
      </c>
      <c r="K4">
        <v>2.1116926057833201E-4</v>
      </c>
      <c r="L4">
        <f>B4+5.1949*K4^2</f>
        <v>7.0235865335285992E-4</v>
      </c>
      <c r="N4">
        <v>2.08866700134274E-4</v>
      </c>
      <c r="O4">
        <f>B4+5.5646*N4^2</f>
        <v>7.0236975733561566E-4</v>
      </c>
      <c r="Q4">
        <v>2.0960500060285099E-4</v>
      </c>
      <c r="R4">
        <f>B4+5.446*(Q4^2)</f>
        <v>7.0236626595968847E-4</v>
      </c>
      <c r="T4">
        <v>2.1116900000000001E-4</v>
      </c>
      <c r="U4">
        <f>B4+5.1949*T4^2</f>
        <v>7.023586527811497E-4</v>
      </c>
      <c r="W4">
        <v>2.0964280604777701E-4</v>
      </c>
      <c r="X4">
        <f>B4+5.44*W4^2</f>
        <v>7.02366088577334E-4</v>
      </c>
      <c r="Z4">
        <v>2.1014109834821101E-4</v>
      </c>
      <c r="AA4">
        <f>B4+5.3599*Z4^2</f>
        <v>7.0236368933138419E-4</v>
      </c>
      <c r="AC4">
        <v>2.1116900000000001E-4</v>
      </c>
      <c r="AD4">
        <f>B4+5.1949*AC4^2</f>
        <v>7.023586527811497E-4</v>
      </c>
      <c r="AF4">
        <v>2.09932139905099E-4</v>
      </c>
      <c r="AG4">
        <f>B4+5.3935*AF4^2</f>
        <v>7.023646996533998E-4</v>
      </c>
      <c r="AI4">
        <v>2.1012206248470399E-4</v>
      </c>
      <c r="AJ4">
        <f>B4+5.363*AI4^2</f>
        <v>7.0236378332076894E-4</v>
      </c>
      <c r="AL4">
        <v>2.1116900000000001E-4</v>
      </c>
      <c r="AM4">
        <f>B4+5.1949*AL4^2</f>
        <v>7.023586527811497E-4</v>
      </c>
    </row>
    <row r="5" spans="1:39" x14ac:dyDescent="0.3">
      <c r="A5">
        <v>5.2446999999999997E-4</v>
      </c>
      <c r="B5">
        <v>1.041342E-3</v>
      </c>
      <c r="E5">
        <v>4.6075079034125198E-4</v>
      </c>
      <c r="F5">
        <f>B5+6.1925*E5^2</f>
        <v>1.0426566138182795E-3</v>
      </c>
      <c r="H5">
        <v>4.6793970538585401E-4</v>
      </c>
      <c r="I5">
        <f>B5+5.6755*H5^2</f>
        <v>1.0425847504314837E-3</v>
      </c>
      <c r="K5">
        <v>4.7466406414824501E-4</v>
      </c>
      <c r="L5">
        <f>B5+5.1949*K5^2</f>
        <v>1.042512442003261E-3</v>
      </c>
      <c r="N5">
        <v>4.6948839276818701E-4</v>
      </c>
      <c r="O5">
        <f>B5+5.5646*N5^2</f>
        <v>1.0425685455202633E-3</v>
      </c>
      <c r="Q5">
        <v>4.7114793687047599E-4</v>
      </c>
      <c r="R5">
        <f>B5+5.446*(Q5^2)</f>
        <v>1.0425509051408606E-3</v>
      </c>
      <c r="T5">
        <v>4.7466400000000002E-4</v>
      </c>
      <c r="U5">
        <f>B5+5.1949*T5^2</f>
        <v>1.0425124416869034E-3</v>
      </c>
      <c r="W5">
        <v>4.7123291555575499E-4</v>
      </c>
      <c r="X5">
        <f>B5+5.44*W5^2</f>
        <v>1.0425500089062253E-3</v>
      </c>
      <c r="Z5">
        <v>4.7235297179789101E-4</v>
      </c>
      <c r="AA5">
        <f>B5+5.3599*Z5^2</f>
        <v>1.0425378865768864E-3</v>
      </c>
      <c r="AC5">
        <v>4.7466400000000002E-4</v>
      </c>
      <c r="AD5">
        <f>B5+5.1949*AC5^2</f>
        <v>1.0425124416869034E-3</v>
      </c>
      <c r="AF5">
        <v>4.7188327718621201E-4</v>
      </c>
      <c r="AG5">
        <f>B5+5.3935*AF5^2</f>
        <v>1.0425429912874779E-3</v>
      </c>
      <c r="AI5">
        <v>4.7231018318219899E-4</v>
      </c>
      <c r="AJ5">
        <f>B5+5.363*AI5^2</f>
        <v>1.0425383614637049E-3</v>
      </c>
      <c r="AL5">
        <v>4.7466400000000002E-4</v>
      </c>
      <c r="AM5">
        <f>B5+5.1949*AL5^2</f>
        <v>1.0425124416869034E-3</v>
      </c>
    </row>
    <row r="6" spans="1:39" x14ac:dyDescent="0.3">
      <c r="A6">
        <v>9.3111699999999997E-4</v>
      </c>
      <c r="B6">
        <v>1.3720010000000001E-3</v>
      </c>
      <c r="E6">
        <v>8.1799320008804199E-4</v>
      </c>
      <c r="F6">
        <f>B6+6.1925*E6^2</f>
        <v>1.3761444814808543E-3</v>
      </c>
      <c r="H6">
        <v>8.3075602924811802E-4</v>
      </c>
      <c r="I6">
        <f>B6+5.6755*H6^2</f>
        <v>1.3759179779950397E-3</v>
      </c>
      <c r="K6">
        <v>8.4269410913402404E-4</v>
      </c>
      <c r="L6">
        <f>B6+5.1949*K6^2</f>
        <v>1.3756900718000157E-3</v>
      </c>
      <c r="N6">
        <v>8.33505488987237E-4</v>
      </c>
      <c r="O6">
        <f>B6+5.5646*N6^2</f>
        <v>1.3758669023493963E-3</v>
      </c>
      <c r="Q6">
        <v>8.36451758031969E-4</v>
      </c>
      <c r="R6">
        <f>B6+5.446*(Q6^2)</f>
        <v>1.3758113023059815E-3</v>
      </c>
      <c r="T6">
        <v>8.4269399999999995E-4</v>
      </c>
      <c r="U6">
        <f>B6+5.1949*T6^2</f>
        <v>1.3756900708445014E-3</v>
      </c>
      <c r="W6">
        <v>8.3660262480890805E-4</v>
      </c>
      <c r="X6">
        <f>B6+5.44*W6^2</f>
        <v>1.3758084774979941E-3</v>
      </c>
      <c r="Z6">
        <v>8.3859111491894E-4</v>
      </c>
      <c r="AA6">
        <f>B6+5.3599*Z6^2</f>
        <v>1.3757702695874868E-3</v>
      </c>
      <c r="AC6">
        <v>8.4269399999999995E-4</v>
      </c>
      <c r="AD6">
        <f>B6+5.1949*AC6^2</f>
        <v>1.3756900708445014E-3</v>
      </c>
      <c r="AF6">
        <v>8.3775724331953104E-4</v>
      </c>
      <c r="AG6">
        <f>B6+5.3935*AF6^2</f>
        <v>1.3757863589313737E-3</v>
      </c>
      <c r="AI6">
        <v>8.3851515021652202E-4</v>
      </c>
      <c r="AJ6">
        <f>B6+5.363*AI6^2</f>
        <v>1.375771766365256E-3</v>
      </c>
      <c r="AL6">
        <v>8.4269399999999995E-4</v>
      </c>
      <c r="AM6">
        <f>B6+5.1949*AL6^2</f>
        <v>1.3756900708445014E-3</v>
      </c>
    </row>
    <row r="7" spans="1:39" x14ac:dyDescent="0.3">
      <c r="A7">
        <v>1.452329E-3</v>
      </c>
      <c r="B7">
        <v>1.6934890000000001E-3</v>
      </c>
      <c r="E7">
        <v>1.2758818132314899E-3</v>
      </c>
      <c r="F7">
        <f>B7+6.1925*E7^2</f>
        <v>1.7035696122302663E-3</v>
      </c>
      <c r="H7">
        <v>1.29578890000063E-3</v>
      </c>
      <c r="I7">
        <f>B7+5.6755*H7^2</f>
        <v>1.7030185553907821E-3</v>
      </c>
      <c r="K7">
        <v>1.3144095670302499E-3</v>
      </c>
      <c r="L7">
        <f>B7+5.1949*K7^2</f>
        <v>1.7024640859216829E-3</v>
      </c>
      <c r="N7">
        <v>1.3000774266986299E-3</v>
      </c>
      <c r="O7">
        <f>B7+5.5646*N7^2</f>
        <v>1.702894294239738E-3</v>
      </c>
      <c r="Q7">
        <v>1.30467293078186E-3</v>
      </c>
      <c r="R7">
        <f>B7+5.446*(Q7^2)</f>
        <v>1.7027590257510912E-3</v>
      </c>
      <c r="T7">
        <v>1.31441E-3</v>
      </c>
      <c r="U7">
        <f>B7+5.1949*T7^2</f>
        <v>1.7024640918345147E-3</v>
      </c>
      <c r="W7">
        <v>1.30490824835772E-3</v>
      </c>
      <c r="X7">
        <f>B7+5.44*W7^2</f>
        <v>1.7027521533192781E-3</v>
      </c>
      <c r="Z7">
        <v>1.3080098369368299E-3</v>
      </c>
      <c r="AA7">
        <f>B7+5.3599*Z7^2</f>
        <v>1.7026591978827126E-3</v>
      </c>
      <c r="AC7">
        <v>1.31441E-3</v>
      </c>
      <c r="AD7">
        <f>B7+5.1949*AC7^2</f>
        <v>1.7024640918345147E-3</v>
      </c>
      <c r="AF7">
        <v>1.30670918846183E-3</v>
      </c>
      <c r="AG7">
        <f>B7+5.3935*AF7^2</f>
        <v>1.7026983413994663E-3</v>
      </c>
      <c r="AI7">
        <v>1.30789134942098E-3</v>
      </c>
      <c r="AJ7">
        <f>B7+5.363*AI7^2</f>
        <v>1.7026628393702775E-3</v>
      </c>
      <c r="AL7">
        <v>1.31441E-3</v>
      </c>
      <c r="AM7">
        <f>B7+5.1949*AL7^2</f>
        <v>1.7024640918345147E-3</v>
      </c>
    </row>
    <row r="8" spans="1:39" x14ac:dyDescent="0.3">
      <c r="A8">
        <v>2.0868739999999998E-3</v>
      </c>
      <c r="B8">
        <v>2.0050810000000001E-3</v>
      </c>
      <c r="E8">
        <v>1.83333430862129E-3</v>
      </c>
      <c r="F8">
        <f>B8+6.1925*E8^2</f>
        <v>2.0258947027002876E-3</v>
      </c>
      <c r="H8">
        <v>1.8619391094579301E-3</v>
      </c>
      <c r="I8">
        <f>B8+5.6755*H8^2</f>
        <v>2.0247569212872157E-3</v>
      </c>
      <c r="K8">
        <v>1.8886954338766799E-3</v>
      </c>
      <c r="L8">
        <f>B8+5.1949*K8^2</f>
        <v>2.0236120937288686E-3</v>
      </c>
      <c r="N8">
        <v>1.86810135979125E-3</v>
      </c>
      <c r="O8">
        <f>B8+5.5646*N8^2</f>
        <v>2.0245003560512998E-3</v>
      </c>
      <c r="Q8">
        <v>1.8747047106767499E-3</v>
      </c>
      <c r="R8">
        <f>B8+5.446*(Q8^2)</f>
        <v>2.0242210636786644E-3</v>
      </c>
      <c r="T8">
        <v>1.8886949999999999E-3</v>
      </c>
      <c r="U8">
        <f>B8+5.1949*T8^2</f>
        <v>2.0236120852148349E-3</v>
      </c>
      <c r="W8">
        <v>1.8750428421406399E-3</v>
      </c>
      <c r="X8">
        <f>B8+5.44*W8^2</f>
        <v>2.0242068739896538E-3</v>
      </c>
      <c r="Z8">
        <v>1.8794995627352401E-3</v>
      </c>
      <c r="AA8">
        <f>B8+5.3599*Z8^2</f>
        <v>2.0240149464780251E-3</v>
      </c>
      <c r="AC8">
        <v>1.8886949999999999E-3</v>
      </c>
      <c r="AD8">
        <f>B8+5.1949*AC8^2</f>
        <v>2.0236120852148349E-3</v>
      </c>
      <c r="AF8">
        <v>1.87763064082731E-3</v>
      </c>
      <c r="AG8">
        <f>B8+5.3935*AF8^2</f>
        <v>2.0240957671168653E-3</v>
      </c>
      <c r="AI8">
        <v>1.87932930619133E-3</v>
      </c>
      <c r="AJ8">
        <f>B8+5.363*AI8^2</f>
        <v>2.0240224651522708E-3</v>
      </c>
      <c r="AL8">
        <v>1.8886949999999999E-3</v>
      </c>
      <c r="AM8">
        <f>B8+5.1949*AL8^2</f>
        <v>2.0236120852148349E-3</v>
      </c>
    </row>
    <row r="9" spans="1:39" x14ac:dyDescent="0.3">
      <c r="A9">
        <v>2.8332769999999999E-3</v>
      </c>
      <c r="B9">
        <v>2.3059690000000002E-3</v>
      </c>
      <c r="E9">
        <v>2.48905488780234E-3</v>
      </c>
      <c r="F9">
        <f>B9+6.1925*E9^2</f>
        <v>2.3443339787970964E-3</v>
      </c>
      <c r="H9">
        <v>2.5278906413265102E-3</v>
      </c>
      <c r="I9">
        <f>B9+5.6755*H9^2</f>
        <v>2.3422367565768699E-3</v>
      </c>
      <c r="K9">
        <v>2.56421678204234E-3</v>
      </c>
      <c r="L9">
        <f>B9+5.1949*K9^2</f>
        <v>2.3401265465083027E-3</v>
      </c>
      <c r="N9">
        <v>2.5362569165006E-3</v>
      </c>
      <c r="O9">
        <f>B9+5.5646*N9^2</f>
        <v>2.3417638412105979E-3</v>
      </c>
      <c r="Q9">
        <v>2.54522205871179E-3</v>
      </c>
      <c r="R9">
        <f>B9+5.446*(Q9^2)</f>
        <v>2.3412490339171218E-3</v>
      </c>
      <c r="T9">
        <v>2.5642170000000001E-3</v>
      </c>
      <c r="U9">
        <f>B9+5.1949*T9^2</f>
        <v>2.3401265523150653E-3</v>
      </c>
      <c r="W9">
        <v>2.5456811281618801E-3</v>
      </c>
      <c r="X9">
        <f>B9+5.44*W9^2</f>
        <v>2.341222878690161E-3</v>
      </c>
      <c r="Z9">
        <v>2.5517318643137098E-3</v>
      </c>
      <c r="AA9">
        <f>B9+5.3599*Z9^2</f>
        <v>2.3408691071858663E-3</v>
      </c>
      <c r="AC9">
        <v>2.5642170000000001E-3</v>
      </c>
      <c r="AD9">
        <f>B9+5.1949*AC9^2</f>
        <v>2.3401265523150653E-3</v>
      </c>
      <c r="AF9">
        <v>2.5491944933672501E-3</v>
      </c>
      <c r="AG9">
        <f>B9+5.3935*AF9^2</f>
        <v>2.3410180802994028E-3</v>
      </c>
      <c r="AI9">
        <v>2.5515007128642398E-3</v>
      </c>
      <c r="AJ9">
        <f>B9+5.363*AI9^2</f>
        <v>2.3408829660259856E-3</v>
      </c>
      <c r="AL9">
        <v>2.5642170000000001E-3</v>
      </c>
      <c r="AM9">
        <f>B9+5.1949*AL9^2</f>
        <v>2.3401265523150653E-3</v>
      </c>
    </row>
    <row r="10" spans="1:39" x14ac:dyDescent="0.3">
      <c r="A10">
        <v>3.6897940000000001E-3</v>
      </c>
      <c r="B10">
        <v>2.595286E-3</v>
      </c>
      <c r="E10">
        <v>3.2415114338215901E-3</v>
      </c>
      <c r="F10">
        <f>B10+6.1925*E10^2</f>
        <v>2.660353052055879E-3</v>
      </c>
      <c r="H10">
        <v>3.29208747362956E-3</v>
      </c>
      <c r="I10">
        <f>B10+5.6755*H10^2</f>
        <v>2.6567961605455798E-3</v>
      </c>
      <c r="K10">
        <v>3.3393952292977902E-3</v>
      </c>
      <c r="L10">
        <f>B10+5.1949*K10^2</f>
        <v>2.6532172416282385E-3</v>
      </c>
      <c r="N10">
        <v>3.3029829250590102E-3</v>
      </c>
      <c r="O10">
        <f>B10+5.5646*N10^2</f>
        <v>2.6559940954925016E-3</v>
      </c>
      <c r="Q10">
        <v>3.3146582847008599E-3</v>
      </c>
      <c r="R10">
        <f>B10+5.446*(Q10^2)</f>
        <v>2.6551209816784542E-3</v>
      </c>
      <c r="T10">
        <v>3.3393950000000002E-3</v>
      </c>
      <c r="U10">
        <f>B10+5.1949*T10^2</f>
        <v>2.6532172336726032E-3</v>
      </c>
      <c r="W10">
        <v>3.3152561336589901E-3</v>
      </c>
      <c r="X10">
        <f>B10+5.44*W10^2</f>
        <v>2.6550766223807937E-3</v>
      </c>
      <c r="Z10">
        <v>3.32313604442966E-3</v>
      </c>
      <c r="AA10">
        <f>B10+5.3599*Z10^2</f>
        <v>2.6544766254667446E-3</v>
      </c>
      <c r="AC10">
        <v>3.3393950000000002E-3</v>
      </c>
      <c r="AD10">
        <f>B10+5.1949*AC10^2</f>
        <v>2.6532172336726032E-3</v>
      </c>
      <c r="AF10">
        <v>3.3198316106965598E-3</v>
      </c>
      <c r="AG10">
        <f>B10+5.3935*AF10^2</f>
        <v>2.6547292840537508E-3</v>
      </c>
      <c r="AI10">
        <v>3.3228350144804799E-3</v>
      </c>
      <c r="AJ10">
        <f>B10+5.363*AI10^2</f>
        <v>2.6545001300769325E-3</v>
      </c>
      <c r="AL10">
        <v>3.3393950000000002E-3</v>
      </c>
      <c r="AM10">
        <f>B10+5.1949*AL10^2</f>
        <v>2.6532172336726032E-3</v>
      </c>
    </row>
    <row r="11" spans="1:39" x14ac:dyDescent="0.3">
      <c r="A11">
        <v>4.6544170000000001E-3</v>
      </c>
      <c r="B11">
        <v>2.872117E-3</v>
      </c>
      <c r="E11">
        <v>4.0889399037652499E-3</v>
      </c>
      <c r="F11">
        <f>B11+6.1925*E11^2</f>
        <v>2.975652067405419E-3</v>
      </c>
      <c r="H11">
        <v>4.1527380397790399E-3</v>
      </c>
      <c r="I11">
        <f>B11+5.6755*H11^2</f>
        <v>2.9699923211799965E-3</v>
      </c>
      <c r="K11">
        <v>4.2124134639935197E-3</v>
      </c>
      <c r="L11">
        <f>B11+5.1949*K11^2</f>
        <v>2.9642975248178188E-3</v>
      </c>
      <c r="N11">
        <v>4.1664818895321499E-3</v>
      </c>
      <c r="O11">
        <f>B11+5.5646*N11^2</f>
        <v>2.9687160706551893E-3</v>
      </c>
      <c r="Q11">
        <v>4.1812095389342904E-3</v>
      </c>
      <c r="R11">
        <f>B11+5.446*(Q11^2)</f>
        <v>2.9673267669333555E-3</v>
      </c>
      <c r="T11">
        <v>4.2124129999999999E-3</v>
      </c>
      <c r="U11">
        <f>B11+5.1949*T11^2</f>
        <v>2.9642975045106176E-3</v>
      </c>
      <c r="W11">
        <v>4.1819636835705998E-3</v>
      </c>
      <c r="X11">
        <f>B11+5.44*W11^2</f>
        <v>2.9672561821638263E-3</v>
      </c>
      <c r="Z11">
        <v>4.1919036397441703E-3</v>
      </c>
      <c r="AA11">
        <f>B11+5.3599*Z11^2</f>
        <v>2.9663014636238539E-3</v>
      </c>
      <c r="AC11">
        <v>4.2124129999999999E-3</v>
      </c>
      <c r="AD11">
        <f>B11+5.1949*AC11^2</f>
        <v>2.9642975045106176E-3</v>
      </c>
      <c r="AF11">
        <v>4.1877353277617801E-3</v>
      </c>
      <c r="AG11">
        <f>B11+5.3935*AF11^2</f>
        <v>2.9667034954204341E-3</v>
      </c>
      <c r="AI11">
        <v>4.19152391152276E-3</v>
      </c>
      <c r="AJ11">
        <f>B11+5.363*AI11^2</f>
        <v>2.9663388642947501E-3</v>
      </c>
      <c r="AL11">
        <v>4.2124129999999999E-3</v>
      </c>
      <c r="AM11">
        <f>B11+5.1949*AL11^2</f>
        <v>2.9642975045106176E-3</v>
      </c>
    </row>
    <row r="12" spans="1:39" x14ac:dyDescent="0.3">
      <c r="A12">
        <v>5.7249099999999997E-3</v>
      </c>
      <c r="B12">
        <v>3.1355290000000002E-3</v>
      </c>
      <c r="E12">
        <v>5.0293759550260999E-3</v>
      </c>
      <c r="F12">
        <f>B12+6.1925*E12^2</f>
        <v>3.2921659498126397E-3</v>
      </c>
      <c r="H12">
        <v>5.1078473482954797E-3</v>
      </c>
      <c r="I12">
        <f>B12+5.6755*H12^2</f>
        <v>3.283603388279818E-3</v>
      </c>
      <c r="K12">
        <v>5.1812478263445604E-3</v>
      </c>
      <c r="L12">
        <f>B12+5.1949*K12^2</f>
        <v>3.2749877998195075E-3</v>
      </c>
      <c r="N12">
        <v>5.1247522158417496E-3</v>
      </c>
      <c r="O12">
        <f>B12+5.5646*N12^2</f>
        <v>3.2816725643144483E-3</v>
      </c>
      <c r="Q12">
        <v>5.1428671521138603E-3</v>
      </c>
      <c r="R12">
        <f>B12+5.446*(Q12^2)</f>
        <v>3.2795707035362131E-3</v>
      </c>
      <c r="T12">
        <v>5.1812480000000003E-3</v>
      </c>
      <c r="U12">
        <f>B12+5.1949*T12^2</f>
        <v>3.2749878091677498E-3</v>
      </c>
      <c r="W12">
        <v>5.1437947463044498E-3</v>
      </c>
      <c r="X12">
        <f>B12+5.44*W12^2</f>
        <v>3.2794639166930746E-3</v>
      </c>
      <c r="Z12">
        <v>5.1560208434714297E-3</v>
      </c>
      <c r="AA12">
        <f>B12+5.3599*Z12^2</f>
        <v>3.2780195345742578E-3</v>
      </c>
      <c r="AC12">
        <v>5.1812480000000003E-3</v>
      </c>
      <c r="AD12">
        <f>B12+5.1949*AC12^2</f>
        <v>3.2749878091677498E-3</v>
      </c>
      <c r="AF12">
        <v>5.1508938402503798E-3</v>
      </c>
      <c r="AG12">
        <f>B12+5.3935*AF12^2</f>
        <v>3.2786277636112607E-3</v>
      </c>
      <c r="AI12">
        <v>5.1555537796281999E-3</v>
      </c>
      <c r="AJ12">
        <f>B12+5.363*AI12^2</f>
        <v>3.278076117596387E-3</v>
      </c>
      <c r="AL12">
        <v>5.1812480000000003E-3</v>
      </c>
      <c r="AM12">
        <f>B12+5.1949*AL12^2</f>
        <v>3.2749878091677498E-3</v>
      </c>
    </row>
    <row r="13" spans="1:39" x14ac:dyDescent="0.3">
      <c r="A13">
        <v>6.898759E-3</v>
      </c>
      <c r="B13">
        <v>3.3845619999999998E-3</v>
      </c>
      <c r="E13">
        <v>6.0606110199321701E-3</v>
      </c>
      <c r="F13">
        <f>B13+6.1925*E13^2</f>
        <v>3.6120187542520122E-3</v>
      </c>
      <c r="H13">
        <v>6.1551723720861297E-3</v>
      </c>
      <c r="I13">
        <f>B13+5.6755*H13^2</f>
        <v>3.5995848269017392E-3</v>
      </c>
      <c r="K13">
        <v>6.2436230566462999E-3</v>
      </c>
      <c r="L13">
        <f>B13+5.1949*K13^2</f>
        <v>3.5870738977148687E-3</v>
      </c>
      <c r="N13">
        <v>6.1755434534007001E-3</v>
      </c>
      <c r="O13">
        <f>B13+5.5646*N13^2</f>
        <v>3.596781025163258E-3</v>
      </c>
      <c r="Q13">
        <v>6.1973727187763401E-3</v>
      </c>
      <c r="R13">
        <f>B13+5.446*(Q13^2)</f>
        <v>3.5937288562396491E-3</v>
      </c>
      <c r="T13">
        <v>6.2436230000000002E-3</v>
      </c>
      <c r="U13">
        <f>B13+5.1949*T13^2</f>
        <v>3.5870738940402234E-3</v>
      </c>
      <c r="W13">
        <v>6.1984905090596296E-3</v>
      </c>
      <c r="X13">
        <f>B13+5.44*W13^2</f>
        <v>3.5935737881745084E-3</v>
      </c>
      <c r="Z13">
        <v>6.21322347392119E-3</v>
      </c>
      <c r="AA13">
        <f>B13+5.3599*Z13^2</f>
        <v>3.5914763618071113E-3</v>
      </c>
      <c r="AC13">
        <v>6.2436230000000002E-3</v>
      </c>
      <c r="AD13">
        <f>B13+5.1949*AC13^2</f>
        <v>3.5870738940402234E-3</v>
      </c>
      <c r="AF13">
        <v>6.20704521791118E-3</v>
      </c>
      <c r="AG13">
        <f>B13+5.3935*AF13^2</f>
        <v>3.592359587653656E-3</v>
      </c>
      <c r="AI13">
        <v>6.2126606422099303E-3</v>
      </c>
      <c r="AJ13">
        <f>B13+5.363*AI13^2</f>
        <v>3.5915585275449824E-3</v>
      </c>
      <c r="AL13">
        <v>6.2436230000000002E-3</v>
      </c>
      <c r="AM13">
        <f>B13+5.1949*AL13^2</f>
        <v>3.5870738940402234E-3</v>
      </c>
    </row>
    <row r="14" spans="1:39" x14ac:dyDescent="0.3">
      <c r="A14">
        <v>8.1732190000000007E-3</v>
      </c>
      <c r="B14">
        <v>3.61831E-3</v>
      </c>
      <c r="E14">
        <v>7.1802335955958099E-3</v>
      </c>
      <c r="F14">
        <f>B14+6.1925*E14^2</f>
        <v>3.9375690096627464E-3</v>
      </c>
      <c r="H14">
        <v>7.2922639825234404E-3</v>
      </c>
      <c r="I14">
        <f>B14+5.6755*H14^2</f>
        <v>3.9201167104548343E-3</v>
      </c>
      <c r="K14">
        <v>7.3970548319515998E-3</v>
      </c>
      <c r="L14">
        <f>B14+5.1949*K14^2</f>
        <v>3.902556331228919E-3</v>
      </c>
      <c r="N14">
        <v>7.3163983679760698E-3</v>
      </c>
      <c r="O14">
        <f>B14+5.5646*N14^2</f>
        <v>3.9161812855901743E-3</v>
      </c>
      <c r="Q14">
        <v>7.3422603188753903E-3</v>
      </c>
      <c r="R14">
        <f>B14+5.446*(Q14^2)</f>
        <v>3.9118972517698594E-3</v>
      </c>
      <c r="T14">
        <v>7.3970549999999996E-3</v>
      </c>
      <c r="U14">
        <f>B14+5.1949*T14^2</f>
        <v>3.9025563441440975E-3</v>
      </c>
      <c r="W14">
        <v>7.3435846070236503E-3</v>
      </c>
      <c r="X14">
        <f>B14+5.44*W14^2</f>
        <v>3.91167959775E-3</v>
      </c>
      <c r="Z14">
        <v>7.3610393040688402E-3</v>
      </c>
      <c r="AA14">
        <f>B14+5.3599*Z14^2</f>
        <v>3.9087356435592441E-3</v>
      </c>
      <c r="AC14">
        <v>7.3970549999999996E-3</v>
      </c>
      <c r="AD14">
        <f>B14+5.1949*AC14^2</f>
        <v>3.9025563441440975E-3</v>
      </c>
      <c r="AF14">
        <v>7.3537196920331303E-3</v>
      </c>
      <c r="AG14">
        <f>B14+5.3935*AF14^2</f>
        <v>3.9099753421120691E-3</v>
      </c>
      <c r="AI14">
        <v>7.36037249619278E-3</v>
      </c>
      <c r="AJ14">
        <f>B14+5.363*AI14^2</f>
        <v>3.9088509716451794E-3</v>
      </c>
      <c r="AL14">
        <v>7.3970549999999996E-3</v>
      </c>
      <c r="AM14">
        <f>B14+5.1949*AL14^2</f>
        <v>3.9025563441440975E-3</v>
      </c>
    </row>
    <row r="15" spans="1:39" x14ac:dyDescent="0.3">
      <c r="A15">
        <v>9.5453299999999994E-3</v>
      </c>
      <c r="B15">
        <v>3.8358730000000001E-3</v>
      </c>
      <c r="E15">
        <v>8.38564330003253E-3</v>
      </c>
      <c r="F15">
        <f>B15+6.1925*E15^2</f>
        <v>4.2713234914416934E-3</v>
      </c>
      <c r="H15">
        <v>8.5164812248760807E-3</v>
      </c>
      <c r="I15">
        <f>B15+5.6755*H15^2</f>
        <v>4.2475195829007857E-3</v>
      </c>
      <c r="K15">
        <v>8.6388642466416893E-3</v>
      </c>
      <c r="L15">
        <f>B15+5.1949*K15^2</f>
        <v>4.2235682595789942E-3</v>
      </c>
      <c r="N15">
        <v>8.5446672643658492E-3</v>
      </c>
      <c r="O15">
        <f>B15+5.5646*N15^2</f>
        <v>4.2421518951003432E-3</v>
      </c>
      <c r="Q15">
        <v>8.5748708910859707E-3</v>
      </c>
      <c r="R15">
        <f>B15+5.446*(Q15^2)</f>
        <v>4.2363087252102298E-3</v>
      </c>
      <c r="T15">
        <v>8.6388639999999996E-3</v>
      </c>
      <c r="U15">
        <f>B15+5.1949*T15^2</f>
        <v>4.2235682374414055E-3</v>
      </c>
      <c r="W15">
        <v>8.5764174992693804E-3</v>
      </c>
      <c r="X15">
        <f>B15+5.44*W15^2</f>
        <v>4.2360118579424511E-3</v>
      </c>
      <c r="Z15">
        <v>8.59680247162194E-3</v>
      </c>
      <c r="AA15">
        <f>B15+5.3599*Z15^2</f>
        <v>4.2319964777641425E-3</v>
      </c>
      <c r="AC15">
        <v>8.6388639999999996E-3</v>
      </c>
      <c r="AD15">
        <f>B15+5.1949*AC15^2</f>
        <v>4.2235682374414055E-3</v>
      </c>
      <c r="AF15">
        <v>8.5882540511828497E-3</v>
      </c>
      <c r="AG15">
        <f>B15+5.3935*AF15^2</f>
        <v>4.2336873535976467E-3</v>
      </c>
      <c r="AI15">
        <v>8.5960237207743703E-3</v>
      </c>
      <c r="AJ15">
        <f>B15+5.363*AI15^2</f>
        <v>4.2321537784829246E-3</v>
      </c>
      <c r="AL15">
        <v>8.6388639999999996E-3</v>
      </c>
      <c r="AM15">
        <f>B15+5.1949*AL15^2</f>
        <v>4.2235682374414055E-3</v>
      </c>
    </row>
    <row r="16" spans="1:39" x14ac:dyDescent="0.3">
      <c r="A16">
        <v>1.1011873E-2</v>
      </c>
      <c r="B16">
        <v>4.0364429999999998E-3</v>
      </c>
      <c r="E16">
        <v>9.6740122178341804E-3</v>
      </c>
      <c r="F16">
        <f>B16+6.1925*E16^2</f>
        <v>4.6159774779800595E-3</v>
      </c>
      <c r="H16">
        <v>9.8249520608737293E-3</v>
      </c>
      <c r="I16">
        <f>B16+5.6755*H16^2</f>
        <v>4.5842972158577988E-3</v>
      </c>
      <c r="K16">
        <v>9.9661379908561505E-3</v>
      </c>
      <c r="L16">
        <f>B16+5.1949*K16^2</f>
        <v>4.5524207616315787E-3</v>
      </c>
      <c r="N16">
        <v>9.8574685990378795E-3</v>
      </c>
      <c r="O16">
        <f>B16+5.5646*N16^2</f>
        <v>4.5771534412874914E-3</v>
      </c>
      <c r="Q16">
        <v>9.8923127062171302E-3</v>
      </c>
      <c r="R16">
        <f>B16+5.446*(Q16^2)</f>
        <v>4.5693768547901267E-3</v>
      </c>
      <c r="T16">
        <v>9.9661379999999994E-3</v>
      </c>
      <c r="U16">
        <f>B16+5.1949*T16^2</f>
        <v>4.5524207625783899E-3</v>
      </c>
      <c r="W16">
        <v>9.8940969350386106E-3</v>
      </c>
      <c r="X16">
        <f>B16+5.44*W16^2</f>
        <v>4.568981758630076E-3</v>
      </c>
      <c r="Z16">
        <v>9.9176138513374507E-3</v>
      </c>
      <c r="AA16">
        <f>B16+5.3599*Z16^2</f>
        <v>4.5636377498362779E-3</v>
      </c>
      <c r="AC16">
        <v>9.9661379999999994E-3</v>
      </c>
      <c r="AD16">
        <f>B16+5.1949*AC16^2</f>
        <v>4.5524207625783899E-3</v>
      </c>
      <c r="AF16">
        <v>9.9077520529265092E-3</v>
      </c>
      <c r="AG16">
        <f>B16+5.3935*AF16^2</f>
        <v>4.5658881109284302E-3</v>
      </c>
      <c r="AI16">
        <v>9.9167154533321405E-3</v>
      </c>
      <c r="AJ16">
        <f>B16+5.363*AI16^2</f>
        <v>4.5638470989855778E-3</v>
      </c>
      <c r="AL16">
        <v>9.9661379999999994E-3</v>
      </c>
      <c r="AM16">
        <f>B16+5.1949*AL16^2</f>
        <v>4.5524207625783899E-3</v>
      </c>
    </row>
    <row r="17" spans="1:39" x14ac:dyDescent="0.3">
      <c r="A17">
        <v>1.2569429999999999E-2</v>
      </c>
      <c r="B17">
        <v>4.2192530000000001E-3</v>
      </c>
      <c r="E17">
        <v>1.10423376106146E-2</v>
      </c>
      <c r="F17">
        <f>B17+6.1925*E17^2</f>
        <v>4.9743244642728203E-3</v>
      </c>
      <c r="H17">
        <v>1.12146269015732E-2</v>
      </c>
      <c r="I17">
        <f>B17+5.6755*H17^2</f>
        <v>4.9330484698012229E-3</v>
      </c>
      <c r="K17">
        <v>1.13757826526338E-2</v>
      </c>
      <c r="L17">
        <f>B17+5.1949*K17^2</f>
        <v>4.8915168579939175E-3</v>
      </c>
      <c r="N17">
        <v>1.1251742690167699E-2</v>
      </c>
      <c r="O17">
        <f>B17+5.5646*N17^2</f>
        <v>4.9237408953079296E-3</v>
      </c>
      <c r="Q17">
        <v>1.1291515267103701E-2</v>
      </c>
      <c r="R17">
        <f>B17+5.446*(Q17^2)</f>
        <v>4.9136088345303267E-3</v>
      </c>
      <c r="T17">
        <v>1.1375783E-2</v>
      </c>
      <c r="U17">
        <f>B17+5.1949*T17^2</f>
        <v>4.8915168990498609E-3</v>
      </c>
      <c r="W17">
        <v>1.1293551863355299E-2</v>
      </c>
      <c r="X17">
        <f>B17+5.44*W17^2</f>
        <v>4.9130940664752105E-3</v>
      </c>
      <c r="Z17">
        <v>1.1320395092770901E-2</v>
      </c>
      <c r="AA17">
        <f>B17+5.3599*Z17^2</f>
        <v>4.9061313943679673E-3</v>
      </c>
      <c r="AC17">
        <v>1.1375783E-2</v>
      </c>
      <c r="AD17">
        <f>B17+5.1949*AC17^2</f>
        <v>4.8915168990498609E-3</v>
      </c>
      <c r="AF17">
        <v>1.13091384078454E-2</v>
      </c>
      <c r="AG17">
        <f>B17+5.3935*AF17^2</f>
        <v>4.9090633742752106E-3</v>
      </c>
      <c r="AI17">
        <v>1.1319369622277401E-2</v>
      </c>
      <c r="AJ17">
        <f>B17+5.363*AI17^2</f>
        <v>4.9064041539270842E-3</v>
      </c>
      <c r="AL17">
        <v>1.1375783E-2</v>
      </c>
      <c r="AM17">
        <f>B17+5.1949*AL17^2</f>
        <v>4.8915168990498609E-3</v>
      </c>
    </row>
    <row r="18" spans="1:39" x14ac:dyDescent="0.3">
      <c r="A18">
        <v>1.4214361999999999E-2</v>
      </c>
      <c r="B18">
        <v>4.3836709999999996E-3</v>
      </c>
      <c r="E18">
        <v>1.2487422589846199E-2</v>
      </c>
      <c r="F18">
        <f>B18+6.1925*E18^2</f>
        <v>5.3493029642898565E-3</v>
      </c>
      <c r="H18">
        <v>1.2682258978641101E-2</v>
      </c>
      <c r="I18">
        <f>B18+5.6755*H18^2</f>
        <v>5.2965166764939071E-3</v>
      </c>
      <c r="K18">
        <v>1.28645048071279E-2</v>
      </c>
      <c r="L18">
        <f>B18+5.1949*K18^2</f>
        <v>5.2434034894815506E-3</v>
      </c>
      <c r="N18">
        <v>1.27242320239579E-2</v>
      </c>
      <c r="O18">
        <f>B18+5.5646*N18^2</f>
        <v>5.2846135761040651E-3</v>
      </c>
      <c r="Q18">
        <v>1.2769209545312601E-2</v>
      </c>
      <c r="R18">
        <f>B18+5.446*(Q18^2)</f>
        <v>5.2716560717963098E-3</v>
      </c>
      <c r="T18">
        <v>1.2864505E-2</v>
      </c>
      <c r="U18">
        <f>B18+5.1949*T18^2</f>
        <v>5.2434035152607653E-3</v>
      </c>
      <c r="W18">
        <v>1.2771512666167601E-2</v>
      </c>
      <c r="X18">
        <f>B18+5.44*W18^2</f>
        <v>5.270997754654512E-3</v>
      </c>
      <c r="Z18">
        <v>1.28018688064351E-2</v>
      </c>
      <c r="AA18">
        <f>B18+5.3599*Z18^2</f>
        <v>5.2620934600787692E-3</v>
      </c>
      <c r="AC18">
        <v>1.2864505E-2</v>
      </c>
      <c r="AD18">
        <f>B18+5.1949*AC18^2</f>
        <v>5.2434035152607653E-3</v>
      </c>
      <c r="AF18">
        <v>1.2789138985397E-2</v>
      </c>
      <c r="AG18">
        <f>B18+5.3935*AF18^2</f>
        <v>5.2658430568402062E-3</v>
      </c>
      <c r="AI18">
        <v>1.28007091350088E-2</v>
      </c>
      <c r="AJ18">
        <f>B18+5.363*AI18^2</f>
        <v>5.2624422818278406E-3</v>
      </c>
      <c r="AL18">
        <v>1.2864505E-2</v>
      </c>
      <c r="AM18">
        <f>B18+5.1949*AL18^2</f>
        <v>5.2434035152607653E-3</v>
      </c>
    </row>
    <row r="19" spans="1:39" x14ac:dyDescent="0.3">
      <c r="A19">
        <v>1.5942830000000002E-2</v>
      </c>
      <c r="B19">
        <v>4.5291460000000004E-3</v>
      </c>
      <c r="E19">
        <v>1.4005894565516101E-2</v>
      </c>
      <c r="F19">
        <f>B19+6.1925*E19^2</f>
        <v>5.7438982738788388E-3</v>
      </c>
      <c r="H19">
        <v>1.42244230808564E-2</v>
      </c>
      <c r="I19">
        <f>B19+5.6755*H19^2</f>
        <v>5.6774938201106535E-3</v>
      </c>
      <c r="K19">
        <v>1.4428830022355101E-2</v>
      </c>
      <c r="L19">
        <f>B19+5.1949*K19^2</f>
        <v>5.6106781314402311E-3</v>
      </c>
      <c r="N19">
        <v>1.4271500053151601E-2</v>
      </c>
      <c r="O19">
        <f>B19+5.5646*N19^2</f>
        <v>5.6625198768284393E-3</v>
      </c>
      <c r="Q19">
        <v>1.43219468461051E-2</v>
      </c>
      <c r="R19">
        <f>B19+5.446*(Q19^2)</f>
        <v>5.646219507325646E-3</v>
      </c>
      <c r="T19">
        <v>1.442883E-2</v>
      </c>
      <c r="U19">
        <f>B19+5.1949*T19^2</f>
        <v>5.6106781280889188E-3</v>
      </c>
      <c r="W19">
        <v>1.43245300267122E-2</v>
      </c>
      <c r="X19">
        <f>B19+5.44*W19^2</f>
        <v>5.6453913530448169E-3</v>
      </c>
      <c r="Z19">
        <v>1.43585774770122E-2</v>
      </c>
      <c r="AA19">
        <f>B19+5.3599*Z19^2</f>
        <v>5.6341898679209048E-3</v>
      </c>
      <c r="AC19">
        <v>1.442883E-2</v>
      </c>
      <c r="AD19">
        <f>B19+5.1949*AC19^2</f>
        <v>5.6106781280889188E-3</v>
      </c>
      <c r="AF19">
        <v>1.43442997083201E-2</v>
      </c>
      <c r="AG19">
        <f>B19+5.3935*AF19^2</f>
        <v>5.6389068111876118E-3</v>
      </c>
      <c r="AI19">
        <v>1.43572767894115E-2</v>
      </c>
      <c r="AJ19">
        <f>B19+5.363*AI19^2</f>
        <v>5.6346286810800934E-3</v>
      </c>
      <c r="AL19">
        <v>1.442883E-2</v>
      </c>
      <c r="AM19">
        <f>B19+5.1949*AL19^2</f>
        <v>5.6106781280889188E-3</v>
      </c>
    </row>
    <row r="20" spans="1:39" x14ac:dyDescent="0.3">
      <c r="A20">
        <v>1.7750786000000001E-2</v>
      </c>
      <c r="B20">
        <v>4.6552700000000004E-3</v>
      </c>
      <c r="E20">
        <v>1.55941973395588E-2</v>
      </c>
      <c r="F20">
        <f>B20+6.1925*E20^2</f>
        <v>6.1611558996936492E-3</v>
      </c>
      <c r="H20">
        <v>1.58375075241813E-2</v>
      </c>
      <c r="I20">
        <f>B20+5.6755*H20^2</f>
        <v>6.0788366213052735E-3</v>
      </c>
      <c r="K20">
        <v>1.60650947138745E-2</v>
      </c>
      <c r="L20">
        <f>B20+5.1949*K20^2</f>
        <v>5.9960075493942985E-3</v>
      </c>
      <c r="N20">
        <v>1.5889923140526702E-2</v>
      </c>
      <c r="O20">
        <f>B20+5.5646*N20^2</f>
        <v>6.0602739476339589E-3</v>
      </c>
      <c r="Q20">
        <v>1.5946090723452901E-2</v>
      </c>
      <c r="R20">
        <f>B20+5.446*(Q20^2)</f>
        <v>6.0400669497777774E-3</v>
      </c>
      <c r="T20">
        <v>1.6065095000000001E-2</v>
      </c>
      <c r="U20">
        <f>B20+5.1949*T20^2</f>
        <v>5.9960075971523998E-3</v>
      </c>
      <c r="W20">
        <v>1.59489668430726E-2</v>
      </c>
      <c r="X20">
        <f>B20+5.44*W20^2</f>
        <v>6.0390403158861756E-3</v>
      </c>
      <c r="Z20">
        <v>1.5986875357691398E-2</v>
      </c>
      <c r="AA20">
        <f>B20+5.3599*Z20^2</f>
        <v>6.0251542266262824E-3</v>
      </c>
      <c r="AC20">
        <v>1.6065095000000001E-2</v>
      </c>
      <c r="AD20">
        <f>B20+5.1949*AC20^2</f>
        <v>5.9960075971523998E-3</v>
      </c>
      <c r="AF20">
        <v>1.5970978455033001E-2</v>
      </c>
      <c r="AG20">
        <f>B20+5.3935*AF20^2</f>
        <v>6.0310016561868213E-3</v>
      </c>
      <c r="AI20">
        <v>1.59854271689286E-2</v>
      </c>
      <c r="AJ20">
        <f>B20+5.363*AI20^2</f>
        <v>6.0256982079492467E-3</v>
      </c>
      <c r="AL20">
        <v>1.6065095000000001E-2</v>
      </c>
      <c r="AM20">
        <f>B20+5.1949*AL20^2</f>
        <v>5.9960075971523998E-3</v>
      </c>
    </row>
    <row r="21" spans="1:39" x14ac:dyDescent="0.3">
      <c r="A21">
        <v>1.9634014000000002E-2</v>
      </c>
      <c r="B21">
        <v>4.7617609999999998E-3</v>
      </c>
      <c r="E21">
        <v>1.7248627124661499E-2</v>
      </c>
      <c r="F21">
        <f>B21+6.1925*E21^2</f>
        <v>6.60412349011813E-3</v>
      </c>
      <c r="H21">
        <v>1.7517750732552399E-2</v>
      </c>
      <c r="I21">
        <f>B21+5.6755*H21^2</f>
        <v>6.5034107131758563E-3</v>
      </c>
      <c r="K21">
        <v>1.7769483251250901E-2</v>
      </c>
      <c r="L21">
        <f>B21+5.1949*K21^2</f>
        <v>6.4020742339571442E-3</v>
      </c>
      <c r="N21">
        <v>1.7575727260754799E-2</v>
      </c>
      <c r="O21">
        <f>B21+5.5646*N21^2</f>
        <v>6.4807003778873072E-3</v>
      </c>
      <c r="Q21">
        <v>1.76378538116309E-2</v>
      </c>
      <c r="R21">
        <f>B21+5.446*(Q21^2)</f>
        <v>6.4559783090401991E-3</v>
      </c>
      <c r="T21">
        <v>1.7769482999999999E-2</v>
      </c>
      <c r="U21">
        <f>B21+5.1949*T21^2</f>
        <v>6.4020741875708571E-3</v>
      </c>
      <c r="W21">
        <v>1.7641035066414699E-2</v>
      </c>
      <c r="X21">
        <f>B21+5.44*W21^2</f>
        <v>6.4547222830867333E-3</v>
      </c>
      <c r="Z21">
        <v>1.7682965395964301E-2</v>
      </c>
      <c r="AA21">
        <f>B21+5.3599*Z21^2</f>
        <v>6.4377334727179882E-3</v>
      </c>
      <c r="AC21">
        <v>1.7769482999999999E-2</v>
      </c>
      <c r="AD21">
        <f>B21+5.1949*AC21^2</f>
        <v>6.4020741875708571E-3</v>
      </c>
      <c r="AF21">
        <v>1.7665381948710101E-2</v>
      </c>
      <c r="AG21">
        <f>B21+5.3935*AF21^2</f>
        <v>6.4448874575505286E-3</v>
      </c>
      <c r="AI21">
        <v>1.7681363565012001E-2</v>
      </c>
      <c r="AJ21">
        <f>B21+5.363*AI21^2</f>
        <v>6.4383990017497523E-3</v>
      </c>
      <c r="AL21">
        <v>1.7769482999999999E-2</v>
      </c>
      <c r="AM21">
        <f>B21+5.1949*AL21^2</f>
        <v>6.4020741875708571E-3</v>
      </c>
    </row>
    <row r="22" spans="1:39" x14ac:dyDescent="0.3">
      <c r="A22">
        <v>2.1588120999999998E-2</v>
      </c>
      <c r="B22">
        <v>4.8484599999999997E-3</v>
      </c>
      <c r="E22">
        <v>1.8965324637696301E-2</v>
      </c>
      <c r="F22">
        <f>B22+6.1925*E22^2</f>
        <v>7.0758003128623048E-3</v>
      </c>
      <c r="H22">
        <v>1.9261233207951201E-2</v>
      </c>
      <c r="I22">
        <f>B22+5.6755*H22^2</f>
        <v>6.9540427166742361E-3</v>
      </c>
      <c r="K22">
        <v>1.9538019812732999E-2</v>
      </c>
      <c r="L22">
        <f>B22+5.1949*K22^2</f>
        <v>6.8315310901414517E-3</v>
      </c>
      <c r="N22">
        <v>1.9324979943895999E-2</v>
      </c>
      <c r="O22">
        <f>B22+5.5646*N22^2</f>
        <v>6.9265868573750496E-3</v>
      </c>
      <c r="Q22">
        <v>1.93932897402334E-2</v>
      </c>
      <c r="R22">
        <f>B22+5.446*(Q22^2)</f>
        <v>6.8966988951223041E-3</v>
      </c>
      <c r="T22">
        <v>1.953802E-2</v>
      </c>
      <c r="U22">
        <f>B22+5.1949*T22^2</f>
        <v>6.8315311281559252E-3</v>
      </c>
      <c r="W22">
        <v>1.9396787614545E-2</v>
      </c>
      <c r="X22">
        <f>B22+5.44*W22^2</f>
        <v>6.8951804115148889E-3</v>
      </c>
      <c r="Z22">
        <v>1.9442891127962401E-2</v>
      </c>
      <c r="AA22">
        <f>B22+5.3599*Z22^2</f>
        <v>6.8746416400164208E-3</v>
      </c>
      <c r="AC22">
        <v>1.953802E-2</v>
      </c>
      <c r="AD22">
        <f>B22+5.1949*AC22^2</f>
        <v>6.8315311281559252E-3</v>
      </c>
      <c r="AF22">
        <v>1.94235576596802E-2</v>
      </c>
      <c r="AG22">
        <f>B22+5.3935*AF22^2</f>
        <v>6.8832905128091426E-3</v>
      </c>
      <c r="AI22">
        <v>1.9441129872193801E-2</v>
      </c>
      <c r="AJ22">
        <f>B22+5.363*AI22^2</f>
        <v>6.8754462371843558E-3</v>
      </c>
      <c r="AL22">
        <v>1.953802E-2</v>
      </c>
      <c r="AM22">
        <f>B22+5.1949*AL22^2</f>
        <v>6.8315311281559252E-3</v>
      </c>
    </row>
    <row r="23" spans="1:39" x14ac:dyDescent="0.3">
      <c r="A23">
        <v>2.3608542999999999E-2</v>
      </c>
      <c r="B23">
        <v>4.9153749999999996E-3</v>
      </c>
      <c r="E23">
        <v>2.0740280370765599E-2</v>
      </c>
      <c r="F23">
        <f>B23+6.1925*E23^2</f>
        <v>7.5791360308954461E-3</v>
      </c>
      <c r="H23">
        <v>2.10638828836907E-2</v>
      </c>
      <c r="I23">
        <f>B23+5.6755*H23^2</f>
        <v>7.4335214887132992E-3</v>
      </c>
      <c r="K23">
        <v>2.13665738154682E-2</v>
      </c>
      <c r="L23">
        <f>B23+5.1949*K23^2</f>
        <v>7.2870051729509062E-3</v>
      </c>
      <c r="N23">
        <v>2.1133595646402301E-2</v>
      </c>
      <c r="O23">
        <f>B23+5.5646*N23^2</f>
        <v>7.4006859818764766E-3</v>
      </c>
      <c r="Q23">
        <v>2.12082985241633E-2</v>
      </c>
      <c r="R23">
        <f>B23+5.446*(Q23^2)</f>
        <v>7.3649418305754876E-3</v>
      </c>
      <c r="T23">
        <v>2.1366573999999999E-2</v>
      </c>
      <c r="U23">
        <f>B23+5.1949*T23^2</f>
        <v>7.2870052139159371E-3</v>
      </c>
      <c r="W23">
        <v>2.12121237628719E-2</v>
      </c>
      <c r="X23">
        <f>B23+5.44*W23^2</f>
        <v>7.3631258182507873E-3</v>
      </c>
      <c r="Z23">
        <v>2.1262542082232098E-2</v>
      </c>
      <c r="AA23">
        <f>B23+5.3599*Z23^2</f>
        <v>7.3385627199114029E-3</v>
      </c>
      <c r="AC23">
        <v>2.1366573999999999E-2</v>
      </c>
      <c r="AD23">
        <f>B23+5.1949*AC23^2</f>
        <v>7.2870052139159371E-3</v>
      </c>
      <c r="AF23">
        <v>2.12413992038279E-2</v>
      </c>
      <c r="AG23">
        <f>B23+5.3935*AF23^2</f>
        <v>7.3489062359755686E-3</v>
      </c>
      <c r="AI23">
        <v>2.1260615991371901E-2</v>
      </c>
      <c r="AJ23">
        <f>B23+5.363*AI23^2</f>
        <v>7.3395249682796189E-3</v>
      </c>
      <c r="AL23">
        <v>2.1366573999999999E-2</v>
      </c>
      <c r="AM23">
        <f>B23+5.1949*AL23^2</f>
        <v>7.2870052139159371E-3</v>
      </c>
    </row>
    <row r="24" spans="1:39" x14ac:dyDescent="0.3">
      <c r="A24">
        <v>2.5690549E-2</v>
      </c>
      <c r="B24">
        <v>4.9626389999999996E-3</v>
      </c>
      <c r="E24">
        <v>2.2569338105231301E-2</v>
      </c>
      <c r="F24">
        <f>B24+6.1925*E24^2</f>
        <v>8.1169438268823106E-3</v>
      </c>
      <c r="H24">
        <v>2.2921478693272899E-2</v>
      </c>
      <c r="I24">
        <f>B24+5.6755*H24^2</f>
        <v>7.9445136997267213E-3</v>
      </c>
      <c r="K24">
        <v>2.3250863535644799E-2</v>
      </c>
      <c r="L24">
        <f>B24+5.1949*K24^2</f>
        <v>7.7710157332552387E-3</v>
      </c>
      <c r="N24">
        <v>2.29973393317871E-2</v>
      </c>
      <c r="O24">
        <f>B24+5.5646*N24^2</f>
        <v>7.9056313838931427E-3</v>
      </c>
      <c r="Q24">
        <v>2.3078630156958199E-2</v>
      </c>
      <c r="R24">
        <f>B24+5.446*(Q24^2)</f>
        <v>7.8633047833933621E-3</v>
      </c>
      <c r="T24">
        <v>2.3250864E-2</v>
      </c>
      <c r="U24">
        <f>B24+5.1949*T24^2</f>
        <v>7.7710158454303716E-3</v>
      </c>
      <c r="W24">
        <v>2.3082792738379699E-2</v>
      </c>
      <c r="X24">
        <f>B24+5.44*W24^2</f>
        <v>7.8611543440802907E-3</v>
      </c>
      <c r="Z24">
        <v>2.3137657382251299E-2</v>
      </c>
      <c r="AA24">
        <f>B24+5.3599*Z24^2</f>
        <v>7.8320678386631665E-3</v>
      </c>
      <c r="AC24">
        <v>2.3250864E-2</v>
      </c>
      <c r="AD24">
        <f>B24+5.1949*AC24^2</f>
        <v>7.7710158454303716E-3</v>
      </c>
      <c r="AF24">
        <v>2.31146499415276E-2</v>
      </c>
      <c r="AG24">
        <f>B24+5.3935*AF24^2</f>
        <v>7.8443161605920783E-3</v>
      </c>
      <c r="AI24">
        <v>2.31355614320004E-2</v>
      </c>
      <c r="AJ24">
        <f>B24+5.363*AI24^2</f>
        <v>7.8332072894762347E-3</v>
      </c>
      <c r="AL24">
        <v>2.3250864E-2</v>
      </c>
      <c r="AM24">
        <f>B24+5.1949*AL24^2</f>
        <v>7.7710158454303716E-3</v>
      </c>
    </row>
    <row r="25" spans="1:39" x14ac:dyDescent="0.3">
      <c r="A25">
        <v>2.7829283999999999E-2</v>
      </c>
      <c r="B25">
        <v>4.99052E-3</v>
      </c>
      <c r="E25">
        <v>2.4448232687534401E-2</v>
      </c>
      <c r="F25">
        <f>B25+6.1925*E25^2</f>
        <v>8.6918768349601404E-3</v>
      </c>
      <c r="H25">
        <v>2.4829688935609801E-2</v>
      </c>
      <c r="I25">
        <f>B25+5.6755*H25^2</f>
        <v>8.4895421004534607E-3</v>
      </c>
      <c r="K25">
        <v>2.5186495025026599E-2</v>
      </c>
      <c r="L25">
        <f>B25+5.1949*K25^2</f>
        <v>8.2859543309461922E-3</v>
      </c>
      <c r="N25">
        <v>2.4911864962818501E-2</v>
      </c>
      <c r="O25">
        <f>B25+5.5646*N25^2</f>
        <v>8.4439164132201726E-3</v>
      </c>
      <c r="Q25">
        <v>2.49999232390462E-2</v>
      </c>
      <c r="R25">
        <f>B25+5.446*(Q25^2)</f>
        <v>8.3942490980243693E-3</v>
      </c>
      <c r="T25">
        <v>2.5186495E-2</v>
      </c>
      <c r="U25">
        <f>B25+5.1949*T25^2</f>
        <v>8.285954324397167E-3</v>
      </c>
      <c r="W25">
        <v>2.5004432354851801E-2</v>
      </c>
      <c r="X25">
        <f>B25+5.44*W25^2</f>
        <v>8.3917257073926766E-3</v>
      </c>
      <c r="Z25">
        <v>2.5063864473482699E-2</v>
      </c>
      <c r="AA25">
        <f>B25+5.3599*Z25^2</f>
        <v>8.3575947208395455E-3</v>
      </c>
      <c r="AC25">
        <v>2.5186495E-2</v>
      </c>
      <c r="AD25">
        <f>B25+5.1949*AC25^2</f>
        <v>8.285954324397167E-3</v>
      </c>
      <c r="AF25">
        <v>2.5038941666188402E-2</v>
      </c>
      <c r="AG25">
        <f>B25+5.3935*AF25^2</f>
        <v>8.3719672728205848E-3</v>
      </c>
      <c r="AI25">
        <v>2.5061594035634901E-2</v>
      </c>
      <c r="AJ25">
        <f>B25+5.363*AI25^2</f>
        <v>8.3589317869401849E-3</v>
      </c>
      <c r="AL25">
        <v>2.5186495E-2</v>
      </c>
      <c r="AM25">
        <f>B25+5.1949*AL25^2</f>
        <v>8.285954324397167E-3</v>
      </c>
    </row>
    <row r="26" spans="1:39" x14ac:dyDescent="0.3">
      <c r="A26">
        <v>3.0019757000000001E-2</v>
      </c>
      <c r="B26">
        <v>4.9994330000000002E-3</v>
      </c>
      <c r="E26">
        <v>2.63725794871057E-2</v>
      </c>
      <c r="F26">
        <f>B26+6.1925*E26^2</f>
        <v>9.3063969354669641E-3</v>
      </c>
      <c r="H26">
        <v>2.67840605684499E-2</v>
      </c>
      <c r="I26">
        <f>B26+5.6755*H26^2</f>
        <v>9.0709566784829467E-3</v>
      </c>
      <c r="K26">
        <v>2.7168951250524799E-2</v>
      </c>
      <c r="L26">
        <f>B26+5.1949*K26^2</f>
        <v>8.834058367926171E-3</v>
      </c>
      <c r="N26">
        <v>2.6872704759512499E-2</v>
      </c>
      <c r="O26">
        <f>B26+5.5646*N26^2</f>
        <v>9.0178658260721307E-3</v>
      </c>
      <c r="Q26">
        <v>2.6967694197767299E-2</v>
      </c>
      <c r="R26">
        <f>B26+5.446*(Q26^2)</f>
        <v>8.960072064255014E-3</v>
      </c>
      <c r="T26">
        <v>2.7168951E-2</v>
      </c>
      <c r="U26">
        <f>B26+5.1949*T26^2</f>
        <v>8.8340582972080382E-3</v>
      </c>
      <c r="W26">
        <v>2.6972558230948001E-2</v>
      </c>
      <c r="X26">
        <f>B26+5.44*W26^2</f>
        <v>8.9571358025190319E-3</v>
      </c>
      <c r="Z26">
        <v>2.7036668315824599E-2</v>
      </c>
      <c r="AA26">
        <f>B26+5.3599*Z26^2</f>
        <v>8.917420386059376E-3</v>
      </c>
      <c r="AC26">
        <v>2.7168951E-2</v>
      </c>
      <c r="AD26">
        <f>B26+5.1949*AC26^2</f>
        <v>8.8340582972080382E-3</v>
      </c>
      <c r="AF26">
        <v>2.70097838074508E-2</v>
      </c>
      <c r="AG26">
        <f>B26+5.3935*AF26^2</f>
        <v>8.9341445404176358E-3</v>
      </c>
      <c r="AI26">
        <v>2.7034219169361599E-2</v>
      </c>
      <c r="AJ26">
        <f>B26+5.363*AI26^2</f>
        <v>8.9189762196986294E-3</v>
      </c>
      <c r="AL26">
        <v>2.7168951E-2</v>
      </c>
      <c r="AM26">
        <f>B26+5.1949*AL26^2</f>
        <v>8.8340582972080382E-3</v>
      </c>
    </row>
    <row r="27" spans="1:39" x14ac:dyDescent="0.3">
      <c r="A27">
        <v>3.2256852000000003E-2</v>
      </c>
      <c r="B27">
        <v>4.9899030000000004E-3</v>
      </c>
      <c r="E27">
        <v>2.83378840599477E-2</v>
      </c>
      <c r="F27">
        <f>B27+6.1925*E27^2</f>
        <v>9.962701405021774E-3</v>
      </c>
      <c r="H27">
        <v>2.8780029022737401E-2</v>
      </c>
      <c r="I27">
        <f>B27+5.6755*H27^2</f>
        <v>9.6908632954042957E-3</v>
      </c>
      <c r="K27">
        <v>2.9193602049590001E-2</v>
      </c>
      <c r="L27">
        <f>B27+5.1949*K27^2</f>
        <v>9.4173417246318815E-3</v>
      </c>
      <c r="N27">
        <v>2.8875279045972702E-2</v>
      </c>
      <c r="O27">
        <f>B27+5.5646*N27^2</f>
        <v>9.6295648703082354E-3</v>
      </c>
      <c r="Q27">
        <v>2.8977347169020701E-2</v>
      </c>
      <c r="R27">
        <f>B27+5.446*(Q27^2)</f>
        <v>9.5628364902032234E-3</v>
      </c>
      <c r="T27">
        <v>2.9193601999999999E-2</v>
      </c>
      <c r="U27">
        <f>B27+5.1949*T27^2</f>
        <v>9.4173417095904551E-3</v>
      </c>
      <c r="W27">
        <v>2.89825736736334E-2</v>
      </c>
      <c r="X27">
        <f>B27+5.44*W27^2</f>
        <v>9.5594462975068795E-3</v>
      </c>
      <c r="Z27">
        <v>2.9051461290530899E-2</v>
      </c>
      <c r="AA27">
        <f>B27+5.3599*Z27^2</f>
        <v>9.5135910819572414E-3</v>
      </c>
      <c r="AC27">
        <v>2.9193601999999999E-2</v>
      </c>
      <c r="AD27">
        <f>B27+5.1949*AC27^2</f>
        <v>9.4173417095904551E-3</v>
      </c>
      <c r="AF27">
        <v>2.9022573328256401E-2</v>
      </c>
      <c r="AG27">
        <f>B27+5.3935*AF27^2</f>
        <v>9.5329007045508469E-3</v>
      </c>
      <c r="AI27">
        <v>2.9048829631820799E-2</v>
      </c>
      <c r="AJ27">
        <f>B27+5.363*AI27^2</f>
        <v>9.5153874394739643E-3</v>
      </c>
      <c r="AL27">
        <v>2.9193601999999999E-2</v>
      </c>
      <c r="AM27">
        <f>B27+5.1949*AL27^2</f>
        <v>9.4173417095904551E-3</v>
      </c>
    </row>
    <row r="28" spans="1:39" x14ac:dyDescent="0.3">
      <c r="A28">
        <v>3.4535330000000003E-2</v>
      </c>
      <c r="B28">
        <v>4.9625729999999996E-3</v>
      </c>
      <c r="E28">
        <v>3.0339543905649399E-2</v>
      </c>
      <c r="F28">
        <f>B28+6.1925*E28^2</f>
        <v>1.066269447186451E-2</v>
      </c>
      <c r="H28">
        <v>3.08129199870407E-2</v>
      </c>
      <c r="I28">
        <f>B28+5.6755*H28^2</f>
        <v>1.0351097234394171E-2</v>
      </c>
      <c r="K28">
        <v>3.1255705940284102E-2</v>
      </c>
      <c r="L28">
        <f>B28+5.1949*K28^2</f>
        <v>1.0037570312208146E-2</v>
      </c>
      <c r="N28">
        <v>3.0914898040724802E-2</v>
      </c>
      <c r="O28">
        <f>B28+5.5646*N28^2</f>
        <v>1.0280833282264356E-2</v>
      </c>
      <c r="Q28">
        <v>3.10241757939273E-2</v>
      </c>
      <c r="R28">
        <f>B28+5.446*(Q28^2)</f>
        <v>1.0204345188189379E-2</v>
      </c>
      <c r="T28">
        <v>3.1255706000000001E-2</v>
      </c>
      <c r="U28">
        <f>B28+5.1949*T28^2</f>
        <v>1.0037570331600319E-2</v>
      </c>
      <c r="W28">
        <v>3.10297714751657E-2</v>
      </c>
      <c r="X28">
        <f>B28+5.44*W28^2</f>
        <v>1.0200459144837477E-2</v>
      </c>
      <c r="Z28">
        <v>3.11035250014698E-2</v>
      </c>
      <c r="AA28">
        <f>B28+5.3599*Z28^2</f>
        <v>1.0147897130964673E-2</v>
      </c>
      <c r="AC28">
        <v>3.1255706000000001E-2</v>
      </c>
      <c r="AD28">
        <f>B28+5.1949*AC28^2</f>
        <v>1.0037570331600319E-2</v>
      </c>
      <c r="AF28">
        <v>3.10725965243147E-2</v>
      </c>
      <c r="AG28">
        <f>B28+5.3935*AF28^2</f>
        <v>1.0170030985063454E-2</v>
      </c>
      <c r="AI28">
        <v>3.1100707454301799E-2</v>
      </c>
      <c r="AJ28">
        <f>B28+5.363*AI28^2</f>
        <v>1.0149956224299695E-2</v>
      </c>
      <c r="AL28">
        <v>3.1255706000000001E-2</v>
      </c>
      <c r="AM28">
        <f>B28+5.1949*AL28^2</f>
        <v>1.0037570331600319E-2</v>
      </c>
    </row>
    <row r="29" spans="1:39" x14ac:dyDescent="0.3">
      <c r="A29">
        <v>3.6849883999999999E-2</v>
      </c>
      <c r="B29">
        <v>4.9181900000000002E-3</v>
      </c>
      <c r="E29">
        <v>3.2372896785294598E-2</v>
      </c>
      <c r="F29">
        <f>B29+6.1925*E29^2</f>
        <v>1.1407957533535257E-2</v>
      </c>
      <c r="H29">
        <v>3.2877998479346603E-2</v>
      </c>
      <c r="I29">
        <f>B29+5.6755*H29^2</f>
        <v>1.1053194280636936E-2</v>
      </c>
      <c r="K29">
        <v>3.3350459898242799E-2</v>
      </c>
      <c r="L29">
        <f>B29+5.1949*K29^2</f>
        <v>1.0696234021011702E-2</v>
      </c>
      <c r="N29">
        <v>3.2986811090918701E-2</v>
      </c>
      <c r="O29">
        <f>B29+5.5646*N29^2</f>
        <v>1.0973196561718003E-2</v>
      </c>
      <c r="Q29">
        <v>3.3103412627064198E-2</v>
      </c>
      <c r="R29">
        <f>B29+5.446*(Q29^2)</f>
        <v>1.0886112461479089E-2</v>
      </c>
      <c r="T29">
        <v>3.3350459999999998E-2</v>
      </c>
      <c r="U29">
        <f>B29+5.1949*T29^2</f>
        <v>1.0696234056271039E-2</v>
      </c>
      <c r="W29">
        <v>3.3109383330240702E-2</v>
      </c>
      <c r="X29">
        <f>B29+5.44*W29^2</f>
        <v>1.0881688078927986E-2</v>
      </c>
      <c r="Z29">
        <v>3.3188079809727003E-2</v>
      </c>
      <c r="AA29">
        <f>B29+5.3599*Z29^2</f>
        <v>1.0821844573344352E-2</v>
      </c>
      <c r="AC29">
        <v>3.3350459999999998E-2</v>
      </c>
      <c r="AD29">
        <f>B29+5.1949*AC29^2</f>
        <v>1.0696234056271039E-2</v>
      </c>
      <c r="AF29">
        <v>3.3155078509451E-2</v>
      </c>
      <c r="AG29">
        <f>B29+5.3935*AF29^2</f>
        <v>1.084704466222515E-2</v>
      </c>
      <c r="AI29">
        <v>3.3185073430859302E-2</v>
      </c>
      <c r="AJ29">
        <f>B29+5.363*AI29^2</f>
        <v>1.0824188915853603E-2</v>
      </c>
      <c r="AL29">
        <v>3.3350459999999998E-2</v>
      </c>
      <c r="AM29">
        <f>B29+5.1949*AL29^2</f>
        <v>1.0696234056271039E-2</v>
      </c>
    </row>
    <row r="30" spans="1:39" x14ac:dyDescent="0.3">
      <c r="A30">
        <v>3.9195106E-2</v>
      </c>
      <c r="B30">
        <v>4.8575980000000003E-3</v>
      </c>
      <c r="E30">
        <v>3.4433191730717003E-2</v>
      </c>
      <c r="F30">
        <f>B30+6.1925*E30^2</f>
        <v>1.2199702759943039E-2</v>
      </c>
      <c r="H30">
        <v>3.49704394039837E-2</v>
      </c>
      <c r="I30">
        <f>B30+5.6755*H30^2</f>
        <v>1.1798346478027228E-2</v>
      </c>
      <c r="K30">
        <v>3.5472969490497601E-2</v>
      </c>
      <c r="L30">
        <f>B30+5.1949*K30^2</f>
        <v>1.1394504644284806E-2</v>
      </c>
      <c r="N30">
        <v>3.5086177131806798E-2</v>
      </c>
      <c r="O30">
        <f>B30+5.5646*N30^2</f>
        <v>1.1707842214226678E-2</v>
      </c>
      <c r="Q30">
        <v>3.5210199491524E-2</v>
      </c>
      <c r="R30">
        <f>B30+5.446*(Q30^2)</f>
        <v>1.1609320875276465E-2</v>
      </c>
      <c r="T30">
        <v>3.5472969E-2</v>
      </c>
      <c r="U30">
        <f>B30+5.1949*T30^2</f>
        <v>1.1394504463508454E-2</v>
      </c>
      <c r="W30">
        <v>3.5216550185705298E-2</v>
      </c>
      <c r="X30">
        <f>B30+5.44*W30^2</f>
        <v>1.1604315413983712E-2</v>
      </c>
      <c r="Z30">
        <v>3.5300255112844098E-2</v>
      </c>
      <c r="AA30">
        <f>B30+5.3599*Z30^2</f>
        <v>1.153661232832975E-2</v>
      </c>
      <c r="AC30">
        <v>3.5472969E-2</v>
      </c>
      <c r="AD30">
        <f>B30+5.1949*AC30^2</f>
        <v>1.1394504463508454E-2</v>
      </c>
      <c r="AF30">
        <v>3.5265153524397901E-2</v>
      </c>
      <c r="AG30">
        <f>B30+5.3935*AF30^2</f>
        <v>1.1565122084891365E-2</v>
      </c>
      <c r="AI30">
        <v>3.5297057400243498E-2</v>
      </c>
      <c r="AJ30">
        <f>B30+5.363*AI30^2</f>
        <v>1.1539264566365561E-2</v>
      </c>
      <c r="AL30">
        <v>3.5472969E-2</v>
      </c>
      <c r="AM30">
        <f>B30+5.1949*AL30^2</f>
        <v>1.1394504463508454E-2</v>
      </c>
    </row>
    <row r="31" spans="1:39" x14ac:dyDescent="0.3">
      <c r="A31">
        <v>4.1565517000000003E-2</v>
      </c>
      <c r="B31">
        <v>4.7816949999999999E-3</v>
      </c>
      <c r="E31">
        <v>3.6515615399722999E-2</v>
      </c>
      <c r="F31">
        <f>B31+6.1925*E31^2</f>
        <v>1.3038713615466869E-2</v>
      </c>
      <c r="H31">
        <v>3.7085354318055798E-2</v>
      </c>
      <c r="I31">
        <f>B31+5.6755*H31^2</f>
        <v>1.2587343552035772E-2</v>
      </c>
      <c r="K31">
        <v>3.7618276026546701E-2</v>
      </c>
      <c r="L31">
        <f>B31+5.1949*K31^2</f>
        <v>1.2133178207364015E-2</v>
      </c>
      <c r="N31">
        <v>3.7208091541763598E-2</v>
      </c>
      <c r="O31">
        <f>B31+5.5646*N31^2</f>
        <v>1.2485561377112674E-2</v>
      </c>
      <c r="Q31">
        <v>3.7339614428860898E-2</v>
      </c>
      <c r="R31">
        <f>B31+5.446*(Q31^2)</f>
        <v>1.2374763103820399E-2</v>
      </c>
      <c r="T31">
        <v>3.7618275999999999E-2</v>
      </c>
      <c r="U31">
        <f>B31+5.1949*T31^2</f>
        <v>1.2133178196988333E-2</v>
      </c>
      <c r="W31">
        <v>3.7346349195363497E-2</v>
      </c>
      <c r="X31">
        <f>B31+5.44*W31^2</f>
        <v>1.2369133902327831E-2</v>
      </c>
      <c r="Z31">
        <v>3.74351163636924E-2</v>
      </c>
      <c r="AA31">
        <f>B31+5.3599*Z31^2</f>
        <v>1.2292994204400984E-2</v>
      </c>
      <c r="AC31">
        <v>3.7618275999999999E-2</v>
      </c>
      <c r="AD31">
        <f>B31+5.1949*AC31^2</f>
        <v>1.2133178196988333E-2</v>
      </c>
      <c r="AF31">
        <v>3.7397891928802801E-2</v>
      </c>
      <c r="AG31">
        <f>B31+5.3935*AF31^2</f>
        <v>1.2325056616794765E-2</v>
      </c>
      <c r="AI31">
        <v>3.7431725262327298E-2</v>
      </c>
      <c r="AJ31">
        <f>B31+5.363*AI31^2</f>
        <v>1.2295976942941267E-2</v>
      </c>
      <c r="AL31">
        <v>3.7618275999999999E-2</v>
      </c>
      <c r="AM31">
        <f>B31+5.1949*AL31^2</f>
        <v>1.2133178196988333E-2</v>
      </c>
    </row>
    <row r="32" spans="1:39" x14ac:dyDescent="0.3">
      <c r="A32">
        <v>4.3955581000000001E-2</v>
      </c>
      <c r="B32">
        <v>4.6914560000000001E-3</v>
      </c>
      <c r="E32">
        <v>3.8615304375195697E-2</v>
      </c>
      <c r="F32">
        <f>B32+6.1925*E32^2</f>
        <v>1.3925351175341931E-2</v>
      </c>
      <c r="H32">
        <v>3.92178039224437E-2</v>
      </c>
      <c r="I32">
        <f>B32+5.6755*H32^2</f>
        <v>1.342058013810544E-2</v>
      </c>
      <c r="K32">
        <v>3.9781369228854599E-2</v>
      </c>
      <c r="L32">
        <f>B32+5.1949*K32^2</f>
        <v>1.2912683113734405E-2</v>
      </c>
      <c r="N32">
        <v>3.9347598674627497E-2</v>
      </c>
      <c r="O32">
        <f>B32+5.5646*N32^2</f>
        <v>1.33067562535138E-2</v>
      </c>
      <c r="Q32">
        <v>3.9486684275731897E-2</v>
      </c>
      <c r="R32">
        <f>B32+5.446*(Q32^2)</f>
        <v>1.3182849588307398E-2</v>
      </c>
      <c r="T32">
        <v>3.9781368999999997E-2</v>
      </c>
      <c r="U32">
        <f>B32+5.1949*T32^2</f>
        <v>1.2912683019144115E-2</v>
      </c>
      <c r="W32">
        <v>3.9493806298886797E-2</v>
      </c>
      <c r="X32">
        <f>B32+5.44*W32^2</f>
        <v>1.3176554403698509E-2</v>
      </c>
      <c r="Z32">
        <v>3.9587677679281799E-2</v>
      </c>
      <c r="AA32">
        <f>B32+5.3599*Z32^2</f>
        <v>1.3091406722425062E-2</v>
      </c>
      <c r="AC32">
        <v>3.9781368999999997E-2</v>
      </c>
      <c r="AD32">
        <f>B32+5.1949*AC32^2</f>
        <v>1.2912683019144115E-2</v>
      </c>
      <c r="AF32">
        <v>3.9548312797498403E-2</v>
      </c>
      <c r="AG32">
        <f>B32+5.3935*AF32^2</f>
        <v>1.3127262394902053E-2</v>
      </c>
      <c r="AI32">
        <v>3.9584091585772203E-2</v>
      </c>
      <c r="AJ32">
        <f>B32+5.363*AI32^2</f>
        <v>1.3094742344675512E-2</v>
      </c>
      <c r="AL32">
        <v>3.9781368999999997E-2</v>
      </c>
      <c r="AM32">
        <f>B32+5.1949*AL32^2</f>
        <v>1.2912683019144115E-2</v>
      </c>
    </row>
    <row r="33" spans="1:39" x14ac:dyDescent="0.3">
      <c r="A33">
        <v>4.6359708999999999E-2</v>
      </c>
      <c r="B33">
        <v>4.5879060000000001E-3</v>
      </c>
      <c r="E33">
        <v>4.0727348679124503E-2</v>
      </c>
      <c r="F33">
        <f>B33+6.1925*E33^2</f>
        <v>1.485951059169387E-2</v>
      </c>
      <c r="H33">
        <v>4.13628016306632E-2</v>
      </c>
      <c r="I33">
        <f>B33+5.6755*H33^2</f>
        <v>1.4298013151515219E-2</v>
      </c>
      <c r="K33">
        <v>4.1957190852994403E-2</v>
      </c>
      <c r="L33">
        <f>B33+5.1949*K33^2</f>
        <v>1.3733038424320106E-2</v>
      </c>
      <c r="N33">
        <v>4.1499695440370001E-2</v>
      </c>
      <c r="O33">
        <f>B33+5.5646*N33^2</f>
        <v>1.4171397686057234E-2</v>
      </c>
      <c r="Q33">
        <v>4.1646388257222798E-2</v>
      </c>
      <c r="R33">
        <f>B33+5.446*(Q33^2)</f>
        <v>1.4033566332429345E-2</v>
      </c>
      <c r="T33">
        <v>4.1957190999999998E-2</v>
      </c>
      <c r="U33">
        <f>B33+5.1949*T33^2</f>
        <v>1.3733038488403786E-2</v>
      </c>
      <c r="W33">
        <v>4.1653899815788098E-2</v>
      </c>
      <c r="X33">
        <f>B33+5.44*W33^2</f>
        <v>1.4026563692058593E-2</v>
      </c>
      <c r="Z33">
        <v>4.1752905443276901E-2</v>
      </c>
      <c r="AA33">
        <f>B33+5.3599*Z33^2</f>
        <v>1.3931847074928692E-2</v>
      </c>
      <c r="AC33">
        <v>4.1957190999999998E-2</v>
      </c>
      <c r="AD33">
        <f>B33+5.1949*AC33^2</f>
        <v>1.3733038488403786E-2</v>
      </c>
      <c r="AF33">
        <v>4.1711387519437003E-2</v>
      </c>
      <c r="AG33">
        <f>B33+5.3935*AF33^2</f>
        <v>1.3971732224484706E-2</v>
      </c>
      <c r="AI33">
        <v>4.1749123210218703E-2</v>
      </c>
      <c r="AJ33">
        <f>B33+5.363*AI33^2</f>
        <v>1.3935557555952504E-2</v>
      </c>
      <c r="AL33">
        <v>4.1957190999999998E-2</v>
      </c>
      <c r="AM33">
        <f>B33+5.1949*AL33^2</f>
        <v>1.3733038488403786E-2</v>
      </c>
    </row>
    <row r="34" spans="1:39" x14ac:dyDescent="0.3">
      <c r="A34">
        <v>4.8772294000000001E-2</v>
      </c>
      <c r="B34">
        <v>4.4720940000000002E-3</v>
      </c>
      <c r="E34">
        <v>4.2846822520365098E-2</v>
      </c>
      <c r="F34">
        <f>B34+6.1925*E34^2</f>
        <v>1.5840596364067639E-2</v>
      </c>
      <c r="H34">
        <v>4.3515344796370203E-2</v>
      </c>
      <c r="I34">
        <f>B34+5.6755*H34^2</f>
        <v>1.5219136988455506E-2</v>
      </c>
      <c r="K34">
        <v>4.4140666363896998E-2</v>
      </c>
      <c r="L34">
        <f>B34+5.1949*K34^2</f>
        <v>1.4593828988676165E-2</v>
      </c>
      <c r="N34">
        <v>4.36593626359515E-2</v>
      </c>
      <c r="O34">
        <f>B34+5.5646*N34^2</f>
        <v>1.5079000342273576E-2</v>
      </c>
      <c r="Q34">
        <v>4.3813689428452103E-2</v>
      </c>
      <c r="R34">
        <f>B34+5.446*(Q34^2)</f>
        <v>1.4926450070738732E-2</v>
      </c>
      <c r="T34">
        <v>4.4140666000000002E-2</v>
      </c>
      <c r="U34">
        <f>B34+5.1949*T34^2</f>
        <v>1.459382882178838E-2</v>
      </c>
      <c r="W34">
        <v>4.3821591892696299E-2</v>
      </c>
      <c r="X34">
        <f>B34+5.44*W34^2</f>
        <v>1.4918699623094542E-2</v>
      </c>
      <c r="Z34">
        <v>4.3925749828017703E-2</v>
      </c>
      <c r="AA34">
        <f>B34+5.3599*Z34^2</f>
        <v>1.4813868281881484E-2</v>
      </c>
      <c r="AC34">
        <v>4.4140666000000002E-2</v>
      </c>
      <c r="AD34">
        <f>B34+5.1949*AC34^2</f>
        <v>1.459382882178838E-2</v>
      </c>
      <c r="AF34">
        <v>4.3882071288366201E-2</v>
      </c>
      <c r="AG34">
        <f>B34+5.3935*AF34^2</f>
        <v>1.4858012739835547E-2</v>
      </c>
      <c r="AI34">
        <v>4.3921770765450903E-2</v>
      </c>
      <c r="AJ34">
        <f>B34+5.363*AI34^2</f>
        <v>1.4817975002687823E-2</v>
      </c>
      <c r="AL34">
        <v>4.4140666000000002E-2</v>
      </c>
      <c r="AM34">
        <f>B34+5.1949*AL34^2</f>
        <v>1.459382882178838E-2</v>
      </c>
    </row>
    <row r="35" spans="1:39" x14ac:dyDescent="0.3">
      <c r="A35">
        <v>5.1187705999999999E-2</v>
      </c>
      <c r="B35">
        <v>4.3450950000000002E-3</v>
      </c>
      <c r="E35">
        <v>4.49687799021024E-2</v>
      </c>
      <c r="F35">
        <f>B35+6.1925*E35^2</f>
        <v>1.686751379473499E-2</v>
      </c>
      <c r="H35">
        <v>4.5670410252288497E-2</v>
      </c>
      <c r="I35">
        <f>B35+5.6755*H35^2</f>
        <v>1.6182975557761325E-2</v>
      </c>
      <c r="K35">
        <v>4.6326700410672703E-2</v>
      </c>
      <c r="L35">
        <f>B35+5.1949*K35^2</f>
        <v>1.5494198056717361E-2</v>
      </c>
      <c r="N35">
        <v>4.58215604694844E-2</v>
      </c>
      <c r="O35">
        <f>B35+5.5646*N35^2</f>
        <v>1.6028614876311652E-2</v>
      </c>
      <c r="Q35">
        <v>4.59835301829132E-2</v>
      </c>
      <c r="R35">
        <f>B35+5.446*(Q35^2)</f>
        <v>1.5860580571859413E-2</v>
      </c>
      <c r="T35">
        <v>4.6326699999999998E-2</v>
      </c>
      <c r="U35">
        <f>B35+5.1949*T35^2</f>
        <v>1.5494197859050259E-2</v>
      </c>
      <c r="W35">
        <v>4.59918240108887E-2</v>
      </c>
      <c r="X35">
        <f>B35+5.44*W35^2</f>
        <v>1.585204344461616E-2</v>
      </c>
      <c r="Z35">
        <v>4.6101140291373598E-2</v>
      </c>
      <c r="AA35">
        <f>B35+5.3599*Z35^2</f>
        <v>1.57365715983303E-2</v>
      </c>
      <c r="AC35">
        <v>4.6326699999999998E-2</v>
      </c>
      <c r="AD35">
        <f>B35+5.1949*AC35^2</f>
        <v>1.5494197859050259E-2</v>
      </c>
      <c r="AF35">
        <v>4.6055298604161098E-2</v>
      </c>
      <c r="AG35">
        <f>B35+5.3935*AF35^2</f>
        <v>1.5785196770957723E-2</v>
      </c>
      <c r="AI35">
        <v>4.6096964168658897E-2</v>
      </c>
      <c r="AJ35">
        <f>B35+5.363*AI35^2</f>
        <v>1.5741095156153795E-2</v>
      </c>
      <c r="AL35">
        <v>4.6326699999999998E-2</v>
      </c>
      <c r="AM35">
        <f>B35+5.1949*AL35^2</f>
        <v>1.5494197859050259E-2</v>
      </c>
    </row>
    <row r="36" spans="1:39" x14ac:dyDescent="0.3">
      <c r="A36">
        <v>5.3600291000000001E-2</v>
      </c>
      <c r="B36">
        <v>4.2079910000000003E-3</v>
      </c>
      <c r="E36">
        <v>4.7088253743343002E-2</v>
      </c>
      <c r="F36">
        <f>B36+6.1925*E36^2</f>
        <v>1.7938643794399748E-2</v>
      </c>
      <c r="H36">
        <v>4.7822953417995397E-2</v>
      </c>
      <c r="I36">
        <f>B36+5.6755*H36^2</f>
        <v>1.7188057425228935E-2</v>
      </c>
      <c r="K36">
        <v>4.8510175921575298E-2</v>
      </c>
      <c r="L36">
        <f>B36+5.1949*K36^2</f>
        <v>1.643282276374285E-2</v>
      </c>
      <c r="N36">
        <v>4.7981227665065899E-2</v>
      </c>
      <c r="O36">
        <f>B36+5.5646*N36^2</f>
        <v>1.7018803149610618E-2</v>
      </c>
      <c r="Q36">
        <v>4.8150831354142498E-2</v>
      </c>
      <c r="R36">
        <f>B36+5.446*(Q36^2)</f>
        <v>1.6834555942277764E-2</v>
      </c>
      <c r="T36">
        <v>4.8510176000000002E-2</v>
      </c>
      <c r="U36">
        <f>B36+5.1949*T36^2</f>
        <v>1.6432822803269766E-2</v>
      </c>
      <c r="W36">
        <v>4.8159516087796998E-2</v>
      </c>
      <c r="X36">
        <f>B36+5.44*W36^2</f>
        <v>1.6825195104570631E-2</v>
      </c>
      <c r="Z36">
        <v>4.82739846761144E-2</v>
      </c>
      <c r="AA36">
        <f>B36+5.3599*Z36^2</f>
        <v>1.6698581879532489E-2</v>
      </c>
      <c r="AC36">
        <v>4.8510176000000002E-2</v>
      </c>
      <c r="AD36">
        <f>B36+5.1949*AC36^2</f>
        <v>1.6432822803269766E-2</v>
      </c>
      <c r="AF36">
        <v>4.8225982373090302E-2</v>
      </c>
      <c r="AG36">
        <f>B36+5.3935*AF36^2</f>
        <v>1.6751898684644908E-2</v>
      </c>
      <c r="AI36">
        <v>4.8269611723891097E-2</v>
      </c>
      <c r="AJ36">
        <f>B36+5.363*AI36^2</f>
        <v>1.6703541895875022E-2</v>
      </c>
      <c r="AL36">
        <v>4.8510176000000002E-2</v>
      </c>
      <c r="AM36">
        <f>B36+5.1949*AL36^2</f>
        <v>1.6432822803269766E-2</v>
      </c>
    </row>
    <row r="37" spans="1:39" x14ac:dyDescent="0.3">
      <c r="A37">
        <v>5.6004419E-2</v>
      </c>
      <c r="B37">
        <v>4.0618659999999999E-3</v>
      </c>
      <c r="E37">
        <v>4.9200298047271801E-2</v>
      </c>
      <c r="F37">
        <f>B37+6.1925*E37^2</f>
        <v>1.9051860813270788E-2</v>
      </c>
      <c r="H37">
        <v>4.9967951126214903E-2</v>
      </c>
      <c r="I37">
        <f>B37+5.6755*H37^2</f>
        <v>1.8232432491161348E-2</v>
      </c>
      <c r="K37">
        <v>5.0685997545715102E-2</v>
      </c>
      <c r="L37">
        <f>B37+5.1949*K37^2</f>
        <v>1.7407929546691292E-2</v>
      </c>
      <c r="N37">
        <v>5.01333244308085E-2</v>
      </c>
      <c r="O37">
        <f>B37+5.5646*N37^2</f>
        <v>1.8047654625779966E-2</v>
      </c>
      <c r="Q37">
        <v>5.03105353356334E-2</v>
      </c>
      <c r="R37">
        <f>B37+5.446*(Q37^2)</f>
        <v>1.7846508713518158E-2</v>
      </c>
      <c r="T37">
        <v>5.0685998000000003E-2</v>
      </c>
      <c r="U37">
        <f>B37+5.1949*T37^2</f>
        <v>1.7407929785925615E-2</v>
      </c>
      <c r="W37">
        <v>5.03196096046983E-2</v>
      </c>
      <c r="X37">
        <f>B37+5.44*W37^2</f>
        <v>1.7836289322584697E-2</v>
      </c>
      <c r="Z37">
        <v>5.0439212440109502E-2</v>
      </c>
      <c r="AA37">
        <f>B37+5.3599*Z37^2</f>
        <v>1.7698063441045585E-2</v>
      </c>
      <c r="AC37">
        <v>5.0685998000000003E-2</v>
      </c>
      <c r="AD37">
        <f>B37+5.1949*AC37^2</f>
        <v>1.7407929785925615E-2</v>
      </c>
      <c r="AF37">
        <v>5.0389057095028798E-2</v>
      </c>
      <c r="AG37">
        <f>B37+5.3935*AF37^2</f>
        <v>1.7756270333613773E-2</v>
      </c>
      <c r="AI37">
        <v>5.0434643348337603E-2</v>
      </c>
      <c r="AJ37">
        <f>B37+5.363*AI37^2</f>
        <v>1.7703478378001739E-2</v>
      </c>
      <c r="AL37">
        <v>5.0685998000000003E-2</v>
      </c>
      <c r="AM37">
        <f>B37+5.1949*AL37^2</f>
        <v>1.7407929785925615E-2</v>
      </c>
    </row>
    <row r="38" spans="1:39" x14ac:dyDescent="0.3">
      <c r="A38">
        <v>5.8394491999999999E-2</v>
      </c>
      <c r="B38">
        <v>3.9078029999999996E-3</v>
      </c>
      <c r="E38">
        <v>5.1299994929311303E-2</v>
      </c>
      <c r="F38">
        <f>B38+6.1925*E38^2</f>
        <v>2.0204540103335562E-2</v>
      </c>
      <c r="H38">
        <v>5.2100408760532797E-2</v>
      </c>
      <c r="I38">
        <f>B38+5.6755*H38^2</f>
        <v>1.931367869165438E-2</v>
      </c>
      <c r="K38">
        <v>5.2849098893344097E-2</v>
      </c>
      <c r="L38">
        <f>B38+5.1949*K38^2</f>
        <v>1.8417300280965436E-2</v>
      </c>
      <c r="N38">
        <v>5.2272839620178001E-2</v>
      </c>
      <c r="O38">
        <f>B38+5.5646*N38^2</f>
        <v>1.9112792945385093E-2</v>
      </c>
      <c r="Q38">
        <v>5.2457613267488101E-2</v>
      </c>
      <c r="R38">
        <f>B38+5.446*(Q38^2)</f>
        <v>1.8894112279222434E-2</v>
      </c>
      <c r="T38">
        <v>5.2849098999999997E-2</v>
      </c>
      <c r="U38">
        <f>B38+5.1949*T38^2</f>
        <v>1.8417300339529291E-2</v>
      </c>
      <c r="W38">
        <v>5.2467074794663601E-2</v>
      </c>
      <c r="X38">
        <f>B38+5.44*W38^2</f>
        <v>1.8883002020048008E-2</v>
      </c>
      <c r="Z38">
        <v>5.2591781861361299E-2</v>
      </c>
      <c r="AA38">
        <f>B38+5.3599*Z38^2</f>
        <v>1.8732726394180207E-2</v>
      </c>
      <c r="AC38">
        <v>5.2849098999999997E-2</v>
      </c>
      <c r="AD38">
        <f>B38+5.1949*AC38^2</f>
        <v>1.8417300339529291E-2</v>
      </c>
      <c r="AF38">
        <v>5.2539486061326801E-2</v>
      </c>
      <c r="AG38">
        <f>B38+5.3935*AF38^2</f>
        <v>1.8796007431805782E-2</v>
      </c>
      <c r="AI38">
        <v>5.2587017776710598E-2</v>
      </c>
      <c r="AJ38">
        <f>B38+5.363*AI38^2</f>
        <v>1.8738613374469637E-2</v>
      </c>
      <c r="AL38">
        <v>5.2849098999999997E-2</v>
      </c>
      <c r="AM38">
        <f>B38+5.1949*AL38^2</f>
        <v>1.8417300339529291E-2</v>
      </c>
    </row>
    <row r="39" spans="1:39" x14ac:dyDescent="0.3">
      <c r="A39">
        <v>6.0764894E-2</v>
      </c>
      <c r="B39">
        <v>3.7468509999999998E-3</v>
      </c>
      <c r="E39">
        <v>5.3382410691750502E-2</v>
      </c>
      <c r="F39">
        <f>B39+6.1925*E39^2</f>
        <v>2.1393505368544383E-2</v>
      </c>
      <c r="H39">
        <v>5.4215315644674897E-2</v>
      </c>
      <c r="I39">
        <f>B39+5.6755*H39^2</f>
        <v>2.0428850706538798E-2</v>
      </c>
      <c r="K39">
        <v>5.49943972840721E-2</v>
      </c>
      <c r="L39">
        <f>B39+5.1949*K39^2</f>
        <v>1.9458222052682998E-2</v>
      </c>
      <c r="N39">
        <v>5.4394745973629102E-2</v>
      </c>
      <c r="O39">
        <f>B39+5.5646*N39^2</f>
        <v>2.0211324872410018E-2</v>
      </c>
      <c r="Q39">
        <v>5.4587020119841297E-2</v>
      </c>
      <c r="R39">
        <f>B39+5.446*(Q39^2)</f>
        <v>1.9974530101261316E-2</v>
      </c>
      <c r="T39">
        <v>5.4994397E-2</v>
      </c>
      <c r="U39">
        <f>B39+5.1949*T39^2</f>
        <v>1.9458221890369658E-2</v>
      </c>
      <c r="W39">
        <v>5.4596865717879799E-2</v>
      </c>
      <c r="X39">
        <f>B39+5.44*W39^2</f>
        <v>1.9962499539416121E-2</v>
      </c>
      <c r="Z39">
        <v>5.4726635006547203E-2</v>
      </c>
      <c r="AA39">
        <f>B39+5.3599*Z39^2</f>
        <v>1.9799776043731617E-2</v>
      </c>
      <c r="AC39">
        <v>5.4994397E-2</v>
      </c>
      <c r="AD39">
        <f>B39+5.1949*AC39^2</f>
        <v>1.9458221890369658E-2</v>
      </c>
      <c r="AF39">
        <v>5.4672216368129398E-2</v>
      </c>
      <c r="AG39">
        <f>B39+5.3935*AF39^2</f>
        <v>1.9868298876982281E-2</v>
      </c>
      <c r="AI39">
        <v>5.4721677533866302E-2</v>
      </c>
      <c r="AJ39">
        <f>B39+5.363*AI39^2</f>
        <v>1.9806150663741962E-2</v>
      </c>
      <c r="AL39">
        <v>5.4994397E-2</v>
      </c>
      <c r="AM39">
        <f>B39+5.1949*AL39^2</f>
        <v>1.9458221890369658E-2</v>
      </c>
    </row>
    <row r="40" spans="1:39" x14ac:dyDescent="0.3">
      <c r="A40">
        <v>6.3110115999999994E-2</v>
      </c>
      <c r="B40">
        <v>3.5800509999999999E-3</v>
      </c>
      <c r="E40">
        <v>5.54427056371729E-2</v>
      </c>
      <c r="F40">
        <f>B40+6.1925*E40^2</f>
        <v>2.2615137169832485E-2</v>
      </c>
      <c r="H40">
        <v>5.6307756569312001E-2</v>
      </c>
      <c r="I40">
        <f>B40+5.6755*H40^2</f>
        <v>2.1574583859730937E-2</v>
      </c>
      <c r="K40">
        <v>5.7116906876326902E-2</v>
      </c>
      <c r="L40">
        <f>B40+5.1949*K40^2</f>
        <v>2.0527586526458089E-2</v>
      </c>
      <c r="N40">
        <v>5.6494112014517199E-2</v>
      </c>
      <c r="O40">
        <f>B40+5.5646*N40^2</f>
        <v>2.1339943178821642E-2</v>
      </c>
      <c r="Q40">
        <v>5.6693806984301098E-2</v>
      </c>
      <c r="R40">
        <f>B40+5.446*(Q40^2)</f>
        <v>2.1084517488532382E-2</v>
      </c>
      <c r="T40">
        <v>5.7116907000000001E-2</v>
      </c>
      <c r="U40">
        <f>B40+5.1949*T40^2</f>
        <v>2.0527586599849816E-2</v>
      </c>
      <c r="W40">
        <v>5.6704032573344297E-2</v>
      </c>
      <c r="X40">
        <f>B40+5.44*W40^2</f>
        <v>2.1071540366829167E-2</v>
      </c>
      <c r="Z40">
        <v>5.6838810309664201E-2</v>
      </c>
      <c r="AA40">
        <f>B40+5.3599*Z40^2</f>
        <v>2.0896013850724683E-2</v>
      </c>
      <c r="AC40">
        <v>5.7116907000000001E-2</v>
      </c>
      <c r="AD40">
        <f>B40+5.1949*AC40^2</f>
        <v>2.0527586599849816E-2</v>
      </c>
      <c r="AF40">
        <v>5.6782291383076298E-2</v>
      </c>
      <c r="AG40">
        <f>B40+5.3935*AF40^2</f>
        <v>2.0969928033452306E-2</v>
      </c>
      <c r="AI40">
        <v>5.6833661503250497E-2</v>
      </c>
      <c r="AJ40">
        <f>B40+5.363*AI40^2</f>
        <v>2.0902890023321668E-2</v>
      </c>
      <c r="AL40">
        <v>5.7116907000000001E-2</v>
      </c>
      <c r="AM40">
        <f>B40+5.1949*AL40^2</f>
        <v>2.0527586599849816E-2</v>
      </c>
    </row>
    <row r="41" spans="1:39" x14ac:dyDescent="0.3">
      <c r="A41">
        <v>6.5424670000000004E-2</v>
      </c>
      <c r="B41">
        <v>3.4084190000000002E-3</v>
      </c>
      <c r="E41">
        <v>5.7476058516818099E-2</v>
      </c>
      <c r="F41">
        <f>B41+6.1925*E41^2</f>
        <v>2.3865326046528215E-2</v>
      </c>
      <c r="H41">
        <v>5.8372835061617903E-2</v>
      </c>
      <c r="I41">
        <f>B41+5.6755*H41^2</f>
        <v>2.274704887395413E-2</v>
      </c>
      <c r="K41">
        <v>5.9211660834285598E-2</v>
      </c>
      <c r="L41">
        <f>B41+5.1949*K41^2</f>
        <v>2.16218463435516E-2</v>
      </c>
      <c r="N41">
        <v>5.8566025064711098E-2</v>
      </c>
      <c r="O41">
        <f>B41+5.5646*N41^2</f>
        <v>2.2494881767597501E-2</v>
      </c>
      <c r="Q41">
        <v>5.8773043817438003E-2</v>
      </c>
      <c r="R41">
        <f>B41+5.446*(Q41^2)</f>
        <v>2.222037712091909E-2</v>
      </c>
      <c r="T41">
        <v>5.9211660999999999E-2</v>
      </c>
      <c r="U41">
        <f>B41+5.1949*T41^2</f>
        <v>2.1621846445498655E-2</v>
      </c>
      <c r="W41">
        <v>5.87836444284194E-2</v>
      </c>
      <c r="X41">
        <f>B41+5.44*W41^2</f>
        <v>2.2206430676440427E-2</v>
      </c>
      <c r="Z41">
        <v>5.8923365117921497E-2</v>
      </c>
      <c r="AA41">
        <f>B41+5.3599*Z41^2</f>
        <v>2.2017793252258916E-2</v>
      </c>
      <c r="AC41">
        <v>5.9211660999999999E-2</v>
      </c>
      <c r="AD41">
        <f>B41+5.1949*AC41^2</f>
        <v>2.1621846445498655E-2</v>
      </c>
      <c r="AF41">
        <v>5.8864773368212601E-2</v>
      </c>
      <c r="AG41">
        <f>B41+5.3935*AF41^2</f>
        <v>2.2097228435897578E-2</v>
      </c>
      <c r="AI41">
        <v>5.8918027479807997E-2</v>
      </c>
      <c r="AJ41">
        <f>B41+5.363*AI41^2</f>
        <v>2.2025183038803492E-2</v>
      </c>
      <c r="AL41">
        <v>5.9211660999999999E-2</v>
      </c>
      <c r="AM41">
        <f>B41+5.1949*AL41^2</f>
        <v>2.1621846445498655E-2</v>
      </c>
    </row>
    <row r="42" spans="1:39" x14ac:dyDescent="0.3">
      <c r="A42">
        <v>6.7703157999999999E-2</v>
      </c>
      <c r="B42">
        <v>3.2329479999999998E-3</v>
      </c>
      <c r="E42">
        <v>5.9477727147594001E-2</v>
      </c>
      <c r="F42">
        <f>B42+6.1925*E42^2</f>
        <v>2.5139536164990744E-2</v>
      </c>
      <c r="H42">
        <v>6.0405734948065601E-2</v>
      </c>
      <c r="I42">
        <f>B42+5.6755*H42^2</f>
        <v>2.3942012149352848E-2</v>
      </c>
      <c r="K42">
        <v>6.1273773775336597E-2</v>
      </c>
      <c r="L42">
        <f>B42+5.1949*K42^2</f>
        <v>2.2737072009591235E-2</v>
      </c>
      <c r="N42">
        <v>6.0605653011136303E-2</v>
      </c>
      <c r="O42">
        <f>B42+5.5646*N42^2</f>
        <v>2.3671975191412547E-2</v>
      </c>
      <c r="Q42">
        <v>6.0819881425659902E-2</v>
      </c>
      <c r="R42">
        <f>B42+5.446*(Q42^2)</f>
        <v>2.3378017740734225E-2</v>
      </c>
      <c r="T42">
        <v>6.1273774000000003E-2</v>
      </c>
      <c r="U42">
        <f>B42+5.1949*T42^2</f>
        <v>2.2737072152616958E-2</v>
      </c>
      <c r="W42">
        <v>6.0830851214887301E-2</v>
      </c>
      <c r="X42">
        <f>B42+5.44*W42^2</f>
        <v>2.3363082979830994E-2</v>
      </c>
      <c r="Z42">
        <v>6.0975437835151899E-2</v>
      </c>
      <c r="AA42">
        <f>B42+5.3599*Z42^2</f>
        <v>2.3161077742448299E-2</v>
      </c>
      <c r="AC42">
        <v>6.1273774000000003E-2</v>
      </c>
      <c r="AD42">
        <f>B42+5.1949*AC42^2</f>
        <v>2.2737072152616958E-2</v>
      </c>
      <c r="AF42">
        <v>6.0914805561606798E-2</v>
      </c>
      <c r="AG42">
        <f>B42+5.3935*AF42^2</f>
        <v>2.3246142109697204E-2</v>
      </c>
      <c r="AI42">
        <v>6.0969914307764703E-2</v>
      </c>
      <c r="AJ42">
        <f>B42+5.363*AI42^2</f>
        <v>2.3168991207083565E-2</v>
      </c>
      <c r="AL42">
        <v>6.1273774000000003E-2</v>
      </c>
      <c r="AM42">
        <f>B42+5.1949*AL42^2</f>
        <v>2.2737072152616958E-2</v>
      </c>
    </row>
    <row r="43" spans="1:39" x14ac:dyDescent="0.3">
      <c r="A43">
        <v>6.9940242999999999E-2</v>
      </c>
      <c r="B43">
        <v>3.054611E-3</v>
      </c>
      <c r="E43">
        <v>6.1443022935361802E-2</v>
      </c>
      <c r="F43">
        <f>B43+6.1925*E43^2</f>
        <v>2.643281608009369E-2</v>
      </c>
      <c r="H43">
        <v>6.24016944802087E-2</v>
      </c>
      <c r="I43">
        <f>B43+5.6755*H43^2</f>
        <v>2.515484610069443E-2</v>
      </c>
      <c r="K43">
        <v>6.3298415524044901E-2</v>
      </c>
      <c r="L43">
        <f>B43+5.1949*K43^2</f>
        <v>2.386896180486411E-2</v>
      </c>
      <c r="N43">
        <v>6.2608218345923394E-2</v>
      </c>
      <c r="O43">
        <f>B43+5.5646*N43^2</f>
        <v>2.4866668894167027E-2</v>
      </c>
      <c r="Q43">
        <v>6.2829525413598E-2</v>
      </c>
      <c r="R43">
        <f>B43+5.446*(Q43^2)</f>
        <v>2.455296429009907E-2</v>
      </c>
      <c r="T43">
        <v>6.3298415999999996E-2</v>
      </c>
      <c r="U43">
        <f>B43+5.1949*T43^2</f>
        <v>2.3868962117879731E-2</v>
      </c>
      <c r="W43">
        <v>6.2840857672637099E-2</v>
      </c>
      <c r="X43">
        <f>B43+5.44*W43^2</f>
        <v>2.4537026258097522E-2</v>
      </c>
      <c r="Z43">
        <v>6.2990221803566698E-2</v>
      </c>
      <c r="AA43">
        <f>B43+5.3599*Z43^2</f>
        <v>2.432145093293887E-2</v>
      </c>
      <c r="AC43">
        <v>6.3298415999999996E-2</v>
      </c>
      <c r="AD43">
        <f>B43+5.1949*AC43^2</f>
        <v>2.3868962117879731E-2</v>
      </c>
      <c r="AF43">
        <v>6.2927586085076495E-2</v>
      </c>
      <c r="AG43">
        <f>B43+5.3935*AF43^2</f>
        <v>2.4412229661583233E-2</v>
      </c>
      <c r="AI43">
        <v>6.29845157647482E-2</v>
      </c>
      <c r="AJ43">
        <f>B43+5.363*AI43^2</f>
        <v>2.4329895999680568E-2</v>
      </c>
      <c r="AL43">
        <v>6.3298415999999996E-2</v>
      </c>
      <c r="AM43">
        <f>B43+5.1949*AL43^2</f>
        <v>2.3868962117879731E-2</v>
      </c>
    </row>
    <row r="44" spans="1:39" x14ac:dyDescent="0.3">
      <c r="A44">
        <v>7.2130715999999998E-2</v>
      </c>
      <c r="B44">
        <v>2.8743330000000002E-3</v>
      </c>
      <c r="E44">
        <v>6.3367369734933093E-2</v>
      </c>
      <c r="F44">
        <f>B44+6.1925*E44^2</f>
        <v>2.7739843315563603E-2</v>
      </c>
      <c r="H44">
        <v>6.4356066113048893E-2</v>
      </c>
      <c r="I44">
        <f>B44+5.6755*H44^2</f>
        <v>2.6380569770102683E-2</v>
      </c>
      <c r="K44">
        <v>6.5280871749543001E-2</v>
      </c>
      <c r="L44">
        <f>B44+5.1949*K44^2</f>
        <v>2.5012878404873921E-2</v>
      </c>
      <c r="N44">
        <v>6.4569058142617403E-2</v>
      </c>
      <c r="O44">
        <f>B44+5.5646*N44^2</f>
        <v>2.6074058929040723E-2</v>
      </c>
      <c r="Q44">
        <v>6.4797296372319096E-2</v>
      </c>
      <c r="R44">
        <f>B44+5.446*(Q44^2)</f>
        <v>2.5740396655065109E-2</v>
      </c>
      <c r="T44">
        <v>6.5280872000000004E-2</v>
      </c>
      <c r="U44">
        <f>B44+5.1949*T44^2</f>
        <v>2.5012878574747689E-2</v>
      </c>
      <c r="W44">
        <v>6.4808983548733295E-2</v>
      </c>
      <c r="X44">
        <f>B44+5.44*W44^2</f>
        <v>2.5723444656492706E-2</v>
      </c>
      <c r="Z44">
        <v>6.4963025645908598E-2</v>
      </c>
      <c r="AA44">
        <f>B44+5.3599*Z44^2</f>
        <v>2.5494154578270336E-2</v>
      </c>
      <c r="AC44">
        <v>6.5280872000000004E-2</v>
      </c>
      <c r="AD44">
        <f>B44+5.1949*AC44^2</f>
        <v>2.5012878574747689E-2</v>
      </c>
      <c r="AF44">
        <v>6.48984282263389E-2</v>
      </c>
      <c r="AG44">
        <f>B44+5.3935*AF44^2</f>
        <v>2.5590708586835396E-2</v>
      </c>
      <c r="AI44">
        <v>6.4957140898474902E-2</v>
      </c>
      <c r="AJ44">
        <f>B44+5.363*AI44^2</f>
        <v>2.5503136914316275E-2</v>
      </c>
      <c r="AL44">
        <v>6.5280872000000004E-2</v>
      </c>
      <c r="AM44">
        <f>B44+5.1949*AL44^2</f>
        <v>2.5012878574747689E-2</v>
      </c>
    </row>
    <row r="45" spans="1:39" x14ac:dyDescent="0.3">
      <c r="A45">
        <v>7.4269451E-2</v>
      </c>
      <c r="B45">
        <v>2.6930389999999999E-3</v>
      </c>
      <c r="E45">
        <v>6.5246264317236194E-2</v>
      </c>
      <c r="F45">
        <f>B45+6.1925*E45^2</f>
        <v>2.9054975983043664E-2</v>
      </c>
      <c r="H45">
        <v>6.6264276355385704E-2</v>
      </c>
      <c r="I45">
        <f>B45+5.6755*H45^2</f>
        <v>2.7613900248284577E-2</v>
      </c>
      <c r="K45">
        <v>6.7216503238924905E-2</v>
      </c>
      <c r="L45">
        <f>B45+5.1949*K45^2</f>
        <v>2.6163900102506583E-2</v>
      </c>
      <c r="N45">
        <v>6.6483583773648894E-2</v>
      </c>
      <c r="O45">
        <f>B45+5.5646*N45^2</f>
        <v>2.72889433351085E-2</v>
      </c>
      <c r="Q45">
        <v>6.6718589454407104E-2</v>
      </c>
      <c r="R45">
        <f>B45+5.446*(Q45^2)</f>
        <v>2.6935200993667047E-2</v>
      </c>
      <c r="T45">
        <v>6.7216502999999997E-2</v>
      </c>
      <c r="U45">
        <f>B45+5.1949*T45^2</f>
        <v>2.6163899935649541E-2</v>
      </c>
      <c r="W45">
        <v>6.6730623165205394E-2</v>
      </c>
      <c r="X45">
        <f>B45+5.44*W45^2</f>
        <v>2.6917228810010563E-2</v>
      </c>
      <c r="Z45">
        <v>6.6889232737139995E-2</v>
      </c>
      <c r="AA45">
        <f>B45+5.3599*Z45^2</f>
        <v>2.6674139868089568E-2</v>
      </c>
      <c r="AC45">
        <v>6.7216502999999997E-2</v>
      </c>
      <c r="AD45">
        <f>B45+5.1949*AC45^2</f>
        <v>2.6163899935649541E-2</v>
      </c>
      <c r="AF45">
        <v>6.6822719950999698E-2</v>
      </c>
      <c r="AG45">
        <f>B45+5.3935*AF45^2</f>
        <v>2.6776504575547842E-2</v>
      </c>
      <c r="AI45">
        <v>6.68831735021094E-2</v>
      </c>
      <c r="AJ45">
        <f>B45+5.363*AI45^2</f>
        <v>2.6683662768436266E-2</v>
      </c>
      <c r="AL45">
        <v>6.7216502999999997E-2</v>
      </c>
      <c r="AM45">
        <f>B45+5.1949*AL45^2</f>
        <v>2.6163899935649541E-2</v>
      </c>
    </row>
    <row r="46" spans="1:39" x14ac:dyDescent="0.3">
      <c r="A46">
        <v>7.6351468000000006E-2</v>
      </c>
      <c r="B46">
        <v>2.51162E-3</v>
      </c>
      <c r="E46">
        <v>6.7075331715283598E-2</v>
      </c>
      <c r="F46">
        <f>B46+6.1925*E46^2</f>
        <v>3.0372297522299679E-2</v>
      </c>
      <c r="H46">
        <v>6.8121881979326698E-2</v>
      </c>
      <c r="I46">
        <f>B46+5.6755*H46^2</f>
        <v>2.8849293110402369E-2</v>
      </c>
      <c r="K46">
        <v>6.9100802914493997E-2</v>
      </c>
      <c r="L46">
        <f>B46+5.1949*K46^2</f>
        <v>2.7316856912910775E-2</v>
      </c>
      <c r="N46">
        <v>6.8347337305873904E-2</v>
      </c>
      <c r="O46">
        <f>B46+5.5646*N46^2</f>
        <v>2.8505861602601434E-2</v>
      </c>
      <c r="Q46">
        <v>6.8588930968848799E-2</v>
      </c>
      <c r="R46">
        <f>B46+5.446*(Q46^2)</f>
        <v>2.8132008144594003E-2</v>
      </c>
      <c r="T46">
        <v>6.9100803000000002E-2</v>
      </c>
      <c r="U46">
        <f>B46+5.1949*T46^2</f>
        <v>2.731685697429926E-2</v>
      </c>
      <c r="W46">
        <v>6.8601302024142302E-2</v>
      </c>
      <c r="X46">
        <f>B46+5.44*W46^2</f>
        <v>2.8113014198377292E-2</v>
      </c>
      <c r="Z46">
        <v>6.8764357944079799E-2</v>
      </c>
      <c r="AA46">
        <f>B46+5.3599*Z46^2</f>
        <v>2.7856105056061457E-2</v>
      </c>
      <c r="AC46">
        <v>6.9100803000000002E-2</v>
      </c>
      <c r="AD46">
        <f>B46+5.1949*AC46^2</f>
        <v>2.731685697429926E-2</v>
      </c>
      <c r="AF46">
        <v>6.8695980585768895E-2</v>
      </c>
      <c r="AG46">
        <f>B46+5.3935*AF46^2</f>
        <v>2.7964289447291658E-2</v>
      </c>
      <c r="AI46">
        <v>6.8758128848761202E-2</v>
      </c>
      <c r="AJ46">
        <f>B46+5.363*AI46^2</f>
        <v>2.786616935656441E-2</v>
      </c>
      <c r="AL46">
        <v>6.9100803000000002E-2</v>
      </c>
      <c r="AM46">
        <f>B46+5.1949*AL46^2</f>
        <v>2.731685697429926E-2</v>
      </c>
    </row>
    <row r="47" spans="1:39" x14ac:dyDescent="0.3">
      <c r="A47">
        <v>7.8371879000000005E-2</v>
      </c>
      <c r="B47">
        <v>2.3309670000000002E-3</v>
      </c>
      <c r="E47">
        <v>6.8850277784771194E-2</v>
      </c>
      <c r="F47">
        <f>B47+6.1925*E47^2</f>
        <v>3.1685650950816178E-2</v>
      </c>
      <c r="H47">
        <v>6.9924521840707396E-2</v>
      </c>
      <c r="I47">
        <f>B47+5.6755*H47^2</f>
        <v>3.0080976652024961E-2</v>
      </c>
      <c r="K47">
        <v>7.0929346961836698E-2</v>
      </c>
      <c r="L47">
        <f>B47+5.1949*K47^2</f>
        <v>2.8466364795721379E-2</v>
      </c>
      <c r="N47">
        <v>7.0155943161539905E-2</v>
      </c>
      <c r="O47">
        <f>B47+5.5646*N47^2</f>
        <v>2.9719128905781888E-2</v>
      </c>
      <c r="Q47">
        <v>7.0403929871131907E-2</v>
      </c>
      <c r="R47">
        <f>B47+5.446*(Q47^2)</f>
        <v>2.9325227856715767E-2</v>
      </c>
      <c r="T47">
        <v>7.0929347000000004E-2</v>
      </c>
      <c r="U47">
        <f>B47+5.1949*T47^2</f>
        <v>2.8466364823845514E-2</v>
      </c>
      <c r="W47">
        <v>7.0416628289040106E-2</v>
      </c>
      <c r="X47">
        <f>B47+5.44*W47^2</f>
        <v>2.930521537540683E-2</v>
      </c>
      <c r="Z47">
        <v>7.0583998991428906E-2</v>
      </c>
      <c r="AA47">
        <f>B47+5.3599*Z47^2</f>
        <v>2.9034529686922755E-2</v>
      </c>
      <c r="AC47">
        <v>7.0929347000000004E-2</v>
      </c>
      <c r="AD47">
        <f>B47+5.1949*AC47^2</f>
        <v>2.8466364823845514E-2</v>
      </c>
      <c r="AF47">
        <v>7.0513812232847098E-2</v>
      </c>
      <c r="AG47">
        <f>B47+5.3935*AF47^2</f>
        <v>2.9148515379138314E-2</v>
      </c>
      <c r="AI47">
        <v>7.0577605061916002E-2</v>
      </c>
      <c r="AJ47">
        <f>B47+5.363*AI47^2</f>
        <v>2.9045133677447068E-2</v>
      </c>
      <c r="AL47">
        <v>7.0929347000000004E-2</v>
      </c>
      <c r="AM47">
        <f>B47+5.1949*AL47^2</f>
        <v>2.8466364823845514E-2</v>
      </c>
    </row>
    <row r="48" spans="1:39" x14ac:dyDescent="0.3">
      <c r="A48">
        <v>8.0325986000000002E-2</v>
      </c>
      <c r="B48">
        <v>2.151947E-3</v>
      </c>
      <c r="E48">
        <v>7.0566975297806006E-2</v>
      </c>
      <c r="F48">
        <f>B48+6.1925*E48^2</f>
        <v>3.2988726881603099E-2</v>
      </c>
      <c r="H48">
        <v>7.1668004316106301E-2</v>
      </c>
      <c r="I48">
        <f>B48+5.6755*H48^2</f>
        <v>3.1303033783479553E-2</v>
      </c>
      <c r="K48">
        <v>7.2697883523318796E-2</v>
      </c>
      <c r="L48">
        <f>B48+5.1949*K48^2</f>
        <v>2.9606901388033412E-2</v>
      </c>
      <c r="N48">
        <v>7.1905195844681094E-2</v>
      </c>
      <c r="O48">
        <f>B48+5.5646*N48^2</f>
        <v>3.0922916616479931E-2</v>
      </c>
      <c r="Q48">
        <v>7.2159365799734407E-2</v>
      </c>
      <c r="R48">
        <f>B48+5.446*(Q48^2)</f>
        <v>3.0509127799487862E-2</v>
      </c>
      <c r="T48">
        <v>7.2697884000000004E-2</v>
      </c>
      <c r="U48">
        <f>B48+5.1949*T48^2</f>
        <v>2.9606901748078576E-2</v>
      </c>
      <c r="W48">
        <v>7.2172380837170397E-2</v>
      </c>
      <c r="X48">
        <f>B48+5.44*W48^2</f>
        <v>3.0488104903038254E-2</v>
      </c>
      <c r="Z48">
        <v>7.2343924723427003E-2</v>
      </c>
      <c r="AA48">
        <f>B48+5.3599*Z48^2</f>
        <v>3.0203752497579919E-2</v>
      </c>
      <c r="AC48">
        <v>7.2697884000000004E-2</v>
      </c>
      <c r="AD48">
        <f>B48+5.1949*AC48^2</f>
        <v>2.9606901748078576E-2</v>
      </c>
      <c r="AF48">
        <v>7.2271987943817201E-2</v>
      </c>
      <c r="AG48">
        <f>B48+5.3935*AF48^2</f>
        <v>3.032349324172802E-2</v>
      </c>
      <c r="AI48">
        <v>7.2337371369097805E-2</v>
      </c>
      <c r="AJ48">
        <f>B48+5.363*AI48^2</f>
        <v>3.0214891875616309E-2</v>
      </c>
      <c r="AL48">
        <v>7.2697884000000004E-2</v>
      </c>
      <c r="AM48">
        <f>B48+5.1949*AL48^2</f>
        <v>2.9606901748078576E-2</v>
      </c>
    </row>
    <row r="49" spans="1:39" x14ac:dyDescent="0.3">
      <c r="A49">
        <v>8.2209214000000003E-2</v>
      </c>
      <c r="B49">
        <v>1.9753930000000002E-3</v>
      </c>
      <c r="E49">
        <v>7.2221405082908696E-2</v>
      </c>
      <c r="F49">
        <f>B49+6.1925*E49^2</f>
        <v>3.4275047898186334E-2</v>
      </c>
      <c r="H49">
        <v>7.3348247524477397E-2</v>
      </c>
      <c r="I49">
        <f>B49+5.6755*H49^2</f>
        <v>3.2509386712333083E-2</v>
      </c>
      <c r="K49">
        <v>7.4402272060695204E-2</v>
      </c>
      <c r="L49">
        <f>B49+5.1949*K49^2</f>
        <v>3.073279099627952E-2</v>
      </c>
      <c r="N49">
        <v>7.3590999964909198E-2</v>
      </c>
      <c r="O49">
        <f>B49+5.5646*N49^2</f>
        <v>3.2111237055912921E-2</v>
      </c>
      <c r="Q49">
        <v>7.3851128887912398E-2</v>
      </c>
      <c r="R49">
        <f>B49+5.446*(Q49^2)</f>
        <v>3.1677818390251744E-2</v>
      </c>
      <c r="T49">
        <v>7.4402272000000005E-2</v>
      </c>
      <c r="U49">
        <f>B49+5.1949*T49^2</f>
        <v>3.0732790949360635E-2</v>
      </c>
      <c r="W49">
        <v>7.3864449060512496E-2</v>
      </c>
      <c r="X49">
        <f>B49+5.44*W49^2</f>
        <v>3.1655798182470968E-2</v>
      </c>
      <c r="Z49">
        <v>7.4040014761699899E-2</v>
      </c>
      <c r="AA49">
        <f>B49+5.3599*Z49^2</f>
        <v>3.135795630011369E-2</v>
      </c>
      <c r="AC49">
        <v>7.4402272000000005E-2</v>
      </c>
      <c r="AD49">
        <f>B49+5.1949*AC49^2</f>
        <v>3.0732790949360635E-2</v>
      </c>
      <c r="AF49">
        <v>7.3966391437494297E-2</v>
      </c>
      <c r="AG49">
        <f>B49+5.3935*AF49^2</f>
        <v>3.1483377460432151E-2</v>
      </c>
      <c r="AI49">
        <v>7.4033307765181203E-2</v>
      </c>
      <c r="AJ49">
        <f>B49+5.363*AI49^2</f>
        <v>3.136962412236162E-2</v>
      </c>
      <c r="AL49">
        <v>7.4402272000000005E-2</v>
      </c>
      <c r="AM49">
        <f>B49+5.1949*AL49^2</f>
        <v>3.0732790949360635E-2</v>
      </c>
    </row>
    <row r="50" spans="1:39" x14ac:dyDescent="0.3">
      <c r="A50">
        <v>8.4017170000000002E-2</v>
      </c>
      <c r="B50">
        <v>1.802171E-3</v>
      </c>
      <c r="E50">
        <v>7.3809707856951401E-2</v>
      </c>
      <c r="F50">
        <f>B50+6.1925*E50^2</f>
        <v>3.553812439105232E-2</v>
      </c>
      <c r="H50">
        <v>7.4961331967802206E-2</v>
      </c>
      <c r="I50">
        <f>B50+5.6755*H50^2</f>
        <v>3.3693947923591677E-2</v>
      </c>
      <c r="K50">
        <v>7.60385367522146E-2</v>
      </c>
      <c r="L50">
        <f>B50+5.1949*K50^2</f>
        <v>3.1838350690108798E-2</v>
      </c>
      <c r="N50">
        <v>7.5209423052284299E-2</v>
      </c>
      <c r="O50">
        <f>B50+5.5646*N50^2</f>
        <v>3.3278093379820496E-2</v>
      </c>
      <c r="Q50">
        <v>7.5475272765260198E-2</v>
      </c>
      <c r="R50">
        <f>B50+5.446*(Q50^2)</f>
        <v>3.282540148730187E-2</v>
      </c>
      <c r="T50">
        <v>7.6038537000000003E-2</v>
      </c>
      <c r="U50">
        <f>B50+5.1949*T50^2</f>
        <v>3.1838350885865507E-2</v>
      </c>
      <c r="W50">
        <v>7.5488885876872802E-2</v>
      </c>
      <c r="X50">
        <f>B50+5.44*W50^2</f>
        <v>3.2802402086667501E-2</v>
      </c>
      <c r="Z50">
        <v>7.5668312642379096E-2</v>
      </c>
      <c r="AA50">
        <f>B50+5.3599*Z50^2</f>
        <v>3.2491315795102463E-2</v>
      </c>
      <c r="AC50">
        <v>7.6038537000000003E-2</v>
      </c>
      <c r="AD50">
        <f>B50+5.1949*AC50^2</f>
        <v>3.1838350885865507E-2</v>
      </c>
      <c r="AF50">
        <v>7.5593070184207203E-2</v>
      </c>
      <c r="AG50">
        <f>B50+5.3935*AF50^2</f>
        <v>3.2622314173632989E-2</v>
      </c>
      <c r="AI50">
        <v>7.5661458144698296E-2</v>
      </c>
      <c r="AJ50">
        <f>B50+5.363*AI50^2</f>
        <v>3.2503502461144904E-2</v>
      </c>
      <c r="AL50">
        <v>7.6038537000000003E-2</v>
      </c>
      <c r="AM50">
        <f>B50+5.1949*AL50^2</f>
        <v>3.1838350885865507E-2</v>
      </c>
    </row>
    <row r="51" spans="1:39" x14ac:dyDescent="0.3">
      <c r="A51">
        <v>8.5745637999999999E-2</v>
      </c>
      <c r="B51">
        <v>1.6331049999999999E-3</v>
      </c>
      <c r="E51">
        <v>7.53281798326213E-2</v>
      </c>
      <c r="F51">
        <f>B51+6.1925*E51^2</f>
        <v>3.6771422486676836E-2</v>
      </c>
      <c r="H51">
        <v>7.6503496070017593E-2</v>
      </c>
      <c r="I51">
        <f>B51+5.6755*H51^2</f>
        <v>3.485058576201272E-2</v>
      </c>
      <c r="K51">
        <v>7.7602861967441802E-2</v>
      </c>
      <c r="L51">
        <f>B51+5.1949*K51^2</f>
        <v>3.2917853523450447E-2</v>
      </c>
      <c r="N51">
        <v>7.6756691081478104E-2</v>
      </c>
      <c r="O51">
        <f>B51+5.5646*N51^2</f>
        <v>3.4417444631601263E-2</v>
      </c>
      <c r="Q51">
        <v>7.7028010066052699E-2</v>
      </c>
      <c r="R51">
        <f>B51+5.446*(Q51^2)</f>
        <v>3.3945934866971797E-2</v>
      </c>
      <c r="T51">
        <v>7.7602861999999995E-2</v>
      </c>
      <c r="U51">
        <f>B51+5.1949*T51^2</f>
        <v>3.2917853549701413E-2</v>
      </c>
      <c r="W51">
        <v>7.70419032374174E-2</v>
      </c>
      <c r="X51">
        <f>B51+5.44*W51^2</f>
        <v>3.3921979408173111E-2</v>
      </c>
      <c r="Z51">
        <v>7.7225021312956194E-2</v>
      </c>
      <c r="AA51">
        <f>B51+5.3599*Z51^2</f>
        <v>3.3597961623584166E-2</v>
      </c>
      <c r="AC51">
        <v>7.7602861999999995E-2</v>
      </c>
      <c r="AD51">
        <f>B51+5.1949*AC51^2</f>
        <v>3.2917853549701413E-2</v>
      </c>
      <c r="AF51">
        <v>7.71482309071303E-2</v>
      </c>
      <c r="AG51">
        <f>B51+5.3935*AF51^2</f>
        <v>3.3734405451380789E-2</v>
      </c>
      <c r="AI51">
        <v>7.7218025799101003E-2</v>
      </c>
      <c r="AJ51">
        <f>B51+5.363*AI51^2</f>
        <v>3.3610654875069902E-2</v>
      </c>
      <c r="AL51">
        <v>7.7602861999999995E-2</v>
      </c>
      <c r="AM51">
        <f>B51+5.1949*AL51^2</f>
        <v>3.2917853549701413E-2</v>
      </c>
    </row>
    <row r="52" spans="1:39" x14ac:dyDescent="0.3">
      <c r="A52">
        <v>8.7390570000000001E-2</v>
      </c>
      <c r="B52">
        <v>1.4690199999999999E-3</v>
      </c>
      <c r="E52">
        <v>7.6773264811852898E-2</v>
      </c>
      <c r="F52">
        <f>B52+6.1925*E52^2</f>
        <v>3.7968445970775491E-2</v>
      </c>
      <c r="H52">
        <v>7.79711281470854E-2</v>
      </c>
      <c r="I52">
        <f>B52+5.6755*H52^2</f>
        <v>3.5973204227615553E-2</v>
      </c>
      <c r="K52">
        <v>7.9091584121935801E-2</v>
      </c>
      <c r="L52">
        <f>B52+5.1949*K52^2</f>
        <v>3.3965606189107204E-2</v>
      </c>
      <c r="N52">
        <v>7.8229180415268301E-2</v>
      </c>
      <c r="O52">
        <f>B52+5.5646*N52^2</f>
        <v>3.5523285058026814E-2</v>
      </c>
      <c r="Q52">
        <v>7.8505704344261601E-2</v>
      </c>
      <c r="R52">
        <f>B52+5.446*(Q52^2)</f>
        <v>3.5033511017049594E-2</v>
      </c>
      <c r="T52">
        <v>7.9091584000000006E-2</v>
      </c>
      <c r="U52">
        <f>B52+5.1949*T52^2</f>
        <v>3.3965606088906988E-2</v>
      </c>
      <c r="W52">
        <v>7.8519864040229703E-2</v>
      </c>
      <c r="X52">
        <f>B52+5.44*W52^2</f>
        <v>3.5008627625995103E-2</v>
      </c>
      <c r="Z52">
        <v>7.8706495026620402E-2</v>
      </c>
      <c r="AA52">
        <f>B52+5.3599*Z52^2</f>
        <v>3.4672058775016328E-2</v>
      </c>
      <c r="AC52">
        <v>7.9091584000000006E-2</v>
      </c>
      <c r="AD52">
        <f>B52+5.1949*AC52^2</f>
        <v>3.3965606088906988E-2</v>
      </c>
      <c r="AF52">
        <v>7.8628231484681899E-2</v>
      </c>
      <c r="AG52">
        <f>B52+5.3935*AF52^2</f>
        <v>3.4813787854495445E-2</v>
      </c>
      <c r="AI52">
        <v>7.86993653118324E-2</v>
      </c>
      <c r="AJ52">
        <f>B52+5.363*AI52^2</f>
        <v>3.4685243708902393E-2</v>
      </c>
      <c r="AL52">
        <v>7.9091584000000006E-2</v>
      </c>
      <c r="AM52">
        <f>B52+5.1949*AL52^2</f>
        <v>3.3965606088906988E-2</v>
      </c>
    </row>
    <row r="53" spans="1:39" x14ac:dyDescent="0.3">
      <c r="A53">
        <v>8.8948127000000002E-2</v>
      </c>
      <c r="B53">
        <v>1.310734E-3</v>
      </c>
      <c r="E53">
        <v>7.8141590204633293E-2</v>
      </c>
      <c r="F53">
        <f>B53+6.1925*E53^2</f>
        <v>3.9122808531297001E-2</v>
      </c>
      <c r="H53">
        <v>7.9360802987784904E-2</v>
      </c>
      <c r="I53">
        <f>B53+5.6755*H53^2</f>
        <v>3.7055810832190041E-2</v>
      </c>
      <c r="K53">
        <v>8.0501228783713505E-2</v>
      </c>
      <c r="L53">
        <f>B53+5.1949*K53^2</f>
        <v>3.497601246161447E-2</v>
      </c>
      <c r="N53">
        <v>7.96234545063981E-2</v>
      </c>
      <c r="O53">
        <f>B53+5.5646*N53^2</f>
        <v>3.6589710976615064E-2</v>
      </c>
      <c r="Q53">
        <v>7.9904906905148204E-2</v>
      </c>
      <c r="R53">
        <f>B53+5.446*(Q53^2)</f>
        <v>3.6082322927396104E-2</v>
      </c>
      <c r="T53">
        <v>8.0501228999999994E-2</v>
      </c>
      <c r="U53">
        <f>B53+5.1949*T53^2</f>
        <v>3.4976012642514681E-2</v>
      </c>
      <c r="W53">
        <v>7.9919318968546496E-2</v>
      </c>
      <c r="X53">
        <f>B53+5.44*W53^2</f>
        <v>3.6056544641515746E-2</v>
      </c>
      <c r="Z53">
        <v>8.0109276268053795E-2</v>
      </c>
      <c r="AA53">
        <f>B53+5.3599*Z53^2</f>
        <v>3.570787158325131E-2</v>
      </c>
      <c r="AC53">
        <v>8.0501228999999994E-2</v>
      </c>
      <c r="AD53">
        <f>B53+5.1949*AC53^2</f>
        <v>3.4976012642514681E-2</v>
      </c>
      <c r="AF53">
        <v>8.0029617839600803E-2</v>
      </c>
      <c r="AG53">
        <f>B53+5.3935*AF53^2</f>
        <v>3.5854697742128683E-2</v>
      </c>
      <c r="AI53">
        <v>8.0102019480777706E-2</v>
      </c>
      <c r="AJ53">
        <f>B53+5.363*AI53^2</f>
        <v>3.5721530694032756E-2</v>
      </c>
      <c r="AL53">
        <v>8.0501228999999994E-2</v>
      </c>
      <c r="AM53">
        <f>B53+5.1949*AL53^2</f>
        <v>3.4976012642514681E-2</v>
      </c>
    </row>
    <row r="54" spans="1:39" x14ac:dyDescent="0.3">
      <c r="A54">
        <v>9.0414670000000003E-2</v>
      </c>
      <c r="B54">
        <v>1.1590610000000001E-3</v>
      </c>
      <c r="E54">
        <v>7.9429959122435001E-2</v>
      </c>
      <c r="F54">
        <f>B54+6.1925*E54^2</f>
        <v>4.0228276730342079E-2</v>
      </c>
      <c r="H54">
        <v>8.0669273823782597E-2</v>
      </c>
      <c r="I54">
        <f>B54+5.6755*H54^2</f>
        <v>3.8092557386149792E-2</v>
      </c>
      <c r="K54">
        <v>8.1828502527928004E-2</v>
      </c>
      <c r="L54">
        <f>B54+5.1949*K54^2</f>
        <v>3.5943611785495808E-2</v>
      </c>
      <c r="N54">
        <v>8.0936255841070101E-2</v>
      </c>
      <c r="O54">
        <f>B54+5.5646*N54^2</f>
        <v>3.7610961069759648E-2</v>
      </c>
      <c r="Q54">
        <v>8.1222348720279294E-2</v>
      </c>
      <c r="R54">
        <f>B54+5.446*(Q54^2)</f>
        <v>3.7086703847704121E-2</v>
      </c>
      <c r="T54">
        <v>8.1828502999999997E-2</v>
      </c>
      <c r="U54">
        <f>B54+5.1949*T54^2</f>
        <v>3.5943612186842819E-2</v>
      </c>
      <c r="W54">
        <v>8.1236998404315697E-2</v>
      </c>
      <c r="X54">
        <f>B54+5.44*W54^2</f>
        <v>3.7060068509000788E-2</v>
      </c>
      <c r="Z54">
        <v>8.1430087647769406E-2</v>
      </c>
      <c r="AA54">
        <f>B54+5.3599*Z54^2</f>
        <v>3.669980308845603E-2</v>
      </c>
      <c r="AC54">
        <v>8.1828502999999997E-2</v>
      </c>
      <c r="AD54">
        <f>B54+5.1949*AC54^2</f>
        <v>3.5943612186842819E-2</v>
      </c>
      <c r="AF54">
        <v>8.1349115841344397E-2</v>
      </c>
      <c r="AG54">
        <f>B54+5.3935*AF54^2</f>
        <v>3.6851510788896646E-2</v>
      </c>
      <c r="AI54">
        <v>8.14227112133354E-2</v>
      </c>
      <c r="AJ54">
        <f>B54+5.363*AI54^2</f>
        <v>3.6713916324833944E-2</v>
      </c>
      <c r="AL54">
        <v>8.1828502999999997E-2</v>
      </c>
      <c r="AM54">
        <f>B54+5.1949*AL54^2</f>
        <v>3.5943612186842819E-2</v>
      </c>
    </row>
    <row r="55" spans="1:39" x14ac:dyDescent="0.3">
      <c r="A55">
        <v>9.1786780999999998E-2</v>
      </c>
      <c r="B55">
        <v>1.0147859999999999E-3</v>
      </c>
      <c r="E55">
        <v>8.0635368826871695E-2</v>
      </c>
      <c r="F55">
        <f>B55+6.1925*E55^2</f>
        <v>4.1278809305949071E-2</v>
      </c>
      <c r="H55">
        <v>8.1893491066135193E-2</v>
      </c>
      <c r="I55">
        <f>B55+5.6755*H55^2</f>
        <v>3.9077775785259762E-2</v>
      </c>
      <c r="K55">
        <v>8.3070311942618102E-2</v>
      </c>
      <c r="L55">
        <f>B55+5.1949*K55^2</f>
        <v>3.6863111525164326E-2</v>
      </c>
      <c r="N55">
        <v>8.2164524737459901E-2</v>
      </c>
      <c r="O55">
        <f>B55+5.5646*N55^2</f>
        <v>3.8581451378826119E-2</v>
      </c>
      <c r="Q55">
        <v>8.2454959292489902E-2</v>
      </c>
      <c r="R55">
        <f>B55+5.446*(Q55^2)</f>
        <v>3.80411614187499E-2</v>
      </c>
      <c r="T55">
        <v>8.3070311999999993E-2</v>
      </c>
      <c r="U55">
        <f>B55+5.1949*T55^2</f>
        <v>3.6863111574689716E-2</v>
      </c>
      <c r="W55">
        <v>8.2469831296561394E-2</v>
      </c>
      <c r="X55">
        <f>B55+5.44*W55^2</f>
        <v>3.8013711523013131E-2</v>
      </c>
      <c r="Z55">
        <v>8.2665850815322503E-2</v>
      </c>
      <c r="AA55">
        <f>B55+5.3599*Z55^2</f>
        <v>3.7642428531584289E-2</v>
      </c>
      <c r="AC55">
        <v>8.3070311999999993E-2</v>
      </c>
      <c r="AD55">
        <f>B55+5.1949*AC55^2</f>
        <v>3.6863111574689716E-2</v>
      </c>
      <c r="AF55">
        <v>8.2583650200494102E-2</v>
      </c>
      <c r="AG55">
        <f>B55+5.3935*AF55^2</f>
        <v>3.7798775729040029E-2</v>
      </c>
      <c r="AI55">
        <v>8.2658362437916993E-2</v>
      </c>
      <c r="AJ55">
        <f>B55+5.363*AI55^2</f>
        <v>3.7656973376363485E-2</v>
      </c>
      <c r="AL55">
        <v>8.3070311999999993E-2</v>
      </c>
      <c r="AM55">
        <f>B55+5.1949*AL55^2</f>
        <v>3.6863111574689716E-2</v>
      </c>
    </row>
    <row r="56" spans="1:39" x14ac:dyDescent="0.3">
      <c r="A56">
        <v>9.3061249999999998E-2</v>
      </c>
      <c r="B56">
        <v>8.7869E-4</v>
      </c>
      <c r="E56">
        <v>8.1754999309102197E-2</v>
      </c>
      <c r="F56">
        <f>B56+6.1925*E56^2</f>
        <v>4.2268616355253828E-2</v>
      </c>
      <c r="H56">
        <v>8.30305907065024E-2</v>
      </c>
      <c r="I56">
        <f>B56+5.6755*H56^2</f>
        <v>4.0006035325172891E-2</v>
      </c>
      <c r="K56">
        <v>8.4223751863244503E-2</v>
      </c>
      <c r="L56">
        <f>B56+5.1949*K56^2</f>
        <v>3.7729442399263784E-2</v>
      </c>
      <c r="N56">
        <v>8.3305387708540901E-2</v>
      </c>
      <c r="O56">
        <f>B56+5.5646*N56^2</f>
        <v>3.9495832197320814E-2</v>
      </c>
      <c r="Q56">
        <v>8.3599854977572705E-2</v>
      </c>
      <c r="R56">
        <f>B56+5.446*(Q56^2)</f>
        <v>3.8940434106868892E-2</v>
      </c>
      <c r="T56">
        <v>8.4223751999999999E-2</v>
      </c>
      <c r="U56">
        <f>B56+5.1949*T56^2</f>
        <v>3.7729442518934141E-2</v>
      </c>
      <c r="W56">
        <v>8.3614933480967393E-2</v>
      </c>
      <c r="X56">
        <f>B56+5.44*W56^2</f>
        <v>3.8912216629584717E-2</v>
      </c>
      <c r="Z56">
        <v>8.3813674751132494E-2</v>
      </c>
      <c r="AA56">
        <f>B56+5.3599*Z56^2</f>
        <v>3.8530551450339498E-2</v>
      </c>
      <c r="AC56">
        <v>8.4223751999999999E-2</v>
      </c>
      <c r="AD56">
        <f>B56+5.1949*AC56^2</f>
        <v>3.7729442518934141E-2</v>
      </c>
      <c r="AF56">
        <v>8.3730332772218405E-2</v>
      </c>
      <c r="AG56">
        <f>B56+5.3935*AF56^2</f>
        <v>3.8691270585120778E-2</v>
      </c>
      <c r="AI56">
        <v>8.3806082396828005E-2</v>
      </c>
      <c r="AJ56">
        <f>B56+5.363*AI56^2</f>
        <v>3.8545503012673156E-2</v>
      </c>
      <c r="AL56">
        <v>8.4223751999999999E-2</v>
      </c>
      <c r="AM56">
        <f>B56+5.1949*AL56^2</f>
        <v>3.7729442518934141E-2</v>
      </c>
    </row>
    <row r="57" spans="1:39" x14ac:dyDescent="0.3">
      <c r="A57">
        <v>9.4235089999999994E-2</v>
      </c>
      <c r="B57">
        <v>7.5150800000000002E-4</v>
      </c>
      <c r="E57">
        <v>8.2786226467441396E-2</v>
      </c>
      <c r="F57">
        <f>B57+6.1925*E57^2</f>
        <v>4.3192173920159269E-2</v>
      </c>
      <c r="H57">
        <v>8.4077907700363205E-2</v>
      </c>
      <c r="I57">
        <f>B57+5.6755*H57^2</f>
        <v>4.0872154193843394E-2</v>
      </c>
      <c r="K57">
        <v>8.5286118948225104E-2</v>
      </c>
      <c r="L57">
        <f>B57+5.1949*K57^2</f>
        <v>3.8537766860669384E-2</v>
      </c>
      <c r="N57">
        <v>8.4356170889594198E-2</v>
      </c>
      <c r="O57">
        <f>B57+5.5646*N57^2</f>
        <v>4.034899886578748E-2</v>
      </c>
      <c r="Q57">
        <v>8.4654352459251403E-2</v>
      </c>
      <c r="R57">
        <f>B57+5.446*(Q57^2)</f>
        <v>3.977950123954746E-2</v>
      </c>
      <c r="T57">
        <v>8.5286118999999994E-2</v>
      </c>
      <c r="U57">
        <f>B57+5.1949*T57^2</f>
        <v>3.8537766906547408E-2</v>
      </c>
      <c r="W57">
        <v>8.4669621157280606E-2</v>
      </c>
      <c r="X57">
        <f>B57+5.44*W57^2</f>
        <v>3.9750567423230763E-2</v>
      </c>
      <c r="Z57">
        <v>8.48708692759199E-2</v>
      </c>
      <c r="AA57">
        <f>B57+5.3599*Z57^2</f>
        <v>3.9359213154400358E-2</v>
      </c>
      <c r="AC57">
        <v>8.5286118999999994E-2</v>
      </c>
      <c r="AD57">
        <f>B57+5.1949*AC57^2</f>
        <v>3.8537766906547408E-2</v>
      </c>
      <c r="AF57">
        <v>8.4786476052276905E-2</v>
      </c>
      <c r="AG57">
        <f>B57+5.3935*AF57^2</f>
        <v>3.9524012362973093E-2</v>
      </c>
      <c r="AI57">
        <v>8.4863181154481604E-2</v>
      </c>
      <c r="AJ57">
        <f>B57+5.363*AI57^2</f>
        <v>3.9374544282475797E-2</v>
      </c>
      <c r="AL57">
        <v>8.5286118999999994E-2</v>
      </c>
      <c r="AM57">
        <f>B57+5.1949*AL57^2</f>
        <v>3.8537766906547408E-2</v>
      </c>
    </row>
    <row r="58" spans="1:39" x14ac:dyDescent="0.3">
      <c r="A58">
        <v>9.5305582999999999E-2</v>
      </c>
      <c r="B58">
        <v>6.3398000000000003E-4</v>
      </c>
      <c r="E58">
        <v>8.3726662518702297E-2</v>
      </c>
      <c r="F58">
        <f>B58+6.1925*E58^2</f>
        <v>4.4044358747304231E-2</v>
      </c>
      <c r="H58">
        <v>8.5033017008879594E-2</v>
      </c>
      <c r="I58">
        <f>B58+5.6755*H58^2</f>
        <v>4.1671329652754725E-2</v>
      </c>
      <c r="K58">
        <v>8.6254953310576199E-2</v>
      </c>
      <c r="L58">
        <f>B58+5.1949*K58^2</f>
        <v>3.9283604670620226E-2</v>
      </c>
      <c r="N58">
        <v>8.53144412159038E-2</v>
      </c>
      <c r="O58">
        <f>B58+5.5646*N58^2</f>
        <v>4.1136220920547313E-2</v>
      </c>
      <c r="Q58">
        <v>8.5616010072430998E-2</v>
      </c>
      <c r="R58">
        <f>B58+5.446*(Q58^2)</f>
        <v>4.0553711030215316E-2</v>
      </c>
      <c r="T58">
        <v>8.6254952999999995E-2</v>
      </c>
      <c r="U58">
        <f>B58+5.1949*T58^2</f>
        <v>3.9283604392290616E-2</v>
      </c>
      <c r="W58">
        <v>8.5631452220014503E-2</v>
      </c>
      <c r="X58">
        <f>B58+5.44*W58^2</f>
        <v>4.0524116114638929E-2</v>
      </c>
      <c r="Z58">
        <v>8.5834986479647102E-2</v>
      </c>
      <c r="AA58">
        <f>B58+5.3599*Z58^2</f>
        <v>4.0123819920741634E-2</v>
      </c>
      <c r="AC58">
        <v>8.6254952999999995E-2</v>
      </c>
      <c r="AD58">
        <f>B58+5.1949*AC58^2</f>
        <v>3.9283604392290616E-2</v>
      </c>
      <c r="AF58">
        <v>8.5749634564765503E-2</v>
      </c>
      <c r="AG58">
        <f>B58+5.3935*AF58^2</f>
        <v>4.0292384572268525E-2</v>
      </c>
      <c r="AI58">
        <v>8.5827211022587002E-2</v>
      </c>
      <c r="AJ58">
        <f>B58+5.363*AI58^2</f>
        <v>4.0139501344723792E-2</v>
      </c>
      <c r="AL58">
        <v>8.6254952999999995E-2</v>
      </c>
      <c r="AM58">
        <f>B58+5.1949*AL58^2</f>
        <v>3.9283604392290616E-2</v>
      </c>
    </row>
    <row r="59" spans="1:39" x14ac:dyDescent="0.3">
      <c r="A59">
        <v>9.6270205999999997E-2</v>
      </c>
      <c r="B59">
        <v>5.2677300000000002E-4</v>
      </c>
      <c r="E59">
        <v>8.4574090988645906E-2</v>
      </c>
      <c r="F59">
        <f>B59+6.1925*E59^2</f>
        <v>4.4820343746146525E-2</v>
      </c>
      <c r="H59">
        <v>8.5893667575029101E-2</v>
      </c>
      <c r="I59">
        <f>B59+5.6755*H59^2</f>
        <v>4.2399034945918262E-2</v>
      </c>
      <c r="K59">
        <v>8.7127971545271896E-2</v>
      </c>
      <c r="L59">
        <f>B59+5.1949*K59^2</f>
        <v>3.9962731267616756E-2</v>
      </c>
      <c r="N59">
        <v>8.6177940180376902E-2</v>
      </c>
      <c r="O59">
        <f>B59+5.5646*N59^2</f>
        <v>4.1853039329872541E-2</v>
      </c>
      <c r="Q59">
        <v>8.6482561326664403E-2</v>
      </c>
      <c r="R59">
        <f>B59+5.446*(Q59^2)</f>
        <v>4.1258678170575984E-2</v>
      </c>
      <c r="T59">
        <v>8.7127971999999998E-2</v>
      </c>
      <c r="U59">
        <f>B59+5.1949*T59^2</f>
        <v>3.9962731679255827E-2</v>
      </c>
      <c r="W59">
        <v>8.64981597699261E-2</v>
      </c>
      <c r="X59">
        <f>B59+5.44*W59^2</f>
        <v>4.1228481141095126E-2</v>
      </c>
      <c r="Z59">
        <v>8.67037540749616E-2</v>
      </c>
      <c r="AA59">
        <f>B59+5.3599*Z59^2</f>
        <v>4.0820040848808942E-2</v>
      </c>
      <c r="AC59">
        <v>8.7127971999999998E-2</v>
      </c>
      <c r="AD59">
        <f>B59+5.1949*AC59^2</f>
        <v>3.9962731679255827E-2</v>
      </c>
      <c r="AF59">
        <v>8.6617538281830705E-2</v>
      </c>
      <c r="AG59">
        <f>B59+5.3935*AF59^2</f>
        <v>4.0992034978626773E-2</v>
      </c>
      <c r="AI59">
        <v>8.6695899919629296E-2</v>
      </c>
      <c r="AJ59">
        <f>B59+5.363*AI59^2</f>
        <v>4.0836041314195298E-2</v>
      </c>
      <c r="AL59">
        <v>8.7127971999999998E-2</v>
      </c>
      <c r="AM59">
        <f>B59+5.1949*AL59^2</f>
        <v>3.9962731679255827E-2</v>
      </c>
    </row>
    <row r="60" spans="1:39" x14ac:dyDescent="0.3">
      <c r="A60">
        <v>9.7126722999999998E-2</v>
      </c>
      <c r="B60">
        <v>4.3053600000000003E-4</v>
      </c>
      <c r="E60">
        <v>8.5326547534665204E-2</v>
      </c>
      <c r="F60">
        <f>B60+6.1925*E60^2</f>
        <v>4.5515773580093587E-2</v>
      </c>
      <c r="H60">
        <v>8.66578644073321E-2</v>
      </c>
      <c r="I60">
        <f>B60+5.6755*H60^2</f>
        <v>4.3051188298886302E-2</v>
      </c>
      <c r="K60">
        <v>8.7903149992527296E-2</v>
      </c>
      <c r="L60">
        <f>B60+5.1949*K60^2</f>
        <v>4.0571340133494609E-2</v>
      </c>
      <c r="N60">
        <v>8.6944666188935302E-2</v>
      </c>
      <c r="O60">
        <f>B60+5.5646*N60^2</f>
        <v>4.2495434006504011E-2</v>
      </c>
      <c r="Q60">
        <v>8.7251997552653504E-2</v>
      </c>
      <c r="R60">
        <f>B60+5.446*(Q60^2)</f>
        <v>4.1890449724951262E-2</v>
      </c>
      <c r="T60">
        <v>8.7903149999999999E-2</v>
      </c>
      <c r="U60">
        <f>B60+5.1949*T60^2</f>
        <v>4.0571340140319392E-2</v>
      </c>
      <c r="W60">
        <v>8.7267734775423197E-2</v>
      </c>
      <c r="X60">
        <f>B60+5.44*W60^2</f>
        <v>4.1859712978614828E-2</v>
      </c>
      <c r="Z60">
        <v>8.7475158255077595E-2</v>
      </c>
      <c r="AA60">
        <f>B60+5.3599*Z60^2</f>
        <v>4.1443972560653485E-2</v>
      </c>
      <c r="AC60">
        <v>8.7903149999999999E-2</v>
      </c>
      <c r="AD60">
        <f>B60+5.1949*AC60^2</f>
        <v>4.0571340140319392E-2</v>
      </c>
      <c r="AF60">
        <v>8.7388175399159995E-2</v>
      </c>
      <c r="AG60">
        <f>B60+5.3935*AF60^2</f>
        <v>4.1619040772012145E-2</v>
      </c>
      <c r="AI60">
        <v>8.7467234221245596E-2</v>
      </c>
      <c r="AJ60">
        <f>B60+5.363*AI60^2</f>
        <v>4.1460259005191256E-2</v>
      </c>
      <c r="AL60">
        <v>8.7903149999999999E-2</v>
      </c>
      <c r="AM60">
        <f>B60+5.1949*AL60^2</f>
        <v>4.0571340140319392E-2</v>
      </c>
    </row>
    <row r="61" spans="1:39" x14ac:dyDescent="0.3">
      <c r="A61">
        <v>9.7873126000000005E-2</v>
      </c>
      <c r="B61">
        <v>3.4585300000000002E-4</v>
      </c>
      <c r="E61">
        <v>8.5982268113846197E-2</v>
      </c>
      <c r="F61">
        <f>B61+6.1925*E61^2</f>
        <v>4.6126698537783256E-2</v>
      </c>
      <c r="H61">
        <v>8.7323815939200702E-2</v>
      </c>
      <c r="I61">
        <f>B61+5.6755*H61^2</f>
        <v>4.3624087835705906E-2</v>
      </c>
      <c r="K61">
        <v>8.8578671340692999E-2</v>
      </c>
      <c r="L61">
        <f>B61+5.1949*K61^2</f>
        <v>4.1105978762524975E-2</v>
      </c>
      <c r="N61">
        <v>8.7612821745644706E-2</v>
      </c>
      <c r="O61">
        <f>B61+5.5646*N61^2</f>
        <v>4.3059758960399153E-2</v>
      </c>
      <c r="Q61">
        <v>8.7922514900688503E-2</v>
      </c>
      <c r="R61">
        <f>B61+5.446*(Q61^2)</f>
        <v>4.2445440539710916E-2</v>
      </c>
      <c r="T61">
        <v>8.8578670999999998E-2</v>
      </c>
      <c r="U61">
        <f>B61+5.1949*T61^2</f>
        <v>4.1105978448980202E-2</v>
      </c>
      <c r="W61">
        <v>8.7938373061444405E-2</v>
      </c>
      <c r="X61">
        <f>B61+5.44*W61^2</f>
        <v>4.2414229564414117E-2</v>
      </c>
      <c r="Z61">
        <v>8.8147390556656102E-2</v>
      </c>
      <c r="AA61">
        <f>B61+5.3599*Z61^2</f>
        <v>4.1992074799793284E-2</v>
      </c>
      <c r="AC61">
        <v>8.8578670999999998E-2</v>
      </c>
      <c r="AD61">
        <f>B61+5.1949*AC61^2</f>
        <v>4.1105978448980202E-2</v>
      </c>
      <c r="AF61">
        <v>8.8059739251700006E-2</v>
      </c>
      <c r="AG61">
        <f>B61+5.3935*AF61^2</f>
        <v>4.2169844091316931E-2</v>
      </c>
      <c r="AI61">
        <v>8.8139405627918499E-2</v>
      </c>
      <c r="AJ61">
        <f>B61+5.363*AI61^2</f>
        <v>4.2008612523486477E-2</v>
      </c>
      <c r="AL61">
        <v>8.8578670999999998E-2</v>
      </c>
      <c r="AM61">
        <f>B61+5.1949*AL61^2</f>
        <v>4.1105978448980202E-2</v>
      </c>
    </row>
    <row r="62" spans="1:39" x14ac:dyDescent="0.3">
      <c r="A62">
        <v>9.8507671000000005E-2</v>
      </c>
      <c r="B62">
        <v>2.73257E-4</v>
      </c>
      <c r="E62">
        <v>8.6539720609235996E-2</v>
      </c>
      <c r="F62">
        <f>B62+6.1925*E62^2</f>
        <v>4.6649652683049235E-2</v>
      </c>
      <c r="H62">
        <v>8.7889966148658002E-2</v>
      </c>
      <c r="I62">
        <f>B62+5.6755*H62^2</f>
        <v>4.4114486222124327E-2</v>
      </c>
      <c r="K62">
        <v>8.9152957207539393E-2</v>
      </c>
      <c r="L62">
        <f>B62+5.1949*K62^2</f>
        <v>4.1563619776144485E-2</v>
      </c>
      <c r="N62">
        <v>8.8180845678737296E-2</v>
      </c>
      <c r="O62">
        <f>B62+5.5646*N62^2</f>
        <v>4.3542816151177333E-2</v>
      </c>
      <c r="Q62">
        <v>8.84925466805834E-2</v>
      </c>
      <c r="R62">
        <f>B62+5.446*(Q62^2)</f>
        <v>4.2920506234910949E-2</v>
      </c>
      <c r="T62">
        <v>8.9152957000000005E-2</v>
      </c>
      <c r="U62">
        <f>B62+5.1949*T62^2</f>
        <v>4.1563619583904608E-2</v>
      </c>
      <c r="W62">
        <v>8.8508507655227303E-2</v>
      </c>
      <c r="X62">
        <f>B62+5.44*W62^2</f>
        <v>4.2888889244813537E-2</v>
      </c>
      <c r="Z62">
        <v>8.8718880282454504E-2</v>
      </c>
      <c r="AA62">
        <f>B62+5.3599*Z62^2</f>
        <v>4.2461242787576708E-2</v>
      </c>
      <c r="AC62">
        <v>8.9152957000000005E-2</v>
      </c>
      <c r="AD62">
        <f>B62+5.1949*AC62^2</f>
        <v>4.1563619583904608E-2</v>
      </c>
      <c r="AF62">
        <v>8.86306607040655E-2</v>
      </c>
      <c r="AG62">
        <f>B62+5.3935*AF62^2</f>
        <v>4.2641324629822126E-2</v>
      </c>
      <c r="AI62">
        <v>8.8710843584688795E-2</v>
      </c>
      <c r="AJ62">
        <f>B62+5.363*AI62^2</f>
        <v>4.2477995645866691E-2</v>
      </c>
      <c r="AL62">
        <v>8.9152957000000005E-2</v>
      </c>
      <c r="AM62">
        <f>B62+5.1949*AL62^2</f>
        <v>4.1563619583904608E-2</v>
      </c>
    </row>
    <row r="63" spans="1:39" x14ac:dyDescent="0.3">
      <c r="A63">
        <v>9.9028873000000003E-2</v>
      </c>
      <c r="B63">
        <v>2.1320599999999999E-4</v>
      </c>
      <c r="E63">
        <v>8.69976004373052E-2</v>
      </c>
      <c r="F63">
        <f>B63+6.1925*E63^2</f>
        <v>4.7081653018849971E-2</v>
      </c>
      <c r="H63">
        <v>8.8354990097266203E-2</v>
      </c>
      <c r="I63">
        <f>B63+5.6755*H63^2</f>
        <v>4.4519588563261998E-2</v>
      </c>
      <c r="K63">
        <v>8.9624663615078801E-2</v>
      </c>
      <c r="L63">
        <f>B63+5.1949*K63^2</f>
        <v>4.194165754652996E-2</v>
      </c>
      <c r="N63">
        <v>8.8647408664775704E-2</v>
      </c>
      <c r="O63">
        <f>B63+5.5646*N63^2</f>
        <v>4.3941853100257118E-2</v>
      </c>
      <c r="Q63">
        <v>8.8960758870018003E-2</v>
      </c>
      <c r="R63">
        <f>B63+5.446*(Q63^2)</f>
        <v>4.3312940505600785E-2</v>
      </c>
      <c r="T63">
        <v>8.9624664000000007E-2</v>
      </c>
      <c r="U63">
        <f>B63+5.1949*T63^2</f>
        <v>4.1941657904961786E-2</v>
      </c>
      <c r="W63">
        <v>8.8976804293840597E-2</v>
      </c>
      <c r="X63">
        <f>B63+5.44*W63^2</f>
        <v>4.3280988060753596E-2</v>
      </c>
      <c r="Z63">
        <v>8.9188289998180806E-2</v>
      </c>
      <c r="AA63">
        <f>B63+5.3599*Z63^2</f>
        <v>4.2848804295098568E-2</v>
      </c>
      <c r="AC63">
        <v>8.9624664000000007E-2</v>
      </c>
      <c r="AD63">
        <f>B63+5.1949*AC63^2</f>
        <v>4.1941657904961786E-2</v>
      </c>
      <c r="AF63">
        <v>8.9099603651871806E-2</v>
      </c>
      <c r="AG63">
        <f>B63+5.3935*AF63^2</f>
        <v>4.3030796797060511E-2</v>
      </c>
      <c r="AI63">
        <v>8.9180210778417604E-2</v>
      </c>
      <c r="AJ63">
        <f>B63+5.363*AI63^2</f>
        <v>4.2865734900412282E-2</v>
      </c>
      <c r="AL63">
        <v>8.9624664000000007E-2</v>
      </c>
      <c r="AM63">
        <f>B63+5.1949*AL63^2</f>
        <v>4.1941657904961786E-2</v>
      </c>
    </row>
    <row r="64" spans="1:39" x14ac:dyDescent="0.3">
      <c r="A64">
        <v>9.9435529999999994E-2</v>
      </c>
      <c r="B64">
        <v>1.6608399999999999E-4</v>
      </c>
      <c r="E64">
        <v>8.7354851632126307E-2</v>
      </c>
      <c r="F64">
        <f>B64+6.1925*E64^2</f>
        <v>4.7420247116981423E-2</v>
      </c>
      <c r="H64">
        <v>8.8717815343272804E-2</v>
      </c>
      <c r="I64">
        <f>B64+5.6755*H64^2</f>
        <v>4.4837097484310959E-2</v>
      </c>
      <c r="K64">
        <v>8.9992702710421396E-2</v>
      </c>
      <c r="L64">
        <f>B64+5.1949*K64^2</f>
        <v>4.223795071249694E-2</v>
      </c>
      <c r="N64">
        <v>8.9011434712667703E-2</v>
      </c>
      <c r="O64">
        <f>B64+5.5646*N64^2</f>
        <v>4.4254607396761923E-2</v>
      </c>
      <c r="Q64">
        <v>8.93260716744948E-2</v>
      </c>
      <c r="R64">
        <f>B64+5.446*(Q64^2)</f>
        <v>4.362051900202036E-2</v>
      </c>
      <c r="T64">
        <v>8.9992702999999993E-2</v>
      </c>
      <c r="U64">
        <f>B64+5.1949*T64^2</f>
        <v>4.2237950983254724E-2</v>
      </c>
      <c r="W64">
        <v>8.9342182988029303E-2</v>
      </c>
      <c r="X64">
        <f>B64+5.44*W64^2</f>
        <v>4.3588303596201826E-2</v>
      </c>
      <c r="Z64">
        <v>8.9554537147593399E-2</v>
      </c>
      <c r="AA64">
        <f>B64+5.3599*Z64^2</f>
        <v>4.315256306162514E-2</v>
      </c>
      <c r="AC64">
        <v>8.9992702999999993E-2</v>
      </c>
      <c r="AD64">
        <f>B64+5.1949*AC64^2</f>
        <v>4.2237950983254724E-2</v>
      </c>
      <c r="AF64">
        <v>8.9465486615341094E-2</v>
      </c>
      <c r="AG64">
        <f>B64+5.3935*AF64^2</f>
        <v>4.3336053318307213E-2</v>
      </c>
      <c r="AI64">
        <v>8.9546424750927597E-2</v>
      </c>
      <c r="AJ64">
        <f>B64+5.363*AI64^2</f>
        <v>4.3169633001767189E-2</v>
      </c>
      <c r="AL64">
        <v>8.9992702999999993E-2</v>
      </c>
      <c r="AM64">
        <f>B64+5.1949*AL64^2</f>
        <v>4.2237950983254724E-2</v>
      </c>
    </row>
    <row r="65" spans="1:39" x14ac:dyDescent="0.3">
      <c r="A65">
        <v>9.9726673000000002E-2</v>
      </c>
      <c r="B65">
        <v>1.3219699999999999E-4</v>
      </c>
      <c r="E65">
        <v>8.7610622920002296E-2</v>
      </c>
      <c r="F65">
        <f>B65+6.1925*E65^2</f>
        <v>4.7663481580907927E-2</v>
      </c>
      <c r="H65">
        <v>8.8977577330889193E-2</v>
      </c>
      <c r="I65">
        <f>B65+5.6755*H65^2</f>
        <v>4.5065183098685867E-2</v>
      </c>
      <c r="K65">
        <v>9.0256197513991401E-2</v>
      </c>
      <c r="L65">
        <f>B65+5.1949*K65^2</f>
        <v>4.2450793662292673E-2</v>
      </c>
      <c r="N65">
        <v>8.9272056405301697E-2</v>
      </c>
      <c r="O65">
        <f>B65+5.5646*N65^2</f>
        <v>4.4479277005114636E-2</v>
      </c>
      <c r="Q65">
        <v>8.9587614610762506E-2</v>
      </c>
      <c r="R65">
        <f>B65+5.446*(Q65^2)</f>
        <v>4.3841470006706879E-2</v>
      </c>
      <c r="T65">
        <v>9.0256197999999996E-2</v>
      </c>
      <c r="U65">
        <f>B65+5.1949*T65^2</f>
        <v>4.2450794118044234E-2</v>
      </c>
      <c r="W65">
        <v>8.9603773097537295E-2</v>
      </c>
      <c r="X65">
        <f>B65+5.44*W65^2</f>
        <v>4.3809065674033323E-2</v>
      </c>
      <c r="Z65">
        <v>8.9816749021043099E-2</v>
      </c>
      <c r="AA65">
        <f>B65+5.3599*Z65^2</f>
        <v>4.3370769744400017E-2</v>
      </c>
      <c r="AC65">
        <v>9.0256197999999996E-2</v>
      </c>
      <c r="AD65">
        <f>B65+5.1949*AC65^2</f>
        <v>4.2450794118044234E-2</v>
      </c>
      <c r="AF65">
        <v>8.9727437752622194E-2</v>
      </c>
      <c r="AG65">
        <f>B65+5.3935*AF65^2</f>
        <v>4.3555336077457006E-2</v>
      </c>
      <c r="AI65">
        <v>8.9808612871625101E-2</v>
      </c>
      <c r="AJ65">
        <f>B65+5.363*AI65^2</f>
        <v>4.3387939790998066E-2</v>
      </c>
      <c r="AL65">
        <v>9.0256197999999996E-2</v>
      </c>
      <c r="AM65">
        <f>B65+5.1949*AL65^2</f>
        <v>4.2450794118044234E-2</v>
      </c>
    </row>
    <row r="66" spans="1:39" x14ac:dyDescent="0.3">
      <c r="A66">
        <v>9.9901633000000004E-2</v>
      </c>
      <c r="B66">
        <v>1.1178E-4</v>
      </c>
      <c r="E66">
        <v>8.7764326579464397E-2</v>
      </c>
      <c r="F66">
        <f>B66+6.1925*E66^2</f>
        <v>4.7809988196021058E-2</v>
      </c>
      <c r="H66">
        <v>8.9133679168657401E-2</v>
      </c>
      <c r="I66">
        <f>B66+5.6755*H66^2</f>
        <v>4.5202564831532094E-2</v>
      </c>
      <c r="K66">
        <v>9.0414542556917304E-2</v>
      </c>
      <c r="L66">
        <f>B66+5.1949*K66^2</f>
        <v>4.2578994003558905E-2</v>
      </c>
      <c r="N66">
        <v>8.9428674875755093E-2</v>
      </c>
      <c r="O66">
        <f>B66+5.5646*N66^2</f>
        <v>4.4614601112880473E-2</v>
      </c>
      <c r="Q66">
        <v>8.9744786695028195E-2</v>
      </c>
      <c r="R66">
        <f>B66+5.446*(Q66^2)</f>
        <v>4.397455422024605E-2</v>
      </c>
      <c r="T66">
        <v>9.0414543E-2</v>
      </c>
      <c r="U66">
        <f>B66+5.1949*T66^2</f>
        <v>4.2578994419785923E-2</v>
      </c>
      <c r="W66">
        <v>8.97609735301753E-2</v>
      </c>
      <c r="X66">
        <f>B66+5.44*W66^2</f>
        <v>4.3942036087821483E-2</v>
      </c>
      <c r="Z66">
        <v>8.9974323097626596E-2</v>
      </c>
      <c r="AA66">
        <f>B66+5.3599*Z66^2</f>
        <v>4.3502200920574226E-2</v>
      </c>
      <c r="AC66">
        <v>9.0414543E-2</v>
      </c>
      <c r="AD66">
        <f>B66+5.1949*AC66^2</f>
        <v>4.2578994419785923E-2</v>
      </c>
      <c r="AF66">
        <v>8.9884855141941902E-2</v>
      </c>
      <c r="AG66">
        <f>B66+5.3935*AF66^2</f>
        <v>4.3687415426299281E-2</v>
      </c>
      <c r="AI66">
        <v>8.9966172674186801E-2</v>
      </c>
      <c r="AJ66">
        <f>B66+5.363*AI66^2</f>
        <v>4.3519431266115877E-2</v>
      </c>
      <c r="AL66">
        <v>9.0414543E-2</v>
      </c>
      <c r="AM66">
        <f>B66+5.1949*AL66^2</f>
        <v>4.2578994419785923E-2</v>
      </c>
    </row>
    <row r="67" spans="1:39" x14ac:dyDescent="0.3">
      <c r="A67">
        <v>9.9959999999999993E-2</v>
      </c>
      <c r="B67">
        <v>0</v>
      </c>
      <c r="E67">
        <v>8.7815602422467498E-2</v>
      </c>
      <c r="F67">
        <f>B67+6.1925*E67^2</f>
        <v>4.7753959328473296E-2</v>
      </c>
      <c r="H67">
        <v>8.9185755048658596E-2</v>
      </c>
      <c r="I67">
        <f>B67+5.6755*H67^2</f>
        <v>4.5143488327378016E-2</v>
      </c>
      <c r="K67">
        <v>9.0467366774569694E-2</v>
      </c>
      <c r="L67">
        <f>B67+5.1949*K67^2</f>
        <v>4.2516850989146746E-2</v>
      </c>
      <c r="N67">
        <v>8.94809231054359E-2</v>
      </c>
      <c r="O67">
        <f>B67+5.5646*N67^2</f>
        <v>4.4554837378652269E-2</v>
      </c>
      <c r="Q67">
        <v>8.9797219611365303E-2</v>
      </c>
      <c r="R67">
        <f>B67+5.446*(Q67^2)</f>
        <v>4.3914042379528409E-2</v>
      </c>
      <c r="T67">
        <v>9.0467367000000007E-2</v>
      </c>
      <c r="U67">
        <f>B67+5.1949*T67^2</f>
        <v>4.2516851201037237E-2</v>
      </c>
      <c r="W67">
        <v>8.9813415903585103E-2</v>
      </c>
      <c r="X67">
        <f>B67+5.44*W67^2</f>
        <v>4.3881486238910729E-2</v>
      </c>
      <c r="Z67">
        <v>9.0026890119391301E-2</v>
      </c>
      <c r="AA67">
        <f>B67+5.3599*Z67^2</f>
        <v>4.344113697879514E-2</v>
      </c>
      <c r="AC67">
        <v>9.0467367000000007E-2</v>
      </c>
      <c r="AD67">
        <f>B67+5.1949*AC67^2</f>
        <v>4.2516851201037237E-2</v>
      </c>
      <c r="AF67">
        <v>8.9937369892527305E-2</v>
      </c>
      <c r="AG67">
        <f>B67+5.3935*AF67^2</f>
        <v>4.3626567968929796E-2</v>
      </c>
      <c r="AI67">
        <v>9.0018734934109806E-2</v>
      </c>
      <c r="AJ67">
        <f>B67+5.363*AI67^2</f>
        <v>4.3458387463694535E-2</v>
      </c>
      <c r="AL67">
        <v>9.0467367000000007E-2</v>
      </c>
      <c r="AM67">
        <f>B67+5.1949*AL67^2</f>
        <v>4.2516851201037237E-2</v>
      </c>
    </row>
    <row r="68" spans="1:39" x14ac:dyDescent="0.3">
      <c r="A68" s="2">
        <v>5.8366699999999998E-5</v>
      </c>
      <c r="B68">
        <v>-3.5488300000000001E-4</v>
      </c>
      <c r="E68" s="2">
        <v>5.13048337482203E-5</v>
      </c>
      <c r="F68">
        <f>B68+6.1925*E68^2</f>
        <v>-3.5486670018840597E-4</v>
      </c>
      <c r="H68" s="2">
        <v>5.21053230776477E-5</v>
      </c>
      <c r="I68">
        <f>B68+5.6755*H68^2</f>
        <v>-3.5486759121788474E-4</v>
      </c>
      <c r="K68" s="2">
        <v>5.2854083829880699E-5</v>
      </c>
      <c r="L68">
        <f>B68+5.1949*K68^2</f>
        <v>-3.5486848776540336E-4</v>
      </c>
      <c r="N68" s="2">
        <v>5.2277770201655303E-5</v>
      </c>
      <c r="O68">
        <f>B68+5.5646*N68^2</f>
        <v>-3.5486779214152948E-4</v>
      </c>
      <c r="Q68" s="2">
        <v>5.2462561277548399E-5</v>
      </c>
      <c r="R68">
        <f>B68+5.446*(Q68^2)</f>
        <v>-3.5486801086345124E-4</v>
      </c>
      <c r="T68" s="2">
        <v>5.2899999999999998E-5</v>
      </c>
      <c r="U68">
        <f>B68+5.1949*T68^2</f>
        <v>-3.5486846253989104E-4</v>
      </c>
      <c r="W68" s="2">
        <v>5.2472023697172603E-5</v>
      </c>
      <c r="X68">
        <f>B68+5.44*W68^2</f>
        <v>-3.5486802197580642E-4</v>
      </c>
      <c r="Z68" s="2">
        <v>5.2596742526735203E-5</v>
      </c>
      <c r="AA68">
        <f>B68+5.3599*Z68^2</f>
        <v>-3.5486817227978282E-4</v>
      </c>
      <c r="AC68" s="2">
        <v>5.2899999999999998E-5</v>
      </c>
      <c r="AD68">
        <f>B68+5.1949*AC68^2</f>
        <v>-3.5486846253989104E-4</v>
      </c>
      <c r="AF68" s="2">
        <v>5.2544441793953502E-5</v>
      </c>
      <c r="AG68">
        <f>B68+5.3935*AF68^2</f>
        <v>-3.5486810898680682E-4</v>
      </c>
      <c r="AI68" s="2">
        <v>5.2591977992717198E-5</v>
      </c>
      <c r="AJ68">
        <f>B68+5.363*AI68^2</f>
        <v>-3.5486816639169192E-4</v>
      </c>
      <c r="AL68" s="2">
        <v>5.2899999999999998E-5</v>
      </c>
      <c r="AM68">
        <f>B68+5.1949*AL68^2</f>
        <v>-3.5486846253989104E-4</v>
      </c>
    </row>
    <row r="69" spans="1:39" x14ac:dyDescent="0.3">
      <c r="A69">
        <v>2.33327E-4</v>
      </c>
      <c r="B69">
        <v>-7.0212699999999998E-4</v>
      </c>
      <c r="E69">
        <v>2.04979502465257E-4</v>
      </c>
      <c r="F69">
        <f>B69+6.1925*E69^2</f>
        <v>-7.0186681222660161E-4</v>
      </c>
      <c r="H69">
        <v>2.0817771776949199E-4</v>
      </c>
      <c r="I69">
        <f>B69+5.6755*H69^2</f>
        <v>-7.0188103539567176E-4</v>
      </c>
      <c r="K69">
        <v>2.1116926057833201E-4</v>
      </c>
      <c r="L69">
        <f>B69+5.1949*K69^2</f>
        <v>-7.0189534664714004E-4</v>
      </c>
      <c r="N69">
        <v>2.08866700134274E-4</v>
      </c>
      <c r="O69">
        <f>B69+5.5646*N69^2</f>
        <v>-7.018842426643843E-4</v>
      </c>
      <c r="Q69">
        <v>2.0960500060285099E-4</v>
      </c>
      <c r="R69">
        <f>B69+5.446*(Q69^2)</f>
        <v>-7.018877340403115E-4</v>
      </c>
      <c r="T69">
        <v>2.1116900000000001E-4</v>
      </c>
      <c r="U69">
        <f>B69+5.1949*T69^2</f>
        <v>-7.0189534721885026E-4</v>
      </c>
      <c r="W69">
        <v>2.0964280604777701E-4</v>
      </c>
      <c r="X69">
        <f>B69+5.44*W69^2</f>
        <v>-7.0188791142266596E-4</v>
      </c>
      <c r="Z69">
        <v>2.1014109834821101E-4</v>
      </c>
      <c r="AA69">
        <f>B69+5.3599*Z69^2</f>
        <v>-7.0189031066861577E-4</v>
      </c>
      <c r="AC69">
        <v>2.1116900000000001E-4</v>
      </c>
      <c r="AD69">
        <f>B69+5.1949*AC69^2</f>
        <v>-7.0189534721885026E-4</v>
      </c>
      <c r="AF69">
        <v>2.09932139905099E-4</v>
      </c>
      <c r="AG69">
        <f>B69+5.3935*AF69^2</f>
        <v>-7.0188930034660016E-4</v>
      </c>
      <c r="AI69">
        <v>2.1012206248470399E-4</v>
      </c>
      <c r="AJ69">
        <f>B69+5.363*AI69^2</f>
        <v>-7.0189021667923103E-4</v>
      </c>
      <c r="AL69">
        <v>2.1116900000000001E-4</v>
      </c>
      <c r="AM69">
        <f>B69+5.1949*AL69^2</f>
        <v>-7.0189534721885026E-4</v>
      </c>
    </row>
    <row r="70" spans="1:39" x14ac:dyDescent="0.3">
      <c r="A70">
        <v>5.2446999999999997E-4</v>
      </c>
      <c r="B70">
        <v>-1.041342E-3</v>
      </c>
      <c r="E70">
        <v>4.6075079034125198E-4</v>
      </c>
      <c r="F70">
        <f>B70+6.1925*E70^2</f>
        <v>-1.0400273861817205E-3</v>
      </c>
      <c r="H70">
        <v>4.6793970538585401E-4</v>
      </c>
      <c r="I70">
        <f>B70+5.6755*H70^2</f>
        <v>-1.0400992495685163E-3</v>
      </c>
      <c r="K70">
        <v>4.7466406414824501E-4</v>
      </c>
      <c r="L70">
        <f>B70+5.1949*K70^2</f>
        <v>-1.040171557996739E-3</v>
      </c>
      <c r="N70">
        <v>4.6948839276818701E-4</v>
      </c>
      <c r="O70">
        <f>B70+5.5646*N70^2</f>
        <v>-1.0401154544797367E-3</v>
      </c>
      <c r="Q70">
        <v>4.7114793687047599E-4</v>
      </c>
      <c r="R70">
        <f>B70+5.446*(Q70^2)</f>
        <v>-1.0401330948591394E-3</v>
      </c>
      <c r="T70">
        <v>4.7466400000000002E-4</v>
      </c>
      <c r="U70">
        <f>B70+5.1949*T70^2</f>
        <v>-1.0401715583130966E-3</v>
      </c>
      <c r="W70">
        <v>4.7123291555575499E-4</v>
      </c>
      <c r="X70">
        <f>B70+5.44*W70^2</f>
        <v>-1.0401339910937747E-3</v>
      </c>
      <c r="Z70">
        <v>4.7235297179789101E-4</v>
      </c>
      <c r="AA70">
        <f>B70+5.3599*Z70^2</f>
        <v>-1.0401461134231136E-3</v>
      </c>
      <c r="AC70">
        <v>4.7466400000000002E-4</v>
      </c>
      <c r="AD70">
        <f>B70+5.1949*AC70^2</f>
        <v>-1.0401715583130966E-3</v>
      </c>
      <c r="AF70">
        <v>4.7188327718621201E-4</v>
      </c>
      <c r="AG70">
        <f>B70+5.3935*AF70^2</f>
        <v>-1.0401410087125221E-3</v>
      </c>
      <c r="AI70">
        <v>4.7231018318219899E-4</v>
      </c>
      <c r="AJ70">
        <f>B70+5.363*AI70^2</f>
        <v>-1.0401456385362952E-3</v>
      </c>
      <c r="AL70">
        <v>4.7466400000000002E-4</v>
      </c>
      <c r="AM70">
        <f>B70+5.1949*AL70^2</f>
        <v>-1.0401715583130966E-3</v>
      </c>
    </row>
    <row r="71" spans="1:39" x14ac:dyDescent="0.3">
      <c r="A71">
        <v>9.3111699999999997E-4</v>
      </c>
      <c r="B71">
        <v>-1.3720010000000001E-3</v>
      </c>
      <c r="E71">
        <v>8.1799320008804199E-4</v>
      </c>
      <c r="F71">
        <f>B71+6.1925*E71^2</f>
        <v>-1.3678575185191459E-3</v>
      </c>
      <c r="H71">
        <v>8.3075602924811802E-4</v>
      </c>
      <c r="I71">
        <f>B71+5.6755*H71^2</f>
        <v>-1.3680840220049605E-3</v>
      </c>
      <c r="K71">
        <v>8.4269410913402404E-4</v>
      </c>
      <c r="L71">
        <f>B71+5.1949*K71^2</f>
        <v>-1.3683119281999844E-3</v>
      </c>
      <c r="N71">
        <v>8.33505488987237E-4</v>
      </c>
      <c r="O71">
        <f>B71+5.5646*N71^2</f>
        <v>-1.3681350976506039E-3</v>
      </c>
      <c r="Q71">
        <v>8.36451758031969E-4</v>
      </c>
      <c r="R71">
        <f>B71+5.446*(Q71^2)</f>
        <v>-1.3681906976940187E-3</v>
      </c>
      <c r="T71">
        <v>8.4269399999999995E-4</v>
      </c>
      <c r="U71">
        <f>B71+5.1949*T71^2</f>
        <v>-1.3683119291554987E-3</v>
      </c>
      <c r="W71">
        <v>8.3660262480890805E-4</v>
      </c>
      <c r="X71">
        <f>B71+5.44*W71^2</f>
        <v>-1.368193522502006E-3</v>
      </c>
      <c r="Z71">
        <v>8.3859111491894E-4</v>
      </c>
      <c r="AA71">
        <f>B71+5.3599*Z71^2</f>
        <v>-1.3682317304125134E-3</v>
      </c>
      <c r="AC71">
        <v>8.4269399999999995E-4</v>
      </c>
      <c r="AD71">
        <f>B71+5.1949*AC71^2</f>
        <v>-1.3683119291554987E-3</v>
      </c>
      <c r="AF71">
        <v>8.3775724331953104E-4</v>
      </c>
      <c r="AG71">
        <f>B71+5.3935*AF71^2</f>
        <v>-1.3682156410686265E-3</v>
      </c>
      <c r="AI71">
        <v>8.3851515021652202E-4</v>
      </c>
      <c r="AJ71">
        <f>B71+5.363*AI71^2</f>
        <v>-1.3682302336347442E-3</v>
      </c>
      <c r="AL71">
        <v>8.4269399999999995E-4</v>
      </c>
      <c r="AM71">
        <f>B71+5.1949*AL71^2</f>
        <v>-1.3683119291554987E-3</v>
      </c>
    </row>
    <row r="72" spans="1:39" x14ac:dyDescent="0.3">
      <c r="A72">
        <v>1.452329E-3</v>
      </c>
      <c r="B72">
        <v>-1.6934890000000001E-3</v>
      </c>
      <c r="E72">
        <v>1.2758818132314899E-3</v>
      </c>
      <c r="F72">
        <f>B72+6.1925*E72^2</f>
        <v>-1.6834083877697338E-3</v>
      </c>
      <c r="H72">
        <v>1.29578890000063E-3</v>
      </c>
      <c r="I72">
        <f>B72+5.6755*H72^2</f>
        <v>-1.683959444609218E-3</v>
      </c>
      <c r="K72">
        <v>1.3144095670302499E-3</v>
      </c>
      <c r="L72">
        <f>B72+5.1949*K72^2</f>
        <v>-1.6845139140783173E-3</v>
      </c>
      <c r="N72">
        <v>1.3000774266986299E-3</v>
      </c>
      <c r="O72">
        <f>B72+5.5646*N72^2</f>
        <v>-1.6840837057602621E-3</v>
      </c>
      <c r="Q72">
        <v>1.30467293078186E-3</v>
      </c>
      <c r="R72">
        <f>B72+5.446*(Q72^2)</f>
        <v>-1.6842189742489089E-3</v>
      </c>
      <c r="T72">
        <v>1.31441E-3</v>
      </c>
      <c r="U72">
        <f>B72+5.1949*T72^2</f>
        <v>-1.6845139081654854E-3</v>
      </c>
      <c r="W72">
        <v>1.30490824835772E-3</v>
      </c>
      <c r="X72">
        <f>B72+5.44*W72^2</f>
        <v>-1.684225846680722E-3</v>
      </c>
      <c r="Z72">
        <v>1.3080098369368299E-3</v>
      </c>
      <c r="AA72">
        <f>B72+5.3599*Z72^2</f>
        <v>-1.6843188021172875E-3</v>
      </c>
      <c r="AC72">
        <v>1.31441E-3</v>
      </c>
      <c r="AD72">
        <f>B72+5.1949*AC72^2</f>
        <v>-1.6845139081654854E-3</v>
      </c>
      <c r="AF72">
        <v>1.30670918846183E-3</v>
      </c>
      <c r="AG72">
        <f>B72+5.3935*AF72^2</f>
        <v>-1.6842796586005338E-3</v>
      </c>
      <c r="AI72">
        <v>1.30789134942098E-3</v>
      </c>
      <c r="AJ72">
        <f>B72+5.363*AI72^2</f>
        <v>-1.6843151606297227E-3</v>
      </c>
      <c r="AL72">
        <v>1.31441E-3</v>
      </c>
      <c r="AM72">
        <f>B72+5.1949*AL72^2</f>
        <v>-1.6845139081654854E-3</v>
      </c>
    </row>
    <row r="73" spans="1:39" x14ac:dyDescent="0.3">
      <c r="A73">
        <v>2.0868739999999998E-3</v>
      </c>
      <c r="B73">
        <v>-2.0050810000000001E-3</v>
      </c>
      <c r="E73">
        <v>1.83333430862129E-3</v>
      </c>
      <c r="F73">
        <f>B73+6.1925*E73^2</f>
        <v>-1.9842672972997127E-3</v>
      </c>
      <c r="H73">
        <v>1.8619391094579301E-3</v>
      </c>
      <c r="I73">
        <f>B73+5.6755*H73^2</f>
        <v>-1.9854050787127845E-3</v>
      </c>
      <c r="K73">
        <v>1.8886954338766799E-3</v>
      </c>
      <c r="L73">
        <f>B73+5.1949*K73^2</f>
        <v>-1.9865499062711317E-3</v>
      </c>
      <c r="N73">
        <v>1.86810135979125E-3</v>
      </c>
      <c r="O73">
        <f>B73+5.5646*N73^2</f>
        <v>-1.9856616439487005E-3</v>
      </c>
      <c r="Q73">
        <v>1.8747047106767499E-3</v>
      </c>
      <c r="R73">
        <f>B73+5.446*(Q73^2)</f>
        <v>-1.9859409363213358E-3</v>
      </c>
      <c r="T73">
        <v>1.8886949999999999E-3</v>
      </c>
      <c r="U73">
        <f>B73+5.1949*T73^2</f>
        <v>-1.9865499147851654E-3</v>
      </c>
      <c r="W73">
        <v>1.8750428421406399E-3</v>
      </c>
      <c r="X73">
        <f>B73+5.44*W73^2</f>
        <v>-1.9859551260103464E-3</v>
      </c>
      <c r="Z73">
        <v>1.8794995627352401E-3</v>
      </c>
      <c r="AA73">
        <f>B73+5.3599*Z73^2</f>
        <v>-1.9861470535219752E-3</v>
      </c>
      <c r="AC73">
        <v>1.8886949999999999E-3</v>
      </c>
      <c r="AD73">
        <f>B73+5.1949*AC73^2</f>
        <v>-1.9865499147851654E-3</v>
      </c>
      <c r="AF73">
        <v>1.87763064082731E-3</v>
      </c>
      <c r="AG73">
        <f>B73+5.3935*AF73^2</f>
        <v>-1.986066232883135E-3</v>
      </c>
      <c r="AI73">
        <v>1.87932930619133E-3</v>
      </c>
      <c r="AJ73">
        <f>B73+5.363*AI73^2</f>
        <v>-1.9861395348477295E-3</v>
      </c>
      <c r="AL73">
        <v>1.8886949999999999E-3</v>
      </c>
      <c r="AM73">
        <f>B73+5.1949*AL73^2</f>
        <v>-1.9865499147851654E-3</v>
      </c>
    </row>
    <row r="74" spans="1:39" x14ac:dyDescent="0.3">
      <c r="A74">
        <v>2.8332769999999999E-3</v>
      </c>
      <c r="B74">
        <v>-2.3059690000000002E-3</v>
      </c>
      <c r="E74">
        <v>2.48905488780234E-3</v>
      </c>
      <c r="F74">
        <f>B74+6.1925*E74^2</f>
        <v>-2.2676040212029039E-3</v>
      </c>
      <c r="H74">
        <v>2.5278906413265102E-3</v>
      </c>
      <c r="I74">
        <f>B74+5.6755*H74^2</f>
        <v>-2.2697012434231304E-3</v>
      </c>
      <c r="K74">
        <v>2.56421678204234E-3</v>
      </c>
      <c r="L74">
        <f>B74+5.1949*K74^2</f>
        <v>-2.2718114534916976E-3</v>
      </c>
      <c r="N74">
        <v>2.5362569165006E-3</v>
      </c>
      <c r="O74">
        <f>B74+5.5646*N74^2</f>
        <v>-2.2701741587894024E-3</v>
      </c>
      <c r="Q74">
        <v>2.54522205871179E-3</v>
      </c>
      <c r="R74">
        <f>B74+5.446*(Q74^2)</f>
        <v>-2.2706889660828785E-3</v>
      </c>
      <c r="T74">
        <v>2.5642170000000001E-3</v>
      </c>
      <c r="U74">
        <f>B74+5.1949*T74^2</f>
        <v>-2.271811447684935E-3</v>
      </c>
      <c r="W74">
        <v>2.5456811281618801E-3</v>
      </c>
      <c r="X74">
        <f>B74+5.44*W74^2</f>
        <v>-2.2707151213098393E-3</v>
      </c>
      <c r="Z74">
        <v>2.5517318643137098E-3</v>
      </c>
      <c r="AA74">
        <f>B74+5.3599*Z74^2</f>
        <v>-2.271068892814134E-3</v>
      </c>
      <c r="AC74">
        <v>2.5642170000000001E-3</v>
      </c>
      <c r="AD74">
        <f>B74+5.1949*AC74^2</f>
        <v>-2.271811447684935E-3</v>
      </c>
      <c r="AF74">
        <v>2.5491944933672501E-3</v>
      </c>
      <c r="AG74">
        <f>B74+5.3935*AF74^2</f>
        <v>-2.2709199197005975E-3</v>
      </c>
      <c r="AI74">
        <v>2.5515007128642398E-3</v>
      </c>
      <c r="AJ74">
        <f>B74+5.363*AI74^2</f>
        <v>-2.2710550339740147E-3</v>
      </c>
      <c r="AL74">
        <v>2.5642170000000001E-3</v>
      </c>
      <c r="AM74">
        <f>B74+5.1949*AL74^2</f>
        <v>-2.271811447684935E-3</v>
      </c>
    </row>
    <row r="75" spans="1:39" x14ac:dyDescent="0.3">
      <c r="A75">
        <v>3.6897940000000001E-3</v>
      </c>
      <c r="B75">
        <v>-2.595286E-3</v>
      </c>
      <c r="E75">
        <v>3.2415114338215901E-3</v>
      </c>
      <c r="F75">
        <f>B75+6.1925*E75^2</f>
        <v>-2.5302189479441211E-3</v>
      </c>
      <c r="H75">
        <v>3.29208747362956E-3</v>
      </c>
      <c r="I75">
        <f>B75+5.6755*H75^2</f>
        <v>-2.5337758394544203E-3</v>
      </c>
      <c r="K75">
        <v>3.3393952292977902E-3</v>
      </c>
      <c r="L75">
        <f>B75+5.1949*K75^2</f>
        <v>-2.5373547583717616E-3</v>
      </c>
      <c r="N75">
        <v>3.3029829250590102E-3</v>
      </c>
      <c r="O75">
        <f>B75+5.5646*N75^2</f>
        <v>-2.5345779045074985E-3</v>
      </c>
      <c r="Q75">
        <v>3.3146582847008599E-3</v>
      </c>
      <c r="R75">
        <f>B75+5.446*(Q75^2)</f>
        <v>-2.5354510183215459E-3</v>
      </c>
      <c r="T75">
        <v>3.3393950000000002E-3</v>
      </c>
      <c r="U75">
        <f>B75+5.1949*T75^2</f>
        <v>-2.5373547663273969E-3</v>
      </c>
      <c r="W75">
        <v>3.3152561336589901E-3</v>
      </c>
      <c r="X75">
        <f>B75+5.44*W75^2</f>
        <v>-2.5354953776192063E-3</v>
      </c>
      <c r="Z75">
        <v>3.32313604442966E-3</v>
      </c>
      <c r="AA75">
        <f>B75+5.3599*Z75^2</f>
        <v>-2.5360953745332555E-3</v>
      </c>
      <c r="AC75">
        <v>3.3393950000000002E-3</v>
      </c>
      <c r="AD75">
        <f>B75+5.1949*AC75^2</f>
        <v>-2.5373547663273969E-3</v>
      </c>
      <c r="AF75">
        <v>3.3198316106965598E-3</v>
      </c>
      <c r="AG75">
        <f>B75+5.3935*AF75^2</f>
        <v>-2.5358427159462493E-3</v>
      </c>
      <c r="AI75">
        <v>3.3228350144804799E-3</v>
      </c>
      <c r="AJ75">
        <f>B75+5.363*AI75^2</f>
        <v>-2.5360718699230676E-3</v>
      </c>
      <c r="AL75">
        <v>3.3393950000000002E-3</v>
      </c>
      <c r="AM75">
        <f>B75+5.1949*AL75^2</f>
        <v>-2.5373547663273969E-3</v>
      </c>
    </row>
    <row r="76" spans="1:39" x14ac:dyDescent="0.3">
      <c r="A76">
        <v>4.6544170000000001E-3</v>
      </c>
      <c r="B76">
        <v>-2.872117E-3</v>
      </c>
      <c r="E76">
        <v>4.0889399037652499E-3</v>
      </c>
      <c r="F76">
        <f>B76+6.1925*E76^2</f>
        <v>-2.768581932594581E-3</v>
      </c>
      <c r="H76">
        <v>4.1527380397790399E-3</v>
      </c>
      <c r="I76">
        <f>B76+5.6755*H76^2</f>
        <v>-2.7742416788200035E-3</v>
      </c>
      <c r="K76">
        <v>4.2124134639935197E-3</v>
      </c>
      <c r="L76">
        <f>B76+5.1949*K76^2</f>
        <v>-2.7799364751821811E-3</v>
      </c>
      <c r="N76">
        <v>4.1664818895321499E-3</v>
      </c>
      <c r="O76">
        <f>B76+5.5646*N76^2</f>
        <v>-2.7755179293448107E-3</v>
      </c>
      <c r="Q76">
        <v>4.1812095389342904E-3</v>
      </c>
      <c r="R76">
        <f>B76+5.446*(Q76^2)</f>
        <v>-2.7769072330666444E-3</v>
      </c>
      <c r="T76">
        <v>4.2124129999999999E-3</v>
      </c>
      <c r="U76">
        <f>B76+5.1949*T76^2</f>
        <v>-2.7799364954893824E-3</v>
      </c>
      <c r="W76">
        <v>4.1819636835705998E-3</v>
      </c>
      <c r="X76">
        <f>B76+5.44*W76^2</f>
        <v>-2.7769778178361737E-3</v>
      </c>
      <c r="Z76">
        <v>4.1919036397441703E-3</v>
      </c>
      <c r="AA76">
        <f>B76+5.3599*Z76^2</f>
        <v>-2.7779325363761461E-3</v>
      </c>
      <c r="AC76">
        <v>4.2124129999999999E-3</v>
      </c>
      <c r="AD76">
        <f>B76+5.1949*AC76^2</f>
        <v>-2.7799364954893824E-3</v>
      </c>
      <c r="AF76">
        <v>4.1877353277617801E-3</v>
      </c>
      <c r="AG76">
        <f>B76+5.3935*AF76^2</f>
        <v>-2.7775305045795659E-3</v>
      </c>
      <c r="AI76">
        <v>4.19152391152276E-3</v>
      </c>
      <c r="AJ76">
        <f>B76+5.363*AI76^2</f>
        <v>-2.7778951357052498E-3</v>
      </c>
      <c r="AL76">
        <v>4.2124129999999999E-3</v>
      </c>
      <c r="AM76">
        <f>B76+5.1949*AL76^2</f>
        <v>-2.7799364954893824E-3</v>
      </c>
    </row>
    <row r="77" spans="1:39" x14ac:dyDescent="0.3">
      <c r="A77">
        <v>5.7249099999999997E-3</v>
      </c>
      <c r="B77">
        <v>-3.1355290000000002E-3</v>
      </c>
      <c r="E77">
        <v>5.0293759550260999E-3</v>
      </c>
      <c r="F77">
        <f>B77+6.1925*E77^2</f>
        <v>-2.9788920501873607E-3</v>
      </c>
      <c r="H77">
        <v>5.1078473482954797E-3</v>
      </c>
      <c r="I77">
        <f>B77+5.6755*H77^2</f>
        <v>-2.9874546117201824E-3</v>
      </c>
      <c r="K77">
        <v>5.1812478263445604E-3</v>
      </c>
      <c r="L77">
        <f>B77+5.1949*K77^2</f>
        <v>-2.9960702001804928E-3</v>
      </c>
      <c r="N77">
        <v>5.1247522158417496E-3</v>
      </c>
      <c r="O77">
        <f>B77+5.5646*N77^2</f>
        <v>-2.9893854356855521E-3</v>
      </c>
      <c r="Q77">
        <v>5.1428671521138603E-3</v>
      </c>
      <c r="R77">
        <f>B77+5.446*(Q77^2)</f>
        <v>-2.9914872964637873E-3</v>
      </c>
      <c r="T77">
        <v>5.1812480000000003E-3</v>
      </c>
      <c r="U77">
        <f>B77+5.1949*T77^2</f>
        <v>-2.9960701908322506E-3</v>
      </c>
      <c r="W77">
        <v>5.1437947463044498E-3</v>
      </c>
      <c r="X77">
        <f>B77+5.44*W77^2</f>
        <v>-2.9915940833069258E-3</v>
      </c>
      <c r="Z77">
        <v>5.1560208434714297E-3</v>
      </c>
      <c r="AA77">
        <f>B77+5.3599*Z77^2</f>
        <v>-2.9930384654257426E-3</v>
      </c>
      <c r="AC77">
        <v>5.1812480000000003E-3</v>
      </c>
      <c r="AD77">
        <f>B77+5.1949*AC77^2</f>
        <v>-2.9960701908322506E-3</v>
      </c>
      <c r="AF77">
        <v>5.1508938402503798E-3</v>
      </c>
      <c r="AG77">
        <f>B77+5.3935*AF77^2</f>
        <v>-2.9924302363887397E-3</v>
      </c>
      <c r="AI77">
        <v>5.1555537796281999E-3</v>
      </c>
      <c r="AJ77">
        <f>B77+5.363*AI77^2</f>
        <v>-2.9929818824036133E-3</v>
      </c>
      <c r="AL77">
        <v>5.1812480000000003E-3</v>
      </c>
      <c r="AM77">
        <f>B77+5.1949*AL77^2</f>
        <v>-2.9960701908322506E-3</v>
      </c>
    </row>
    <row r="78" spans="1:39" x14ac:dyDescent="0.3">
      <c r="A78">
        <v>6.898759E-3</v>
      </c>
      <c r="B78">
        <v>-3.3845619999999998E-3</v>
      </c>
      <c r="E78">
        <v>6.0606110199321701E-3</v>
      </c>
      <c r="F78">
        <f>B78+6.1925*E78^2</f>
        <v>-3.1571052457479874E-3</v>
      </c>
      <c r="H78">
        <v>6.1551723720861297E-3</v>
      </c>
      <c r="I78">
        <f>B78+5.6755*H78^2</f>
        <v>-3.1695391730982604E-3</v>
      </c>
      <c r="K78">
        <v>6.2436230566462999E-3</v>
      </c>
      <c r="L78">
        <f>B78+5.1949*K78^2</f>
        <v>-3.182050102285131E-3</v>
      </c>
      <c r="N78">
        <v>6.1755434534007001E-3</v>
      </c>
      <c r="O78">
        <f>B78+5.5646*N78^2</f>
        <v>-3.1723429748367416E-3</v>
      </c>
      <c r="Q78">
        <v>6.1973727187763401E-3</v>
      </c>
      <c r="R78">
        <f>B78+5.446*(Q78^2)</f>
        <v>-3.1753951437603505E-3</v>
      </c>
      <c r="T78">
        <v>6.2436230000000002E-3</v>
      </c>
      <c r="U78">
        <f>B78+5.1949*T78^2</f>
        <v>-3.1820501059597762E-3</v>
      </c>
      <c r="W78">
        <v>6.1984905090596296E-3</v>
      </c>
      <c r="X78">
        <f>B78+5.44*W78^2</f>
        <v>-3.1755502118254912E-3</v>
      </c>
      <c r="Z78">
        <v>6.21322347392119E-3</v>
      </c>
      <c r="AA78">
        <f>B78+5.3599*Z78^2</f>
        <v>-3.1776476381928883E-3</v>
      </c>
      <c r="AC78">
        <v>6.2436230000000002E-3</v>
      </c>
      <c r="AD78">
        <f>B78+5.1949*AC78^2</f>
        <v>-3.1820501059597762E-3</v>
      </c>
      <c r="AF78">
        <v>6.20704521791118E-3</v>
      </c>
      <c r="AG78">
        <f>B78+5.3935*AF78^2</f>
        <v>-3.1767644123463436E-3</v>
      </c>
      <c r="AI78">
        <v>6.2126606422099303E-3</v>
      </c>
      <c r="AJ78">
        <f>B78+5.363*AI78^2</f>
        <v>-3.1775654724550172E-3</v>
      </c>
      <c r="AL78">
        <v>6.2436230000000002E-3</v>
      </c>
      <c r="AM78">
        <f>B78+5.1949*AL78^2</f>
        <v>-3.1820501059597762E-3</v>
      </c>
    </row>
    <row r="79" spans="1:39" x14ac:dyDescent="0.3">
      <c r="A79">
        <v>8.1732190000000007E-3</v>
      </c>
      <c r="B79">
        <v>-3.61831E-3</v>
      </c>
      <c r="E79">
        <v>7.1802335955958099E-3</v>
      </c>
      <c r="F79">
        <f>B79+6.1925*E79^2</f>
        <v>-3.299050990337254E-3</v>
      </c>
      <c r="H79">
        <v>7.2922639825234404E-3</v>
      </c>
      <c r="I79">
        <f>B79+5.6755*H79^2</f>
        <v>-3.3165032895451658E-3</v>
      </c>
      <c r="K79">
        <v>7.3970548319515998E-3</v>
      </c>
      <c r="L79">
        <f>B79+5.1949*K79^2</f>
        <v>-3.334063668771081E-3</v>
      </c>
      <c r="N79">
        <v>7.3163983679760698E-3</v>
      </c>
      <c r="O79">
        <f>B79+5.5646*N79^2</f>
        <v>-3.3204387144098258E-3</v>
      </c>
      <c r="Q79">
        <v>7.3422603188753903E-3</v>
      </c>
      <c r="R79">
        <f>B79+5.446*(Q79^2)</f>
        <v>-3.3247227482301402E-3</v>
      </c>
      <c r="T79">
        <v>7.3970549999999996E-3</v>
      </c>
      <c r="U79">
        <f>B79+5.1949*T79^2</f>
        <v>-3.3340636558559025E-3</v>
      </c>
      <c r="W79">
        <v>7.3435846070236503E-3</v>
      </c>
      <c r="X79">
        <f>B79+5.44*W79^2</f>
        <v>-3.32494040225E-3</v>
      </c>
      <c r="Z79">
        <v>7.3610393040688402E-3</v>
      </c>
      <c r="AA79">
        <f>B79+5.3599*Z79^2</f>
        <v>-3.3278843564407555E-3</v>
      </c>
      <c r="AC79">
        <v>7.3970549999999996E-3</v>
      </c>
      <c r="AD79">
        <f>B79+5.1949*AC79^2</f>
        <v>-3.3340636558559025E-3</v>
      </c>
      <c r="AF79">
        <v>7.3537196920331303E-3</v>
      </c>
      <c r="AG79">
        <f>B79+5.3935*AF79^2</f>
        <v>-3.3266446578879309E-3</v>
      </c>
      <c r="AI79">
        <v>7.36037249619278E-3</v>
      </c>
      <c r="AJ79">
        <f>B79+5.363*AI79^2</f>
        <v>-3.3277690283548202E-3</v>
      </c>
      <c r="AL79">
        <v>7.3970549999999996E-3</v>
      </c>
      <c r="AM79">
        <f>B79+5.1949*AL79^2</f>
        <v>-3.3340636558559025E-3</v>
      </c>
    </row>
    <row r="80" spans="1:39" x14ac:dyDescent="0.3">
      <c r="A80">
        <v>9.5453299999999994E-3</v>
      </c>
      <c r="B80">
        <v>-3.8358730000000001E-3</v>
      </c>
      <c r="E80">
        <v>8.38564330003253E-3</v>
      </c>
      <c r="F80">
        <f>B80+6.1925*E80^2</f>
        <v>-3.4004225085583067E-3</v>
      </c>
      <c r="H80">
        <v>8.5164812248760807E-3</v>
      </c>
      <c r="I80">
        <f>B80+5.6755*H80^2</f>
        <v>-3.4242264170992144E-3</v>
      </c>
      <c r="K80">
        <v>8.6388642466416893E-3</v>
      </c>
      <c r="L80">
        <f>B80+5.1949*K80^2</f>
        <v>-3.4481777404210055E-3</v>
      </c>
      <c r="N80">
        <v>8.5446672643658492E-3</v>
      </c>
      <c r="O80">
        <f>B80+5.5646*N80^2</f>
        <v>-3.4295941048996569E-3</v>
      </c>
      <c r="Q80">
        <v>8.5748708910859707E-3</v>
      </c>
      <c r="R80">
        <f>B80+5.446*(Q80^2)</f>
        <v>-3.4354372747897708E-3</v>
      </c>
      <c r="T80">
        <v>8.6388639999999996E-3</v>
      </c>
      <c r="U80">
        <f>B80+5.1949*T80^2</f>
        <v>-3.4481777625585946E-3</v>
      </c>
      <c r="W80">
        <v>8.5764174992693804E-3</v>
      </c>
      <c r="X80">
        <f>B80+5.44*W80^2</f>
        <v>-3.4357341420575491E-3</v>
      </c>
      <c r="Z80">
        <v>8.59680247162194E-3</v>
      </c>
      <c r="AA80">
        <f>B80+5.3599*Z80^2</f>
        <v>-3.4397495222358576E-3</v>
      </c>
      <c r="AC80">
        <v>8.6388639999999996E-3</v>
      </c>
      <c r="AD80">
        <f>B80+5.1949*AC80^2</f>
        <v>-3.4481777625585946E-3</v>
      </c>
      <c r="AF80">
        <v>8.5882540511828497E-3</v>
      </c>
      <c r="AG80">
        <f>B80+5.3935*AF80^2</f>
        <v>-3.4380586464023534E-3</v>
      </c>
      <c r="AI80">
        <v>8.5960237207743703E-3</v>
      </c>
      <c r="AJ80">
        <f>B80+5.363*AI80^2</f>
        <v>-3.4395922215170759E-3</v>
      </c>
      <c r="AL80">
        <v>8.6388639999999996E-3</v>
      </c>
      <c r="AM80">
        <f>B80+5.1949*AL80^2</f>
        <v>-3.4481777625585946E-3</v>
      </c>
    </row>
    <row r="81" spans="1:39" x14ac:dyDescent="0.3">
      <c r="A81">
        <v>1.1011873E-2</v>
      </c>
      <c r="B81">
        <v>-4.0364429999999998E-3</v>
      </c>
      <c r="E81">
        <v>9.6740122178341804E-3</v>
      </c>
      <c r="F81">
        <f>B81+6.1925*E81^2</f>
        <v>-3.4569085220199397E-3</v>
      </c>
      <c r="H81">
        <v>9.8249520608737293E-3</v>
      </c>
      <c r="I81">
        <f>B81+5.6755*H81^2</f>
        <v>-3.4885887841422008E-3</v>
      </c>
      <c r="K81">
        <v>9.9661379908561505E-3</v>
      </c>
      <c r="L81">
        <f>B81+5.1949*K81^2</f>
        <v>-3.5204652383684205E-3</v>
      </c>
      <c r="N81">
        <v>9.8574685990378795E-3</v>
      </c>
      <c r="O81">
        <f>B81+5.5646*N81^2</f>
        <v>-3.4957325587125082E-3</v>
      </c>
      <c r="Q81">
        <v>9.8923127062171302E-3</v>
      </c>
      <c r="R81">
        <f>B81+5.446*(Q81^2)</f>
        <v>-3.5035091452098725E-3</v>
      </c>
      <c r="T81">
        <v>9.9661379999999994E-3</v>
      </c>
      <c r="U81">
        <f>B81+5.1949*T81^2</f>
        <v>-3.5204652374216097E-3</v>
      </c>
      <c r="W81">
        <v>9.8940969350386106E-3</v>
      </c>
      <c r="X81">
        <f>B81+5.44*W81^2</f>
        <v>-3.503904241369924E-3</v>
      </c>
      <c r="Z81">
        <v>9.9176138513374507E-3</v>
      </c>
      <c r="AA81">
        <f>B81+5.3599*Z81^2</f>
        <v>-3.5092482501637213E-3</v>
      </c>
      <c r="AC81">
        <v>9.9661379999999994E-3</v>
      </c>
      <c r="AD81">
        <f>B81+5.1949*AC81^2</f>
        <v>-3.5204652374216097E-3</v>
      </c>
      <c r="AF81">
        <v>9.9077520529265092E-3</v>
      </c>
      <c r="AG81">
        <f>B81+5.3935*AF81^2</f>
        <v>-3.5069978890715694E-3</v>
      </c>
      <c r="AI81">
        <v>9.9167154533321405E-3</v>
      </c>
      <c r="AJ81">
        <f>B81+5.363*AI81^2</f>
        <v>-3.5090389010144218E-3</v>
      </c>
      <c r="AL81">
        <v>9.9661379999999994E-3</v>
      </c>
      <c r="AM81">
        <f>B81+5.1949*AL81^2</f>
        <v>-3.5204652374216097E-3</v>
      </c>
    </row>
    <row r="82" spans="1:39" x14ac:dyDescent="0.3">
      <c r="A82">
        <v>1.2569429999999999E-2</v>
      </c>
      <c r="B82">
        <v>-4.2192530000000001E-3</v>
      </c>
      <c r="E82">
        <v>1.10423376106146E-2</v>
      </c>
      <c r="F82">
        <f>B82+6.1925*E82^2</f>
        <v>-3.4641815357271798E-3</v>
      </c>
      <c r="H82">
        <v>1.12146269015732E-2</v>
      </c>
      <c r="I82">
        <f>B82+5.6755*H82^2</f>
        <v>-3.5054575301987773E-3</v>
      </c>
      <c r="K82">
        <v>1.13757826526338E-2</v>
      </c>
      <c r="L82">
        <f>B82+5.1949*K82^2</f>
        <v>-3.5469891420060826E-3</v>
      </c>
      <c r="N82">
        <v>1.1251742690167699E-2</v>
      </c>
      <c r="O82">
        <f>B82+5.5646*N82^2</f>
        <v>-3.5147651046920705E-3</v>
      </c>
      <c r="Q82">
        <v>1.1291515267103701E-2</v>
      </c>
      <c r="R82">
        <f>B82+5.446*(Q82^2)</f>
        <v>-3.524897165469673E-3</v>
      </c>
      <c r="T82">
        <v>1.1375783E-2</v>
      </c>
      <c r="U82">
        <f>B82+5.1949*T82^2</f>
        <v>-3.5469891009501393E-3</v>
      </c>
      <c r="W82">
        <v>1.1293551863355299E-2</v>
      </c>
      <c r="X82">
        <f>B82+5.44*W82^2</f>
        <v>-3.52541193352479E-3</v>
      </c>
      <c r="Z82">
        <v>1.1320395092770901E-2</v>
      </c>
      <c r="AA82">
        <f>B82+5.3599*Z82^2</f>
        <v>-3.5323746056320328E-3</v>
      </c>
      <c r="AC82">
        <v>1.1375783E-2</v>
      </c>
      <c r="AD82">
        <f>B82+5.1949*AC82^2</f>
        <v>-3.5469891009501393E-3</v>
      </c>
      <c r="AF82">
        <v>1.13091384078454E-2</v>
      </c>
      <c r="AG82">
        <f>B82+5.3935*AF82^2</f>
        <v>-3.5294426257247891E-3</v>
      </c>
      <c r="AI82">
        <v>1.1319369622277401E-2</v>
      </c>
      <c r="AJ82">
        <f>B82+5.363*AI82^2</f>
        <v>-3.5321018460729155E-3</v>
      </c>
      <c r="AL82">
        <v>1.1375783E-2</v>
      </c>
      <c r="AM82">
        <f>B82+5.1949*AL82^2</f>
        <v>-3.5469891009501393E-3</v>
      </c>
    </row>
    <row r="83" spans="1:39" x14ac:dyDescent="0.3">
      <c r="A83">
        <v>1.4214361999999999E-2</v>
      </c>
      <c r="B83">
        <v>-4.3836709999999996E-3</v>
      </c>
      <c r="E83">
        <v>1.2487422589846199E-2</v>
      </c>
      <c r="F83">
        <f>B83+6.1925*E83^2</f>
        <v>-3.4180390357101426E-3</v>
      </c>
      <c r="H83">
        <v>1.2682258978641101E-2</v>
      </c>
      <c r="I83">
        <f>B83+5.6755*H83^2</f>
        <v>-3.470825323506092E-3</v>
      </c>
      <c r="K83">
        <v>1.28645048071279E-2</v>
      </c>
      <c r="L83">
        <f>B83+5.1949*K83^2</f>
        <v>-3.5239385105184486E-3</v>
      </c>
      <c r="N83">
        <v>1.27242320239579E-2</v>
      </c>
      <c r="O83">
        <f>B83+5.5646*N83^2</f>
        <v>-3.482728423895934E-3</v>
      </c>
      <c r="Q83">
        <v>1.2769209545312601E-2</v>
      </c>
      <c r="R83">
        <f>B83+5.446*(Q83^2)</f>
        <v>-3.4956859282036898E-3</v>
      </c>
      <c r="T83">
        <v>1.2864505E-2</v>
      </c>
      <c r="U83">
        <f>B83+5.1949*T83^2</f>
        <v>-3.5239384847392343E-3</v>
      </c>
      <c r="W83">
        <v>1.2771512666167601E-2</v>
      </c>
      <c r="X83">
        <f>B83+5.44*W83^2</f>
        <v>-3.4963442453454872E-3</v>
      </c>
      <c r="Z83">
        <v>1.28018688064351E-2</v>
      </c>
      <c r="AA83">
        <f>B83+5.3599*Z83^2</f>
        <v>-3.5052485399212296E-3</v>
      </c>
      <c r="AC83">
        <v>1.2864505E-2</v>
      </c>
      <c r="AD83">
        <f>B83+5.1949*AC83^2</f>
        <v>-3.5239384847392343E-3</v>
      </c>
      <c r="AF83">
        <v>1.2789138985397E-2</v>
      </c>
      <c r="AG83">
        <f>B83+5.3935*AF83^2</f>
        <v>-3.5014989431597925E-3</v>
      </c>
      <c r="AI83">
        <v>1.28007091350088E-2</v>
      </c>
      <c r="AJ83">
        <f>B83+5.363*AI83^2</f>
        <v>-3.5048997181721586E-3</v>
      </c>
      <c r="AL83">
        <v>1.2864505E-2</v>
      </c>
      <c r="AM83">
        <f>B83+5.1949*AL83^2</f>
        <v>-3.5239384847392343E-3</v>
      </c>
    </row>
    <row r="84" spans="1:39" x14ac:dyDescent="0.3">
      <c r="A84">
        <v>1.5942830000000002E-2</v>
      </c>
      <c r="B84">
        <v>-4.5291460000000004E-3</v>
      </c>
      <c r="E84">
        <v>1.4005894565516101E-2</v>
      </c>
      <c r="F84">
        <f>B84+6.1925*E84^2</f>
        <v>-3.314393726121162E-3</v>
      </c>
      <c r="H84">
        <v>1.42244230808564E-2</v>
      </c>
      <c r="I84">
        <f>B84+5.6755*H84^2</f>
        <v>-3.3807981798893473E-3</v>
      </c>
      <c r="K84">
        <v>1.4428830022355101E-2</v>
      </c>
      <c r="L84">
        <f>B84+5.1949*K84^2</f>
        <v>-3.4476138685597692E-3</v>
      </c>
      <c r="N84">
        <v>1.4271500053151601E-2</v>
      </c>
      <c r="O84">
        <f>B84+5.5646*N84^2</f>
        <v>-3.3957721231715615E-3</v>
      </c>
      <c r="Q84">
        <v>1.43219468461051E-2</v>
      </c>
      <c r="R84">
        <f>B84+5.446*(Q84^2)</f>
        <v>-3.4120724926743552E-3</v>
      </c>
      <c r="T84">
        <v>1.442883E-2</v>
      </c>
      <c r="U84">
        <f>B84+5.1949*T84^2</f>
        <v>-3.4476138719110819E-3</v>
      </c>
      <c r="W84">
        <v>1.43245300267122E-2</v>
      </c>
      <c r="X84">
        <f>B84+5.44*W84^2</f>
        <v>-3.4129006469551843E-3</v>
      </c>
      <c r="Z84">
        <v>1.43585774770122E-2</v>
      </c>
      <c r="AA84">
        <f>B84+5.3599*Z84^2</f>
        <v>-3.4241021320790964E-3</v>
      </c>
      <c r="AC84">
        <v>1.442883E-2</v>
      </c>
      <c r="AD84">
        <f>B84+5.1949*AC84^2</f>
        <v>-3.4476138719110819E-3</v>
      </c>
      <c r="AF84">
        <v>1.43442997083201E-2</v>
      </c>
      <c r="AG84">
        <f>B84+5.3935*AF84^2</f>
        <v>-3.4193851888123889E-3</v>
      </c>
      <c r="AI84">
        <v>1.43572767894115E-2</v>
      </c>
      <c r="AJ84">
        <f>B84+5.363*AI84^2</f>
        <v>-3.4236633189199074E-3</v>
      </c>
      <c r="AL84">
        <v>1.442883E-2</v>
      </c>
      <c r="AM84">
        <f>B84+5.1949*AL84^2</f>
        <v>-3.4476138719110819E-3</v>
      </c>
    </row>
    <row r="85" spans="1:39" x14ac:dyDescent="0.3">
      <c r="A85">
        <v>1.7750786000000001E-2</v>
      </c>
      <c r="B85">
        <v>-4.6552700000000004E-3</v>
      </c>
      <c r="E85">
        <v>1.55941973395588E-2</v>
      </c>
      <c r="F85">
        <f>B85+6.1925*E85^2</f>
        <v>-3.1493841003063516E-3</v>
      </c>
      <c r="H85">
        <v>1.58375075241813E-2</v>
      </c>
      <c r="I85">
        <f>B85+5.6755*H85^2</f>
        <v>-3.2317033786947273E-3</v>
      </c>
      <c r="K85">
        <v>1.60650947138745E-2</v>
      </c>
      <c r="L85">
        <f>B85+5.1949*K85^2</f>
        <v>-3.3145324506057023E-3</v>
      </c>
      <c r="N85">
        <v>1.5889923140526702E-2</v>
      </c>
      <c r="O85">
        <f>B85+5.5646*N85^2</f>
        <v>-3.2502660523660424E-3</v>
      </c>
      <c r="Q85">
        <v>1.5946090723452901E-2</v>
      </c>
      <c r="R85">
        <f>B85+5.446*(Q85^2)</f>
        <v>-3.2704730502222238E-3</v>
      </c>
      <c r="T85">
        <v>1.6065095000000001E-2</v>
      </c>
      <c r="U85">
        <f>B85+5.1949*T85^2</f>
        <v>-3.314532402847601E-3</v>
      </c>
      <c r="W85">
        <v>1.59489668430726E-2</v>
      </c>
      <c r="X85">
        <f>B85+5.44*W85^2</f>
        <v>-3.2714996841138257E-3</v>
      </c>
      <c r="Z85">
        <v>1.5986875357691398E-2</v>
      </c>
      <c r="AA85">
        <f>B85+5.3599*Z85^2</f>
        <v>-3.2853857733737184E-3</v>
      </c>
      <c r="AC85">
        <v>1.6065095000000001E-2</v>
      </c>
      <c r="AD85">
        <f>B85+5.1949*AC85^2</f>
        <v>-3.314532402847601E-3</v>
      </c>
      <c r="AF85">
        <v>1.5970978455033001E-2</v>
      </c>
      <c r="AG85">
        <f>B85+5.3935*AF85^2</f>
        <v>-3.2795383438131796E-3</v>
      </c>
      <c r="AI85">
        <v>1.59854271689286E-2</v>
      </c>
      <c r="AJ85">
        <f>B85+5.363*AI85^2</f>
        <v>-3.2848417920507541E-3</v>
      </c>
      <c r="AL85">
        <v>1.6065095000000001E-2</v>
      </c>
      <c r="AM85">
        <f>B85+5.1949*AL85^2</f>
        <v>-3.314532402847601E-3</v>
      </c>
    </row>
    <row r="86" spans="1:39" x14ac:dyDescent="0.3">
      <c r="A86">
        <v>1.9634014000000002E-2</v>
      </c>
      <c r="B86">
        <v>-4.7617609999999998E-3</v>
      </c>
      <c r="E86">
        <v>1.7248627124661499E-2</v>
      </c>
      <c r="F86">
        <f>B86+6.1925*E86^2</f>
        <v>-2.9193985098818695E-3</v>
      </c>
      <c r="H86">
        <v>1.7517750732552399E-2</v>
      </c>
      <c r="I86">
        <f>B86+5.6755*H86^2</f>
        <v>-3.0201112868241432E-3</v>
      </c>
      <c r="K86">
        <v>1.7769483251250901E-2</v>
      </c>
      <c r="L86">
        <f>B86+5.1949*K86^2</f>
        <v>-3.1214477660428553E-3</v>
      </c>
      <c r="N86">
        <v>1.7575727260754799E-2</v>
      </c>
      <c r="O86">
        <f>B86+5.5646*N86^2</f>
        <v>-3.0428216221126923E-3</v>
      </c>
      <c r="Q86">
        <v>1.76378538116309E-2</v>
      </c>
      <c r="R86">
        <f>B86+5.446*(Q86^2)</f>
        <v>-3.0675436909598005E-3</v>
      </c>
      <c r="T86">
        <v>1.7769482999999999E-2</v>
      </c>
      <c r="U86">
        <f>B86+5.1949*T86^2</f>
        <v>-3.1214478124291425E-3</v>
      </c>
      <c r="W86">
        <v>1.7641035066414699E-2</v>
      </c>
      <c r="X86">
        <f>B86+5.44*W86^2</f>
        <v>-3.0687997169132663E-3</v>
      </c>
      <c r="Z86">
        <v>1.7682965395964301E-2</v>
      </c>
      <c r="AA86">
        <f>B86+5.3599*Z86^2</f>
        <v>-3.0857885272820114E-3</v>
      </c>
      <c r="AC86">
        <v>1.7769482999999999E-2</v>
      </c>
      <c r="AD86">
        <f>B86+5.1949*AC86^2</f>
        <v>-3.1214478124291425E-3</v>
      </c>
      <c r="AF86">
        <v>1.7665381948710101E-2</v>
      </c>
      <c r="AG86">
        <f>B86+5.3935*AF86^2</f>
        <v>-3.078634542449471E-3</v>
      </c>
      <c r="AI86">
        <v>1.7681363565012001E-2</v>
      </c>
      <c r="AJ86">
        <f>B86+5.363*AI86^2</f>
        <v>-3.0851229982502473E-3</v>
      </c>
      <c r="AL86">
        <v>1.7769482999999999E-2</v>
      </c>
      <c r="AM86">
        <f>B86+5.1949*AL86^2</f>
        <v>-3.1214478124291425E-3</v>
      </c>
    </row>
    <row r="87" spans="1:39" x14ac:dyDescent="0.3">
      <c r="A87">
        <v>2.1588120999999998E-2</v>
      </c>
      <c r="B87">
        <v>-4.8484599999999997E-3</v>
      </c>
      <c r="E87">
        <v>1.8965324637696301E-2</v>
      </c>
      <c r="F87">
        <f>B87+6.1925*E87^2</f>
        <v>-2.6211196871376947E-3</v>
      </c>
      <c r="H87">
        <v>1.9261233207951201E-2</v>
      </c>
      <c r="I87">
        <f>B87+5.6755*H87^2</f>
        <v>-2.7428772833257634E-3</v>
      </c>
      <c r="K87">
        <v>1.9538019812732999E-2</v>
      </c>
      <c r="L87">
        <f>B87+5.1949*K87^2</f>
        <v>-2.8653889098585483E-3</v>
      </c>
      <c r="N87">
        <v>1.9324979943895999E-2</v>
      </c>
      <c r="O87">
        <f>B87+5.5646*N87^2</f>
        <v>-2.7703331426249494E-3</v>
      </c>
      <c r="Q87">
        <v>1.93932897402334E-2</v>
      </c>
      <c r="R87">
        <f>B87+5.446*(Q87^2)</f>
        <v>-2.8002211048776954E-3</v>
      </c>
      <c r="T87">
        <v>1.953802E-2</v>
      </c>
      <c r="U87">
        <f>B87+5.1949*T87^2</f>
        <v>-2.8653888718440739E-3</v>
      </c>
      <c r="W87">
        <v>1.9396787614545E-2</v>
      </c>
      <c r="X87">
        <f>B87+5.44*W87^2</f>
        <v>-2.801739588485111E-3</v>
      </c>
      <c r="Z87">
        <v>1.9442891127962401E-2</v>
      </c>
      <c r="AA87">
        <f>B87+5.3599*Z87^2</f>
        <v>-2.8222783599835782E-3</v>
      </c>
      <c r="AC87">
        <v>1.953802E-2</v>
      </c>
      <c r="AD87">
        <f>B87+5.1949*AC87^2</f>
        <v>-2.8653888718440739E-3</v>
      </c>
      <c r="AF87">
        <v>1.94235576596802E-2</v>
      </c>
      <c r="AG87">
        <f>B87+5.3935*AF87^2</f>
        <v>-2.8136294871908573E-3</v>
      </c>
      <c r="AI87">
        <v>1.9441129872193801E-2</v>
      </c>
      <c r="AJ87">
        <f>B87+5.363*AI87^2</f>
        <v>-2.8214737628156441E-3</v>
      </c>
      <c r="AL87">
        <v>1.953802E-2</v>
      </c>
      <c r="AM87">
        <f>B87+5.1949*AL87^2</f>
        <v>-2.8653888718440739E-3</v>
      </c>
    </row>
    <row r="88" spans="1:39" x14ac:dyDescent="0.3">
      <c r="A88">
        <v>2.3608542999999999E-2</v>
      </c>
      <c r="B88">
        <v>-4.9153749999999996E-3</v>
      </c>
      <c r="E88">
        <v>2.0740280370765599E-2</v>
      </c>
      <c r="F88">
        <f>B88+6.1925*E88^2</f>
        <v>-2.2516139691045526E-3</v>
      </c>
      <c r="H88">
        <v>2.10638828836907E-2</v>
      </c>
      <c r="I88">
        <f>B88+5.6755*H88^2</f>
        <v>-2.3972285112867E-3</v>
      </c>
      <c r="K88">
        <v>2.13665738154682E-2</v>
      </c>
      <c r="L88">
        <f>B88+5.1949*K88^2</f>
        <v>-2.5437448270490934E-3</v>
      </c>
      <c r="N88">
        <v>2.1133595646402301E-2</v>
      </c>
      <c r="O88">
        <f>B88+5.5646*N88^2</f>
        <v>-2.4300640181235227E-3</v>
      </c>
      <c r="Q88">
        <v>2.12082985241633E-2</v>
      </c>
      <c r="R88">
        <f>B88+5.446*(Q88^2)</f>
        <v>-2.4658081694245116E-3</v>
      </c>
      <c r="T88">
        <v>2.1366573999999999E-2</v>
      </c>
      <c r="U88">
        <f>B88+5.1949*T88^2</f>
        <v>-2.5437447860840621E-3</v>
      </c>
      <c r="W88">
        <v>2.12121237628719E-2</v>
      </c>
      <c r="X88">
        <f>B88+5.44*W88^2</f>
        <v>-2.4676241817492119E-3</v>
      </c>
      <c r="Z88">
        <v>2.1262542082232098E-2</v>
      </c>
      <c r="AA88">
        <f>B88+5.3599*Z88^2</f>
        <v>-2.4921872800885963E-3</v>
      </c>
      <c r="AC88">
        <v>2.1366573999999999E-2</v>
      </c>
      <c r="AD88">
        <f>B88+5.1949*AC88^2</f>
        <v>-2.5437447860840621E-3</v>
      </c>
      <c r="AF88">
        <v>2.12413992038279E-2</v>
      </c>
      <c r="AG88">
        <f>B88+5.3935*AF88^2</f>
        <v>-2.4818437640244306E-3</v>
      </c>
      <c r="AI88">
        <v>2.1260615991371901E-2</v>
      </c>
      <c r="AJ88">
        <f>B88+5.363*AI88^2</f>
        <v>-2.4912250317203804E-3</v>
      </c>
      <c r="AL88">
        <v>2.1366573999999999E-2</v>
      </c>
      <c r="AM88">
        <f>B88+5.1949*AL88^2</f>
        <v>-2.5437447860840621E-3</v>
      </c>
    </row>
    <row r="89" spans="1:39" x14ac:dyDescent="0.3">
      <c r="A89">
        <v>2.5690549E-2</v>
      </c>
      <c r="B89">
        <v>-4.9626389999999996E-3</v>
      </c>
      <c r="E89">
        <v>2.2569338105231301E-2</v>
      </c>
      <c r="F89">
        <f>B89+6.1925*E89^2</f>
        <v>-1.808334173117689E-3</v>
      </c>
      <c r="H89">
        <v>2.2921478693272899E-2</v>
      </c>
      <c r="I89">
        <f>B89+5.6755*H89^2</f>
        <v>-1.9807643002732783E-3</v>
      </c>
      <c r="K89">
        <v>2.3250863535644799E-2</v>
      </c>
      <c r="L89">
        <f>B89+5.1949*K89^2</f>
        <v>-2.1542622667447605E-3</v>
      </c>
      <c r="N89">
        <v>2.29973393317871E-2</v>
      </c>
      <c r="O89">
        <f>B89+5.5646*N89^2</f>
        <v>-2.0196466161068569E-3</v>
      </c>
      <c r="Q89">
        <v>2.3078630156958199E-2</v>
      </c>
      <c r="R89">
        <f>B89+5.446*(Q89^2)</f>
        <v>-2.0619732166066366E-3</v>
      </c>
      <c r="T89">
        <v>2.3250864E-2</v>
      </c>
      <c r="U89">
        <f>B89+5.1949*T89^2</f>
        <v>-2.1542621545696276E-3</v>
      </c>
      <c r="W89">
        <v>2.3082792738379699E-2</v>
      </c>
      <c r="X89">
        <f>B89+5.44*W89^2</f>
        <v>-2.0641236559197093E-3</v>
      </c>
      <c r="Z89">
        <v>2.3137657382251299E-2</v>
      </c>
      <c r="AA89">
        <f>B89+5.3599*Z89^2</f>
        <v>-2.0932101613368322E-3</v>
      </c>
      <c r="AC89">
        <v>2.3250864E-2</v>
      </c>
      <c r="AD89">
        <f>B89+5.1949*AC89^2</f>
        <v>-2.1542621545696276E-3</v>
      </c>
      <c r="AF89">
        <v>2.31146499415276E-2</v>
      </c>
      <c r="AG89">
        <f>B89+5.3935*AF89^2</f>
        <v>-2.0809618394079209E-3</v>
      </c>
      <c r="AI89">
        <v>2.31355614320004E-2</v>
      </c>
      <c r="AJ89">
        <f>B89+5.363*AI89^2</f>
        <v>-2.0920707105237645E-3</v>
      </c>
      <c r="AL89">
        <v>2.3250864E-2</v>
      </c>
      <c r="AM89">
        <f>B89+5.1949*AL89^2</f>
        <v>-2.1542621545696276E-3</v>
      </c>
    </row>
    <row r="90" spans="1:39" x14ac:dyDescent="0.3">
      <c r="A90">
        <v>2.7829283999999999E-2</v>
      </c>
      <c r="B90">
        <v>-4.99052E-3</v>
      </c>
      <c r="E90">
        <v>2.4448232687534401E-2</v>
      </c>
      <c r="F90">
        <f>B90+6.1925*E90^2</f>
        <v>-1.2891631650398601E-3</v>
      </c>
      <c r="H90">
        <v>2.4829688935609801E-2</v>
      </c>
      <c r="I90">
        <f>B90+5.6755*H90^2</f>
        <v>-1.4914978995465393E-3</v>
      </c>
      <c r="K90">
        <v>2.5186495025026599E-2</v>
      </c>
      <c r="L90">
        <f>B90+5.1949*K90^2</f>
        <v>-1.6950856690538074E-3</v>
      </c>
      <c r="N90">
        <v>2.4911864962818501E-2</v>
      </c>
      <c r="O90">
        <f>B90+5.5646*N90^2</f>
        <v>-1.537123586779827E-3</v>
      </c>
      <c r="Q90">
        <v>2.49999232390462E-2</v>
      </c>
      <c r="R90">
        <f>B90+5.446*(Q90^2)</f>
        <v>-1.5867909019756307E-3</v>
      </c>
      <c r="T90">
        <v>2.5186495E-2</v>
      </c>
      <c r="U90">
        <f>B90+5.1949*T90^2</f>
        <v>-1.6950856756028339E-3</v>
      </c>
      <c r="W90">
        <v>2.5004432354851801E-2</v>
      </c>
      <c r="X90">
        <f>B90+5.44*W90^2</f>
        <v>-1.5893142926073239E-3</v>
      </c>
      <c r="Z90">
        <v>2.5063864473482699E-2</v>
      </c>
      <c r="AA90">
        <f>B90+5.3599*Z90^2</f>
        <v>-1.623445279160455E-3</v>
      </c>
      <c r="AC90">
        <v>2.5186495E-2</v>
      </c>
      <c r="AD90">
        <f>B90+5.1949*AC90^2</f>
        <v>-1.6950856756028339E-3</v>
      </c>
      <c r="AF90">
        <v>2.5038941666188402E-2</v>
      </c>
      <c r="AG90">
        <f>B90+5.3935*AF90^2</f>
        <v>-1.6090727271794152E-3</v>
      </c>
      <c r="AI90">
        <v>2.5061594035634901E-2</v>
      </c>
      <c r="AJ90">
        <f>B90+5.363*AI90^2</f>
        <v>-1.6221082130598152E-3</v>
      </c>
      <c r="AL90">
        <v>2.5186495E-2</v>
      </c>
      <c r="AM90">
        <f>B90+5.1949*AL90^2</f>
        <v>-1.6950856756028339E-3</v>
      </c>
    </row>
    <row r="91" spans="1:39" x14ac:dyDescent="0.3">
      <c r="A91">
        <v>3.0019757000000001E-2</v>
      </c>
      <c r="B91">
        <v>-4.9994330000000002E-3</v>
      </c>
      <c r="E91">
        <v>2.63725794871057E-2</v>
      </c>
      <c r="F91">
        <f>B91+6.1925*E91^2</f>
        <v>-6.9246906453303628E-4</v>
      </c>
      <c r="H91">
        <v>2.67840605684499E-2</v>
      </c>
      <c r="I91">
        <f>B91+5.6755*H91^2</f>
        <v>-9.2790932151705363E-4</v>
      </c>
      <c r="K91">
        <v>2.7168951250524799E-2</v>
      </c>
      <c r="L91">
        <f>B91+5.1949*K91^2</f>
        <v>-1.1648076320738289E-3</v>
      </c>
      <c r="N91">
        <v>2.6872704759512499E-2</v>
      </c>
      <c r="O91">
        <f>B91+5.5646*N91^2</f>
        <v>-9.8100017392787047E-4</v>
      </c>
      <c r="Q91">
        <v>2.6967694197767299E-2</v>
      </c>
      <c r="R91">
        <f>B91+5.446*(Q91^2)</f>
        <v>-1.0387939357449855E-3</v>
      </c>
      <c r="T91">
        <v>2.7168951E-2</v>
      </c>
      <c r="U91">
        <f>B91+5.1949*T91^2</f>
        <v>-1.1648077027919613E-3</v>
      </c>
      <c r="W91">
        <v>2.6972558230948001E-2</v>
      </c>
      <c r="X91">
        <f>B91+5.44*W91^2</f>
        <v>-1.0417301974809685E-3</v>
      </c>
      <c r="Z91">
        <v>2.7036668315824599E-2</v>
      </c>
      <c r="AA91">
        <f>B91+5.3599*Z91^2</f>
        <v>-1.0814456139406244E-3</v>
      </c>
      <c r="AC91">
        <v>2.7168951E-2</v>
      </c>
      <c r="AD91">
        <f>B91+5.1949*AC91^2</f>
        <v>-1.1648077027919613E-3</v>
      </c>
      <c r="AF91">
        <v>2.70097838074508E-2</v>
      </c>
      <c r="AG91">
        <f>B91+5.3935*AF91^2</f>
        <v>-1.0647214595823637E-3</v>
      </c>
      <c r="AI91">
        <v>2.7034219169361599E-2</v>
      </c>
      <c r="AJ91">
        <f>B91+5.363*AI91^2</f>
        <v>-1.0798897803013701E-3</v>
      </c>
      <c r="AL91">
        <v>2.7168951E-2</v>
      </c>
      <c r="AM91">
        <f>B91+5.1949*AL91^2</f>
        <v>-1.1648077027919613E-3</v>
      </c>
    </row>
    <row r="92" spans="1:39" x14ac:dyDescent="0.3">
      <c r="A92">
        <v>3.2256852000000003E-2</v>
      </c>
      <c r="B92">
        <v>-4.9899030000000004E-3</v>
      </c>
      <c r="E92">
        <v>2.83378840599477E-2</v>
      </c>
      <c r="F92">
        <f>B92+6.1925*E92^2</f>
        <v>-1.7104594978227701E-5</v>
      </c>
      <c r="H92">
        <v>2.8780029022737401E-2</v>
      </c>
      <c r="I92">
        <f>B92+5.6755*H92^2</f>
        <v>-2.8894270459570506E-4</v>
      </c>
      <c r="K92">
        <v>2.9193602049590001E-2</v>
      </c>
      <c r="L92">
        <f>B92+5.1949*K92^2</f>
        <v>-5.6246427536812017E-4</v>
      </c>
      <c r="N92">
        <v>2.8875279045972702E-2</v>
      </c>
      <c r="O92">
        <f>B92+5.5646*N92^2</f>
        <v>-3.5024112969176627E-4</v>
      </c>
      <c r="Q92">
        <v>2.8977347169020701E-2</v>
      </c>
      <c r="R92">
        <f>B92+5.446*(Q92^2)</f>
        <v>-4.1696950979677738E-4</v>
      </c>
      <c r="T92">
        <v>2.9193601999999999E-2</v>
      </c>
      <c r="U92">
        <f>B92+5.1949*T92^2</f>
        <v>-5.6246429040954574E-4</v>
      </c>
      <c r="W92">
        <v>2.89825736736334E-2</v>
      </c>
      <c r="X92">
        <f>B92+5.44*W92^2</f>
        <v>-4.2035970249312219E-4</v>
      </c>
      <c r="Z92">
        <v>2.9051461290530899E-2</v>
      </c>
      <c r="AA92">
        <f>B92+5.3599*Z92^2</f>
        <v>-4.6621491804275852E-4</v>
      </c>
      <c r="AC92">
        <v>2.9193601999999999E-2</v>
      </c>
      <c r="AD92">
        <f>B92+5.1949*AC92^2</f>
        <v>-5.6246429040954574E-4</v>
      </c>
      <c r="AF92">
        <v>2.9022573328256401E-2</v>
      </c>
      <c r="AG92">
        <f>B92+5.3935*AF92^2</f>
        <v>-4.469052954491539E-4</v>
      </c>
      <c r="AI92">
        <v>2.9048829631820799E-2</v>
      </c>
      <c r="AJ92">
        <f>B92+5.363*AI92^2</f>
        <v>-4.6441856052603561E-4</v>
      </c>
      <c r="AL92">
        <v>2.9193601999999999E-2</v>
      </c>
      <c r="AM92">
        <f>B92+5.1949*AL92^2</f>
        <v>-5.6246429040954574E-4</v>
      </c>
    </row>
    <row r="93" spans="1:39" x14ac:dyDescent="0.3">
      <c r="A93">
        <v>3.4535330000000003E-2</v>
      </c>
      <c r="B93">
        <v>-4.9625729999999996E-3</v>
      </c>
      <c r="E93">
        <v>3.0339543905649399E-2</v>
      </c>
      <c r="F93">
        <f>B93+6.1925*E93^2</f>
        <v>7.3754847186451034E-4</v>
      </c>
      <c r="H93">
        <v>3.08129199870407E-2</v>
      </c>
      <c r="I93">
        <f>B93+5.6755*H93^2</f>
        <v>4.2595123439417241E-4</v>
      </c>
      <c r="K93">
        <v>3.1255705940284102E-2</v>
      </c>
      <c r="L93">
        <f>B93+5.1949*K93^2</f>
        <v>1.1242431220814635E-4</v>
      </c>
      <c r="N93">
        <v>3.0914898040724802E-2</v>
      </c>
      <c r="O93">
        <f>B93+5.5646*N93^2</f>
        <v>3.5568728226435635E-4</v>
      </c>
      <c r="Q93">
        <v>3.10241757939273E-2</v>
      </c>
      <c r="R93">
        <f>B93+5.446*(Q93^2)</f>
        <v>2.7919918818937982E-4</v>
      </c>
      <c r="T93">
        <v>3.1255706000000001E-2</v>
      </c>
      <c r="U93">
        <f>B93+5.1949*T93^2</f>
        <v>1.1242433160031911E-4</v>
      </c>
      <c r="W93">
        <v>3.10297714751657E-2</v>
      </c>
      <c r="X93">
        <f>B93+5.44*W93^2</f>
        <v>2.7531314483747894E-4</v>
      </c>
      <c r="Z93">
        <v>3.11035250014698E-2</v>
      </c>
      <c r="AA93">
        <f>B93+5.3599*Z93^2</f>
        <v>2.2275113096467333E-4</v>
      </c>
      <c r="AC93">
        <v>3.1255706000000001E-2</v>
      </c>
      <c r="AD93">
        <f>B93+5.1949*AC93^2</f>
        <v>1.1242433160031911E-4</v>
      </c>
      <c r="AF93">
        <v>3.10725965243147E-2</v>
      </c>
      <c r="AG93">
        <f>B93+5.3935*AF93^2</f>
        <v>2.4488498506345432E-4</v>
      </c>
      <c r="AI93">
        <v>3.1100707454301799E-2</v>
      </c>
      <c r="AJ93">
        <f>B93+5.363*AI93^2</f>
        <v>2.2481022429969577E-4</v>
      </c>
      <c r="AL93">
        <v>3.1255706000000001E-2</v>
      </c>
      <c r="AM93">
        <f>B93+5.1949*AL93^2</f>
        <v>1.1242433160031911E-4</v>
      </c>
    </row>
    <row r="94" spans="1:39" x14ac:dyDescent="0.3">
      <c r="A94">
        <v>3.6849883999999999E-2</v>
      </c>
      <c r="B94">
        <v>-4.9181900000000002E-3</v>
      </c>
      <c r="E94">
        <v>3.2372896785294598E-2</v>
      </c>
      <c r="F94">
        <f>B94+6.1925*E94^2</f>
        <v>1.5715775335352561E-3</v>
      </c>
      <c r="H94">
        <v>3.2877998479346603E-2</v>
      </c>
      <c r="I94">
        <f>B94+5.6755*H94^2</f>
        <v>1.2168142806369365E-3</v>
      </c>
      <c r="K94">
        <v>3.3350459898242799E-2</v>
      </c>
      <c r="L94">
        <f>B94+5.1949*K94^2</f>
        <v>8.5985402101170123E-4</v>
      </c>
      <c r="N94">
        <v>3.2986811090918701E-2</v>
      </c>
      <c r="O94">
        <f>B94+5.5646*N94^2</f>
        <v>1.1368165617180017E-3</v>
      </c>
      <c r="Q94">
        <v>3.3103412627064198E-2</v>
      </c>
      <c r="R94">
        <f>B94+5.446*(Q94^2)</f>
        <v>1.0497324614790887E-3</v>
      </c>
      <c r="T94">
        <v>3.3350459999999998E-2</v>
      </c>
      <c r="U94">
        <f>B94+5.1949*T94^2</f>
        <v>8.5985405627103922E-4</v>
      </c>
      <c r="W94">
        <v>3.3109383330240702E-2</v>
      </c>
      <c r="X94">
        <f>B94+5.44*W94^2</f>
        <v>1.0453080789279857E-3</v>
      </c>
      <c r="Z94">
        <v>3.3188079809727003E-2</v>
      </c>
      <c r="AA94">
        <f>B94+5.3599*Z94^2</f>
        <v>9.8546457334435129E-4</v>
      </c>
      <c r="AC94">
        <v>3.3350459999999998E-2</v>
      </c>
      <c r="AD94">
        <f>B94+5.1949*AC94^2</f>
        <v>8.5985405627103922E-4</v>
      </c>
      <c r="AF94">
        <v>3.3155078509451E-2</v>
      </c>
      <c r="AG94">
        <f>B94+5.3935*AF94^2</f>
        <v>1.0106646622251502E-3</v>
      </c>
      <c r="AI94">
        <v>3.3185073430859302E-2</v>
      </c>
      <c r="AJ94">
        <f>B94+5.363*AI94^2</f>
        <v>9.8780891585360363E-4</v>
      </c>
      <c r="AL94">
        <v>3.3350459999999998E-2</v>
      </c>
      <c r="AM94">
        <f>B94+5.1949*AL94^2</f>
        <v>8.5985405627103922E-4</v>
      </c>
    </row>
    <row r="95" spans="1:39" x14ac:dyDescent="0.3">
      <c r="A95">
        <v>3.9195106E-2</v>
      </c>
      <c r="B95">
        <v>-4.8575980000000003E-3</v>
      </c>
      <c r="E95">
        <v>3.4433191730717003E-2</v>
      </c>
      <c r="F95">
        <f>B95+6.1925*E95^2</f>
        <v>2.4845067599430374E-3</v>
      </c>
      <c r="H95">
        <v>3.49704394039837E-2</v>
      </c>
      <c r="I95">
        <f>B95+5.6755*H95^2</f>
        <v>2.0831504780272278E-3</v>
      </c>
      <c r="K95">
        <v>3.5472969490497601E-2</v>
      </c>
      <c r="L95">
        <f>B95+5.1949*K95^2</f>
        <v>1.6793086442848061E-3</v>
      </c>
      <c r="N95">
        <v>3.5086177131806798E-2</v>
      </c>
      <c r="O95">
        <f>B95+5.5646*N95^2</f>
        <v>1.992646214226677E-3</v>
      </c>
      <c r="Q95">
        <v>3.5210199491524E-2</v>
      </c>
      <c r="R95">
        <f>B95+5.446*(Q95^2)</f>
        <v>1.8941248752764647E-3</v>
      </c>
      <c r="T95">
        <v>3.5472969E-2</v>
      </c>
      <c r="U95">
        <f>B95+5.1949*T95^2</f>
        <v>1.6793084635084539E-3</v>
      </c>
      <c r="W95">
        <v>3.5216550185705298E-2</v>
      </c>
      <c r="X95">
        <f>B95+5.44*W95^2</f>
        <v>1.8891194139837109E-3</v>
      </c>
      <c r="Z95">
        <v>3.5300255112844098E-2</v>
      </c>
      <c r="AA95">
        <f>B95+5.3599*Z95^2</f>
        <v>1.8214163283297507E-3</v>
      </c>
      <c r="AC95">
        <v>3.5472969E-2</v>
      </c>
      <c r="AD95">
        <f>B95+5.1949*AC95^2</f>
        <v>1.6793084635084539E-3</v>
      </c>
      <c r="AF95">
        <v>3.5265153524397901E-2</v>
      </c>
      <c r="AG95">
        <f>B95+5.3935*AF95^2</f>
        <v>1.8499260848913648E-3</v>
      </c>
      <c r="AI95">
        <v>3.5297057400243498E-2</v>
      </c>
      <c r="AJ95">
        <f>B95+5.363*AI95^2</f>
        <v>1.8240685663655602E-3</v>
      </c>
      <c r="AL95">
        <v>3.5472969E-2</v>
      </c>
      <c r="AM95">
        <f>B95+5.1949*AL95^2</f>
        <v>1.6793084635084539E-3</v>
      </c>
    </row>
    <row r="96" spans="1:39" x14ac:dyDescent="0.3">
      <c r="A96">
        <v>4.1565517000000003E-2</v>
      </c>
      <c r="B96">
        <v>-4.7816949999999999E-3</v>
      </c>
      <c r="E96">
        <v>3.6515615399722999E-2</v>
      </c>
      <c r="F96">
        <f>B96+6.1925*E96^2</f>
        <v>3.4753236154668682E-3</v>
      </c>
      <c r="H96">
        <v>3.7085354318055798E-2</v>
      </c>
      <c r="I96">
        <f>B96+5.6755*H96^2</f>
        <v>3.0239535520357715E-3</v>
      </c>
      <c r="K96">
        <v>3.7618276026546701E-2</v>
      </c>
      <c r="L96">
        <f>B96+5.1949*K96^2</f>
        <v>2.5697882073640148E-3</v>
      </c>
      <c r="N96">
        <v>3.7208091541763598E-2</v>
      </c>
      <c r="O96">
        <f>B96+5.5646*N96^2</f>
        <v>2.9221713771126747E-3</v>
      </c>
      <c r="Q96">
        <v>3.7339614428860898E-2</v>
      </c>
      <c r="R96">
        <f>B96+5.446*(Q96^2)</f>
        <v>2.8113731038203991E-3</v>
      </c>
      <c r="T96">
        <v>3.7618275999999999E-2</v>
      </c>
      <c r="U96">
        <f>B96+5.1949*T96^2</f>
        <v>2.5697881969883327E-3</v>
      </c>
      <c r="W96">
        <v>3.7346349195363497E-2</v>
      </c>
      <c r="X96">
        <f>B96+5.44*W96^2</f>
        <v>2.8057439023278317E-3</v>
      </c>
      <c r="Z96">
        <v>3.74351163636924E-2</v>
      </c>
      <c r="AA96">
        <f>B96+5.3599*Z96^2</f>
        <v>2.729604204400984E-3</v>
      </c>
      <c r="AC96">
        <v>3.7618275999999999E-2</v>
      </c>
      <c r="AD96">
        <f>B96+5.1949*AC96^2</f>
        <v>2.5697881969883327E-3</v>
      </c>
      <c r="AF96">
        <v>3.7397891928802801E-2</v>
      </c>
      <c r="AG96">
        <f>B96+5.3935*AF96^2</f>
        <v>2.7616666167947649E-3</v>
      </c>
      <c r="AI96">
        <v>3.7431725262327298E-2</v>
      </c>
      <c r="AJ96">
        <f>B96+5.363*AI96^2</f>
        <v>2.732586942941268E-3</v>
      </c>
      <c r="AL96">
        <v>3.7618275999999999E-2</v>
      </c>
      <c r="AM96">
        <f>B96+5.1949*AL96^2</f>
        <v>2.5697881969883327E-3</v>
      </c>
    </row>
    <row r="97" spans="1:39" x14ac:dyDescent="0.3">
      <c r="A97">
        <v>4.3955581000000001E-2</v>
      </c>
      <c r="B97">
        <v>-4.6914560000000001E-3</v>
      </c>
      <c r="E97">
        <v>3.8615304375195697E-2</v>
      </c>
      <c r="F97">
        <f>B97+6.1925*E97^2</f>
        <v>4.5424391753419308E-3</v>
      </c>
      <c r="H97">
        <v>3.92178039224437E-2</v>
      </c>
      <c r="I97">
        <f>B97+5.6755*H97^2</f>
        <v>4.0376681381054397E-3</v>
      </c>
      <c r="K97">
        <v>3.9781369228854599E-2</v>
      </c>
      <c r="L97">
        <f>B97+5.1949*K97^2</f>
        <v>3.5297711137344048E-3</v>
      </c>
      <c r="N97">
        <v>3.9347598674627497E-2</v>
      </c>
      <c r="O97">
        <f>B97+5.5646*N97^2</f>
        <v>3.9238442535137995E-3</v>
      </c>
      <c r="Q97">
        <v>3.9486684275731897E-2</v>
      </c>
      <c r="R97">
        <f>B97+5.446*(Q97^2)</f>
        <v>3.7999375883073973E-3</v>
      </c>
      <c r="T97">
        <v>3.9781368999999997E-2</v>
      </c>
      <c r="U97">
        <f>B97+5.1949*T97^2</f>
        <v>3.5297710191441144E-3</v>
      </c>
      <c r="W97">
        <v>3.9493806298886797E-2</v>
      </c>
      <c r="X97">
        <f>B97+5.44*W97^2</f>
        <v>3.7936424036985085E-3</v>
      </c>
      <c r="Z97">
        <v>3.9587677679281799E-2</v>
      </c>
      <c r="AA97">
        <f>B97+5.3599*Z97^2</f>
        <v>3.7084947224250622E-3</v>
      </c>
      <c r="AC97">
        <v>3.9781368999999997E-2</v>
      </c>
      <c r="AD97">
        <f>B97+5.1949*AC97^2</f>
        <v>3.5297710191441144E-3</v>
      </c>
      <c r="AF97">
        <v>3.9548312797498403E-2</v>
      </c>
      <c r="AG97">
        <f>B97+5.3935*AF97^2</f>
        <v>3.7443503949020525E-3</v>
      </c>
      <c r="AI97">
        <v>3.9584091585772203E-2</v>
      </c>
      <c r="AJ97">
        <f>B97+5.363*AI97^2</f>
        <v>3.7118303446755114E-3</v>
      </c>
      <c r="AL97">
        <v>3.9781368999999997E-2</v>
      </c>
      <c r="AM97">
        <f>B97+5.1949*AL97^2</f>
        <v>3.5297710191441144E-3</v>
      </c>
    </row>
    <row r="98" spans="1:39" x14ac:dyDescent="0.3">
      <c r="A98">
        <v>4.6359708999999999E-2</v>
      </c>
      <c r="B98">
        <v>-4.5879060000000001E-3</v>
      </c>
      <c r="E98">
        <v>4.0727348679124503E-2</v>
      </c>
      <c r="F98">
        <f>B98+6.1925*E98^2</f>
        <v>5.683698591693871E-3</v>
      </c>
      <c r="H98">
        <v>4.13628016306632E-2</v>
      </c>
      <c r="I98">
        <f>B98+5.6755*H98^2</f>
        <v>5.1222011515152177E-3</v>
      </c>
      <c r="K98">
        <v>4.1957190852994403E-2</v>
      </c>
      <c r="L98">
        <f>B98+5.1949*K98^2</f>
        <v>4.5572264243201053E-3</v>
      </c>
      <c r="N98">
        <v>4.1499695440370001E-2</v>
      </c>
      <c r="O98">
        <f>B98+5.5646*N98^2</f>
        <v>4.9955856860572348E-3</v>
      </c>
      <c r="Q98">
        <v>4.1646388257222798E-2</v>
      </c>
      <c r="R98">
        <f>B98+5.446*(Q98^2)</f>
        <v>4.8577543324293442E-3</v>
      </c>
      <c r="T98">
        <v>4.1957190999999998E-2</v>
      </c>
      <c r="U98">
        <f>B98+5.1949*T98^2</f>
        <v>4.5572264884037863E-3</v>
      </c>
      <c r="W98">
        <v>4.1653899815788098E-2</v>
      </c>
      <c r="X98">
        <f>B98+5.44*W98^2</f>
        <v>4.8507516920585922E-3</v>
      </c>
      <c r="Z98">
        <v>4.1752905443276901E-2</v>
      </c>
      <c r="AA98">
        <f>B98+5.3599*Z98^2</f>
        <v>4.7560350749286931E-3</v>
      </c>
      <c r="AC98">
        <v>4.1957190999999998E-2</v>
      </c>
      <c r="AD98">
        <f>B98+5.1949*AC98^2</f>
        <v>4.5572264884037863E-3</v>
      </c>
      <c r="AF98">
        <v>4.1711387519437003E-2</v>
      </c>
      <c r="AG98">
        <f>B98+5.3935*AF98^2</f>
        <v>4.7959202244847047E-3</v>
      </c>
      <c r="AI98">
        <v>4.1749123210218703E-2</v>
      </c>
      <c r="AJ98">
        <f>B98+5.363*AI98^2</f>
        <v>4.7597455559525046E-3</v>
      </c>
      <c r="AL98">
        <v>4.1957190999999998E-2</v>
      </c>
      <c r="AM98">
        <f>B98+5.1949*AL98^2</f>
        <v>4.5572264884037863E-3</v>
      </c>
    </row>
    <row r="99" spans="1:39" x14ac:dyDescent="0.3">
      <c r="A99">
        <v>4.8772294000000001E-2</v>
      </c>
      <c r="B99">
        <v>-4.4720940000000002E-3</v>
      </c>
      <c r="E99">
        <v>4.2846822520365098E-2</v>
      </c>
      <c r="F99">
        <f>B99+6.1925*E99^2</f>
        <v>6.8964083640676395E-3</v>
      </c>
      <c r="H99">
        <v>4.3515344796370203E-2</v>
      </c>
      <c r="I99">
        <f>B99+5.6755*H99^2</f>
        <v>6.2749489884555048E-3</v>
      </c>
      <c r="K99">
        <v>4.4140666363896998E-2</v>
      </c>
      <c r="L99">
        <f>B99+5.1949*K99^2</f>
        <v>5.6496409886761636E-3</v>
      </c>
      <c r="N99">
        <v>4.36593626359515E-2</v>
      </c>
      <c r="O99">
        <f>B99+5.5646*N99^2</f>
        <v>6.1348123422735766E-3</v>
      </c>
      <c r="Q99">
        <v>4.3813689428452103E-2</v>
      </c>
      <c r="R99">
        <f>B99+5.446*(Q99^2)</f>
        <v>5.9822620707387303E-3</v>
      </c>
      <c r="T99">
        <v>4.4140666000000002E-2</v>
      </c>
      <c r="U99">
        <f>B99+5.1949*T99^2</f>
        <v>5.6496408217883804E-3</v>
      </c>
      <c r="W99">
        <v>4.3821591892696299E-2</v>
      </c>
      <c r="X99">
        <f>B99+5.44*W99^2</f>
        <v>5.9745116230945422E-3</v>
      </c>
      <c r="Z99">
        <v>4.3925749828017703E-2</v>
      </c>
      <c r="AA99">
        <f>B99+5.3599*Z99^2</f>
        <v>5.8696802818814847E-3</v>
      </c>
      <c r="AC99">
        <v>4.4140666000000002E-2</v>
      </c>
      <c r="AD99">
        <f>B99+5.1949*AC99^2</f>
        <v>5.6496408217883804E-3</v>
      </c>
      <c r="AF99">
        <v>4.3882071288366201E-2</v>
      </c>
      <c r="AG99">
        <f>B99+5.3935*AF99^2</f>
        <v>5.9138247398355459E-3</v>
      </c>
      <c r="AI99">
        <v>4.3921770765450903E-2</v>
      </c>
      <c r="AJ99">
        <f>B99+5.363*AI99^2</f>
        <v>5.8737870026878214E-3</v>
      </c>
      <c r="AL99">
        <v>4.4140666000000002E-2</v>
      </c>
      <c r="AM99">
        <f>B99+5.1949*AL99^2</f>
        <v>5.6496408217883804E-3</v>
      </c>
    </row>
    <row r="100" spans="1:39" x14ac:dyDescent="0.3">
      <c r="A100">
        <v>5.1187705999999999E-2</v>
      </c>
      <c r="B100">
        <v>-4.3450950000000002E-3</v>
      </c>
      <c r="E100">
        <v>4.49687799021024E-2</v>
      </c>
      <c r="F100">
        <f>B100+6.1925*E100^2</f>
        <v>8.1773237947349899E-3</v>
      </c>
      <c r="H100">
        <v>4.5670410252288497E-2</v>
      </c>
      <c r="I100">
        <f>B100+5.6755*H100^2</f>
        <v>7.4927855577613268E-3</v>
      </c>
      <c r="K100">
        <v>4.6326700410672703E-2</v>
      </c>
      <c r="L100">
        <f>B100+5.1949*K100^2</f>
        <v>6.8040080567173603E-3</v>
      </c>
      <c r="N100">
        <v>4.58215604694844E-2</v>
      </c>
      <c r="O100">
        <f>B100+5.5646*N100^2</f>
        <v>7.3384248763116514E-3</v>
      </c>
      <c r="Q100">
        <v>4.59835301829132E-2</v>
      </c>
      <c r="R100">
        <f>B100+5.446*(Q100^2)</f>
        <v>7.1703905718594144E-3</v>
      </c>
      <c r="T100">
        <v>4.6326699999999998E-2</v>
      </c>
      <c r="U100">
        <f>B100+5.1949*T100^2</f>
        <v>6.8040078590502588E-3</v>
      </c>
      <c r="W100">
        <v>4.59918240108887E-2</v>
      </c>
      <c r="X100">
        <f>B100+5.44*W100^2</f>
        <v>7.1618534446161591E-3</v>
      </c>
      <c r="Z100">
        <v>4.6101140291373598E-2</v>
      </c>
      <c r="AA100">
        <f>B100+5.3599*Z100^2</f>
        <v>7.0463815983303011E-3</v>
      </c>
      <c r="AC100">
        <v>4.6326699999999998E-2</v>
      </c>
      <c r="AD100">
        <f>B100+5.1949*AC100^2</f>
        <v>6.8040078590502588E-3</v>
      </c>
      <c r="AF100">
        <v>4.6055298604161098E-2</v>
      </c>
      <c r="AG100">
        <f>B100+5.3935*AF100^2</f>
        <v>7.0950067709577222E-3</v>
      </c>
      <c r="AI100">
        <v>4.6096964168658897E-2</v>
      </c>
      <c r="AJ100">
        <f>B100+5.363*AI100^2</f>
        <v>7.0509051561537944E-3</v>
      </c>
      <c r="AL100">
        <v>4.6326699999999998E-2</v>
      </c>
      <c r="AM100">
        <f>B100+5.1949*AL100^2</f>
        <v>6.8040078590502588E-3</v>
      </c>
    </row>
    <row r="101" spans="1:39" x14ac:dyDescent="0.3">
      <c r="A101">
        <v>5.3600291000000001E-2</v>
      </c>
      <c r="B101">
        <v>-4.2079910000000003E-3</v>
      </c>
      <c r="E101">
        <v>4.7088253743343002E-2</v>
      </c>
      <c r="F101">
        <f>B101+6.1925*E101^2</f>
        <v>9.5226617943997456E-3</v>
      </c>
      <c r="H101">
        <v>4.7822953417995397E-2</v>
      </c>
      <c r="I101">
        <f>B101+5.6755*H101^2</f>
        <v>8.7720754252289361E-3</v>
      </c>
      <c r="K101">
        <v>4.8510175921575298E-2</v>
      </c>
      <c r="L101">
        <f>B101+5.1949*K101^2</f>
        <v>8.016840763742851E-3</v>
      </c>
      <c r="N101">
        <v>4.7981227665065899E-2</v>
      </c>
      <c r="O101">
        <f>B101+5.5646*N101^2</f>
        <v>8.6028211496106191E-3</v>
      </c>
      <c r="Q101">
        <v>4.8150831354142498E-2</v>
      </c>
      <c r="R101">
        <f>B101+5.446*(Q101^2)</f>
        <v>8.4185739422777649E-3</v>
      </c>
      <c r="T101">
        <v>4.8510176000000002E-2</v>
      </c>
      <c r="U101">
        <f>B101+5.1949*T101^2</f>
        <v>8.016840803269764E-3</v>
      </c>
      <c r="W101">
        <v>4.8159516087796998E-2</v>
      </c>
      <c r="X101">
        <f>B101+5.44*W101^2</f>
        <v>8.4092131045706321E-3</v>
      </c>
      <c r="Z101">
        <v>4.82739846761144E-2</v>
      </c>
      <c r="AA101">
        <f>B101+5.3599*Z101^2</f>
        <v>8.2825998795324866E-3</v>
      </c>
      <c r="AC101">
        <v>4.8510176000000002E-2</v>
      </c>
      <c r="AD101">
        <f>B101+5.1949*AC101^2</f>
        <v>8.016840803269764E-3</v>
      </c>
      <c r="AF101">
        <v>4.8225982373090302E-2</v>
      </c>
      <c r="AG101">
        <f>B101+5.3935*AF101^2</f>
        <v>8.3359166846449055E-3</v>
      </c>
      <c r="AI101">
        <v>4.8269611723891097E-2</v>
      </c>
      <c r="AJ101">
        <f>B101+5.363*AI101^2</f>
        <v>8.2875598958750234E-3</v>
      </c>
      <c r="AL101">
        <v>4.8510176000000002E-2</v>
      </c>
      <c r="AM101">
        <f>B101+5.1949*AL101^2</f>
        <v>8.016840803269764E-3</v>
      </c>
    </row>
    <row r="102" spans="1:39" x14ac:dyDescent="0.3">
      <c r="A102">
        <v>5.6004419E-2</v>
      </c>
      <c r="B102">
        <v>-4.0618659999999999E-3</v>
      </c>
      <c r="E102">
        <v>4.9200298047271801E-2</v>
      </c>
      <c r="F102">
        <f>B102+6.1925*E102^2</f>
        <v>1.0928128813270786E-2</v>
      </c>
      <c r="H102">
        <v>4.9967951126214903E-2</v>
      </c>
      <c r="I102">
        <f>B102+5.6755*H102^2</f>
        <v>1.0108700491161349E-2</v>
      </c>
      <c r="K102">
        <v>5.0685997545715102E-2</v>
      </c>
      <c r="L102">
        <f>B102+5.1949*K102^2</f>
        <v>9.2841975466912904E-3</v>
      </c>
      <c r="N102">
        <v>5.01333244308085E-2</v>
      </c>
      <c r="O102">
        <f>B102+5.5646*N102^2</f>
        <v>9.9239226257799643E-3</v>
      </c>
      <c r="Q102">
        <v>5.03105353356334E-2</v>
      </c>
      <c r="R102">
        <f>B102+5.446*(Q102^2)</f>
        <v>9.7227767135181602E-3</v>
      </c>
      <c r="T102">
        <v>5.0685998000000003E-2</v>
      </c>
      <c r="U102">
        <f>B102+5.1949*T102^2</f>
        <v>9.2841977859256172E-3</v>
      </c>
      <c r="W102">
        <v>5.03196096046983E-2</v>
      </c>
      <c r="X102">
        <f>B102+5.44*W102^2</f>
        <v>9.7125573225846952E-3</v>
      </c>
      <c r="Z102">
        <v>5.0439212440109502E-2</v>
      </c>
      <c r="AA102">
        <f>B102+5.3599*Z102^2</f>
        <v>9.5743314410455874E-3</v>
      </c>
      <c r="AC102">
        <v>5.0685998000000003E-2</v>
      </c>
      <c r="AD102">
        <f>B102+5.1949*AC102^2</f>
        <v>9.2841977859256172E-3</v>
      </c>
      <c r="AF102">
        <v>5.0389057095028798E-2</v>
      </c>
      <c r="AG102">
        <f>B102+5.3935*AF102^2</f>
        <v>9.6325383336137715E-3</v>
      </c>
      <c r="AI102">
        <v>5.0434643348337603E-2</v>
      </c>
      <c r="AJ102">
        <f>B102+5.363*AI102^2</f>
        <v>9.5797463780017411E-3</v>
      </c>
      <c r="AL102">
        <v>5.0685998000000003E-2</v>
      </c>
      <c r="AM102">
        <f>B102+5.1949*AL102^2</f>
        <v>9.2841977859256172E-3</v>
      </c>
    </row>
    <row r="103" spans="1:39" x14ac:dyDescent="0.3">
      <c r="A103">
        <v>5.8394491999999999E-2</v>
      </c>
      <c r="B103">
        <v>-3.9078029999999996E-3</v>
      </c>
      <c r="E103">
        <v>5.1299994929311303E-2</v>
      </c>
      <c r="F103">
        <f>B103+6.1925*E103^2</f>
        <v>1.2388934103335561E-2</v>
      </c>
      <c r="H103">
        <v>5.2100408760532797E-2</v>
      </c>
      <c r="I103">
        <f>B103+5.6755*H103^2</f>
        <v>1.1498072691654379E-2</v>
      </c>
      <c r="K103">
        <v>5.2849098893344097E-2</v>
      </c>
      <c r="L103">
        <f>B103+5.1949*K103^2</f>
        <v>1.0601694280965437E-2</v>
      </c>
      <c r="N103">
        <v>5.2272839620178001E-2</v>
      </c>
      <c r="O103">
        <f>B103+5.5646*N103^2</f>
        <v>1.1297186945385094E-2</v>
      </c>
      <c r="Q103">
        <v>5.2457613267488101E-2</v>
      </c>
      <c r="R103">
        <f>B103+5.446*(Q103^2)</f>
        <v>1.1078506279222437E-2</v>
      </c>
      <c r="T103">
        <v>5.2849098999999997E-2</v>
      </c>
      <c r="U103">
        <f>B103+5.1949*T103^2</f>
        <v>1.0601694339529292E-2</v>
      </c>
      <c r="W103">
        <v>5.2467074794663601E-2</v>
      </c>
      <c r="X103">
        <f>B103+5.44*W103^2</f>
        <v>1.1067396020048007E-2</v>
      </c>
      <c r="Z103">
        <v>5.2591781861361299E-2</v>
      </c>
      <c r="AA103">
        <f>B103+5.3599*Z103^2</f>
        <v>1.0917120394180206E-2</v>
      </c>
      <c r="AC103">
        <v>5.2849098999999997E-2</v>
      </c>
      <c r="AD103">
        <f>B103+5.1949*AC103^2</f>
        <v>1.0601694339529292E-2</v>
      </c>
      <c r="AF103">
        <v>5.2539486061326801E-2</v>
      </c>
      <c r="AG103">
        <f>B103+5.3935*AF103^2</f>
        <v>1.0980401431805785E-2</v>
      </c>
      <c r="AI103">
        <v>5.2587017776710598E-2</v>
      </c>
      <c r="AJ103">
        <f>B103+5.363*AI103^2</f>
        <v>1.0923007374469636E-2</v>
      </c>
      <c r="AL103">
        <v>5.2849098999999997E-2</v>
      </c>
      <c r="AM103">
        <f>B103+5.1949*AL103^2</f>
        <v>1.0601694339529292E-2</v>
      </c>
    </row>
    <row r="104" spans="1:39" x14ac:dyDescent="0.3">
      <c r="A104">
        <v>6.0764894E-2</v>
      </c>
      <c r="B104">
        <v>-3.7468509999999998E-3</v>
      </c>
      <c r="E104">
        <v>5.3382410691750502E-2</v>
      </c>
      <c r="F104">
        <f>B104+6.1925*E104^2</f>
        <v>1.3899803368544385E-2</v>
      </c>
      <c r="H104">
        <v>5.4215315644674897E-2</v>
      </c>
      <c r="I104">
        <f>B104+5.6755*H104^2</f>
        <v>1.29351487065388E-2</v>
      </c>
      <c r="K104">
        <v>5.49943972840721E-2</v>
      </c>
      <c r="L104">
        <f>B104+5.1949*K104^2</f>
        <v>1.1964520052683E-2</v>
      </c>
      <c r="N104">
        <v>5.4394745973629102E-2</v>
      </c>
      <c r="O104">
        <f>B104+5.5646*N104^2</f>
        <v>1.2717622872410021E-2</v>
      </c>
      <c r="Q104">
        <v>5.4587020119841297E-2</v>
      </c>
      <c r="R104">
        <f>B104+5.446*(Q104^2)</f>
        <v>1.2480828101261318E-2</v>
      </c>
      <c r="T104">
        <v>5.4994397E-2</v>
      </c>
      <c r="U104">
        <f>B104+5.1949*T104^2</f>
        <v>1.196451989036966E-2</v>
      </c>
      <c r="W104">
        <v>5.4596865717879799E-2</v>
      </c>
      <c r="X104">
        <f>B104+5.44*W104^2</f>
        <v>1.2468797539416123E-2</v>
      </c>
      <c r="Z104">
        <v>5.4726635006547203E-2</v>
      </c>
      <c r="AA104">
        <f>B104+5.3599*Z104^2</f>
        <v>1.2306074043731619E-2</v>
      </c>
      <c r="AC104">
        <v>5.4994397E-2</v>
      </c>
      <c r="AD104">
        <f>B104+5.1949*AC104^2</f>
        <v>1.196451989036966E-2</v>
      </c>
      <c r="AF104">
        <v>5.4672216368129398E-2</v>
      </c>
      <c r="AG104">
        <f>B104+5.3935*AF104^2</f>
        <v>1.2374596876982284E-2</v>
      </c>
      <c r="AI104">
        <v>5.4721677533866302E-2</v>
      </c>
      <c r="AJ104">
        <f>B104+5.363*AI104^2</f>
        <v>1.2312448663741964E-2</v>
      </c>
      <c r="AL104">
        <v>5.4994397E-2</v>
      </c>
      <c r="AM104">
        <f>B104+5.1949*AL104^2</f>
        <v>1.196451989036966E-2</v>
      </c>
    </row>
    <row r="105" spans="1:39" x14ac:dyDescent="0.3">
      <c r="A105">
        <v>6.3110115999999994E-2</v>
      </c>
      <c r="B105">
        <v>-3.5800509999999999E-3</v>
      </c>
      <c r="E105">
        <v>5.54427056371729E-2</v>
      </c>
      <c r="F105">
        <f>B105+6.1925*E105^2</f>
        <v>1.5455035169832484E-2</v>
      </c>
      <c r="H105">
        <v>5.6307756569312001E-2</v>
      </c>
      <c r="I105">
        <f>B105+5.6755*H105^2</f>
        <v>1.4414481859730936E-2</v>
      </c>
      <c r="K105">
        <v>5.7116906876326902E-2</v>
      </c>
      <c r="L105">
        <f>B105+5.1949*K105^2</f>
        <v>1.3367484526458088E-2</v>
      </c>
      <c r="N105">
        <v>5.6494112014517199E-2</v>
      </c>
      <c r="O105">
        <f>B105+5.5646*N105^2</f>
        <v>1.417984117882164E-2</v>
      </c>
      <c r="Q105">
        <v>5.6693806984301098E-2</v>
      </c>
      <c r="R105">
        <f>B105+5.446*(Q105^2)</f>
        <v>1.392441548853238E-2</v>
      </c>
      <c r="T105">
        <v>5.7116907000000001E-2</v>
      </c>
      <c r="U105">
        <f>B105+5.1949*T105^2</f>
        <v>1.3367484599849815E-2</v>
      </c>
      <c r="W105">
        <v>5.6704032573344297E-2</v>
      </c>
      <c r="X105">
        <f>B105+5.44*W105^2</f>
        <v>1.3911438366829166E-2</v>
      </c>
      <c r="Z105">
        <v>5.6838810309664201E-2</v>
      </c>
      <c r="AA105">
        <f>B105+5.3599*Z105^2</f>
        <v>1.3735911850724682E-2</v>
      </c>
      <c r="AC105">
        <v>5.7116907000000001E-2</v>
      </c>
      <c r="AD105">
        <f>B105+5.1949*AC105^2</f>
        <v>1.3367484599849815E-2</v>
      </c>
      <c r="AF105">
        <v>5.6782291383076298E-2</v>
      </c>
      <c r="AG105">
        <f>B105+5.3935*AF105^2</f>
        <v>1.3809826033452304E-2</v>
      </c>
      <c r="AI105">
        <v>5.6833661503250497E-2</v>
      </c>
      <c r="AJ105">
        <f>B105+5.363*AI105^2</f>
        <v>1.3742788023321666E-2</v>
      </c>
      <c r="AL105">
        <v>5.7116907000000001E-2</v>
      </c>
      <c r="AM105">
        <f>B105+5.1949*AL105^2</f>
        <v>1.3367484599849815E-2</v>
      </c>
    </row>
    <row r="106" spans="1:39" x14ac:dyDescent="0.3">
      <c r="A106">
        <v>6.5424670000000004E-2</v>
      </c>
      <c r="B106">
        <v>-3.4084190000000002E-3</v>
      </c>
      <c r="E106">
        <v>5.7476058516818099E-2</v>
      </c>
      <c r="F106">
        <f>B106+6.1925*E106^2</f>
        <v>1.7048488046528216E-2</v>
      </c>
      <c r="H106">
        <v>5.8372835061617903E-2</v>
      </c>
      <c r="I106">
        <f>B106+5.6755*H106^2</f>
        <v>1.5930210873954131E-2</v>
      </c>
      <c r="K106">
        <v>5.9211660834285598E-2</v>
      </c>
      <c r="L106">
        <f>B106+5.1949*K106^2</f>
        <v>1.4805008343551602E-2</v>
      </c>
      <c r="N106">
        <v>5.8566025064711098E-2</v>
      </c>
      <c r="O106">
        <f>B106+5.5646*N106^2</f>
        <v>1.5678043767597502E-2</v>
      </c>
      <c r="Q106">
        <v>5.8773043817438003E-2</v>
      </c>
      <c r="R106">
        <f>B106+5.446*(Q106^2)</f>
        <v>1.5403539120919092E-2</v>
      </c>
      <c r="T106">
        <v>5.9211660999999999E-2</v>
      </c>
      <c r="U106">
        <f>B106+5.1949*T106^2</f>
        <v>1.4805008445498657E-2</v>
      </c>
      <c r="W106">
        <v>5.87836444284194E-2</v>
      </c>
      <c r="X106">
        <f>B106+5.44*W106^2</f>
        <v>1.5389592676440429E-2</v>
      </c>
      <c r="Z106">
        <v>5.8923365117921497E-2</v>
      </c>
      <c r="AA106">
        <f>B106+5.3599*Z106^2</f>
        <v>1.5200955252258917E-2</v>
      </c>
      <c r="AC106">
        <v>5.9211660999999999E-2</v>
      </c>
      <c r="AD106">
        <f>B106+5.1949*AC106^2</f>
        <v>1.4805008445498657E-2</v>
      </c>
      <c r="AF106">
        <v>5.8864773368212601E-2</v>
      </c>
      <c r="AG106">
        <f>B106+5.3935*AF106^2</f>
        <v>1.528039043589758E-2</v>
      </c>
      <c r="AI106">
        <v>5.8918027479807997E-2</v>
      </c>
      <c r="AJ106">
        <f>B106+5.363*AI106^2</f>
        <v>1.5208345038803493E-2</v>
      </c>
      <c r="AL106">
        <v>5.9211660999999999E-2</v>
      </c>
      <c r="AM106">
        <f>B106+5.1949*AL106^2</f>
        <v>1.4805008445498657E-2</v>
      </c>
    </row>
    <row r="107" spans="1:39" x14ac:dyDescent="0.3">
      <c r="A107">
        <v>6.7703157999999999E-2</v>
      </c>
      <c r="B107">
        <v>-3.2329479999999998E-3</v>
      </c>
      <c r="E107">
        <v>5.9477727147594001E-2</v>
      </c>
      <c r="F107">
        <f>B107+6.1925*E107^2</f>
        <v>1.8673640164990745E-2</v>
      </c>
      <c r="H107">
        <v>6.0405734948065601E-2</v>
      </c>
      <c r="I107">
        <f>B107+5.6755*H107^2</f>
        <v>1.7476116149352849E-2</v>
      </c>
      <c r="K107">
        <v>6.1273773775336597E-2</v>
      </c>
      <c r="L107">
        <f>B107+5.1949*K107^2</f>
        <v>1.6271176009591236E-2</v>
      </c>
      <c r="N107">
        <v>6.0605653011136303E-2</v>
      </c>
      <c r="O107">
        <f>B107+5.5646*N107^2</f>
        <v>1.7206079191412548E-2</v>
      </c>
      <c r="Q107">
        <v>6.0819881425659902E-2</v>
      </c>
      <c r="R107">
        <f>B107+5.446*(Q107^2)</f>
        <v>1.6912121740734226E-2</v>
      </c>
      <c r="T107">
        <v>6.1273774000000003E-2</v>
      </c>
      <c r="U107">
        <f>B107+5.1949*T107^2</f>
        <v>1.6271176152616959E-2</v>
      </c>
      <c r="W107">
        <v>6.0830851214887301E-2</v>
      </c>
      <c r="X107">
        <f>B107+5.44*W107^2</f>
        <v>1.6897186979830996E-2</v>
      </c>
      <c r="Z107">
        <v>6.0975437835151899E-2</v>
      </c>
      <c r="AA107">
        <f>B107+5.3599*Z107^2</f>
        <v>1.6695181742448301E-2</v>
      </c>
      <c r="AC107">
        <v>6.1273774000000003E-2</v>
      </c>
      <c r="AD107">
        <f>B107+5.1949*AC107^2</f>
        <v>1.6271176152616959E-2</v>
      </c>
      <c r="AF107">
        <v>6.0914805561606798E-2</v>
      </c>
      <c r="AG107">
        <f>B107+5.3935*AF107^2</f>
        <v>1.6780246109697205E-2</v>
      </c>
      <c r="AI107">
        <v>6.0969914307764703E-2</v>
      </c>
      <c r="AJ107">
        <f>B107+5.363*AI107^2</f>
        <v>1.6703095207083567E-2</v>
      </c>
      <c r="AL107">
        <v>6.1273774000000003E-2</v>
      </c>
      <c r="AM107">
        <f>B107+5.1949*AL107^2</f>
        <v>1.6271176152616959E-2</v>
      </c>
    </row>
    <row r="108" spans="1:39" x14ac:dyDescent="0.3">
      <c r="A108">
        <v>6.9940242999999999E-2</v>
      </c>
      <c r="B108">
        <v>-3.054611E-3</v>
      </c>
      <c r="E108">
        <v>6.1443022935361802E-2</v>
      </c>
      <c r="F108">
        <f>B108+6.1925*E108^2</f>
        <v>2.0323594080093692E-2</v>
      </c>
      <c r="H108">
        <v>6.24016944802087E-2</v>
      </c>
      <c r="I108">
        <f>B108+5.6755*H108^2</f>
        <v>1.9045624100694433E-2</v>
      </c>
      <c r="K108">
        <v>6.3298415524044901E-2</v>
      </c>
      <c r="L108">
        <f>B108+5.1949*K108^2</f>
        <v>1.7759739804864113E-2</v>
      </c>
      <c r="N108">
        <v>6.2608218345923394E-2</v>
      </c>
      <c r="O108">
        <f>B108+5.5646*N108^2</f>
        <v>1.8757446894167029E-2</v>
      </c>
      <c r="Q108">
        <v>6.2829525413598E-2</v>
      </c>
      <c r="R108">
        <f>B108+5.446*(Q108^2)</f>
        <v>1.8443742290099072E-2</v>
      </c>
      <c r="T108">
        <v>6.3298415999999996E-2</v>
      </c>
      <c r="U108">
        <f>B108+5.1949*T108^2</f>
        <v>1.7759740117879733E-2</v>
      </c>
      <c r="W108">
        <v>6.2840857672637099E-2</v>
      </c>
      <c r="X108">
        <f>B108+5.44*W108^2</f>
        <v>1.8427804258097525E-2</v>
      </c>
      <c r="Z108">
        <v>6.2990221803566698E-2</v>
      </c>
      <c r="AA108">
        <f>B108+5.3599*Z108^2</f>
        <v>1.8212228932938872E-2</v>
      </c>
      <c r="AC108">
        <v>6.3298415999999996E-2</v>
      </c>
      <c r="AD108">
        <f>B108+5.1949*AC108^2</f>
        <v>1.7759740117879733E-2</v>
      </c>
      <c r="AF108">
        <v>6.2927586085076495E-2</v>
      </c>
      <c r="AG108">
        <f>B108+5.3935*AF108^2</f>
        <v>1.8303007661583236E-2</v>
      </c>
      <c r="AI108">
        <v>6.29845157647482E-2</v>
      </c>
      <c r="AJ108">
        <f>B108+5.363*AI108^2</f>
        <v>1.8220673999680571E-2</v>
      </c>
      <c r="AL108">
        <v>6.3298415999999996E-2</v>
      </c>
      <c r="AM108">
        <f>B108+5.1949*AL108^2</f>
        <v>1.7759740117879733E-2</v>
      </c>
    </row>
    <row r="109" spans="1:39" x14ac:dyDescent="0.3">
      <c r="A109">
        <v>7.2130715999999998E-2</v>
      </c>
      <c r="B109">
        <v>-2.8743330000000002E-3</v>
      </c>
      <c r="E109">
        <v>6.3367369734933093E-2</v>
      </c>
      <c r="F109">
        <f>B109+6.1925*E109^2</f>
        <v>2.1991177315563604E-2</v>
      </c>
      <c r="H109">
        <v>6.4356066113048893E-2</v>
      </c>
      <c r="I109">
        <f>B109+5.6755*H109^2</f>
        <v>2.0631903770102683E-2</v>
      </c>
      <c r="K109">
        <v>6.5280871749543001E-2</v>
      </c>
      <c r="L109">
        <f>B109+5.1949*K109^2</f>
        <v>1.9264212404873922E-2</v>
      </c>
      <c r="N109">
        <v>6.4569058142617403E-2</v>
      </c>
      <c r="O109">
        <f>B109+5.5646*N109^2</f>
        <v>2.0325392929040724E-2</v>
      </c>
      <c r="Q109">
        <v>6.4797296372319096E-2</v>
      </c>
      <c r="R109">
        <f>B109+5.446*(Q109^2)</f>
        <v>1.9991730655065109E-2</v>
      </c>
      <c r="T109">
        <v>6.5280872000000004E-2</v>
      </c>
      <c r="U109">
        <f>B109+5.1949*T109^2</f>
        <v>1.926421257474769E-2</v>
      </c>
      <c r="W109">
        <v>6.4808983548733295E-2</v>
      </c>
      <c r="X109">
        <f>B109+5.44*W109^2</f>
        <v>1.9974778656492706E-2</v>
      </c>
      <c r="Z109">
        <v>6.4963025645908598E-2</v>
      </c>
      <c r="AA109">
        <f>B109+5.3599*Z109^2</f>
        <v>1.9745488578270336E-2</v>
      </c>
      <c r="AC109">
        <v>6.5280872000000004E-2</v>
      </c>
      <c r="AD109">
        <f>B109+5.1949*AC109^2</f>
        <v>1.926421257474769E-2</v>
      </c>
      <c r="AF109">
        <v>6.48984282263389E-2</v>
      </c>
      <c r="AG109">
        <f>B109+5.3935*AF109^2</f>
        <v>1.9842042586835397E-2</v>
      </c>
      <c r="AI109">
        <v>6.4957140898474902E-2</v>
      </c>
      <c r="AJ109">
        <f>B109+5.363*AI109^2</f>
        <v>1.9754470914316275E-2</v>
      </c>
      <c r="AL109">
        <v>6.5280872000000004E-2</v>
      </c>
      <c r="AM109">
        <f>B109+5.1949*AL109^2</f>
        <v>1.926421257474769E-2</v>
      </c>
    </row>
    <row r="110" spans="1:39" x14ac:dyDescent="0.3">
      <c r="A110">
        <v>7.4269451E-2</v>
      </c>
      <c r="B110">
        <v>-2.6930389999999999E-3</v>
      </c>
      <c r="E110">
        <v>6.5246264317236194E-2</v>
      </c>
      <c r="F110">
        <f>B110+6.1925*E110^2</f>
        <v>2.3668897983043662E-2</v>
      </c>
      <c r="H110">
        <v>6.6264276355385704E-2</v>
      </c>
      <c r="I110">
        <f>B110+5.6755*H110^2</f>
        <v>2.2227822248284575E-2</v>
      </c>
      <c r="K110">
        <v>6.7216503238924905E-2</v>
      </c>
      <c r="L110">
        <f>B110+5.1949*K110^2</f>
        <v>2.0777822102506581E-2</v>
      </c>
      <c r="N110">
        <v>6.6483583773648894E-2</v>
      </c>
      <c r="O110">
        <f>B110+5.5646*N110^2</f>
        <v>2.1902865335108497E-2</v>
      </c>
      <c r="Q110">
        <v>6.6718589454407104E-2</v>
      </c>
      <c r="R110">
        <f>B110+5.446*(Q110^2)</f>
        <v>2.1549122993667045E-2</v>
      </c>
      <c r="T110">
        <v>6.7216502999999997E-2</v>
      </c>
      <c r="U110">
        <f>B110+5.1949*T110^2</f>
        <v>2.0777821935649539E-2</v>
      </c>
      <c r="W110">
        <v>6.6730623165205394E-2</v>
      </c>
      <c r="X110">
        <f>B110+5.44*W110^2</f>
        <v>2.1531150810010561E-2</v>
      </c>
      <c r="Z110">
        <v>6.6889232737139995E-2</v>
      </c>
      <c r="AA110">
        <f>B110+5.3599*Z110^2</f>
        <v>2.1288061868089566E-2</v>
      </c>
      <c r="AC110">
        <v>6.7216502999999997E-2</v>
      </c>
      <c r="AD110">
        <f>B110+5.1949*AC110^2</f>
        <v>2.0777821935649539E-2</v>
      </c>
      <c r="AF110">
        <v>6.6822719950999698E-2</v>
      </c>
      <c r="AG110">
        <f>B110+5.3935*AF110^2</f>
        <v>2.1390426575547839E-2</v>
      </c>
      <c r="AI110">
        <v>6.68831735021094E-2</v>
      </c>
      <c r="AJ110">
        <f>B110+5.363*AI110^2</f>
        <v>2.1297584768436264E-2</v>
      </c>
      <c r="AL110">
        <v>6.7216502999999997E-2</v>
      </c>
      <c r="AM110">
        <f>B110+5.1949*AL110^2</f>
        <v>2.0777821935649539E-2</v>
      </c>
    </row>
    <row r="111" spans="1:39" x14ac:dyDescent="0.3">
      <c r="A111">
        <v>7.6351468000000006E-2</v>
      </c>
      <c r="B111">
        <v>-2.51162E-3</v>
      </c>
      <c r="E111">
        <v>6.7075331715283598E-2</v>
      </c>
      <c r="F111">
        <f>B111+6.1925*E111^2</f>
        <v>2.534905752229968E-2</v>
      </c>
      <c r="H111">
        <v>6.8121881979326698E-2</v>
      </c>
      <c r="I111">
        <f>B111+5.6755*H111^2</f>
        <v>2.3826053110402371E-2</v>
      </c>
      <c r="K111">
        <v>6.9100802914493997E-2</v>
      </c>
      <c r="L111">
        <f>B111+5.1949*K111^2</f>
        <v>2.2293616912910777E-2</v>
      </c>
      <c r="N111">
        <v>6.8347337305873904E-2</v>
      </c>
      <c r="O111">
        <f>B111+5.5646*N111^2</f>
        <v>2.3482621602601436E-2</v>
      </c>
      <c r="Q111">
        <v>6.8588930968848799E-2</v>
      </c>
      <c r="R111">
        <f>B111+5.446*(Q111^2)</f>
        <v>2.3108768144594005E-2</v>
      </c>
      <c r="T111">
        <v>6.9100803000000002E-2</v>
      </c>
      <c r="U111">
        <f>B111+5.1949*T111^2</f>
        <v>2.2293616974299262E-2</v>
      </c>
      <c r="W111">
        <v>6.8601302024142302E-2</v>
      </c>
      <c r="X111">
        <f>B111+5.44*W111^2</f>
        <v>2.3089774198377294E-2</v>
      </c>
      <c r="Z111">
        <v>6.8764357944079799E-2</v>
      </c>
      <c r="AA111">
        <f>B111+5.3599*Z111^2</f>
        <v>2.2832865056061458E-2</v>
      </c>
      <c r="AC111">
        <v>6.9100803000000002E-2</v>
      </c>
      <c r="AD111">
        <f>B111+5.1949*AC111^2</f>
        <v>2.2293616974299262E-2</v>
      </c>
      <c r="AF111">
        <v>6.8695980585768895E-2</v>
      </c>
      <c r="AG111">
        <f>B111+5.3935*AF111^2</f>
        <v>2.294104944729166E-2</v>
      </c>
      <c r="AI111">
        <v>6.8758128848761202E-2</v>
      </c>
      <c r="AJ111">
        <f>B111+5.363*AI111^2</f>
        <v>2.2842929356564411E-2</v>
      </c>
      <c r="AL111">
        <v>6.9100803000000002E-2</v>
      </c>
      <c r="AM111">
        <f>B111+5.1949*AL111^2</f>
        <v>2.2293616974299262E-2</v>
      </c>
    </row>
    <row r="112" spans="1:39" x14ac:dyDescent="0.3">
      <c r="A112">
        <v>7.8371879000000005E-2</v>
      </c>
      <c r="B112">
        <v>-2.3309670000000002E-3</v>
      </c>
      <c r="E112">
        <v>6.8850277784771194E-2</v>
      </c>
      <c r="F112">
        <f>B112+6.1925*E112^2</f>
        <v>2.7023716950816179E-2</v>
      </c>
      <c r="H112">
        <v>6.9924521840707396E-2</v>
      </c>
      <c r="I112">
        <f>B112+5.6755*H112^2</f>
        <v>2.5419042652024961E-2</v>
      </c>
      <c r="K112">
        <v>7.0929346961836698E-2</v>
      </c>
      <c r="L112">
        <f>B112+5.1949*K112^2</f>
        <v>2.3804430795721379E-2</v>
      </c>
      <c r="N112">
        <v>7.0155943161539905E-2</v>
      </c>
      <c r="O112">
        <f>B112+5.5646*N112^2</f>
        <v>2.5057194905781888E-2</v>
      </c>
      <c r="Q112">
        <v>7.0403929871131907E-2</v>
      </c>
      <c r="R112">
        <f>B112+5.446*(Q112^2)</f>
        <v>2.4663293856715767E-2</v>
      </c>
      <c r="T112">
        <v>7.0929347000000004E-2</v>
      </c>
      <c r="U112">
        <f>B112+5.1949*T112^2</f>
        <v>2.3804430823845514E-2</v>
      </c>
      <c r="W112">
        <v>7.0416628289040106E-2</v>
      </c>
      <c r="X112">
        <f>B112+5.44*W112^2</f>
        <v>2.464328137540683E-2</v>
      </c>
      <c r="Z112">
        <v>7.0583998991428906E-2</v>
      </c>
      <c r="AA112">
        <f>B112+5.3599*Z112^2</f>
        <v>2.4372595686922755E-2</v>
      </c>
      <c r="AC112">
        <v>7.0929347000000004E-2</v>
      </c>
      <c r="AD112">
        <f>B112+5.1949*AC112^2</f>
        <v>2.3804430823845514E-2</v>
      </c>
      <c r="AF112">
        <v>7.0513812232847098E-2</v>
      </c>
      <c r="AG112">
        <f>B112+5.3935*AF112^2</f>
        <v>2.4486581379138315E-2</v>
      </c>
      <c r="AI112">
        <v>7.0577605061916002E-2</v>
      </c>
      <c r="AJ112">
        <f>B112+5.363*AI112^2</f>
        <v>2.4383199677447068E-2</v>
      </c>
      <c r="AL112">
        <v>7.0929347000000004E-2</v>
      </c>
      <c r="AM112">
        <f>B112+5.1949*AL112^2</f>
        <v>2.3804430823845514E-2</v>
      </c>
    </row>
    <row r="113" spans="1:39" x14ac:dyDescent="0.3">
      <c r="A113">
        <v>8.0325986000000002E-2</v>
      </c>
      <c r="B113">
        <v>-2.151947E-3</v>
      </c>
      <c r="E113">
        <v>7.0566975297806006E-2</v>
      </c>
      <c r="F113">
        <f>B113+6.1925*E113^2</f>
        <v>2.86848328816031E-2</v>
      </c>
      <c r="H113">
        <v>7.1668004316106301E-2</v>
      </c>
      <c r="I113">
        <f>B113+5.6755*H113^2</f>
        <v>2.699913978347955E-2</v>
      </c>
      <c r="K113">
        <v>7.2697883523318796E-2</v>
      </c>
      <c r="L113">
        <f>B113+5.1949*K113^2</f>
        <v>2.530300738803341E-2</v>
      </c>
      <c r="N113">
        <v>7.1905195844681094E-2</v>
      </c>
      <c r="O113">
        <f>B113+5.5646*N113^2</f>
        <v>2.6619022616479929E-2</v>
      </c>
      <c r="Q113">
        <v>7.2159365799734407E-2</v>
      </c>
      <c r="R113">
        <f>B113+5.446*(Q113^2)</f>
        <v>2.6205233799487859E-2</v>
      </c>
      <c r="T113">
        <v>7.2697884000000004E-2</v>
      </c>
      <c r="U113">
        <f>B113+5.1949*T113^2</f>
        <v>2.5303007748078574E-2</v>
      </c>
      <c r="W113">
        <v>7.2172380837170397E-2</v>
      </c>
      <c r="X113">
        <f>B113+5.44*W113^2</f>
        <v>2.6184210903038251E-2</v>
      </c>
      <c r="Z113">
        <v>7.2343924723427003E-2</v>
      </c>
      <c r="AA113">
        <f>B113+5.3599*Z113^2</f>
        <v>2.5899858497579916E-2</v>
      </c>
      <c r="AC113">
        <v>7.2697884000000004E-2</v>
      </c>
      <c r="AD113">
        <f>B113+5.1949*AC113^2</f>
        <v>2.5303007748078574E-2</v>
      </c>
      <c r="AF113">
        <v>7.2271987943817201E-2</v>
      </c>
      <c r="AG113">
        <f>B113+5.3935*AF113^2</f>
        <v>2.6019599241728017E-2</v>
      </c>
      <c r="AI113">
        <v>7.2337371369097805E-2</v>
      </c>
      <c r="AJ113">
        <f>B113+5.363*AI113^2</f>
        <v>2.5910997875616307E-2</v>
      </c>
      <c r="AL113">
        <v>7.2697884000000004E-2</v>
      </c>
      <c r="AM113">
        <f>B113+5.1949*AL113^2</f>
        <v>2.5303007748078574E-2</v>
      </c>
    </row>
    <row r="114" spans="1:39" x14ac:dyDescent="0.3">
      <c r="A114">
        <v>8.2209214000000003E-2</v>
      </c>
      <c r="B114">
        <v>-1.9753930000000002E-3</v>
      </c>
      <c r="E114">
        <v>7.2221405082908696E-2</v>
      </c>
      <c r="F114">
        <f>B114+6.1925*E114^2</f>
        <v>3.0324261898186336E-2</v>
      </c>
      <c r="H114">
        <v>7.3348247524477397E-2</v>
      </c>
      <c r="I114">
        <f>B114+5.6755*H114^2</f>
        <v>2.8558600712333085E-2</v>
      </c>
      <c r="K114">
        <v>7.4402272060695204E-2</v>
      </c>
      <c r="L114">
        <f>B114+5.1949*K114^2</f>
        <v>2.6782004996279522E-2</v>
      </c>
      <c r="N114">
        <v>7.3590999964909198E-2</v>
      </c>
      <c r="O114">
        <f>B114+5.5646*N114^2</f>
        <v>2.8160451055912923E-2</v>
      </c>
      <c r="Q114">
        <v>7.3851128887912398E-2</v>
      </c>
      <c r="R114">
        <f>B114+5.446*(Q114^2)</f>
        <v>2.7727032390251743E-2</v>
      </c>
      <c r="T114">
        <v>7.4402272000000005E-2</v>
      </c>
      <c r="U114">
        <f>B114+5.1949*T114^2</f>
        <v>2.6782004949360637E-2</v>
      </c>
      <c r="W114">
        <v>7.3864449060512496E-2</v>
      </c>
      <c r="X114">
        <f>B114+5.44*W114^2</f>
        <v>2.770501218247097E-2</v>
      </c>
      <c r="Z114">
        <v>7.4040014761699899E-2</v>
      </c>
      <c r="AA114">
        <f>B114+5.3599*Z114^2</f>
        <v>2.7407170300113689E-2</v>
      </c>
      <c r="AC114">
        <v>7.4402272000000005E-2</v>
      </c>
      <c r="AD114">
        <f>B114+5.1949*AC114^2</f>
        <v>2.6782004949360637E-2</v>
      </c>
      <c r="AF114">
        <v>7.3966391437494297E-2</v>
      </c>
      <c r="AG114">
        <f>B114+5.3935*AF114^2</f>
        <v>2.7532591460432153E-2</v>
      </c>
      <c r="AI114">
        <v>7.4033307765181203E-2</v>
      </c>
      <c r="AJ114">
        <f>B114+5.363*AI114^2</f>
        <v>2.7418838122361618E-2</v>
      </c>
      <c r="AL114">
        <v>7.4402272000000005E-2</v>
      </c>
      <c r="AM114">
        <f>B114+5.1949*AL114^2</f>
        <v>2.6782004949360637E-2</v>
      </c>
    </row>
    <row r="115" spans="1:39" x14ac:dyDescent="0.3">
      <c r="A115">
        <v>8.4017170000000002E-2</v>
      </c>
      <c r="B115">
        <v>-1.802171E-3</v>
      </c>
      <c r="E115">
        <v>7.3809707856951401E-2</v>
      </c>
      <c r="F115">
        <f>B115+6.1925*E115^2</f>
        <v>3.1933782391052323E-2</v>
      </c>
      <c r="H115">
        <v>7.4961331967802206E-2</v>
      </c>
      <c r="I115">
        <f>B115+5.6755*H115^2</f>
        <v>3.0089605923591681E-2</v>
      </c>
      <c r="K115">
        <v>7.60385367522146E-2</v>
      </c>
      <c r="L115">
        <f>B115+5.1949*K115^2</f>
        <v>2.8234008690108794E-2</v>
      </c>
      <c r="N115">
        <v>7.5209423052284299E-2</v>
      </c>
      <c r="O115">
        <f>B115+5.5646*N115^2</f>
        <v>2.96737513798205E-2</v>
      </c>
      <c r="Q115">
        <v>7.5475272765260198E-2</v>
      </c>
      <c r="R115">
        <f>B115+5.446*(Q115^2)</f>
        <v>2.9221059487301873E-2</v>
      </c>
      <c r="T115">
        <v>7.6038537000000003E-2</v>
      </c>
      <c r="U115">
        <f>B115+5.1949*T115^2</f>
        <v>2.8234008885865511E-2</v>
      </c>
      <c r="W115">
        <v>7.5488885876872802E-2</v>
      </c>
      <c r="X115">
        <f>B115+5.44*W115^2</f>
        <v>2.9198060086667504E-2</v>
      </c>
      <c r="Z115">
        <v>7.5668312642379096E-2</v>
      </c>
      <c r="AA115">
        <f>B115+5.3599*Z115^2</f>
        <v>2.8886973795102459E-2</v>
      </c>
      <c r="AC115">
        <v>7.6038537000000003E-2</v>
      </c>
      <c r="AD115">
        <f>B115+5.1949*AC115^2</f>
        <v>2.8234008885865511E-2</v>
      </c>
      <c r="AF115">
        <v>7.5593070184207203E-2</v>
      </c>
      <c r="AG115">
        <f>B115+5.3935*AF115^2</f>
        <v>2.9017972173632986E-2</v>
      </c>
      <c r="AI115">
        <v>7.5661458144698296E-2</v>
      </c>
      <c r="AJ115">
        <f>B115+5.363*AI115^2</f>
        <v>2.88991604611449E-2</v>
      </c>
      <c r="AL115">
        <v>7.6038537000000003E-2</v>
      </c>
      <c r="AM115">
        <f>B115+5.1949*AL115^2</f>
        <v>2.8234008885865511E-2</v>
      </c>
    </row>
    <row r="116" spans="1:39" x14ac:dyDescent="0.3">
      <c r="A116">
        <v>8.5745637999999999E-2</v>
      </c>
      <c r="B116">
        <v>-1.6331049999999999E-3</v>
      </c>
      <c r="E116">
        <v>7.53281798326213E-2</v>
      </c>
      <c r="F116">
        <f>B116+6.1925*E116^2</f>
        <v>3.350521248667683E-2</v>
      </c>
      <c r="H116">
        <v>7.6503496070017593E-2</v>
      </c>
      <c r="I116">
        <f>B116+5.6755*H116^2</f>
        <v>3.1584375762012715E-2</v>
      </c>
      <c r="K116">
        <v>7.7602861967441802E-2</v>
      </c>
      <c r="L116">
        <f>B116+5.1949*K116^2</f>
        <v>2.9651643523450445E-2</v>
      </c>
      <c r="N116">
        <v>7.6756691081478104E-2</v>
      </c>
      <c r="O116">
        <f>B116+5.5646*N116^2</f>
        <v>3.1151234631601261E-2</v>
      </c>
      <c r="Q116">
        <v>7.7028010066052699E-2</v>
      </c>
      <c r="R116">
        <f>B116+5.446*(Q116^2)</f>
        <v>3.0679724866971795E-2</v>
      </c>
      <c r="T116">
        <v>7.7602861999999995E-2</v>
      </c>
      <c r="U116">
        <f>B116+5.1949*T116^2</f>
        <v>2.9651643549701411E-2</v>
      </c>
      <c r="W116">
        <v>7.70419032374174E-2</v>
      </c>
      <c r="X116">
        <f>B116+5.44*W116^2</f>
        <v>3.0655769408173109E-2</v>
      </c>
      <c r="Z116">
        <v>7.7225021312956194E-2</v>
      </c>
      <c r="AA116">
        <f>B116+5.3599*Z116^2</f>
        <v>3.0331751623584164E-2</v>
      </c>
      <c r="AC116">
        <v>7.7602861999999995E-2</v>
      </c>
      <c r="AD116">
        <f>B116+5.1949*AC116^2</f>
        <v>2.9651643549701411E-2</v>
      </c>
      <c r="AF116">
        <v>7.71482309071303E-2</v>
      </c>
      <c r="AG116">
        <f>B116+5.3935*AF116^2</f>
        <v>3.0468195451380787E-2</v>
      </c>
      <c r="AI116">
        <v>7.7218025799101003E-2</v>
      </c>
      <c r="AJ116">
        <f>B116+5.363*AI116^2</f>
        <v>3.03444448750699E-2</v>
      </c>
      <c r="AL116">
        <v>7.7602861999999995E-2</v>
      </c>
      <c r="AM116">
        <f>B116+5.1949*AL116^2</f>
        <v>2.9651643549701411E-2</v>
      </c>
    </row>
    <row r="117" spans="1:39" x14ac:dyDescent="0.3">
      <c r="A117">
        <v>8.7390570000000001E-2</v>
      </c>
      <c r="B117">
        <v>-1.4690199999999999E-3</v>
      </c>
      <c r="E117">
        <v>7.6773264811852898E-2</v>
      </c>
      <c r="F117">
        <f>B117+6.1925*E117^2</f>
        <v>3.5030405970775488E-2</v>
      </c>
      <c r="H117">
        <v>7.79711281470854E-2</v>
      </c>
      <c r="I117">
        <f>B117+5.6755*H117^2</f>
        <v>3.303516422761555E-2</v>
      </c>
      <c r="K117">
        <v>7.9091584121935801E-2</v>
      </c>
      <c r="L117">
        <f>B117+5.1949*K117^2</f>
        <v>3.1027566189107202E-2</v>
      </c>
      <c r="N117">
        <v>7.8229180415268301E-2</v>
      </c>
      <c r="O117">
        <f>B117+5.5646*N117^2</f>
        <v>3.2585245058026811E-2</v>
      </c>
      <c r="Q117">
        <v>7.8505704344261601E-2</v>
      </c>
      <c r="R117">
        <f>B117+5.446*(Q117^2)</f>
        <v>3.2095471017049591E-2</v>
      </c>
      <c r="T117">
        <v>7.9091584000000006E-2</v>
      </c>
      <c r="U117">
        <f>B117+5.1949*T117^2</f>
        <v>3.1027566088906985E-2</v>
      </c>
      <c r="W117">
        <v>7.8519864040229703E-2</v>
      </c>
      <c r="X117">
        <f>B117+5.44*W117^2</f>
        <v>3.2070587625995101E-2</v>
      </c>
      <c r="Z117">
        <v>7.8706495026620402E-2</v>
      </c>
      <c r="AA117">
        <f>B117+5.3599*Z117^2</f>
        <v>3.1734018775016325E-2</v>
      </c>
      <c r="AC117">
        <v>7.9091584000000006E-2</v>
      </c>
      <c r="AD117">
        <f>B117+5.1949*AC117^2</f>
        <v>3.1027566088906985E-2</v>
      </c>
      <c r="AF117">
        <v>7.8628231484681899E-2</v>
      </c>
      <c r="AG117">
        <f>B117+5.3935*AF117^2</f>
        <v>3.1875747854495443E-2</v>
      </c>
      <c r="AI117">
        <v>7.86993653118324E-2</v>
      </c>
      <c r="AJ117">
        <f>B117+5.363*AI117^2</f>
        <v>3.174720370890239E-2</v>
      </c>
      <c r="AL117">
        <v>7.9091584000000006E-2</v>
      </c>
      <c r="AM117">
        <f>B117+5.1949*AL117^2</f>
        <v>3.1027566088906985E-2</v>
      </c>
    </row>
    <row r="118" spans="1:39" x14ac:dyDescent="0.3">
      <c r="A118">
        <v>8.8948127000000002E-2</v>
      </c>
      <c r="B118">
        <v>-1.310734E-3</v>
      </c>
      <c r="E118">
        <v>7.8141590204633293E-2</v>
      </c>
      <c r="F118">
        <f>B118+6.1925*E118^2</f>
        <v>3.6501340531297E-2</v>
      </c>
      <c r="H118">
        <v>7.9360802987784904E-2</v>
      </c>
      <c r="I118">
        <f>B118+5.6755*H118^2</f>
        <v>3.4434342832190039E-2</v>
      </c>
      <c r="K118">
        <v>8.0501228783713505E-2</v>
      </c>
      <c r="L118">
        <f>B118+5.1949*K118^2</f>
        <v>3.2354544461614468E-2</v>
      </c>
      <c r="N118">
        <v>7.96234545063981E-2</v>
      </c>
      <c r="O118">
        <f>B118+5.5646*N118^2</f>
        <v>3.3968242976615062E-2</v>
      </c>
      <c r="Q118">
        <v>7.9904906905148204E-2</v>
      </c>
      <c r="R118">
        <f>B118+5.446*(Q118^2)</f>
        <v>3.3460854927396103E-2</v>
      </c>
      <c r="T118">
        <v>8.0501228999999994E-2</v>
      </c>
      <c r="U118">
        <f>B118+5.1949*T118^2</f>
        <v>3.2354544642514679E-2</v>
      </c>
      <c r="W118">
        <v>7.9919318968546496E-2</v>
      </c>
      <c r="X118">
        <f>B118+5.44*W118^2</f>
        <v>3.3435076641515744E-2</v>
      </c>
      <c r="Z118">
        <v>8.0109276268053795E-2</v>
      </c>
      <c r="AA118">
        <f>B118+5.3599*Z118^2</f>
        <v>3.3086403583251309E-2</v>
      </c>
      <c r="AC118">
        <v>8.0501228999999994E-2</v>
      </c>
      <c r="AD118">
        <f>B118+5.1949*AC118^2</f>
        <v>3.2354544642514679E-2</v>
      </c>
      <c r="AF118">
        <v>8.0029617839600803E-2</v>
      </c>
      <c r="AG118">
        <f>B118+5.3935*AF118^2</f>
        <v>3.3233229742128681E-2</v>
      </c>
      <c r="AI118">
        <v>8.0102019480777706E-2</v>
      </c>
      <c r="AJ118">
        <f>B118+5.363*AI118^2</f>
        <v>3.3100062694032754E-2</v>
      </c>
      <c r="AL118">
        <v>8.0501228999999994E-2</v>
      </c>
      <c r="AM118">
        <f>B118+5.1949*AL118^2</f>
        <v>3.2354544642514679E-2</v>
      </c>
    </row>
    <row r="119" spans="1:39" x14ac:dyDescent="0.3">
      <c r="A119">
        <v>9.0414670000000003E-2</v>
      </c>
      <c r="B119">
        <v>-1.1590610000000001E-3</v>
      </c>
      <c r="E119">
        <v>7.9429959122435001E-2</v>
      </c>
      <c r="F119">
        <f>B119+6.1925*E119^2</f>
        <v>3.7910154730342073E-2</v>
      </c>
      <c r="H119">
        <v>8.0669273823782597E-2</v>
      </c>
      <c r="I119">
        <f>B119+5.6755*H119^2</f>
        <v>3.5774435386149786E-2</v>
      </c>
      <c r="K119">
        <v>8.1828502527928004E-2</v>
      </c>
      <c r="L119">
        <f>B119+5.1949*K119^2</f>
        <v>3.3625489785495802E-2</v>
      </c>
      <c r="N119">
        <v>8.0936255841070101E-2</v>
      </c>
      <c r="O119">
        <f>B119+5.5646*N119^2</f>
        <v>3.5292839069759642E-2</v>
      </c>
      <c r="Q119">
        <v>8.1222348720279294E-2</v>
      </c>
      <c r="R119">
        <f>B119+5.446*(Q119^2)</f>
        <v>3.4768581847704115E-2</v>
      </c>
      <c r="T119">
        <v>8.1828502999999997E-2</v>
      </c>
      <c r="U119">
        <f>B119+5.1949*T119^2</f>
        <v>3.3625490186842813E-2</v>
      </c>
      <c r="W119">
        <v>8.1236998404315697E-2</v>
      </c>
      <c r="X119">
        <f>B119+5.44*W119^2</f>
        <v>3.4741946509000782E-2</v>
      </c>
      <c r="Z119">
        <v>8.1430087647769406E-2</v>
      </c>
      <c r="AA119">
        <f>B119+5.3599*Z119^2</f>
        <v>3.4381681088456024E-2</v>
      </c>
      <c r="AC119">
        <v>8.1828502999999997E-2</v>
      </c>
      <c r="AD119">
        <f>B119+5.1949*AC119^2</f>
        <v>3.3625490186842813E-2</v>
      </c>
      <c r="AF119">
        <v>8.1349115841344397E-2</v>
      </c>
      <c r="AG119">
        <f>B119+5.3935*AF119^2</f>
        <v>3.4533388788896641E-2</v>
      </c>
      <c r="AI119">
        <v>8.14227112133354E-2</v>
      </c>
      <c r="AJ119">
        <f>B119+5.363*AI119^2</f>
        <v>3.4395794324833938E-2</v>
      </c>
      <c r="AL119">
        <v>8.1828502999999997E-2</v>
      </c>
      <c r="AM119">
        <f>B119+5.1949*AL119^2</f>
        <v>3.3625490186842813E-2</v>
      </c>
    </row>
    <row r="120" spans="1:39" x14ac:dyDescent="0.3">
      <c r="A120">
        <v>9.1786780999999998E-2</v>
      </c>
      <c r="B120">
        <v>-1.0147859999999999E-3</v>
      </c>
      <c r="E120">
        <v>8.0635368826871695E-2</v>
      </c>
      <c r="F120">
        <f>B120+6.1925*E120^2</f>
        <v>3.9249237305949078E-2</v>
      </c>
      <c r="H120">
        <v>8.1893491066135193E-2</v>
      </c>
      <c r="I120">
        <f>B120+5.6755*H120^2</f>
        <v>3.7048203785259769E-2</v>
      </c>
      <c r="K120">
        <v>8.3070311942618102E-2</v>
      </c>
      <c r="L120">
        <f>B120+5.1949*K120^2</f>
        <v>3.4833539525164332E-2</v>
      </c>
      <c r="N120">
        <v>8.2164524737459901E-2</v>
      </c>
      <c r="O120">
        <f>B120+5.5646*N120^2</f>
        <v>3.6551879378826126E-2</v>
      </c>
      <c r="Q120">
        <v>8.2454959292489902E-2</v>
      </c>
      <c r="R120">
        <f>B120+5.446*(Q120^2)</f>
        <v>3.6011589418749906E-2</v>
      </c>
      <c r="T120">
        <v>8.3070311999999993E-2</v>
      </c>
      <c r="U120">
        <f>B120+5.1949*T120^2</f>
        <v>3.4833539574689723E-2</v>
      </c>
      <c r="W120">
        <v>8.2469831296561394E-2</v>
      </c>
      <c r="X120">
        <f>B120+5.44*W120^2</f>
        <v>3.5984139523013138E-2</v>
      </c>
      <c r="Z120">
        <v>8.2665850815322503E-2</v>
      </c>
      <c r="AA120">
        <f>B120+5.3599*Z120^2</f>
        <v>3.5612856531584296E-2</v>
      </c>
      <c r="AC120">
        <v>8.3070311999999993E-2</v>
      </c>
      <c r="AD120">
        <f>B120+5.1949*AC120^2</f>
        <v>3.4833539574689723E-2</v>
      </c>
      <c r="AF120">
        <v>8.2583650200494102E-2</v>
      </c>
      <c r="AG120">
        <f>B120+5.3935*AF120^2</f>
        <v>3.5769203729040036E-2</v>
      </c>
      <c r="AI120">
        <v>8.2658362437916993E-2</v>
      </c>
      <c r="AJ120">
        <f>B120+5.363*AI120^2</f>
        <v>3.5627401376363492E-2</v>
      </c>
      <c r="AL120">
        <v>8.3070311999999993E-2</v>
      </c>
      <c r="AM120">
        <f>B120+5.1949*AL120^2</f>
        <v>3.4833539574689723E-2</v>
      </c>
    </row>
    <row r="121" spans="1:39" x14ac:dyDescent="0.3">
      <c r="A121">
        <v>9.3061249999999998E-2</v>
      </c>
      <c r="B121">
        <v>-8.7869E-4</v>
      </c>
      <c r="E121">
        <v>8.1754999309102197E-2</v>
      </c>
      <c r="F121">
        <f>B121+6.1925*E121^2</f>
        <v>4.0511236355253825E-2</v>
      </c>
      <c r="H121">
        <v>8.30305907065024E-2</v>
      </c>
      <c r="I121">
        <f>B121+5.6755*H121^2</f>
        <v>3.8248655325172888E-2</v>
      </c>
      <c r="K121">
        <v>8.4223751863244503E-2</v>
      </c>
      <c r="L121">
        <f>B121+5.1949*K121^2</f>
        <v>3.5972062399263781E-2</v>
      </c>
      <c r="N121">
        <v>8.3305387708540901E-2</v>
      </c>
      <c r="O121">
        <f>B121+5.5646*N121^2</f>
        <v>3.7738452197320811E-2</v>
      </c>
      <c r="Q121">
        <v>8.3599854977572705E-2</v>
      </c>
      <c r="R121">
        <f>B121+5.446*(Q121^2)</f>
        <v>3.7183054106868889E-2</v>
      </c>
      <c r="T121">
        <v>8.4223751999999999E-2</v>
      </c>
      <c r="U121">
        <f>B121+5.1949*T121^2</f>
        <v>3.5972062518934138E-2</v>
      </c>
      <c r="W121">
        <v>8.3614933480967393E-2</v>
      </c>
      <c r="X121">
        <f>B121+5.44*W121^2</f>
        <v>3.7154836629584714E-2</v>
      </c>
      <c r="Z121">
        <v>8.3813674751132494E-2</v>
      </c>
      <c r="AA121">
        <f>B121+5.3599*Z121^2</f>
        <v>3.6773171450339495E-2</v>
      </c>
      <c r="AC121">
        <v>8.4223751999999999E-2</v>
      </c>
      <c r="AD121">
        <f>B121+5.1949*AC121^2</f>
        <v>3.5972062518934138E-2</v>
      </c>
      <c r="AF121">
        <v>8.3730332772218405E-2</v>
      </c>
      <c r="AG121">
        <f>B121+5.3935*AF121^2</f>
        <v>3.6933890585120775E-2</v>
      </c>
      <c r="AI121">
        <v>8.3806082396828005E-2</v>
      </c>
      <c r="AJ121">
        <f>B121+5.363*AI121^2</f>
        <v>3.6788123012673153E-2</v>
      </c>
      <c r="AL121">
        <v>8.4223751999999999E-2</v>
      </c>
      <c r="AM121">
        <f>B121+5.1949*AL121^2</f>
        <v>3.5972062518934138E-2</v>
      </c>
    </row>
    <row r="122" spans="1:39" x14ac:dyDescent="0.3">
      <c r="A122">
        <v>9.4235089999999994E-2</v>
      </c>
      <c r="B122">
        <v>-7.5150800000000002E-4</v>
      </c>
      <c r="E122">
        <v>8.2786226467441396E-2</v>
      </c>
      <c r="F122">
        <f>B122+6.1925*E122^2</f>
        <v>4.1689157920159273E-2</v>
      </c>
      <c r="H122">
        <v>8.4077907700363205E-2</v>
      </c>
      <c r="I122">
        <f>B122+5.6755*H122^2</f>
        <v>3.9369138193843398E-2</v>
      </c>
      <c r="K122">
        <v>8.5286118948225104E-2</v>
      </c>
      <c r="L122">
        <f>B122+5.1949*K122^2</f>
        <v>3.7034750860669388E-2</v>
      </c>
      <c r="N122">
        <v>8.4356170889594198E-2</v>
      </c>
      <c r="O122">
        <f>B122+5.5646*N122^2</f>
        <v>3.8845982865787484E-2</v>
      </c>
      <c r="Q122">
        <v>8.4654352459251403E-2</v>
      </c>
      <c r="R122">
        <f>B122+5.446*(Q122^2)</f>
        <v>3.8276485239547464E-2</v>
      </c>
      <c r="T122">
        <v>8.5286118999999994E-2</v>
      </c>
      <c r="U122">
        <f>B122+5.1949*T122^2</f>
        <v>3.7034750906547412E-2</v>
      </c>
      <c r="W122">
        <v>8.4669621157280606E-2</v>
      </c>
      <c r="X122">
        <f>B122+5.44*W122^2</f>
        <v>3.8247551423230768E-2</v>
      </c>
      <c r="Z122">
        <v>8.48708692759199E-2</v>
      </c>
      <c r="AA122">
        <f>B122+5.3599*Z122^2</f>
        <v>3.7856197154400362E-2</v>
      </c>
      <c r="AC122">
        <v>8.5286118999999994E-2</v>
      </c>
      <c r="AD122">
        <f>B122+5.1949*AC122^2</f>
        <v>3.7034750906547412E-2</v>
      </c>
      <c r="AF122">
        <v>8.4786476052276905E-2</v>
      </c>
      <c r="AG122">
        <f>B122+5.3935*AF122^2</f>
        <v>3.8020996362973097E-2</v>
      </c>
      <c r="AI122">
        <v>8.4863181154481604E-2</v>
      </c>
      <c r="AJ122">
        <f>B122+5.363*AI122^2</f>
        <v>3.7871528282475801E-2</v>
      </c>
      <c r="AL122">
        <v>8.5286118999999994E-2</v>
      </c>
      <c r="AM122">
        <f>B122+5.1949*AL122^2</f>
        <v>3.7034750906547412E-2</v>
      </c>
    </row>
    <row r="123" spans="1:39" x14ac:dyDescent="0.3">
      <c r="A123">
        <v>9.5305582999999999E-2</v>
      </c>
      <c r="B123">
        <v>-6.3398000000000003E-4</v>
      </c>
      <c r="E123">
        <v>8.3726662518702297E-2</v>
      </c>
      <c r="F123">
        <f>B123+6.1925*E123^2</f>
        <v>4.2776398747304233E-2</v>
      </c>
      <c r="H123">
        <v>8.5033017008879594E-2</v>
      </c>
      <c r="I123">
        <f>B123+5.6755*H123^2</f>
        <v>4.0403369652754727E-2</v>
      </c>
      <c r="K123">
        <v>8.6254953310576199E-2</v>
      </c>
      <c r="L123">
        <f>B123+5.1949*K123^2</f>
        <v>3.8015644670620227E-2</v>
      </c>
      <c r="N123">
        <v>8.53144412159038E-2</v>
      </c>
      <c r="O123">
        <f>B123+5.5646*N123^2</f>
        <v>3.9868260920547315E-2</v>
      </c>
      <c r="Q123">
        <v>8.5616010072430998E-2</v>
      </c>
      <c r="R123">
        <f>B123+5.446*(Q123^2)</f>
        <v>3.9285751030215317E-2</v>
      </c>
      <c r="T123">
        <v>8.6254952999999995E-2</v>
      </c>
      <c r="U123">
        <f>B123+5.1949*T123^2</f>
        <v>3.8015644392290618E-2</v>
      </c>
      <c r="W123">
        <v>8.5631452220014503E-2</v>
      </c>
      <c r="X123">
        <f>B123+5.44*W123^2</f>
        <v>3.9256156114638931E-2</v>
      </c>
      <c r="Z123">
        <v>8.5834986479647102E-2</v>
      </c>
      <c r="AA123">
        <f>B123+5.3599*Z123^2</f>
        <v>3.8855859920741635E-2</v>
      </c>
      <c r="AC123">
        <v>8.6254952999999995E-2</v>
      </c>
      <c r="AD123">
        <f>B123+5.1949*AC123^2</f>
        <v>3.8015644392290618E-2</v>
      </c>
      <c r="AF123">
        <v>8.5749634564765503E-2</v>
      </c>
      <c r="AG123">
        <f>B123+5.3935*AF123^2</f>
        <v>3.9024424572268526E-2</v>
      </c>
      <c r="AI123">
        <v>8.5827211022587002E-2</v>
      </c>
      <c r="AJ123">
        <f>B123+5.363*AI123^2</f>
        <v>3.8871541344723794E-2</v>
      </c>
      <c r="AL123">
        <v>8.6254952999999995E-2</v>
      </c>
      <c r="AM123">
        <f>B123+5.1949*AL123^2</f>
        <v>3.8015644392290618E-2</v>
      </c>
    </row>
    <row r="124" spans="1:39" x14ac:dyDescent="0.3">
      <c r="A124">
        <v>9.6270205999999997E-2</v>
      </c>
      <c r="B124">
        <v>-5.2677300000000002E-4</v>
      </c>
      <c r="E124">
        <v>8.4574090988645906E-2</v>
      </c>
      <c r="F124">
        <f>B124+6.1925*E124^2</f>
        <v>4.3766797746146523E-2</v>
      </c>
      <c r="H124">
        <v>8.5893667575029101E-2</v>
      </c>
      <c r="I124">
        <f>B124+5.6755*H124^2</f>
        <v>4.134548894591826E-2</v>
      </c>
      <c r="K124">
        <v>8.7127971545271896E-2</v>
      </c>
      <c r="L124">
        <f>B124+5.1949*K124^2</f>
        <v>3.8909185267616754E-2</v>
      </c>
      <c r="N124">
        <v>8.6177940180376902E-2</v>
      </c>
      <c r="O124">
        <f>B124+5.5646*N124^2</f>
        <v>4.0799493329872538E-2</v>
      </c>
      <c r="Q124">
        <v>8.6482561326664403E-2</v>
      </c>
      <c r="R124">
        <f>B124+5.446*(Q124^2)</f>
        <v>4.0205132170575981E-2</v>
      </c>
      <c r="T124">
        <v>8.7127971999999998E-2</v>
      </c>
      <c r="U124">
        <f>B124+5.1949*T124^2</f>
        <v>3.8909185679255824E-2</v>
      </c>
      <c r="W124">
        <v>8.64981597699261E-2</v>
      </c>
      <c r="X124">
        <f>B124+5.44*W124^2</f>
        <v>4.0174935141095124E-2</v>
      </c>
      <c r="Z124">
        <v>8.67037540749616E-2</v>
      </c>
      <c r="AA124">
        <f>B124+5.3599*Z124^2</f>
        <v>3.9766494848808939E-2</v>
      </c>
      <c r="AC124">
        <v>8.7127971999999998E-2</v>
      </c>
      <c r="AD124">
        <f>B124+5.1949*AC124^2</f>
        <v>3.8909185679255824E-2</v>
      </c>
      <c r="AF124">
        <v>8.6617538281830705E-2</v>
      </c>
      <c r="AG124">
        <f>B124+5.3935*AF124^2</f>
        <v>3.9938488978626771E-2</v>
      </c>
      <c r="AI124">
        <v>8.6695899919629296E-2</v>
      </c>
      <c r="AJ124">
        <f>B124+5.363*AI124^2</f>
        <v>3.9782495314195296E-2</v>
      </c>
      <c r="AL124">
        <v>8.7127971999999998E-2</v>
      </c>
      <c r="AM124">
        <f>B124+5.1949*AL124^2</f>
        <v>3.8909185679255824E-2</v>
      </c>
    </row>
    <row r="125" spans="1:39" x14ac:dyDescent="0.3">
      <c r="A125">
        <v>9.7126722999999998E-2</v>
      </c>
      <c r="B125">
        <v>-4.3053600000000003E-4</v>
      </c>
      <c r="E125">
        <v>8.5326547534665204E-2</v>
      </c>
      <c r="F125">
        <f>B125+6.1925*E125^2</f>
        <v>4.4654701580093582E-2</v>
      </c>
      <c r="H125">
        <v>8.66578644073321E-2</v>
      </c>
      <c r="I125">
        <f>B125+5.6755*H125^2</f>
        <v>4.2190116298886297E-2</v>
      </c>
      <c r="K125">
        <v>8.7903149992527296E-2</v>
      </c>
      <c r="L125">
        <f>B125+5.1949*K125^2</f>
        <v>3.9710268133494604E-2</v>
      </c>
      <c r="N125">
        <v>8.6944666188935302E-2</v>
      </c>
      <c r="O125">
        <f>B125+5.5646*N125^2</f>
        <v>4.1634362006504007E-2</v>
      </c>
      <c r="Q125">
        <v>8.7251997552653504E-2</v>
      </c>
      <c r="R125">
        <f>B125+5.446*(Q125^2)</f>
        <v>4.1029377724951258E-2</v>
      </c>
      <c r="T125">
        <v>8.7903149999999999E-2</v>
      </c>
      <c r="U125">
        <f>B125+5.1949*T125^2</f>
        <v>3.9710268140319388E-2</v>
      </c>
      <c r="W125">
        <v>8.7267734775423197E-2</v>
      </c>
      <c r="X125">
        <f>B125+5.44*W125^2</f>
        <v>4.0998640978614824E-2</v>
      </c>
      <c r="Z125">
        <v>8.7475158255077595E-2</v>
      </c>
      <c r="AA125">
        <f>B125+5.3599*Z125^2</f>
        <v>4.058290056065348E-2</v>
      </c>
      <c r="AC125">
        <v>8.7903149999999999E-2</v>
      </c>
      <c r="AD125">
        <f>B125+5.1949*AC125^2</f>
        <v>3.9710268140319388E-2</v>
      </c>
      <c r="AF125">
        <v>8.7388175399159995E-2</v>
      </c>
      <c r="AG125">
        <f>B125+5.3935*AF125^2</f>
        <v>4.075796877201214E-2</v>
      </c>
      <c r="AI125">
        <v>8.7467234221245596E-2</v>
      </c>
      <c r="AJ125">
        <f>B125+5.363*AI125^2</f>
        <v>4.0599187005191252E-2</v>
      </c>
      <c r="AL125">
        <v>8.7903149999999999E-2</v>
      </c>
      <c r="AM125">
        <f>B125+5.1949*AL125^2</f>
        <v>3.9710268140319388E-2</v>
      </c>
    </row>
    <row r="126" spans="1:39" x14ac:dyDescent="0.3">
      <c r="A126">
        <v>9.7873126000000005E-2</v>
      </c>
      <c r="B126">
        <v>-3.4585300000000002E-4</v>
      </c>
      <c r="E126">
        <v>8.5982268113846197E-2</v>
      </c>
      <c r="F126">
        <f>B126+6.1925*E126^2</f>
        <v>4.5434992537783256E-2</v>
      </c>
      <c r="H126">
        <v>8.7323815939200702E-2</v>
      </c>
      <c r="I126">
        <f>B126+5.6755*H126^2</f>
        <v>4.2932381835705906E-2</v>
      </c>
      <c r="K126">
        <v>8.8578671340692999E-2</v>
      </c>
      <c r="L126">
        <f>B126+5.1949*K126^2</f>
        <v>4.0414272762524975E-2</v>
      </c>
      <c r="N126">
        <v>8.7612821745644706E-2</v>
      </c>
      <c r="O126">
        <f>B126+5.5646*N126^2</f>
        <v>4.2368052960399152E-2</v>
      </c>
      <c r="Q126">
        <v>8.7922514900688503E-2</v>
      </c>
      <c r="R126">
        <f>B126+5.446*(Q126^2)</f>
        <v>4.1753734539710916E-2</v>
      </c>
      <c r="T126">
        <v>8.8578670999999998E-2</v>
      </c>
      <c r="U126">
        <f>B126+5.1949*T126^2</f>
        <v>4.0414272448980201E-2</v>
      </c>
      <c r="W126">
        <v>8.7938373061444405E-2</v>
      </c>
      <c r="X126">
        <f>B126+5.44*W126^2</f>
        <v>4.1722523564414117E-2</v>
      </c>
      <c r="Z126">
        <v>8.8147390556656102E-2</v>
      </c>
      <c r="AA126">
        <f>B126+5.3599*Z126^2</f>
        <v>4.1300368799793284E-2</v>
      </c>
      <c r="AC126">
        <v>8.8578670999999998E-2</v>
      </c>
      <c r="AD126">
        <f>B126+5.1949*AC126^2</f>
        <v>4.0414272448980201E-2</v>
      </c>
      <c r="AF126">
        <v>8.8059739251700006E-2</v>
      </c>
      <c r="AG126">
        <f>B126+5.3935*AF126^2</f>
        <v>4.1478138091316931E-2</v>
      </c>
      <c r="AI126">
        <v>8.8139405627918499E-2</v>
      </c>
      <c r="AJ126">
        <f>B126+5.363*AI126^2</f>
        <v>4.1316906523486477E-2</v>
      </c>
      <c r="AL126">
        <v>8.8578670999999998E-2</v>
      </c>
      <c r="AM126">
        <f>B126+5.1949*AL126^2</f>
        <v>4.0414272448980201E-2</v>
      </c>
    </row>
    <row r="127" spans="1:39" x14ac:dyDescent="0.3">
      <c r="A127">
        <v>9.8507671000000005E-2</v>
      </c>
      <c r="B127">
        <v>-2.73257E-4</v>
      </c>
      <c r="E127">
        <v>8.6539720609235996E-2</v>
      </c>
      <c r="F127">
        <f>B127+6.1925*E127^2</f>
        <v>4.6103138683049237E-2</v>
      </c>
      <c r="H127">
        <v>8.7889966148658002E-2</v>
      </c>
      <c r="I127">
        <f>B127+5.6755*H127^2</f>
        <v>4.3567972222124329E-2</v>
      </c>
      <c r="K127">
        <v>8.9152957207539393E-2</v>
      </c>
      <c r="L127">
        <f>B127+5.1949*K127^2</f>
        <v>4.1017105776144487E-2</v>
      </c>
      <c r="N127">
        <v>8.8180845678737296E-2</v>
      </c>
      <c r="O127">
        <f>B127+5.5646*N127^2</f>
        <v>4.2996302151177335E-2</v>
      </c>
      <c r="Q127">
        <v>8.84925466805834E-2</v>
      </c>
      <c r="R127">
        <f>B127+5.446*(Q127^2)</f>
        <v>4.2373992234910951E-2</v>
      </c>
      <c r="T127">
        <v>8.9152957000000005E-2</v>
      </c>
      <c r="U127">
        <f>B127+5.1949*T127^2</f>
        <v>4.101710558390461E-2</v>
      </c>
      <c r="W127">
        <v>8.8508507655227303E-2</v>
      </c>
      <c r="X127">
        <f>B127+5.44*W127^2</f>
        <v>4.2342375244813539E-2</v>
      </c>
      <c r="Z127">
        <v>8.8718880282454504E-2</v>
      </c>
      <c r="AA127">
        <f>B127+5.3599*Z127^2</f>
        <v>4.1914728787576711E-2</v>
      </c>
      <c r="AC127">
        <v>8.9152957000000005E-2</v>
      </c>
      <c r="AD127">
        <f>B127+5.1949*AC127^2</f>
        <v>4.101710558390461E-2</v>
      </c>
      <c r="AF127">
        <v>8.86306607040655E-2</v>
      </c>
      <c r="AG127">
        <f>B127+5.3935*AF127^2</f>
        <v>4.2094810629822128E-2</v>
      </c>
      <c r="AI127">
        <v>8.8710843584688795E-2</v>
      </c>
      <c r="AJ127">
        <f>B127+5.363*AI127^2</f>
        <v>4.1931481645866693E-2</v>
      </c>
      <c r="AL127">
        <v>8.9152957000000005E-2</v>
      </c>
      <c r="AM127">
        <f>B127+5.1949*AL127^2</f>
        <v>4.101710558390461E-2</v>
      </c>
    </row>
    <row r="128" spans="1:39" x14ac:dyDescent="0.3">
      <c r="A128">
        <v>9.9028873000000003E-2</v>
      </c>
      <c r="B128">
        <v>-2.1320599999999999E-4</v>
      </c>
      <c r="E128">
        <v>8.69976004373052E-2</v>
      </c>
      <c r="F128">
        <f>B128+6.1925*E128^2</f>
        <v>4.665524101884997E-2</v>
      </c>
      <c r="H128">
        <v>8.8354990097266203E-2</v>
      </c>
      <c r="I128">
        <f>B128+5.6755*H128^2</f>
        <v>4.4093176563261997E-2</v>
      </c>
      <c r="K128">
        <v>8.9624663615078801E-2</v>
      </c>
      <c r="L128">
        <f>B128+5.1949*K128^2</f>
        <v>4.1515245546529959E-2</v>
      </c>
      <c r="N128">
        <v>8.8647408664775704E-2</v>
      </c>
      <c r="O128">
        <f>B128+5.5646*N128^2</f>
        <v>4.3515441100257117E-2</v>
      </c>
      <c r="Q128">
        <v>8.8960758870018003E-2</v>
      </c>
      <c r="R128">
        <f>B128+5.446*(Q128^2)</f>
        <v>4.2886528505600784E-2</v>
      </c>
      <c r="T128">
        <v>8.9624664000000007E-2</v>
      </c>
      <c r="U128">
        <f>B128+5.1949*T128^2</f>
        <v>4.1515245904961785E-2</v>
      </c>
      <c r="W128">
        <v>8.8976804293840597E-2</v>
      </c>
      <c r="X128">
        <f>B128+5.44*W128^2</f>
        <v>4.2854576060753595E-2</v>
      </c>
      <c r="Z128">
        <v>8.9188289998180806E-2</v>
      </c>
      <c r="AA128">
        <f>B128+5.3599*Z128^2</f>
        <v>4.2422392295098567E-2</v>
      </c>
      <c r="AC128">
        <v>8.9624664000000007E-2</v>
      </c>
      <c r="AD128">
        <f>B128+5.1949*AC128^2</f>
        <v>4.1515245904961785E-2</v>
      </c>
      <c r="AF128">
        <v>8.9099603651871806E-2</v>
      </c>
      <c r="AG128">
        <f>B128+5.3935*AF128^2</f>
        <v>4.260438479706051E-2</v>
      </c>
      <c r="AI128">
        <v>8.9180210778417604E-2</v>
      </c>
      <c r="AJ128">
        <f>B128+5.363*AI128^2</f>
        <v>4.2439322900412281E-2</v>
      </c>
      <c r="AL128">
        <v>8.9624664000000007E-2</v>
      </c>
      <c r="AM128">
        <f>B128+5.1949*AL128^2</f>
        <v>4.1515245904961785E-2</v>
      </c>
    </row>
    <row r="129" spans="1:41" x14ac:dyDescent="0.3">
      <c r="A129">
        <v>9.9435529999999994E-2</v>
      </c>
      <c r="B129">
        <v>-1.6608399999999999E-4</v>
      </c>
      <c r="E129">
        <v>8.7354851632126307E-2</v>
      </c>
      <c r="F129">
        <f>B129+6.1925*E129^2</f>
        <v>4.7088079116981429E-2</v>
      </c>
      <c r="H129">
        <v>8.8717815343272804E-2</v>
      </c>
      <c r="I129">
        <f>B129+5.6755*H129^2</f>
        <v>4.4504929484310965E-2</v>
      </c>
      <c r="K129">
        <v>8.9992702710421396E-2</v>
      </c>
      <c r="L129">
        <f>B129+5.1949*K129^2</f>
        <v>4.1905782712496946E-2</v>
      </c>
      <c r="N129">
        <v>8.9011434712667703E-2</v>
      </c>
      <c r="O129">
        <f>B129+5.5646*N129^2</f>
        <v>4.3922439396761929E-2</v>
      </c>
      <c r="Q129">
        <v>8.93260716744948E-2</v>
      </c>
      <c r="R129">
        <f>B129+5.446*(Q129^2)</f>
        <v>4.3288351002020366E-2</v>
      </c>
      <c r="T129">
        <v>8.9992702999999993E-2</v>
      </c>
      <c r="U129">
        <f>B129+5.1949*T129^2</f>
        <v>4.190578298325473E-2</v>
      </c>
      <c r="W129">
        <v>8.9342182988029303E-2</v>
      </c>
      <c r="X129">
        <f>B129+5.44*W129^2</f>
        <v>4.3256135596201832E-2</v>
      </c>
      <c r="Z129">
        <v>8.9554537147593399E-2</v>
      </c>
      <c r="AA129">
        <f>B129+5.3599*Z129^2</f>
        <v>4.2820395061625147E-2</v>
      </c>
      <c r="AC129">
        <v>8.9992702999999993E-2</v>
      </c>
      <c r="AD129">
        <f>B129+5.1949*AC129^2</f>
        <v>4.190578298325473E-2</v>
      </c>
      <c r="AF129">
        <v>8.9465486615341094E-2</v>
      </c>
      <c r="AG129">
        <f>B129+5.3935*AF129^2</f>
        <v>4.3003885318307219E-2</v>
      </c>
      <c r="AI129">
        <v>8.9546424750927597E-2</v>
      </c>
      <c r="AJ129">
        <f>B129+5.363*AI129^2</f>
        <v>4.2837465001767196E-2</v>
      </c>
      <c r="AL129">
        <v>8.9992702999999993E-2</v>
      </c>
      <c r="AM129">
        <f>B129+5.1949*AL129^2</f>
        <v>4.190578298325473E-2</v>
      </c>
    </row>
    <row r="130" spans="1:41" x14ac:dyDescent="0.3">
      <c r="A130">
        <v>9.9726673000000002E-2</v>
      </c>
      <c r="B130">
        <v>-1.3219699999999999E-4</v>
      </c>
      <c r="E130">
        <v>8.7610622920002296E-2</v>
      </c>
      <c r="F130">
        <f>B130+6.1925*E130^2</f>
        <v>4.7399087580907925E-2</v>
      </c>
      <c r="H130">
        <v>8.8977577330889193E-2</v>
      </c>
      <c r="I130">
        <f>B130+5.6755*H130^2</f>
        <v>4.4800789098685866E-2</v>
      </c>
      <c r="K130">
        <v>9.0256197513991401E-2</v>
      </c>
      <c r="L130">
        <f>B130+5.1949*K130^2</f>
        <v>4.2186399662292672E-2</v>
      </c>
      <c r="N130">
        <v>8.9272056405301697E-2</v>
      </c>
      <c r="O130">
        <f>B130+5.5646*N130^2</f>
        <v>4.4214883005114634E-2</v>
      </c>
      <c r="Q130">
        <v>8.9587614610762506E-2</v>
      </c>
      <c r="R130">
        <f>B130+5.446*(Q130^2)</f>
        <v>4.3577076006706877E-2</v>
      </c>
      <c r="T130">
        <v>9.0256197999999996E-2</v>
      </c>
      <c r="U130">
        <f>B130+5.1949*T130^2</f>
        <v>4.2186400118044233E-2</v>
      </c>
      <c r="W130">
        <v>8.9603773097537295E-2</v>
      </c>
      <c r="X130">
        <f>B130+5.44*W130^2</f>
        <v>4.3544671674033322E-2</v>
      </c>
      <c r="Z130">
        <v>8.9816749021043099E-2</v>
      </c>
      <c r="AA130">
        <f>B130+5.3599*Z130^2</f>
        <v>4.3106375744400016E-2</v>
      </c>
      <c r="AC130">
        <v>9.0256197999999996E-2</v>
      </c>
      <c r="AD130">
        <f>B130+5.1949*AC130^2</f>
        <v>4.2186400118044233E-2</v>
      </c>
      <c r="AF130">
        <v>8.9727437752622194E-2</v>
      </c>
      <c r="AG130">
        <f>B130+5.3935*AF130^2</f>
        <v>4.3290942077457005E-2</v>
      </c>
      <c r="AI130">
        <v>8.9808612871625101E-2</v>
      </c>
      <c r="AJ130">
        <f>B130+5.363*AI130^2</f>
        <v>4.3123545790998065E-2</v>
      </c>
      <c r="AL130">
        <v>9.0256197999999996E-2</v>
      </c>
      <c r="AM130">
        <f>B130+5.1949*AL130^2</f>
        <v>4.2186400118044233E-2</v>
      </c>
    </row>
    <row r="131" spans="1:41" x14ac:dyDescent="0.3">
      <c r="A131">
        <v>9.9901633000000004E-2</v>
      </c>
      <c r="B131">
        <v>-1.1178E-4</v>
      </c>
      <c r="E131">
        <v>8.7764326579464397E-2</v>
      </c>
      <c r="F131">
        <f>B131+6.1925*E131^2</f>
        <v>4.7586428196021061E-2</v>
      </c>
      <c r="H131">
        <v>8.9133679168657401E-2</v>
      </c>
      <c r="I131">
        <f>B131+5.6755*H131^2</f>
        <v>4.4979004831532096E-2</v>
      </c>
      <c r="K131">
        <v>9.0414542556917304E-2</v>
      </c>
      <c r="L131">
        <f>B131+5.1949*K131^2</f>
        <v>4.2355434003558907E-2</v>
      </c>
      <c r="N131">
        <v>8.9428674875755093E-2</v>
      </c>
      <c r="O131">
        <f>B131+5.5646*N131^2</f>
        <v>4.4391041112880475E-2</v>
      </c>
      <c r="Q131">
        <v>8.9744786695028195E-2</v>
      </c>
      <c r="R131">
        <f>B131+5.446*(Q131^2)</f>
        <v>4.3750994220246052E-2</v>
      </c>
      <c r="T131">
        <v>9.0414543E-2</v>
      </c>
      <c r="U131">
        <f>B131+5.1949*T131^2</f>
        <v>4.2355434419785926E-2</v>
      </c>
      <c r="W131">
        <v>8.97609735301753E-2</v>
      </c>
      <c r="X131">
        <f>B131+5.44*W131^2</f>
        <v>4.3718476087821485E-2</v>
      </c>
      <c r="Z131">
        <v>8.9974323097626596E-2</v>
      </c>
      <c r="AA131">
        <f>B131+5.3599*Z131^2</f>
        <v>4.3278640920574228E-2</v>
      </c>
      <c r="AC131">
        <v>9.0414543E-2</v>
      </c>
      <c r="AD131">
        <f>B131+5.1949*AC131^2</f>
        <v>4.2355434419785926E-2</v>
      </c>
      <c r="AF131">
        <v>8.9884855141941902E-2</v>
      </c>
      <c r="AG131">
        <f>B131+5.3935*AF131^2</f>
        <v>4.3463855426299283E-2</v>
      </c>
      <c r="AI131">
        <v>8.9966172674186801E-2</v>
      </c>
      <c r="AJ131">
        <f>B131+5.363*AI131^2</f>
        <v>4.3295871266115879E-2</v>
      </c>
      <c r="AL131">
        <v>9.0414543E-2</v>
      </c>
      <c r="AM131">
        <f>B131+5.1949*AL131^2</f>
        <v>4.2355434419785926E-2</v>
      </c>
    </row>
    <row r="135" spans="1:41" x14ac:dyDescent="0.3">
      <c r="E135" t="s">
        <v>0</v>
      </c>
      <c r="F135" t="s">
        <v>1</v>
      </c>
      <c r="I135" t="s">
        <v>2</v>
      </c>
      <c r="L135" t="s">
        <v>3</v>
      </c>
      <c r="O135" t="s">
        <v>4</v>
      </c>
      <c r="T135" t="s">
        <v>5</v>
      </c>
      <c r="W135" t="s">
        <v>6</v>
      </c>
      <c r="Z135" t="s">
        <v>7</v>
      </c>
      <c r="AC135" t="s">
        <v>8</v>
      </c>
      <c r="AF135" t="s">
        <v>9</v>
      </c>
      <c r="AI135" t="s">
        <v>10</v>
      </c>
      <c r="AL135" t="s">
        <v>11</v>
      </c>
      <c r="AO135" t="s">
        <v>12</v>
      </c>
    </row>
    <row r="136" spans="1:41" x14ac:dyDescent="0.3">
      <c r="E136" s="1">
        <v>0</v>
      </c>
      <c r="F136">
        <f>B2-7.7497*E136^2+1.4335*E136</f>
        <v>0</v>
      </c>
      <c r="H136" s="1">
        <v>0</v>
      </c>
      <c r="I136">
        <f>B2-8.9274*H136^2+1.7649*H136</f>
        <v>0</v>
      </c>
      <c r="K136" s="1">
        <v>0</v>
      </c>
      <c r="L136">
        <f>B2-10.13*K136^2+2.0432*K136</f>
        <v>0</v>
      </c>
      <c r="N136" s="1">
        <v>0</v>
      </c>
      <c r="O136">
        <f>B2-8.0381*N136^2+1.6426*N136</f>
        <v>0</v>
      </c>
      <c r="R136" s="1">
        <v>0</v>
      </c>
      <c r="S136" s="1"/>
      <c r="T136">
        <f>B2-9.0073*R136^2+1.8538*R136</f>
        <v>0</v>
      </c>
      <c r="V136" s="1">
        <v>0</v>
      </c>
      <c r="W136">
        <v>0</v>
      </c>
      <c r="Y136" s="1">
        <v>0</v>
      </c>
      <c r="Z136">
        <f>B2-8.9381*Y136^2+1.7772*Y136</f>
        <v>0</v>
      </c>
      <c r="AB136" s="1">
        <v>0</v>
      </c>
      <c r="AC136">
        <f>B2-9.0641*AB136^2+1.9148*AB136</f>
        <v>0</v>
      </c>
      <c r="AE136" s="1">
        <v>0</v>
      </c>
      <c r="AF136">
        <v>0</v>
      </c>
      <c r="AH136">
        <v>0</v>
      </c>
      <c r="AI136">
        <f>B2-9.0184*AH136^2+1.8659*AH136</f>
        <v>0</v>
      </c>
      <c r="AK136">
        <v>0</v>
      </c>
      <c r="AL136">
        <f>B2-9.1032*AK136^2+1.9566*AK136</f>
        <v>0</v>
      </c>
      <c r="AN136">
        <v>0</v>
      </c>
      <c r="AO136">
        <v>0</v>
      </c>
    </row>
    <row r="137" spans="1:41" x14ac:dyDescent="0.3">
      <c r="E137" s="2">
        <v>3.48805749218306E-5</v>
      </c>
      <c r="F137">
        <f>B3-7.7497*E137^2+1.4335*E137</f>
        <v>4.0487487544301224E-4</v>
      </c>
      <c r="H137" s="2">
        <v>2.94E-5</v>
      </c>
      <c r="I137">
        <f>B3-8.9274*H137^2+1.7649*H137</f>
        <v>4.0676334351253605E-4</v>
      </c>
      <c r="K137" s="2">
        <v>2.5815848692704099E-5</v>
      </c>
      <c r="L137">
        <f>B3-10.13*K137^2+2.0432*K137</f>
        <v>4.0762319082895011E-4</v>
      </c>
      <c r="N137" s="2">
        <v>3.0844197789169298E-5</v>
      </c>
      <c r="O137">
        <f>B3-8.0381*N137^2+1.6426*N137</f>
        <v>4.0554003212520259E-4</v>
      </c>
      <c r="R137" s="2">
        <v>2.7953812931691501E-5</v>
      </c>
      <c r="S137" s="2"/>
      <c r="T137">
        <f>B3-9.0073*R137^2+1.8538*R137</f>
        <v>4.0669673996751864E-4</v>
      </c>
      <c r="V137" s="2">
        <v>2.58E-5</v>
      </c>
      <c r="W137">
        <v>4.0762300000000002E-4</v>
      </c>
      <c r="Y137" s="2">
        <v>2.9211708264229701E-5</v>
      </c>
      <c r="Z137">
        <f>B3-8.9381*Y137^2+1.7772*Y137</f>
        <v>4.0679042083284099E-4</v>
      </c>
      <c r="AB137" s="2">
        <v>2.7020067296881801E-5</v>
      </c>
      <c r="AC137">
        <f>B3-9.0641*AB137^2+1.9148*AB137</f>
        <v>4.0661440730535196E-4</v>
      </c>
      <c r="AE137" s="2">
        <v>2.58E-5</v>
      </c>
      <c r="AF137">
        <v>4.0762300000000002E-4</v>
      </c>
      <c r="AH137" s="2">
        <v>2.7764328370161602E-5</v>
      </c>
      <c r="AI137">
        <f>B3-9.0184*AH137^2+1.8659*AH137</f>
        <v>4.0668150840073003E-4</v>
      </c>
      <c r="AK137" s="2">
        <v>2.6414469172922801E-5</v>
      </c>
      <c r="AL137">
        <f>B3-9.1032*AK137^2+1.9566*AK137</f>
        <v>4.0655919886097003E-4</v>
      </c>
      <c r="AN137" s="2">
        <v>2.58E-5</v>
      </c>
      <c r="AO137">
        <v>4.0762300000000002E-4</v>
      </c>
    </row>
    <row r="138" spans="1:41" x14ac:dyDescent="0.3">
      <c r="E138">
        <v>1.39550290272136E-4</v>
      </c>
      <c r="F138">
        <f>B4-7.7497*E138^2+1.4335*E138</f>
        <v>9.0202142125015046E-4</v>
      </c>
      <c r="H138">
        <v>1.17713E-4</v>
      </c>
      <c r="I138">
        <f>B4-8.9274*H138^2+1.7649*H138</f>
        <v>9.097549725177158E-4</v>
      </c>
      <c r="K138">
        <v>1.03284111192607E-4</v>
      </c>
      <c r="L138">
        <f>B4-10.13*K138^2+2.0432*K138</f>
        <v>9.1304903312349492E-4</v>
      </c>
      <c r="N138">
        <v>1.2340154267342199E-4</v>
      </c>
      <c r="O138">
        <f>B4-8.0381*N138^2+1.6426*N138</f>
        <v>9.0470397028494752E-4</v>
      </c>
      <c r="R138">
        <v>1.11837683798872E-4</v>
      </c>
      <c r="T138">
        <f>B4-9.0073*R138^2+1.8538*R138</f>
        <v>9.0933903791271854E-4</v>
      </c>
      <c r="V138">
        <v>1.03284E-4</v>
      </c>
      <c r="W138">
        <v>9.1304899999999998E-4</v>
      </c>
      <c r="Y138">
        <v>1.16870274551205E-4</v>
      </c>
      <c r="Z138">
        <f>B4-8.9381*Y138^2+1.7772*Y138</f>
        <v>9.0970676945385884E-4</v>
      </c>
      <c r="AB138">
        <v>1.0810195195758E-4</v>
      </c>
      <c r="AC138">
        <f>B4-9.0641*AB138^2+1.9148*AB138</f>
        <v>9.0901469424556857E-4</v>
      </c>
      <c r="AE138">
        <v>1.03284E-4</v>
      </c>
      <c r="AF138">
        <v>9.1304899999999998E-4</v>
      </c>
      <c r="AH138">
        <v>1.1107959349724E-4</v>
      </c>
      <c r="AI138">
        <f>B4-9.0184*AH138^2+1.8659*AH138</f>
        <v>9.0927913839003644E-4</v>
      </c>
      <c r="AK138">
        <v>1.05679073487941E-4</v>
      </c>
      <c r="AL138">
        <f>B4-9.1032*AK138^2+1.9566*AK138</f>
        <v>9.0879701004287553E-4</v>
      </c>
      <c r="AN138">
        <v>1.03284E-4</v>
      </c>
      <c r="AO138">
        <v>9.1304899999999998E-4</v>
      </c>
    </row>
    <row r="139" spans="1:41" x14ac:dyDescent="0.3">
      <c r="E139">
        <v>3.1367971839887698E-4</v>
      </c>
      <c r="F139">
        <f>B5-7.7497*E139^2+1.4335*E139</f>
        <v>1.4902393448588353E-3</v>
      </c>
      <c r="H139">
        <v>2.6459299999999998E-4</v>
      </c>
      <c r="I139">
        <f>B5-8.9274*H139^2+1.7649*H139</f>
        <v>1.5076971832856392E-3</v>
      </c>
      <c r="K139">
        <v>2.32160971150944E-4</v>
      </c>
      <c r="L139">
        <f>B5-10.13*K139^2+2.0432*K139</f>
        <v>1.5151473022572031E-3</v>
      </c>
      <c r="N139">
        <v>2.7738072834030401E-4</v>
      </c>
      <c r="O139">
        <f>B5-8.0381*N139^2+1.6426*N139</f>
        <v>1.4963491324075386E-3</v>
      </c>
      <c r="R139">
        <v>2.51387604368297E-4</v>
      </c>
      <c r="T139">
        <f>B5-9.0073*R139^2+1.8538*R139</f>
        <v>1.5067951181004669E-3</v>
      </c>
      <c r="V139">
        <v>2.3216099999999999E-4</v>
      </c>
      <c r="W139">
        <v>1.5151470000000001E-3</v>
      </c>
      <c r="Y139">
        <v>2.6269981050509698E-4</v>
      </c>
      <c r="Z139">
        <f>B5-8.9381*Y139^2+1.7772*Y139</f>
        <v>1.507595274308392E-3</v>
      </c>
      <c r="AB139">
        <v>2.4299046445762501E-4</v>
      </c>
      <c r="AC139">
        <f>B5-9.0641*AB139^2+1.9148*AB139</f>
        <v>1.5060849573072554E-3</v>
      </c>
      <c r="AE139">
        <v>2.3216099999999999E-4</v>
      </c>
      <c r="AF139">
        <v>1.5151470000000001E-3</v>
      </c>
      <c r="AH139">
        <v>2.49683576724405E-4</v>
      </c>
      <c r="AI139">
        <f>B5-9.0184*AH139^2+1.8659*AH139</f>
        <v>1.5066643617229461E-3</v>
      </c>
      <c r="AK139">
        <v>2.3754434295842201E-4</v>
      </c>
      <c r="AL139">
        <f>B5-9.1032*AK139^2+1.9566*AK139</f>
        <v>1.5056075922997097E-3</v>
      </c>
      <c r="AN139">
        <v>2.3216099999999999E-4</v>
      </c>
      <c r="AO139">
        <v>1.5151470000000001E-3</v>
      </c>
    </row>
    <row r="140" spans="1:41" x14ac:dyDescent="0.3">
      <c r="E140">
        <v>5.56891345260719E-4</v>
      </c>
      <c r="F140">
        <f>B6-7.7497*E140^2+1.4335*E140</f>
        <v>2.1679013446988279E-3</v>
      </c>
      <c r="H140">
        <v>4.69746E-4</v>
      </c>
      <c r="I140">
        <f>B6-8.9274*H140^2+1.7649*H140</f>
        <v>2.1990857836700637E-3</v>
      </c>
      <c r="K140">
        <v>4.1216702246869499E-4</v>
      </c>
      <c r="L140">
        <f>B6-10.13*K140^2+2.0432*K140</f>
        <v>2.2124197591488572E-3</v>
      </c>
      <c r="N140">
        <v>4.9244792664090401E-4</v>
      </c>
      <c r="O140">
        <f>B6-8.0381*N140^2+1.6426*N140</f>
        <v>2.1789466851777324E-3</v>
      </c>
      <c r="R140">
        <v>4.4630102925720801E-4</v>
      </c>
      <c r="T140">
        <f>B6-9.0073*R140^2+1.8538*R140</f>
        <v>2.1975597325109243E-3</v>
      </c>
      <c r="V140">
        <v>4.1216700000000001E-4</v>
      </c>
      <c r="W140">
        <v>2.2124200000000001E-3</v>
      </c>
      <c r="Y140">
        <v>4.6638415648502098E-4</v>
      </c>
      <c r="Z140">
        <f>B6-8.9381*Y140^2+1.7772*Y140</f>
        <v>2.1989147594002273E-3</v>
      </c>
      <c r="AB140">
        <v>4.3139316538553098E-4</v>
      </c>
      <c r="AC140">
        <f>B6-9.0641*AB140^2+1.9148*AB140</f>
        <v>2.1963458034978951E-3</v>
      </c>
      <c r="AE140">
        <v>4.1216700000000001E-4</v>
      </c>
      <c r="AF140">
        <v>2.2124200000000001E-3</v>
      </c>
      <c r="AH140">
        <v>4.4327578346888501E-4</v>
      </c>
      <c r="AI140">
        <f>B6-9.0184*AH140^2+1.8659*AH140</f>
        <v>2.1973372281137711E-3</v>
      </c>
      <c r="AK140">
        <v>4.2172439258878998E-4</v>
      </c>
      <c r="AL140">
        <f>B6-9.1032*AK140^2+1.9566*AK140</f>
        <v>2.195527929098474E-3</v>
      </c>
      <c r="AN140">
        <v>4.1216700000000001E-4</v>
      </c>
      <c r="AO140">
        <v>2.2124200000000001E-3</v>
      </c>
    </row>
    <row r="141" spans="1:41" x14ac:dyDescent="0.3">
      <c r="E141">
        <v>8.6862248833217298E-4</v>
      </c>
      <c r="F141">
        <f>B7-7.7497*E141^2+1.4335*E141</f>
        <v>2.9328121494145961E-3</v>
      </c>
      <c r="H141">
        <v>7.32695E-4</v>
      </c>
      <c r="I141">
        <f>B7-8.9274*H141^2+1.7649*H141</f>
        <v>2.9818298025592908E-3</v>
      </c>
      <c r="K141">
        <v>6.4288581194884295E-4</v>
      </c>
      <c r="L141">
        <f>B7-10.13*K141^2+2.0432*K141</f>
        <v>3.0028465400200885E-3</v>
      </c>
      <c r="N141">
        <v>7.6810556862323296E-4</v>
      </c>
      <c r="O141">
        <f>B7-8.0381*N141^2+1.6426*N141</f>
        <v>2.9504368392312529E-3</v>
      </c>
      <c r="R141">
        <v>6.96127016298148E-4</v>
      </c>
      <c r="T141">
        <f>B7-9.0073*R141^2+1.8538*R141</f>
        <v>2.9796043898805188E-3</v>
      </c>
      <c r="V141">
        <v>6.4288599999999996E-4</v>
      </c>
      <c r="W141">
        <v>3.0028469999999999E-3</v>
      </c>
      <c r="Y141">
        <v>7.2745207834943096E-4</v>
      </c>
      <c r="Z141">
        <f>B7-8.9381*Y141^2+1.7772*Y141</f>
        <v>2.9815869115519321E-3</v>
      </c>
      <c r="AB141">
        <v>6.7287417546638497E-4</v>
      </c>
      <c r="AC141">
        <f>B7-9.0641*AB141^2+1.9148*AB141</f>
        <v>2.9778046123849979E-3</v>
      </c>
      <c r="AE141">
        <v>6.4288599999999996E-4</v>
      </c>
      <c r="AF141">
        <v>3.0028469999999999E-3</v>
      </c>
      <c r="AH141">
        <v>6.9140832826890795E-4</v>
      </c>
      <c r="AI141">
        <f>B7-9.0184*AH141^2+1.8659*AH141</f>
        <v>2.9792765943925932E-3</v>
      </c>
      <c r="AK141">
        <v>6.5779311242366299E-4</v>
      </c>
      <c r="AL141">
        <f>B7-9.1032*AK141^2+1.9566*AK141</f>
        <v>2.9765881239678035E-3</v>
      </c>
      <c r="AN141">
        <v>6.4288599999999996E-4</v>
      </c>
      <c r="AO141">
        <v>3.0028469999999999E-3</v>
      </c>
    </row>
    <row r="142" spans="1:41" x14ac:dyDescent="0.3">
      <c r="E142">
        <v>1.2481374976277501E-3</v>
      </c>
      <c r="F142">
        <f>B8-7.7497*E142^2+1.4335*E142</f>
        <v>3.7822132543029142E-3</v>
      </c>
      <c r="H142">
        <v>1.052821E-3</v>
      </c>
      <c r="I142">
        <f>B8-8.9274*H142^2+1.7649*H142</f>
        <v>3.8533093665450453E-3</v>
      </c>
      <c r="K142">
        <v>9.2377286953150995E-4</v>
      </c>
      <c r="L142">
        <f>B8-10.13*K142^2+2.0432*K142</f>
        <v>3.8838892275610739E-3</v>
      </c>
      <c r="N142">
        <v>1.10370313365491E-3</v>
      </c>
      <c r="O142">
        <f>B8-8.0381*N142^2+1.6426*N142</f>
        <v>3.8082320705645021E-3</v>
      </c>
      <c r="R142">
        <v>1.00027600462167E-3</v>
      </c>
      <c r="T142">
        <f>B8-9.0073*R142^2+1.8538*R142</f>
        <v>3.8503803845686317E-3</v>
      </c>
      <c r="V142">
        <v>9.2377300000000002E-4</v>
      </c>
      <c r="W142">
        <v>3.8838890000000002E-3</v>
      </c>
      <c r="Y142">
        <v>1.04528748554337E-3</v>
      </c>
      <c r="Z142">
        <f>B8-8.9381*Y142^2+1.7772*Y142</f>
        <v>3.8529999195056836E-3</v>
      </c>
      <c r="AB142">
        <v>9.6686362702571704E-4</v>
      </c>
      <c r="AC142">
        <f>B8-9.0641*AB142^2+1.9148*AB142</f>
        <v>3.8479581232694388E-3</v>
      </c>
      <c r="AE142">
        <v>9.2377300000000002E-4</v>
      </c>
      <c r="AF142">
        <v>3.8838890000000002E-3</v>
      </c>
      <c r="AH142">
        <v>9.9349564658580101E-4</v>
      </c>
      <c r="AI142">
        <f>B8-9.0184*AH142^2+1.8659*AH142</f>
        <v>3.8499430631481458E-3</v>
      </c>
      <c r="AK142">
        <v>9.4519340717698602E-4</v>
      </c>
      <c r="AL142">
        <f>B8-9.1032*AK142^2+1.9566*AK142</f>
        <v>3.8463137073822102E-3</v>
      </c>
      <c r="AN142">
        <v>9.2377300000000002E-4</v>
      </c>
      <c r="AO142">
        <v>3.8838890000000002E-3</v>
      </c>
    </row>
    <row r="143" spans="1:41" x14ac:dyDescent="0.3">
      <c r="E143">
        <v>1.69455287545755E-3</v>
      </c>
      <c r="F143">
        <f>B9-7.7497*E143^2+1.4335*E143</f>
        <v>4.712857210201391E-3</v>
      </c>
      <c r="H143">
        <v>1.4293789999999999E-3</v>
      </c>
      <c r="I143">
        <f>B9-8.9274*H143^2+1.7649*H143</f>
        <v>4.8104402089952725E-3</v>
      </c>
      <c r="K143">
        <v>1.25417429995454E-3</v>
      </c>
      <c r="L143">
        <f>B9-10.13*K143^2+2.0432*K143</f>
        <v>4.8525639140077452E-3</v>
      </c>
      <c r="N143">
        <v>1.49845936232278E-3</v>
      </c>
      <c r="O143">
        <f>B9-8.0381*N143^2+1.6426*N143</f>
        <v>4.7492897558715896E-3</v>
      </c>
      <c r="R143">
        <v>1.35803994600311E-3</v>
      </c>
      <c r="T143">
        <f>B9-9.0073*R143^2+1.8538*R143</f>
        <v>4.8068915362568911E-3</v>
      </c>
      <c r="V143">
        <v>1.254174E-3</v>
      </c>
      <c r="W143">
        <v>4.8525640000000002E-3</v>
      </c>
      <c r="Y143">
        <v>1.4191504683369401E-3</v>
      </c>
      <c r="Z143">
        <f>B9-8.9381*Y143^2+1.7772*Y143</f>
        <v>4.8100819857227872E-3</v>
      </c>
      <c r="AB143">
        <v>1.3126771228857E-3</v>
      </c>
      <c r="AC143">
        <f>B9-9.0641*AB143^2+1.9148*AB143</f>
        <v>4.8038646117702357E-3</v>
      </c>
      <c r="AE143">
        <v>1.254174E-3</v>
      </c>
      <c r="AF143">
        <v>4.8525640000000002E-3</v>
      </c>
      <c r="AH143">
        <v>1.3488344896906801E-3</v>
      </c>
      <c r="AI143">
        <f>B9-9.0184*AH143^2+1.8659*AH143</f>
        <v>4.8063516078661848E-3</v>
      </c>
      <c r="AK143">
        <v>1.2832562189979001E-3</v>
      </c>
      <c r="AL143">
        <f>B9-9.1032*AK143^2+1.9566*AK143</f>
        <v>4.8017974551376845E-3</v>
      </c>
      <c r="AN143">
        <v>1.254174E-3</v>
      </c>
      <c r="AO143">
        <v>4.8525640000000002E-3</v>
      </c>
    </row>
    <row r="144" spans="1:41" x14ac:dyDescent="0.3">
      <c r="E144">
        <v>2.2068265108177499E-3</v>
      </c>
      <c r="F144">
        <f>B10-7.7497*E144^2+1.4335*E144</f>
        <v>5.7210301191036473E-3</v>
      </c>
      <c r="H144">
        <v>1.861489E-3</v>
      </c>
      <c r="I144">
        <f>B10-8.9274*H144^2+1.7649*H144</f>
        <v>5.8496932336840821E-3</v>
      </c>
      <c r="K144">
        <v>1.6333188148989701E-3</v>
      </c>
      <c r="L144">
        <f>B10-10.13*K144^2+2.0432*K144</f>
        <v>5.9054588941449028E-3</v>
      </c>
      <c r="N144">
        <v>1.9514527366188499E-3</v>
      </c>
      <c r="O144">
        <f>B10-8.0381*N144^2+1.6426*N144</f>
        <v>5.7701318317115238E-3</v>
      </c>
      <c r="R144">
        <v>1.76858367714253E-3</v>
      </c>
      <c r="T144">
        <f>B10-9.0073*R144^2+1.8538*R144</f>
        <v>5.845712593095298E-3</v>
      </c>
      <c r="V144">
        <v>1.633319E-3</v>
      </c>
      <c r="W144">
        <v>5.9054590000000001E-3</v>
      </c>
      <c r="Y144">
        <v>1.84816828186594E-3</v>
      </c>
      <c r="Z144">
        <f>B10-8.9381*Y144^2+1.7772*Y144</f>
        <v>5.8493205699885727E-3</v>
      </c>
      <c r="AB144">
        <v>1.7095073968382E-3</v>
      </c>
      <c r="AC144">
        <f>B10-9.0641*AB144^2+1.9148*AB144</f>
        <v>5.8421616967710803E-3</v>
      </c>
      <c r="AE144">
        <v>1.633319E-3</v>
      </c>
      <c r="AF144">
        <v>5.9054590000000001E-3</v>
      </c>
      <c r="AH144">
        <v>1.7565953554273101E-3</v>
      </c>
      <c r="AI144">
        <f>B10-9.0184*AH144^2+1.8659*AH144</f>
        <v>5.8450898529661729E-3</v>
      </c>
      <c r="AK144">
        <v>1.6711923748567901E-3</v>
      </c>
      <c r="AL144">
        <f>B10-9.1032*AK144^2+1.9566*AK144</f>
        <v>5.8397168194367494E-3</v>
      </c>
      <c r="AN144">
        <v>1.633319E-3</v>
      </c>
      <c r="AO144">
        <v>5.9054590000000001E-3</v>
      </c>
    </row>
    <row r="145" spans="5:41" x14ac:dyDescent="0.3">
      <c r="E145">
        <v>2.7837576793905499E-3</v>
      </c>
      <c r="F145">
        <f>B11-7.7497*E145^2+1.4335*E145</f>
        <v>6.8025788303622626E-3</v>
      </c>
      <c r="H145">
        <v>2.348138E-3</v>
      </c>
      <c r="I145">
        <f>B11-8.9274*H145^2+1.7649*H145</f>
        <v>6.9671222859966717E-3</v>
      </c>
      <c r="K145">
        <v>2.0603177329890201E-3</v>
      </c>
      <c r="L145">
        <f>B11-10.13*K145^2+2.0432*K145</f>
        <v>7.0387572622435633E-3</v>
      </c>
      <c r="N145">
        <v>2.4616214799401898E-3</v>
      </c>
      <c r="O145">
        <f>B11-8.0381*N145^2+1.6426*N145</f>
        <v>6.8668689304559024E-3</v>
      </c>
      <c r="R145">
        <v>2.2309449196647301E-3</v>
      </c>
      <c r="T145">
        <f>B11-9.0073*R145^2+1.8538*R145</f>
        <v>6.9630123220220629E-3</v>
      </c>
      <c r="V145">
        <v>2.0603179999999998E-3</v>
      </c>
      <c r="W145">
        <v>7.0387569999999997E-3</v>
      </c>
      <c r="Y145">
        <v>2.3313353461319099E-3</v>
      </c>
      <c r="Z145">
        <f>B11-8.9381*Y145^2+1.7772*Y145</f>
        <v>6.9667864908868251E-3</v>
      </c>
      <c r="AB145">
        <v>2.1564243136447899E-3</v>
      </c>
      <c r="AC145">
        <f>B11-9.0641*AB145^2+1.9148*AB145</f>
        <v>6.959088707753646E-3</v>
      </c>
      <c r="AE145">
        <v>2.0603179999999998E-3</v>
      </c>
      <c r="AF145">
        <v>7.0387569999999997E-3</v>
      </c>
      <c r="AH145">
        <v>2.2158224882120698E-3</v>
      </c>
      <c r="AI145">
        <f>B11-9.0184*AH145^2+1.8659*AH145</f>
        <v>6.9623410154663976E-3</v>
      </c>
      <c r="AK145">
        <v>2.1080925865453E-3</v>
      </c>
      <c r="AL145">
        <f>B11-9.1032*AK145^2+1.9566*AK145</f>
        <v>6.9563558392442323E-3</v>
      </c>
      <c r="AN145">
        <v>2.0603179999999998E-3</v>
      </c>
      <c r="AO145">
        <v>7.0387569999999997E-3</v>
      </c>
    </row>
    <row r="146" spans="5:41" x14ac:dyDescent="0.3">
      <c r="E146">
        <v>3.4240078570560201E-3</v>
      </c>
      <c r="F146">
        <f>B12-7.7497*E146^2+1.4335*E146</f>
        <v>7.9529880992485914E-3</v>
      </c>
      <c r="H146">
        <v>2.8881979999999998E-3</v>
      </c>
      <c r="I146">
        <f>B12-8.9274*H146^2+1.7649*H146</f>
        <v>8.158440067541255E-3</v>
      </c>
      <c r="K146">
        <v>2.5341803843108601E-3</v>
      </c>
      <c r="L146">
        <f>B12-10.13*K146^2+2.0432*K146</f>
        <v>8.2483107898930607E-3</v>
      </c>
      <c r="N146">
        <v>3.0277819620629998E-3</v>
      </c>
      <c r="O146">
        <f>B12-8.0381*N146^2+1.6426*N146</f>
        <v>8.0352746616427981E-3</v>
      </c>
      <c r="R146">
        <v>2.7440509603779998E-3</v>
      </c>
      <c r="T146">
        <f>B12-9.0073*R146^2+1.8538*R146</f>
        <v>8.1546273616359584E-3</v>
      </c>
      <c r="V146">
        <v>2.53418E-3</v>
      </c>
      <c r="W146">
        <v>8.2483109999999995E-3</v>
      </c>
      <c r="Y146">
        <v>2.8675306768567899E-3</v>
      </c>
      <c r="Z146">
        <f>B12-8.9381*Y146^2+1.7772*Y146</f>
        <v>8.1582089163875649E-3</v>
      </c>
      <c r="AB146">
        <v>2.6523909921221602E-3</v>
      </c>
      <c r="AC146">
        <f>B12-9.0641*AB146^2+1.9148*AB146</f>
        <v>8.1505597150314923E-3</v>
      </c>
      <c r="AE146">
        <v>2.53418E-3</v>
      </c>
      <c r="AF146">
        <v>8.2483109999999995E-3</v>
      </c>
      <c r="AH146">
        <v>2.7254504462258301E-3</v>
      </c>
      <c r="AI146">
        <f>B12-9.0184*AH146^2+1.8659*AH146</f>
        <v>8.1539575897248018E-3</v>
      </c>
      <c r="AK146">
        <v>2.5929432123966002E-3</v>
      </c>
      <c r="AL146">
        <f>B12-9.1032*AK146^2+1.9566*AK146</f>
        <v>8.1476776486660851E-3</v>
      </c>
      <c r="AN146">
        <v>2.53418E-3</v>
      </c>
      <c r="AO146">
        <v>8.2483109999999995E-3</v>
      </c>
    </row>
    <row r="147" spans="5:41" x14ac:dyDescent="0.3">
      <c r="E147">
        <v>4.1260748824291501E-3</v>
      </c>
      <c r="F147">
        <f>B13-7.7497*E147^2+1.4335*E147</f>
        <v>9.1673556233109188E-3</v>
      </c>
      <c r="H147">
        <v>3.4804010000000002E-3</v>
      </c>
      <c r="I147">
        <f>B13-8.9274*H147^2+1.7649*H147</f>
        <v>9.4189824224881619E-3</v>
      </c>
      <c r="K147">
        <v>3.0537949875617401E-3</v>
      </c>
      <c r="L147">
        <f>B13-10.13*K147^2+2.0432*K147</f>
        <v>9.5296069440281884E-3</v>
      </c>
      <c r="N147">
        <v>3.6486058515886799E-3</v>
      </c>
      <c r="O147">
        <f>B13-8.0381*N147^2+1.6426*N147</f>
        <v>9.2707561749680329E-3</v>
      </c>
      <c r="R147">
        <v>3.3066979447459802E-3</v>
      </c>
      <c r="T147">
        <f>B13-9.0073*R147^2+1.8538*R147</f>
        <v>9.4160305682555387E-3</v>
      </c>
      <c r="V147">
        <v>3.0537950000000002E-3</v>
      </c>
      <c r="W147">
        <v>9.5296070000000007E-3</v>
      </c>
      <c r="Y147">
        <v>3.45549624718057E-3</v>
      </c>
      <c r="Z147">
        <f>B13-8.9381*Y147^2+1.7772*Y147</f>
        <v>9.4189449557828507E-3</v>
      </c>
      <c r="AB147">
        <v>3.1962437902774798E-3</v>
      </c>
      <c r="AC147">
        <f>B13-9.0641*AB147^2+1.9148*AB147</f>
        <v>9.4121309963644158E-3</v>
      </c>
      <c r="AE147">
        <v>3.0537950000000002E-3</v>
      </c>
      <c r="AF147">
        <v>9.5296070000000007E-3</v>
      </c>
      <c r="AH147">
        <v>3.2842835352447398E-3</v>
      </c>
      <c r="AI147">
        <f>B13-9.0184*AH147^2+1.8659*AH147</f>
        <v>9.4154295114167886E-3</v>
      </c>
      <c r="AK147">
        <v>3.1246066910119701E-3</v>
      </c>
      <c r="AL147">
        <f>B13-9.1032*AK147^2+1.9566*AK147</f>
        <v>9.4092913900407013E-3</v>
      </c>
      <c r="AN147">
        <v>3.0537950000000002E-3</v>
      </c>
      <c r="AO147">
        <v>9.5296070000000007E-3</v>
      </c>
    </row>
    <row r="148" spans="5:41" x14ac:dyDescent="0.3">
      <c r="E148">
        <v>4.8883159234935601E-3</v>
      </c>
      <c r="F148">
        <f>B14-7.7497*E148^2+1.4335*E148</f>
        <v>1.0440526892616714E-2</v>
      </c>
      <c r="H148">
        <v>4.1233620000000002E-3</v>
      </c>
      <c r="I148">
        <f>B14-8.9274*H148^2+1.7649*H148</f>
        <v>1.0743846919642294E-2</v>
      </c>
      <c r="K148">
        <v>3.61794564813965E-3</v>
      </c>
      <c r="L148">
        <f>B14-10.13*K148^2+2.0432*K148</f>
        <v>1.0877899602157331E-2</v>
      </c>
      <c r="N148">
        <v>4.3226404248805899E-3</v>
      </c>
      <c r="O148">
        <f>B14-8.0381*N148^2+1.6426*N148</f>
        <v>1.0568485493075111E-2</v>
      </c>
      <c r="R148">
        <v>3.91756928269049E-3</v>
      </c>
      <c r="T148">
        <f>B14-9.0073*R148^2+1.8538*R148</f>
        <v>1.0742461758841191E-2</v>
      </c>
      <c r="V148">
        <v>3.6179459999999999E-3</v>
      </c>
      <c r="W148">
        <v>1.0877899999999999E-2</v>
      </c>
      <c r="Y148">
        <v>4.0938562217078299E-3</v>
      </c>
      <c r="Z148">
        <f>B14-8.9381*Y148^2+1.7772*Y148</f>
        <v>1.0744111771220505E-2</v>
      </c>
      <c r="AB148">
        <v>3.7867100962991501E-3</v>
      </c>
      <c r="AC148">
        <f>B14-9.0641*AB148^2+1.9148*AB148</f>
        <v>1.0739130791200934E-2</v>
      </c>
      <c r="AE148">
        <v>3.6179459999999999E-3</v>
      </c>
      <c r="AF148">
        <v>1.0877899999999999E-2</v>
      </c>
      <c r="AH148">
        <v>3.8910140896795098E-3</v>
      </c>
      <c r="AI148">
        <f>B14-9.0184*AH148^2+1.8659*AH148</f>
        <v>1.0742014698290349E-2</v>
      </c>
      <c r="AK148">
        <v>3.7018389335037902E-3</v>
      </c>
      <c r="AL148">
        <f>B14-9.1032*AK148^2+1.9566*AK148</f>
        <v>1.0736581341181349E-2</v>
      </c>
      <c r="AN148">
        <v>3.6179459999999999E-3</v>
      </c>
      <c r="AO148">
        <v>1.0877899999999999E-2</v>
      </c>
    </row>
    <row r="149" spans="5:41" x14ac:dyDescent="0.3">
      <c r="E149">
        <v>5.7089611140402497E-3</v>
      </c>
      <c r="F149">
        <f>B15-7.7497*E149^2+1.4335*E149</f>
        <v>1.1767088697885213E-2</v>
      </c>
      <c r="H149">
        <v>4.815588E-3</v>
      </c>
      <c r="I149">
        <f>B15-8.9274*H149^2+1.7649*H149</f>
        <v>1.212787885698155E-2</v>
      </c>
      <c r="K149">
        <v>4.2253224507590699E-3</v>
      </c>
      <c r="L149">
        <f>B15-10.13*K149^2+2.0432*K149</f>
        <v>1.2288197397786371E-2</v>
      </c>
      <c r="N149">
        <v>5.0483206244953801E-3</v>
      </c>
      <c r="O149">
        <f>B15-8.0381*N149^2+1.6426*N149</f>
        <v>1.1923389129657503E-2</v>
      </c>
      <c r="R149">
        <v>4.5752465770368296E-3</v>
      </c>
      <c r="T149">
        <f>B15-9.0073*R149^2+1.8538*R149</f>
        <v>1.2128916363311631E-2</v>
      </c>
      <c r="V149">
        <v>4.2253220000000001E-3</v>
      </c>
      <c r="W149">
        <v>1.2288197000000001E-2</v>
      </c>
      <c r="Y149">
        <v>4.7811283767229601E-3</v>
      </c>
      <c r="Z149">
        <f>B15-8.9381*Y149^2+1.7772*Y149</f>
        <v>1.2128576637891231E-2</v>
      </c>
      <c r="AB149">
        <v>4.4224188919576701E-3</v>
      </c>
      <c r="AC149">
        <f>B15-9.0641*AB149^2+1.9148*AB149</f>
        <v>1.2126646940351383E-2</v>
      </c>
      <c r="AE149">
        <v>4.2253220000000001E-3</v>
      </c>
      <c r="AF149">
        <v>1.2288197000000001E-2</v>
      </c>
      <c r="AH149">
        <v>4.54423332694248E-3</v>
      </c>
      <c r="AI149">
        <f>B15-9.0184*AH149^2+1.8659*AH149</f>
        <v>1.2128727494934575E-2</v>
      </c>
      <c r="AK149">
        <v>4.3232996501399697E-3</v>
      </c>
      <c r="AL149">
        <f>B15-9.1032*AK149^2+1.9566*AK149</f>
        <v>1.2124693913749703E-2</v>
      </c>
      <c r="AN149">
        <v>4.2253220000000001E-3</v>
      </c>
      <c r="AO149">
        <v>1.2288197000000001E-2</v>
      </c>
    </row>
    <row r="150" spans="5:41" x14ac:dyDescent="0.3">
      <c r="E150">
        <v>6.58608484537549E-3</v>
      </c>
      <c r="F150">
        <f>B16-7.7497*E150^2+1.4335*E150</f>
        <v>1.3141440658473585E-2</v>
      </c>
      <c r="H150">
        <v>5.5554539999999996E-3</v>
      </c>
      <c r="I150">
        <f>B16-8.9274*H150^2+1.7649*H150</f>
        <v>1.3565736801104962E-2</v>
      </c>
      <c r="K150">
        <v>4.8745002118388801E-3</v>
      </c>
      <c r="L150">
        <f>B16-10.13*K150^2+2.0432*K150</f>
        <v>1.3755325411876049E-2</v>
      </c>
      <c r="N150">
        <v>5.8239436730118804E-3</v>
      </c>
      <c r="O150">
        <f>B16-8.0381*N150^2+1.6426*N150</f>
        <v>1.333021403004956E-2</v>
      </c>
      <c r="R150">
        <v>5.2781866162604097E-3</v>
      </c>
      <c r="T150">
        <f>B16-9.0073*R150^2+1.8538*R150</f>
        <v>1.3570208691065032E-2</v>
      </c>
      <c r="V150">
        <v>4.8745000000000004E-3</v>
      </c>
      <c r="W150">
        <v>1.3755325000000001E-2</v>
      </c>
      <c r="Y150">
        <v>5.5157000576318499E-3</v>
      </c>
      <c r="Z150">
        <f>B16-8.9381*Y150^2+1.7772*Y150</f>
        <v>1.3567021798718567E-2</v>
      </c>
      <c r="AB150">
        <v>5.1018785138670997E-3</v>
      </c>
      <c r="AC150">
        <f>B16-9.0641*AB150^2+1.9148*AB150</f>
        <v>1.356958902958426E-2</v>
      </c>
      <c r="AE150">
        <v>4.8745000000000004E-3</v>
      </c>
      <c r="AF150">
        <v>1.3755325000000001E-2</v>
      </c>
      <c r="AH150">
        <v>5.2424084961485203E-3</v>
      </c>
      <c r="AI150">
        <f>B16-9.0184*AH150^2+1.8659*AH150</f>
        <v>1.3570401707017246E-2</v>
      </c>
      <c r="AK150">
        <v>4.9875306100400398E-3</v>
      </c>
      <c r="AL150">
        <f>B16-9.1032*AK150^2+1.9566*AK150</f>
        <v>1.356859908969388E-2</v>
      </c>
      <c r="AN150">
        <v>4.8745000000000004E-3</v>
      </c>
      <c r="AO150">
        <v>1.3755325000000001E-2</v>
      </c>
    </row>
    <row r="151" spans="5:41" x14ac:dyDescent="0.3">
      <c r="E151">
        <v>7.5176430871005699E-3</v>
      </c>
      <c r="F151">
        <f>B17-7.7497*E151^2+1.4335*E151</f>
        <v>1.4557820398561953E-2</v>
      </c>
      <c r="H151">
        <v>6.3412360000000001E-3</v>
      </c>
      <c r="I151">
        <f>B17-8.9274*H151^2+1.7649*H151</f>
        <v>1.5051918288823695E-2</v>
      </c>
      <c r="K151">
        <v>5.5639661013980801E-3</v>
      </c>
      <c r="L151">
        <f>B17-10.13*K151^2+2.0432*K151</f>
        <v>1.5273946847160411E-2</v>
      </c>
      <c r="N151">
        <v>6.6477020750534696E-3</v>
      </c>
      <c r="O151">
        <f>B17-8.0381*N151^2+1.6426*N151</f>
        <v>1.4783549172429791E-2</v>
      </c>
      <c r="R151">
        <v>6.0247512839161702E-3</v>
      </c>
      <c r="T151">
        <f>B17-9.0073*R151^2+1.8538*R151</f>
        <v>1.5060993305141709E-2</v>
      </c>
      <c r="V151">
        <v>5.5639660000000001E-3</v>
      </c>
      <c r="W151">
        <v>1.5273947E-2</v>
      </c>
      <c r="Y151">
        <v>6.2958594342876701E-3</v>
      </c>
      <c r="Z151">
        <f>B17-8.9381*Y151^2+1.7772*Y151</f>
        <v>1.5053967355137674E-2</v>
      </c>
      <c r="AB151">
        <v>5.8235055638450797E-3</v>
      </c>
      <c r="AC151">
        <f>B17-9.0641*AB151^2+1.9148*AB151</f>
        <v>1.5062708662968306E-2</v>
      </c>
      <c r="AE151">
        <v>5.5639660000000001E-3</v>
      </c>
      <c r="AF151">
        <v>1.5273947E-2</v>
      </c>
      <c r="AH151">
        <v>5.98391258480384E-3</v>
      </c>
      <c r="AI151">
        <f>B17-9.0184*AH151^2+1.8659*AH151</f>
        <v>1.5061711750921586E-2</v>
      </c>
      <c r="AK151">
        <v>5.6929839035701601E-3</v>
      </c>
      <c r="AL151">
        <f>B17-9.1032*AK151^2+1.9566*AK151</f>
        <v>1.506310999540564E-2</v>
      </c>
      <c r="AN151">
        <v>5.5639660000000001E-3</v>
      </c>
      <c r="AO151">
        <v>1.5273947E-2</v>
      </c>
    </row>
    <row r="152" spans="5:41" x14ac:dyDescent="0.3">
      <c r="E152">
        <v>8.5014597506730405E-3</v>
      </c>
      <c r="F152">
        <f>B18-7.7497*E152^2+1.4335*E152</f>
        <v>1.6010405396369741E-2</v>
      </c>
      <c r="H152">
        <v>7.1710990000000002E-3</v>
      </c>
      <c r="I152">
        <f>B18-8.9274*H152^2+1.7649*H152</f>
        <v>1.6580855107668793E-2</v>
      </c>
      <c r="K152">
        <v>6.2921095504400301E-3</v>
      </c>
      <c r="L152">
        <f>B18-10.13*K152^2+2.0432*K152</f>
        <v>1.6838656023974368E-2</v>
      </c>
      <c r="N152">
        <v>7.5176715588568498E-3</v>
      </c>
      <c r="O152">
        <f>B18-8.0381*N152^2+1.6426*N152</f>
        <v>1.6277921981049593E-2</v>
      </c>
      <c r="R152">
        <v>6.8131966301932297E-3</v>
      </c>
      <c r="T152">
        <f>B18-9.0073*R152^2+1.8538*R152</f>
        <v>1.6595859214724375E-2</v>
      </c>
      <c r="V152">
        <v>6.2921100000000001E-3</v>
      </c>
      <c r="W152">
        <v>1.6838656E-2</v>
      </c>
      <c r="Y152">
        <v>7.1197840807756497E-3</v>
      </c>
      <c r="Z152">
        <f>B18-8.9381*Y152^2+1.7772*Y152</f>
        <v>1.6583867133182276E-2</v>
      </c>
      <c r="AB152">
        <v>6.5856143455121103E-3</v>
      </c>
      <c r="AC152">
        <f>B18-9.0641*AB152^2+1.9148*AB152</f>
        <v>1.6600692464740923E-2</v>
      </c>
      <c r="AE152">
        <v>6.2921100000000001E-3</v>
      </c>
      <c r="AF152">
        <v>1.6838656E-2</v>
      </c>
      <c r="AH152">
        <v>6.7670134644389202E-3</v>
      </c>
      <c r="AI152">
        <f>B18-9.0184*AH152^2+1.8659*AH152</f>
        <v>1.6597266600774908E-2</v>
      </c>
      <c r="AK152">
        <v>6.4380116156987901E-3</v>
      </c>
      <c r="AL152">
        <f>B18-9.1032*AK152^2+1.9566*AK152</f>
        <v>1.6602975152265609E-2</v>
      </c>
      <c r="AN152">
        <v>6.2921100000000001E-3</v>
      </c>
      <c r="AO152">
        <v>1.6838656E-2</v>
      </c>
    </row>
    <row r="153" spans="5:41" x14ac:dyDescent="0.3">
      <c r="E153">
        <v>9.5352381727235695E-3</v>
      </c>
      <c r="F153">
        <f>B19-7.7497*E153^2+1.4335*E153</f>
        <v>1.7493301252497463E-2</v>
      </c>
      <c r="H153">
        <v>8.0431059999999995E-3</v>
      </c>
      <c r="I153">
        <f>B19-8.9274*H153^2+1.7649*H153</f>
        <v>1.8146896399084511E-2</v>
      </c>
      <c r="K153">
        <v>7.0572307499973102E-3</v>
      </c>
      <c r="L153">
        <f>B19-10.13*K153^2+2.0432*K153</f>
        <v>1.8443960224045798E-2</v>
      </c>
      <c r="N153">
        <v>8.4318212307404206E-3</v>
      </c>
      <c r="O153">
        <f>B19-8.0381*N153^2+1.6426*N153</f>
        <v>1.7807781936763818E-2</v>
      </c>
      <c r="R153">
        <v>7.6416820748162603E-3</v>
      </c>
      <c r="T153">
        <f>B19-9.0073*R153^2+1.8538*R153</f>
        <v>1.8169312200175262E-2</v>
      </c>
      <c r="V153">
        <v>7.0572309999999997E-3</v>
      </c>
      <c r="W153">
        <v>1.8443959999999999E-2</v>
      </c>
      <c r="Y153">
        <v>7.9855505924364308E-3</v>
      </c>
      <c r="Z153">
        <f>B19-8.9381*Y153^2+1.7772*Y153</f>
        <v>1.8151092650729332E-2</v>
      </c>
      <c r="AB153">
        <v>7.3864257597869099E-3</v>
      </c>
      <c r="AC153">
        <f>B19-9.0641*AB153^2+1.9148*AB153</f>
        <v>1.8178143225095523E-2</v>
      </c>
      <c r="AE153">
        <v>7.0572309999999997E-3</v>
      </c>
      <c r="AF153">
        <v>1.8443959999999999E-2</v>
      </c>
      <c r="AH153">
        <v>7.5898830311281603E-3</v>
      </c>
      <c r="AI153">
        <f>B19-9.0184*AH153^2+1.8659*AH153</f>
        <v>1.8171591871576728E-2</v>
      </c>
      <c r="AK153">
        <v>7.2208745221182596E-3</v>
      </c>
      <c r="AL153">
        <f>B19-9.1032*AK153^2+1.9566*AK153</f>
        <v>1.8182858876020214E-2</v>
      </c>
      <c r="AN153">
        <v>7.0572309999999997E-3</v>
      </c>
      <c r="AO153">
        <v>1.8443959999999999E-2</v>
      </c>
    </row>
    <row r="154" spans="5:41" x14ac:dyDescent="0.3">
      <c r="E154">
        <v>1.06165575265194E-2</v>
      </c>
      <c r="F154">
        <f>B20-7.7497*E154^2+1.4335*E154</f>
        <v>1.9000626501370983E-2</v>
      </c>
      <c r="H154">
        <v>8.9552139999999995E-3</v>
      </c>
      <c r="I154">
        <f>B20-8.9274*H154^2+1.7649*H154</f>
        <v>1.9744386687803081E-2</v>
      </c>
      <c r="K154">
        <v>7.8575379951802103E-3</v>
      </c>
      <c r="L154">
        <f>B20-10.13*K154^2+2.0432*K154</f>
        <v>2.0084356280860263E-2</v>
      </c>
      <c r="N154">
        <v>9.3880104018329406E-3</v>
      </c>
      <c r="O154">
        <f>B20-8.0381*N154^2+1.6426*N154</f>
        <v>1.9367580038043883E-2</v>
      </c>
      <c r="R154">
        <v>8.50826753113877E-3</v>
      </c>
      <c r="T154">
        <f>B20-9.0073*R154^2+1.8538*R154</f>
        <v>1.9775852350292594E-2</v>
      </c>
      <c r="V154">
        <v>7.8575380000000007E-3</v>
      </c>
      <c r="W154">
        <v>2.0084356000000001E-2</v>
      </c>
      <c r="Y154">
        <v>8.8911315805462292E-3</v>
      </c>
      <c r="Z154">
        <f>B20-8.9381*Y154^2+1.7772*Y154</f>
        <v>1.9750012390369921E-2</v>
      </c>
      <c r="AB154">
        <v>8.2240645250441398E-3</v>
      </c>
      <c r="AC154">
        <f>B20-9.0641*AB154^2+1.9148*AB154</f>
        <v>1.9789656198034009E-2</v>
      </c>
      <c r="AE154">
        <v>7.8575380000000007E-3</v>
      </c>
      <c r="AF154">
        <v>2.0084356000000001E-2</v>
      </c>
      <c r="AH154">
        <v>8.4505943490774706E-3</v>
      </c>
      <c r="AI154">
        <f>B20-9.0184*AH154^2+1.8659*AH154</f>
        <v>1.9779207101444422E-2</v>
      </c>
      <c r="AK154">
        <v>8.0397393717067493E-3</v>
      </c>
      <c r="AL154">
        <f>B20-9.1032*AK154^2+1.9566*AK154</f>
        <v>1.9797416791570856E-2</v>
      </c>
      <c r="AN154">
        <v>7.8575380000000007E-3</v>
      </c>
      <c r="AO154">
        <v>2.0084356000000001E-2</v>
      </c>
    </row>
    <row r="155" spans="5:41" x14ac:dyDescent="0.3">
      <c r="E155">
        <v>1.17428957885981E-2</v>
      </c>
      <c r="F155">
        <f>B21-7.7497*E155^2+1.4335*E155</f>
        <v>2.0526552569996293E-2</v>
      </c>
      <c r="H155">
        <v>9.9052949999999997E-3</v>
      </c>
      <c r="I155">
        <f>B21-8.9274*H155^2+1.7649*H155</f>
        <v>2.1367705463658862E-2</v>
      </c>
      <c r="K155">
        <v>8.6911646832663701E-3</v>
      </c>
      <c r="L155">
        <f>B21-10.13*K155^2+2.0432*K155</f>
        <v>2.1754365520671566E-2</v>
      </c>
      <c r="N155">
        <v>1.0384008897010299E-2</v>
      </c>
      <c r="O155">
        <f>B21-8.0381*N155^2+1.6426*N155</f>
        <v>2.0951804654930149E-2</v>
      </c>
      <c r="R155">
        <v>9.4109318119459297E-3</v>
      </c>
      <c r="T155">
        <f>B21-9.0073*R155^2+1.8538*R155</f>
        <v>2.1410009125709246E-2</v>
      </c>
      <c r="V155">
        <v>8.6911650000000007E-3</v>
      </c>
      <c r="W155">
        <v>2.1754366000000001E-2</v>
      </c>
      <c r="Y155">
        <v>9.8344149063634805E-3</v>
      </c>
      <c r="Z155">
        <f>B21-8.9381*Y155^2+1.7772*Y155</f>
        <v>2.1375028425489117E-2</v>
      </c>
      <c r="AB155">
        <v>9.0965769681051502E-3</v>
      </c>
      <c r="AC155">
        <f>B21-9.0641*AB155^2+1.9148*AB155</f>
        <v>2.1429853037324191E-2</v>
      </c>
      <c r="AE155">
        <v>8.6911650000000007E-3</v>
      </c>
      <c r="AF155">
        <v>2.1754366000000001E-2</v>
      </c>
      <c r="AH155">
        <v>9.3471399316635492E-3</v>
      </c>
      <c r="AI155">
        <f>B21-9.0184*AH155^2+1.8659*AH155</f>
        <v>2.1414660584313926E-2</v>
      </c>
      <c r="AK155">
        <v>8.8926962787713899E-3</v>
      </c>
      <c r="AL155">
        <f>B21-9.1032*AK155^2+1.9566*AK155</f>
        <v>2.1441329054224443E-2</v>
      </c>
      <c r="AN155">
        <v>8.6911650000000007E-3</v>
      </c>
      <c r="AO155">
        <v>2.1754366000000001E-2</v>
      </c>
    </row>
    <row r="156" spans="5:41" x14ac:dyDescent="0.3">
      <c r="E156">
        <v>1.29116268679383E-2</v>
      </c>
      <c r="F156">
        <f>B22-7.7497*E156^2+1.4335*E156</f>
        <v>2.2065323788301353E-2</v>
      </c>
      <c r="H156">
        <v>1.0891135999999999E-2</v>
      </c>
      <c r="I156">
        <f>B22-8.9274*H156^2+1.7649*H156</f>
        <v>2.3011285918894231E-2</v>
      </c>
      <c r="K156">
        <v>9.5561671889396096E-3</v>
      </c>
      <c r="L156">
        <f>B22-10.13*K156^2+2.0432*K156</f>
        <v>2.3448545843937164E-2</v>
      </c>
      <c r="N156">
        <v>1.1417494516278499E-2</v>
      </c>
      <c r="O156">
        <f>B22-8.0381*N156^2+1.6426*N156</f>
        <v>2.2554996359407851E-2</v>
      </c>
      <c r="R156">
        <v>1.03475703287291E-2</v>
      </c>
      <c r="T156">
        <f>B22-9.0073*R156^2+1.8538*R156</f>
        <v>2.3066354342880582E-2</v>
      </c>
      <c r="V156">
        <v>9.5561670000000008E-3</v>
      </c>
      <c r="W156">
        <v>2.3448546000000001E-2</v>
      </c>
      <c r="Y156">
        <v>1.0813201276873E-2</v>
      </c>
      <c r="Z156">
        <f>B22-8.9381*Y156^2+1.7772*Y156</f>
        <v>2.3020591089993957E-2</v>
      </c>
      <c r="AB156">
        <v>1.00019288003642E-2</v>
      </c>
      <c r="AC156">
        <f>B22-9.0641*AB156^2+1.9148*AB156</f>
        <v>2.3093393576428842E-2</v>
      </c>
      <c r="AE156">
        <v>9.5561670000000008E-3</v>
      </c>
      <c r="AF156">
        <v>2.3448546000000001E-2</v>
      </c>
      <c r="AH156">
        <v>1.02774294563039E-2</v>
      </c>
      <c r="AI156">
        <f>B22-9.0184*AH156^2+1.8659*AH156</f>
        <v>2.3072542106219101E-2</v>
      </c>
      <c r="AK156">
        <v>9.7777565490178697E-3</v>
      </c>
      <c r="AL156">
        <f>B22-9.1032*AK156^2+1.9566*AK156</f>
        <v>2.3109311368834397E-2</v>
      </c>
      <c r="AN156">
        <v>9.5561670000000008E-3</v>
      </c>
      <c r="AO156">
        <v>2.3448546000000001E-2</v>
      </c>
    </row>
    <row r="157" spans="5:41" x14ac:dyDescent="0.3">
      <c r="E157">
        <v>1.4120019888252301E-2</v>
      </c>
      <c r="F157">
        <f>B23-7.7497*E157^2+1.4335*E157</f>
        <v>2.3611327369552203E-2</v>
      </c>
      <c r="H157">
        <v>1.1910433E-2</v>
      </c>
      <c r="I157">
        <f>B23-8.9274*H157^2+1.7649*H157</f>
        <v>2.4669671394346965E-2</v>
      </c>
      <c r="K157">
        <v>1.0450524333099599E-2</v>
      </c>
      <c r="L157">
        <f>B23-10.13*K157^2+2.0432*K157</f>
        <v>2.5161553979373263E-2</v>
      </c>
      <c r="N157">
        <v>1.24860524001191E-2</v>
      </c>
      <c r="O157">
        <f>B23-8.0381*N157^2+1.6426*N157</f>
        <v>2.4171812788804557E-2</v>
      </c>
      <c r="R157">
        <v>1.1315994516504699E-2</v>
      </c>
      <c r="T157">
        <f>B23-9.0073*R157^2+1.8538*R157</f>
        <v>2.4739565269975478E-2</v>
      </c>
      <c r="V157">
        <v>1.0450523999999999E-2</v>
      </c>
      <c r="W157">
        <v>2.5161553999999999E-2</v>
      </c>
      <c r="Y157">
        <v>1.18252036437219E-2</v>
      </c>
      <c r="Z157">
        <f>B23-8.9381*Y157^2+1.7772*Y157</f>
        <v>2.4681263758494356E-2</v>
      </c>
      <c r="AB157">
        <v>1.093800456182E-2</v>
      </c>
      <c r="AC157">
        <f>B23-9.0641*AB157^2+1.9148*AB157</f>
        <v>2.4775037720426159E-2</v>
      </c>
      <c r="AE157">
        <v>1.0450523999999999E-2</v>
      </c>
      <c r="AF157">
        <v>2.5161553999999999E-2</v>
      </c>
      <c r="AH157">
        <v>1.1239289193174601E-2</v>
      </c>
      <c r="AI157">
        <f>B23-9.0184*AH157^2+1.8659*AH157</f>
        <v>2.4747545793597336E-2</v>
      </c>
      <c r="AK157">
        <v>1.06928521360428E-2</v>
      </c>
      <c r="AL157">
        <f>B23-9.1032*AK157^2+1.9566*AK157</f>
        <v>2.4796176120793767E-2</v>
      </c>
      <c r="AN157">
        <v>1.0450523999999999E-2</v>
      </c>
      <c r="AO157">
        <v>2.5161553999999999E-2</v>
      </c>
    </row>
    <row r="158" spans="5:41" x14ac:dyDescent="0.3">
      <c r="E158">
        <v>1.53652456473521E-2</v>
      </c>
      <c r="F158">
        <f>B24-7.7497*E158^2+1.4335*E158</f>
        <v>2.5159085965734462E-2</v>
      </c>
      <c r="H158">
        <v>1.2960798000000001E-2</v>
      </c>
      <c r="I158">
        <f>B24-8.9274*H158^2+1.7649*H158</f>
        <v>2.6337506340905013E-2</v>
      </c>
      <c r="K158">
        <v>1.13721421635746E-2</v>
      </c>
      <c r="L158">
        <f>B24-10.13*K158^2+2.0432*K158</f>
        <v>2.6888131364469599E-2</v>
      </c>
      <c r="N158">
        <v>1.35871807413784E-2</v>
      </c>
      <c r="O158">
        <f>B24-8.0381*N158^2+1.6426*N158</f>
        <v>2.5797016544390081E-2</v>
      </c>
      <c r="R158">
        <v>1.2313937010446099E-2</v>
      </c>
      <c r="T158">
        <f>B24-9.0073*R158^2+1.8538*R158</f>
        <v>2.6424411106463579E-2</v>
      </c>
      <c r="V158">
        <v>1.1372142E-2</v>
      </c>
      <c r="W158">
        <v>2.6888130999999999E-2</v>
      </c>
      <c r="Y158">
        <v>1.28680526127956E-2</v>
      </c>
      <c r="Z158">
        <f>B24-8.9381*Y158^2+1.7772*Y158</f>
        <v>2.6351710922610284E-2</v>
      </c>
      <c r="AB158">
        <v>1.1902612624791699E-2</v>
      </c>
      <c r="AC158">
        <f>B24-9.0641*AB158^2+1.9148*AB158</f>
        <v>2.6469630781082824E-2</v>
      </c>
      <c r="AE158">
        <v>1.1372142E-2</v>
      </c>
      <c r="AF158">
        <v>2.6888130999999999E-2</v>
      </c>
      <c r="AH158">
        <v>1.22304671467523E-2</v>
      </c>
      <c r="AI158">
        <f>B24-9.0184*AH158^2+1.8659*AH158</f>
        <v>2.643445635786508E-2</v>
      </c>
      <c r="AK158">
        <v>1.16358405329022E-2</v>
      </c>
      <c r="AL158">
        <f>B24-9.1032*AK158^2+1.9566*AK158</f>
        <v>2.6496816987109859E-2</v>
      </c>
      <c r="AN158">
        <v>1.1372142E-2</v>
      </c>
      <c r="AO158">
        <v>2.6888130999999999E-2</v>
      </c>
    </row>
    <row r="159" spans="5:41" x14ac:dyDescent="0.3">
      <c r="E159">
        <v>1.66444003014901E-2</v>
      </c>
      <c r="F159">
        <f>B25-7.7497*E159^2+1.4335*E159</f>
        <v>2.6703321467183589E-2</v>
      </c>
      <c r="H159">
        <v>1.4039782000000001E-2</v>
      </c>
      <c r="I159">
        <f>B25-8.9274*H159^2+1.7649*H159</f>
        <v>2.800960252807919E-2</v>
      </c>
      <c r="K159">
        <v>1.23188714844014E-2</v>
      </c>
      <c r="L159">
        <f>B25-10.13*K159^2+2.0432*K159</f>
        <v>2.8623164173132563E-2</v>
      </c>
      <c r="N159">
        <v>1.4718311728857399E-2</v>
      </c>
      <c r="O159">
        <f>B25-8.0381*N159^2+1.6426*N159</f>
        <v>2.7425535691162961E-2</v>
      </c>
      <c r="R159">
        <v>1.33390706268675E-2</v>
      </c>
      <c r="T159">
        <f>B25-9.0073*R159^2+1.8538*R159</f>
        <v>2.811581298651206E-2</v>
      </c>
      <c r="V159">
        <v>1.2318871E-2</v>
      </c>
      <c r="W159">
        <v>2.8623164E-2</v>
      </c>
      <c r="Y159">
        <v>1.3939316279327801E-2</v>
      </c>
      <c r="Z159">
        <f>B25-8.9381*Y159^2+1.7772*Y159</f>
        <v>2.8026759497528111E-2</v>
      </c>
      <c r="AB159">
        <v>1.2893503540878501E-2</v>
      </c>
      <c r="AC159">
        <f>B25-9.0641*AB159^2+1.9148*AB159</f>
        <v>2.8172162538055226E-2</v>
      </c>
      <c r="AE159">
        <v>1.2318871E-2</v>
      </c>
      <c r="AF159">
        <v>2.8623164E-2</v>
      </c>
      <c r="AH159">
        <v>1.32486519081359E-2</v>
      </c>
      <c r="AI159">
        <f>B25-9.0184*AH159^2+1.8659*AH159</f>
        <v>2.8128208906240348E-2</v>
      </c>
      <c r="AK159">
        <v>1.2604522707862E-2</v>
      </c>
      <c r="AL159">
        <f>B25-9.1032*AK159^2+1.9566*AK159</f>
        <v>2.8206267399919792E-2</v>
      </c>
      <c r="AN159">
        <v>1.2318871E-2</v>
      </c>
      <c r="AO159">
        <v>2.8623164E-2</v>
      </c>
    </row>
    <row r="160" spans="5:41" x14ac:dyDescent="0.3">
      <c r="E160">
        <v>1.7954498905993401E-2</v>
      </c>
      <c r="F160">
        <f>B26-7.7497*E160^2+1.4335*E160</f>
        <v>2.8238982650969614E-2</v>
      </c>
      <c r="H160">
        <v>1.5144869E-2</v>
      </c>
      <c r="I160">
        <f>B26-8.9274*H160^2+1.7649*H160</f>
        <v>2.968096083319572E-2</v>
      </c>
      <c r="K160">
        <v>1.3288503075112699E-2</v>
      </c>
      <c r="L160">
        <f>B26-10.13*K160^2+2.0432*K160</f>
        <v>3.0361703382480426E-2</v>
      </c>
      <c r="N160">
        <v>1.5876805835424598E-2</v>
      </c>
      <c r="O160">
        <f>B26-8.0381*N160^2+1.6426*N160</f>
        <v>2.9052486577071553E-2</v>
      </c>
      <c r="R160">
        <v>1.4389003186592499E-2</v>
      </c>
      <c r="T160">
        <f>B26-9.0073*R160^2+1.8538*R160</f>
        <v>2.9808864976058513E-2</v>
      </c>
      <c r="V160">
        <v>1.3288503E-2</v>
      </c>
      <c r="W160">
        <v>3.0361703E-2</v>
      </c>
      <c r="Y160">
        <v>1.50364948183252E-2</v>
      </c>
      <c r="Z160">
        <f>B26-8.9381*Y160^2+1.7772*Y160</f>
        <v>2.9701421356654351E-2</v>
      </c>
      <c r="AB160">
        <v>1.3908365037243201E-2</v>
      </c>
      <c r="AC160">
        <f>B26-9.0641*AB160^2+1.9148*AB160</f>
        <v>2.9877787139416009E-2</v>
      </c>
      <c r="AE160">
        <v>1.3288503E-2</v>
      </c>
      <c r="AF160">
        <v>3.0361703E-2</v>
      </c>
      <c r="AH160">
        <v>1.42914675135046E-2</v>
      </c>
      <c r="AI160">
        <f>B26-9.0184*AH160^2+1.8659*AH160</f>
        <v>2.9823909713038325E-2</v>
      </c>
      <c r="AK160">
        <v>1.3596638212829901E-2</v>
      </c>
      <c r="AL160">
        <f>B26-9.1032*AK160^2+1.9566*AK160</f>
        <v>2.9919719754512436E-2</v>
      </c>
      <c r="AN160">
        <v>1.3288503E-2</v>
      </c>
      <c r="AO160">
        <v>3.0361703E-2</v>
      </c>
    </row>
    <row r="161" spans="5:41" x14ac:dyDescent="0.3">
      <c r="E161">
        <v>1.9292481874629699E-2</v>
      </c>
      <c r="F161">
        <f>B27-7.7497*E161^2+1.4335*E161</f>
        <v>2.9761238536396145E-2</v>
      </c>
      <c r="H161">
        <v>1.6273475999999999E-2</v>
      </c>
      <c r="I161">
        <f>B27-8.9274*H161^2+1.7649*H161</f>
        <v>3.1346752971430317E-2</v>
      </c>
      <c r="K161">
        <v>1.42787724714498E-2</v>
      </c>
      <c r="L161">
        <f>B27-10.13*K161^2+2.0432*K161</f>
        <v>3.2098952646124022E-2</v>
      </c>
      <c r="N161">
        <v>1.7059957529903299E-2</v>
      </c>
      <c r="O161">
        <f>B27-8.0381*N161^2+1.6426*N161</f>
        <v>3.0673163325292196E-2</v>
      </c>
      <c r="R161">
        <v>1.54612826915854E-2</v>
      </c>
      <c r="T161">
        <f>B27-9.0073*R161^2+1.8538*R161</f>
        <v>3.1498822417222926E-2</v>
      </c>
      <c r="V161">
        <v>1.4278772E-2</v>
      </c>
      <c r="W161">
        <v>3.2098953E-2</v>
      </c>
      <c r="Y161">
        <v>1.6157025894143199E-2</v>
      </c>
      <c r="Z161">
        <f>B27-8.9381*Y161^2+1.7772*Y161</f>
        <v>3.1370883010542722E-2</v>
      </c>
      <c r="AB161">
        <v>1.49448270203285E-2</v>
      </c>
      <c r="AC161">
        <f>B27-9.0641*AB161^2+1.9148*AB161</f>
        <v>3.1581810489032955E-2</v>
      </c>
      <c r="AE161">
        <v>1.4278772E-2</v>
      </c>
      <c r="AF161">
        <v>3.2098953E-2</v>
      </c>
      <c r="AH161">
        <v>1.5356478585660201E-2</v>
      </c>
      <c r="AI161">
        <f>B27-9.0184*AH161^2+1.8659*AH161</f>
        <v>3.151682436762105E-2</v>
      </c>
      <c r="AK161">
        <v>1.46098700749234E-2</v>
      </c>
      <c r="AL161">
        <f>B27-9.1032*AK161^2+1.9566*AK161</f>
        <v>3.163251219120769E-2</v>
      </c>
      <c r="AN161">
        <v>1.4278772E-2</v>
      </c>
      <c r="AO161">
        <v>3.2098953E-2</v>
      </c>
    </row>
    <row r="162" spans="5:41" x14ac:dyDescent="0.3">
      <c r="E162">
        <v>2.0655215697314398E-2</v>
      </c>
      <c r="F162">
        <f>B28-7.7497*E162^2+1.4335*E162</f>
        <v>3.1265508693335824E-2</v>
      </c>
      <c r="H162">
        <v>1.7422961000000001E-2</v>
      </c>
      <c r="I162">
        <f>B28-8.9274*H162^2+1.7649*H162</f>
        <v>3.3002359163614853E-2</v>
      </c>
      <c r="K162">
        <v>1.52873604965525E-2</v>
      </c>
      <c r="L162">
        <f>B28-10.13*K162^2+2.0432*K162</f>
        <v>3.3830292616216825E-2</v>
      </c>
      <c r="N162">
        <v>1.8264995911726901E-2</v>
      </c>
      <c r="O162">
        <f>B28-8.0381*N162^2+1.6426*N162</f>
        <v>3.2283064135476935E-2</v>
      </c>
      <c r="R162">
        <v>1.6553397900133E-2</v>
      </c>
      <c r="T162">
        <f>B28-9.0073*R162^2+1.8538*R162</f>
        <v>3.3181126879536511E-2</v>
      </c>
      <c r="V162">
        <v>1.528736E-2</v>
      </c>
      <c r="W162">
        <v>3.3830292999999997E-2</v>
      </c>
      <c r="Y162">
        <v>1.7298285261549799E-2</v>
      </c>
      <c r="Z162">
        <f>B28-8.9381*Y162^2+1.7772*Y162</f>
        <v>3.303053188857482E-2</v>
      </c>
      <c r="AB162">
        <v>1.60004621318252E-2</v>
      </c>
      <c r="AC162">
        <f>B28-9.0641*AB162^2+1.9148*AB162</f>
        <v>3.3279714246192652E-2</v>
      </c>
      <c r="AE162">
        <v>1.528736E-2</v>
      </c>
      <c r="AF162">
        <v>3.3830292999999997E-2</v>
      </c>
      <c r="AH162">
        <v>1.6441190905308999E-2</v>
      </c>
      <c r="AI162">
        <f>B28-9.0184*AH162^2+1.8659*AH162</f>
        <v>3.320240252999844E-2</v>
      </c>
      <c r="AK162">
        <v>1.5641845339977801E-2</v>
      </c>
      <c r="AL162">
        <f>B28-9.1032*AK162^2+1.9566*AK162</f>
        <v>3.334015199343647E-2</v>
      </c>
      <c r="AN162">
        <v>1.528736E-2</v>
      </c>
      <c r="AO162">
        <v>3.3830292999999997E-2</v>
      </c>
    </row>
    <row r="163" spans="5:41" x14ac:dyDescent="0.3">
      <c r="E163">
        <v>2.2039525954646699E-2</v>
      </c>
      <c r="F163">
        <f>B29-7.7497*E163^2+1.4335*E163</f>
        <v>3.2747505719829359E-2</v>
      </c>
      <c r="H163">
        <v>1.8590645999999999E-2</v>
      </c>
      <c r="I163">
        <f>B29-8.9274*H163^2+1.7649*H163</f>
        <v>3.4643403496941574E-2</v>
      </c>
      <c r="K163">
        <v>1.6311917695713898E-2</v>
      </c>
      <c r="L163">
        <f>B29-10.13*K163^2+2.0432*K163</f>
        <v>3.5551323421106673E-2</v>
      </c>
      <c r="N163">
        <v>1.9489113905034699E-2</v>
      </c>
      <c r="O163">
        <f>B29-8.0381*N163^2+1.6426*N163</f>
        <v>3.3877932660116052E-2</v>
      </c>
      <c r="R163">
        <v>1.7662804785186101E-2</v>
      </c>
      <c r="T163">
        <f>B29-9.0073*R163^2+1.8538*R163</f>
        <v>3.4851448039749627E-2</v>
      </c>
      <c r="V163">
        <v>1.6311918000000002E-2</v>
      </c>
      <c r="W163">
        <v>3.5551323000000003E-2</v>
      </c>
      <c r="Y163">
        <v>1.8457614414667201E-2</v>
      </c>
      <c r="Z163">
        <f>B29-8.9381*Y163^2+1.7772*Y163</f>
        <v>3.4675998879321379E-2</v>
      </c>
      <c r="AB163">
        <v>1.7072811323222099E-2</v>
      </c>
      <c r="AC163">
        <f>B29-9.0641*AB163^2+1.9148*AB163</f>
        <v>3.4967197218577349E-2</v>
      </c>
      <c r="AE163">
        <v>1.6311918000000002E-2</v>
      </c>
      <c r="AF163">
        <v>3.5551323000000003E-2</v>
      </c>
      <c r="AH163">
        <v>1.7543077690056499E-2</v>
      </c>
      <c r="AI163">
        <f>B29-9.0184*AH163^2+1.8659*AH163</f>
        <v>3.4876319712145158E-2</v>
      </c>
      <c r="AK163">
        <v>1.6690160073895201E-2</v>
      </c>
      <c r="AL163">
        <f>B29-9.1032*AK163^2+1.9566*AK163</f>
        <v>3.5038356670005377E-2</v>
      </c>
      <c r="AN163">
        <v>1.6311918000000002E-2</v>
      </c>
      <c r="AO163">
        <v>3.5551323000000003E-2</v>
      </c>
    </row>
    <row r="164" spans="5:41" x14ac:dyDescent="0.3">
      <c r="E164">
        <v>2.34421779398125E-2</v>
      </c>
      <c r="F164">
        <f>B30-7.7497*E164^2+1.4335*E164</f>
        <v>3.4203223211578988E-2</v>
      </c>
      <c r="H164">
        <v>1.9773802E-2</v>
      </c>
      <c r="I164">
        <f>B30-8.9274*H164^2+1.7649*H164</f>
        <v>3.626573877560902E-2</v>
      </c>
      <c r="K164">
        <v>1.73500499942414E-2</v>
      </c>
      <c r="L164">
        <f>B30-10.13*K164^2+2.0432*K164</f>
        <v>3.7257844649682924E-2</v>
      </c>
      <c r="N164">
        <v>2.0729451123007201E-2</v>
      </c>
      <c r="O164">
        <f>B30-8.0381*N164^2+1.6426*N164</f>
        <v>3.5453741307281364E-2</v>
      </c>
      <c r="R164">
        <v>1.8786911004463201E-2</v>
      </c>
      <c r="T164">
        <f>B30-9.0073*R164^2+1.8538*R164</f>
        <v>3.6505664873684139E-2</v>
      </c>
      <c r="V164">
        <v>1.7350049999999999E-2</v>
      </c>
      <c r="W164">
        <v>3.7257844999999998E-2</v>
      </c>
      <c r="Y164">
        <v>1.9632304358245499E-2</v>
      </c>
      <c r="Z164">
        <f>B30-8.9381*Y164^2+1.7772*Y164</f>
        <v>3.6303140890217106E-2</v>
      </c>
      <c r="AB164">
        <v>1.8159368844656899E-2</v>
      </c>
      <c r="AC164">
        <f>B30-9.0641*AB164^2+1.9148*AB164</f>
        <v>3.6640155584637166E-2</v>
      </c>
      <c r="AE164">
        <v>1.7350049999999999E-2</v>
      </c>
      <c r="AF164">
        <v>3.7257844999999998E-2</v>
      </c>
      <c r="AH164">
        <v>1.8659564169779801E-2</v>
      </c>
      <c r="AI164">
        <f>B30-9.0184*AH164^2+1.8659*AH164</f>
        <v>3.6534458269572842E-2</v>
      </c>
      <c r="AK164">
        <v>1.7752364687939899E-2</v>
      </c>
      <c r="AL164">
        <f>B30-9.1032*AK164^2+1.9566*AK164</f>
        <v>3.6723033566452866E-2</v>
      </c>
      <c r="AN164">
        <v>1.7350049999999999E-2</v>
      </c>
      <c r="AO164">
        <v>3.7257844999999998E-2</v>
      </c>
    </row>
    <row r="165" spans="5:41" x14ac:dyDescent="0.3">
      <c r="E165">
        <v>2.4859896036681001E-2</v>
      </c>
      <c r="F165">
        <f>B31-7.7497*E165^2+1.4335*E165</f>
        <v>3.562892953301345E-2</v>
      </c>
      <c r="H165">
        <v>2.0969667000000001E-2</v>
      </c>
      <c r="I165">
        <f>B31-8.9274*H165^2+1.7649*H165</f>
        <v>3.7865442056896993E-2</v>
      </c>
      <c r="K165">
        <v>1.8399333039595199E-2</v>
      </c>
      <c r="L165">
        <f>B31-10.13*K165^2+2.0432*K165</f>
        <v>3.8945848094162266E-2</v>
      </c>
      <c r="N165">
        <v>2.1983111003530901E-2</v>
      </c>
      <c r="O165">
        <f>B31-8.0381*N165^2+1.6426*N165</f>
        <v>3.7006683681097469E-2</v>
      </c>
      <c r="R165">
        <v>1.9923091430346401E-2</v>
      </c>
      <c r="T165">
        <f>B31-9.0073*R165^2+1.8538*R165</f>
        <v>3.8139858158422038E-2</v>
      </c>
      <c r="V165">
        <v>1.8399333E-2</v>
      </c>
      <c r="W165">
        <v>3.8945847999999998E-2</v>
      </c>
      <c r="Y165">
        <v>2.08196118363893E-2</v>
      </c>
      <c r="Z165">
        <f>B31-8.9381*Y165^2+1.7772*Y165</f>
        <v>3.7908033963541178E-2</v>
      </c>
      <c r="AB165">
        <v>1.9257597256064799E-2</v>
      </c>
      <c r="AC165">
        <f>B31-9.0641*AB165^2+1.9148*AB165</f>
        <v>3.8294674948383602E-2</v>
      </c>
      <c r="AE165">
        <v>1.8399333E-2</v>
      </c>
      <c r="AF165">
        <v>3.8945847999999998E-2</v>
      </c>
      <c r="AH165">
        <v>1.9788043011255099E-2</v>
      </c>
      <c r="AI165">
        <f>B31-9.0184*AH165^2+1.8659*AH165</f>
        <v>3.8172899812472988E-2</v>
      </c>
      <c r="AK165">
        <v>1.8825978613443001E-2</v>
      </c>
      <c r="AL165">
        <f>B31-9.1032*AK165^2+1.9566*AK165</f>
        <v>3.8390271635296458E-2</v>
      </c>
      <c r="AN165">
        <v>1.8399333E-2</v>
      </c>
      <c r="AO165">
        <v>3.8945847999999998E-2</v>
      </c>
    </row>
    <row r="166" spans="5:41" x14ac:dyDescent="0.3">
      <c r="E166">
        <v>2.62893680260495E-2</v>
      </c>
      <c r="F166">
        <f>B32-7.7497*E166^2+1.4335*E166</f>
        <v>3.7021208152732993E-2</v>
      </c>
      <c r="H166">
        <v>2.2175447000000001E-2</v>
      </c>
      <c r="I166">
        <f>B32-8.9274*H166^2+1.7649*H166</f>
        <v>3.9438849446096297E-2</v>
      </c>
      <c r="K166">
        <v>1.9457315388529999E-2</v>
      </c>
      <c r="L166">
        <f>B32-10.13*K166^2+2.0432*K166</f>
        <v>4.0611555254680499E-2</v>
      </c>
      <c r="N166">
        <v>2.3247164617124401E-2</v>
      </c>
      <c r="O166">
        <f>B32-8.0381*N166^2+1.6426*N166</f>
        <v>3.8533212889952873E-2</v>
      </c>
      <c r="R166">
        <v>2.1068691600970101E-2</v>
      </c>
      <c r="T166">
        <f>B32-9.0073*R166^2+1.8538*R166</f>
        <v>3.9750348202597111E-2</v>
      </c>
      <c r="V166">
        <v>1.9457314999999999E-2</v>
      </c>
      <c r="W166">
        <v>4.0611555000000001E-2</v>
      </c>
      <c r="Y166">
        <v>2.2016762938941399E-2</v>
      </c>
      <c r="Z166">
        <f>B32-8.9381*Y166^2+1.7772*Y166</f>
        <v>3.9487011715234922E-2</v>
      </c>
      <c r="AB166">
        <v>2.0364930762989598E-2</v>
      </c>
      <c r="AC166">
        <f>B32-9.0641*AB166^2+1.9148*AB166</f>
        <v>3.9927067561180939E-2</v>
      </c>
      <c r="AE166">
        <v>1.9457314999999999E-2</v>
      </c>
      <c r="AF166">
        <v>4.0611555000000001E-2</v>
      </c>
      <c r="AH166">
        <v>2.0925877745852198E-2</v>
      </c>
      <c r="AI166">
        <f>B32-9.0184*AH166^2+1.8659*AH166</f>
        <v>3.9787962831662853E-2</v>
      </c>
      <c r="AK166">
        <v>1.9908493562848201E-2</v>
      </c>
      <c r="AL166">
        <f>B32-9.1032*AK166^2+1.9566*AK166</f>
        <v>4.0036378336025864E-2</v>
      </c>
      <c r="AN166">
        <v>1.9457314999999999E-2</v>
      </c>
      <c r="AO166">
        <v>4.0611555000000001E-2</v>
      </c>
    </row>
    <row r="167" spans="5:41" x14ac:dyDescent="0.3">
      <c r="E167">
        <v>2.77272515450082E-2</v>
      </c>
      <c r="F167">
        <f>B33-7.7497*E167^2+1.4335*E167</f>
        <v>3.8376948023551488E-2</v>
      </c>
      <c r="H167">
        <v>2.3388321E-2</v>
      </c>
      <c r="I167">
        <f>B33-8.9274*H167^2+1.7649*H167</f>
        <v>4.0982544884506478E-2</v>
      </c>
      <c r="K167">
        <v>2.0521523287808E-2</v>
      </c>
      <c r="L167">
        <f>B33-10.13*K167^2+2.0432*K167</f>
        <v>4.225140592178208E-2</v>
      </c>
      <c r="N167">
        <v>2.4518656378826699E-2</v>
      </c>
      <c r="O167">
        <f>B33-8.0381*N167^2+1.6426*N167</f>
        <v>4.0030030515022172E-2</v>
      </c>
      <c r="R167">
        <v>2.2221032896852101E-2</v>
      </c>
      <c r="T167">
        <f>B33-9.0073*R167^2+1.8538*R167</f>
        <v>4.1333683504745651E-2</v>
      </c>
      <c r="V167">
        <v>2.0521523E-2</v>
      </c>
      <c r="W167">
        <v>4.2251405999999998E-2</v>
      </c>
      <c r="Y167">
        <v>2.32209585110584E-2</v>
      </c>
      <c r="Z167">
        <f>B33-8.9381*Y167^2+1.7772*Y167</f>
        <v>4.1036654517689591E-2</v>
      </c>
      <c r="AB167">
        <v>2.1478780220299601E-2</v>
      </c>
      <c r="AC167">
        <f>B33-9.0641*AB167^2+1.9148*AB167</f>
        <v>4.1533860602278178E-2</v>
      </c>
      <c r="AE167">
        <v>2.0521523E-2</v>
      </c>
      <c r="AF167">
        <v>4.2251405999999998E-2</v>
      </c>
      <c r="AH167">
        <v>2.2070407911076801E-2</v>
      </c>
      <c r="AI167">
        <f>B33-9.0184*AH167^2+1.8659*AH167</f>
        <v>4.137619127956766E-2</v>
      </c>
      <c r="AK167">
        <v>2.0997378421280299E-2</v>
      </c>
      <c r="AL167">
        <f>B33-9.1032*AK167^2+1.9566*AK167</f>
        <v>4.1657867676240544E-2</v>
      </c>
      <c r="AN167">
        <v>2.0521523E-2</v>
      </c>
      <c r="AO167">
        <v>4.2251405999999998E-2</v>
      </c>
    </row>
    <row r="168" spans="5:41" x14ac:dyDescent="0.3">
      <c r="E168">
        <v>2.9170192747330601E-2</v>
      </c>
      <c r="F168">
        <f>B34-7.7497*E168^2+1.4335*E168</f>
        <v>3.9693344450239643E-2</v>
      </c>
      <c r="H168">
        <v>2.4605462000000002E-2</v>
      </c>
      <c r="I168">
        <f>B34-8.9274*H168^2+1.7649*H168</f>
        <v>4.2493369169691951E-2</v>
      </c>
      <c r="K168">
        <v>2.15894744851464E-2</v>
      </c>
      <c r="L168">
        <f>B34-10.13*K168^2+2.0432*K168</f>
        <v>4.3862060479492426E-2</v>
      </c>
      <c r="N168">
        <v>2.5794620549208499E-2</v>
      </c>
      <c r="O168">
        <f>B34-8.0381*N168^2+1.6426*N168</f>
        <v>4.1494087810591211E-2</v>
      </c>
      <c r="R168">
        <v>2.3377427495609299E-2</v>
      </c>
      <c r="T168">
        <f>B34-9.0073*R168^2+1.8538*R168</f>
        <v>4.2886642564499214E-2</v>
      </c>
      <c r="V168">
        <v>2.1589474000000001E-2</v>
      </c>
      <c r="W168">
        <v>4.3862060000000001E-2</v>
      </c>
      <c r="Y168">
        <v>2.4429389780873799E-2</v>
      </c>
      <c r="Z168">
        <f>B34-8.9381*Y168^2+1.7772*Y168</f>
        <v>4.2553791368741739E-2</v>
      </c>
      <c r="AB168">
        <v>2.2596547587367601E-2</v>
      </c>
      <c r="AC168">
        <f>B34-9.0641*AB168^2+1.9148*AB168</f>
        <v>4.3111797940458114E-2</v>
      </c>
      <c r="AE168">
        <v>2.1589474000000001E-2</v>
      </c>
      <c r="AF168">
        <v>4.3862060000000001E-2</v>
      </c>
      <c r="AH168">
        <v>2.3218963903915101E-2</v>
      </c>
      <c r="AI168">
        <f>B34-9.0184*AH168^2+1.8659*AH168</f>
        <v>4.2934356372133581E-2</v>
      </c>
      <c r="AK168">
        <v>2.2090093377742499E-2</v>
      </c>
      <c r="AL168">
        <f>B34-9.1032*AK168^2+1.9566*AK168</f>
        <v>4.3251461940289386E-2</v>
      </c>
      <c r="AN168">
        <v>2.1589474000000001E-2</v>
      </c>
      <c r="AO168">
        <v>4.3862060000000001E-2</v>
      </c>
    </row>
    <row r="169" spans="5:41" x14ac:dyDescent="0.3">
      <c r="E169">
        <v>3.0614825585765899E-2</v>
      </c>
      <c r="F169">
        <f>B35-7.7497*E169^2+1.4335*E169</f>
        <v>4.0967905178695897E-2</v>
      </c>
      <c r="H169">
        <v>2.5824030000000001E-2</v>
      </c>
      <c r="I169">
        <f>B35-8.9274*H169^2+1.7649*H169</f>
        <v>4.3968416344178911E-2</v>
      </c>
      <c r="K169">
        <v>2.2658677698027499E-2</v>
      </c>
      <c r="L169">
        <f>B35-10.13*K169^2+2.0432*K169</f>
        <v>4.5440404484625899E-2</v>
      </c>
      <c r="N169">
        <v>2.70720805997176E-2</v>
      </c>
      <c r="O169">
        <f>B35-8.0381*N169^2+1.6426*N169</f>
        <v>4.2922590812536576E-2</v>
      </c>
      <c r="R169">
        <v>2.4535177796775502E-2</v>
      </c>
      <c r="T169">
        <f>B35-9.0073*R169^2+1.8538*R169</f>
        <v>4.4406238636856457E-2</v>
      </c>
      <c r="V169">
        <v>2.2658678000000002E-2</v>
      </c>
      <c r="W169">
        <v>4.5440403999999997E-2</v>
      </c>
      <c r="Y169">
        <v>2.5639237758433499E-2</v>
      </c>
      <c r="Z169">
        <f>B35-8.9381*Y169^2+1.7772*Y169</f>
        <v>4.4035504963531064E-2</v>
      </c>
      <c r="AB169">
        <v>2.3715625372102599E-2</v>
      </c>
      <c r="AC169">
        <f>B35-9.0641*AB169^2+1.9148*AB169</f>
        <v>4.4657844661549581E-2</v>
      </c>
      <c r="AE169">
        <v>2.2658678000000002E-2</v>
      </c>
      <c r="AF169">
        <v>4.5440403999999997E-2</v>
      </c>
      <c r="AH169">
        <v>2.4368866409551101E-2</v>
      </c>
      <c r="AI169">
        <f>B35-9.0184*AH169^2+1.8659*AH169</f>
        <v>4.4459461296440871E-2</v>
      </c>
      <c r="AK169">
        <v>2.3184089381608802E-2</v>
      </c>
      <c r="AL169">
        <f>B35-9.1032*AK169^2+1.9566*AK169</f>
        <v>4.481409607351905E-2</v>
      </c>
      <c r="AN169">
        <v>2.2658678000000002E-2</v>
      </c>
      <c r="AO169">
        <v>4.5440403999999997E-2</v>
      </c>
    </row>
    <row r="170" spans="5:41" x14ac:dyDescent="0.3">
      <c r="E170">
        <v>3.2057766788088297E-2</v>
      </c>
      <c r="F170">
        <f>B36-7.7497*E170^2+1.4335*E170</f>
        <v>4.2198429812192212E-2</v>
      </c>
      <c r="H170">
        <v>2.7041170999999999E-2</v>
      </c>
      <c r="I170">
        <f>B36-8.9274*H170^2+1.7649*H170</f>
        <v>4.5405016266287949E-2</v>
      </c>
      <c r="K170">
        <v>2.3726628895365899E-2</v>
      </c>
      <c r="L170">
        <f>B36-10.13*K170^2+2.0432*K170</f>
        <v>4.6983526092191495E-2</v>
      </c>
      <c r="N170">
        <v>2.83480447700993E-2</v>
      </c>
      <c r="O170">
        <f>B36-8.0381*N170^2+1.6426*N170</f>
        <v>4.4312978597493516E-2</v>
      </c>
      <c r="R170">
        <v>2.5691572395532599E-2</v>
      </c>
      <c r="T170">
        <f>B36-9.0073*R170^2+1.8538*R170</f>
        <v>4.5889697462131569E-2</v>
      </c>
      <c r="V170">
        <v>2.3726628999999999E-2</v>
      </c>
      <c r="W170">
        <v>4.6983525999999998E-2</v>
      </c>
      <c r="Y170">
        <v>2.6847669028248901E-2</v>
      </c>
      <c r="Z170">
        <f>B36-8.9381*Y170^2+1.7772*Y170</f>
        <v>4.547910976161669E-2</v>
      </c>
      <c r="AB170">
        <v>2.48333927391707E-2</v>
      </c>
      <c r="AC170">
        <f>B36-9.0641*AB170^2+1.9148*AB170</f>
        <v>4.6169164559507481E-2</v>
      </c>
      <c r="AE170">
        <v>2.3726628999999999E-2</v>
      </c>
      <c r="AF170">
        <v>4.6983525999999998E-2</v>
      </c>
      <c r="AH170">
        <v>2.5517422402389401E-2</v>
      </c>
      <c r="AI170">
        <f>B36-9.0184*AH170^2+1.8659*AH170</f>
        <v>4.5948718891293164E-2</v>
      </c>
      <c r="AK170">
        <v>2.4276804338071001E-2</v>
      </c>
      <c r="AL170">
        <f>B36-9.1032*AK170^2+1.9566*AK170</f>
        <v>4.6342895022829594E-2</v>
      </c>
      <c r="AN170">
        <v>2.3726628999999999E-2</v>
      </c>
      <c r="AO170">
        <v>4.6983525999999998E-2</v>
      </c>
    </row>
    <row r="171" spans="5:41" x14ac:dyDescent="0.3">
      <c r="E171">
        <v>3.3495650307047001E-2</v>
      </c>
      <c r="F171">
        <f>B37-7.7497*E171^2+1.4335*E171</f>
        <v>4.3383038234165901E-2</v>
      </c>
      <c r="H171">
        <v>2.8254046000000001E-2</v>
      </c>
      <c r="I171">
        <f>B37-8.9274*H171^2+1.7649*H171</f>
        <v>4.680076768204483E-2</v>
      </c>
      <c r="K171">
        <v>2.4790836794643899E-2</v>
      </c>
      <c r="L171">
        <f>B37-10.13*K171^2+2.0432*K171</f>
        <v>4.8488751722462489E-2</v>
      </c>
      <c r="N171">
        <v>2.9619536531801698E-2</v>
      </c>
      <c r="O171">
        <f>B37-8.0381*N171^2+1.6426*N171</f>
        <v>4.566295537668752E-2</v>
      </c>
      <c r="R171">
        <v>2.68439136914147E-2</v>
      </c>
      <c r="T171">
        <f>B37-9.0073*R171^2+1.8538*R171</f>
        <v>4.7334491532068888E-2</v>
      </c>
      <c r="V171">
        <v>2.4790837E-2</v>
      </c>
      <c r="W171">
        <v>4.8488752000000003E-2</v>
      </c>
      <c r="Y171">
        <v>2.8051864600365899E-2</v>
      </c>
      <c r="Z171">
        <f>B37-8.9381*Y171^2+1.7772*Y171</f>
        <v>4.6882185349712717E-2</v>
      </c>
      <c r="AB171">
        <v>2.5947242196480699E-2</v>
      </c>
      <c r="AC171">
        <f>B37-9.0641*AB171^2+1.9148*AB171</f>
        <v>4.7643155033291446E-2</v>
      </c>
      <c r="AE171">
        <v>2.4790837E-2</v>
      </c>
      <c r="AF171">
        <v>4.8488752000000003E-2</v>
      </c>
      <c r="AH171">
        <v>2.6661952567614E-2</v>
      </c>
      <c r="AI171">
        <f>B37-9.0184*AH171^2+1.8659*AH171</f>
        <v>4.7399586044700862E-2</v>
      </c>
      <c r="AK171">
        <v>2.5365689196503099E-2</v>
      </c>
      <c r="AL171">
        <f>B37-9.1032*AK171^2+1.9566*AK171</f>
        <v>4.7835209029111328E-2</v>
      </c>
      <c r="AN171">
        <v>2.4790837E-2</v>
      </c>
      <c r="AO171">
        <v>4.8488752000000003E-2</v>
      </c>
    </row>
    <row r="172" spans="5:41" x14ac:dyDescent="0.3">
      <c r="E172">
        <v>3.4925128038073898E-2</v>
      </c>
      <c r="F172">
        <f>B38-7.7497*E172^2+1.4335*E172</f>
        <v>4.4520164566261594E-2</v>
      </c>
      <c r="H172">
        <v>2.9459829999999999E-2</v>
      </c>
      <c r="I172">
        <f>B38-8.9274*H172^2+1.7649*H172</f>
        <v>4.8153530917311352E-2</v>
      </c>
      <c r="K172">
        <v>2.5848823393101201E-2</v>
      </c>
      <c r="L172">
        <f>B38-10.13*K172^2+2.0432*K172</f>
        <v>4.9953641231502012E-2</v>
      </c>
      <c r="N172">
        <v>3.0883595222629401E-2</v>
      </c>
      <c r="O172">
        <f>B38-8.0381*N172^2+1.6426*N172</f>
        <v>4.6970485236796665E-2</v>
      </c>
      <c r="R172">
        <v>2.7989518463488999E-2</v>
      </c>
      <c r="T172">
        <f>B38-9.0073*R172^2+1.8538*R172</f>
        <v>4.8738335117304112E-2</v>
      </c>
      <c r="V172">
        <v>2.5848823E-2</v>
      </c>
      <c r="W172">
        <v>4.9953641E-2</v>
      </c>
      <c r="Y172">
        <v>2.9249020511429701E-2</v>
      </c>
      <c r="Z172">
        <f>B38-8.9381*Y172^2+1.7772*Y172</f>
        <v>4.8242571216944891E-2</v>
      </c>
      <c r="AB172">
        <v>2.7054580151153199E-2</v>
      </c>
      <c r="AC172">
        <f>B38-9.0641*AB172^2+1.9148*AB172</f>
        <v>4.9077442294342945E-2</v>
      </c>
      <c r="AE172">
        <v>2.5848823E-2</v>
      </c>
      <c r="AF172">
        <v>4.9953641E-2</v>
      </c>
      <c r="AH172">
        <v>2.7799791872470898E-2</v>
      </c>
      <c r="AI172">
        <f>B38-9.0184*AH172^2+1.8659*AH172</f>
        <v>4.8809758758391143E-2</v>
      </c>
      <c r="AK172">
        <v>2.6448208493969099E-2</v>
      </c>
      <c r="AL172">
        <f>B38-9.1032*AK172^2+1.9566*AK172</f>
        <v>4.9288608948437632E-2</v>
      </c>
      <c r="AN172">
        <v>2.5848823E-2</v>
      </c>
      <c r="AO172">
        <v>4.9953641E-2</v>
      </c>
    </row>
    <row r="173" spans="5:41" x14ac:dyDescent="0.3">
      <c r="E173">
        <v>3.6342840393283997E-2</v>
      </c>
      <c r="F173">
        <f>B39-7.7497*E173^2+1.4335*E173</f>
        <v>4.560849307353617E-2</v>
      </c>
      <c r="H173">
        <v>3.0655689999999999E-2</v>
      </c>
      <c r="I173">
        <f>B39-8.9274*H173^2+1.7649*H173</f>
        <v>4.9461363715127805E-2</v>
      </c>
      <c r="K173">
        <v>2.6898102188932502E-2</v>
      </c>
      <c r="L173">
        <f>B39-10.13*K173^2+2.0432*K173</f>
        <v>5.1375918351586725E-2</v>
      </c>
      <c r="N173">
        <v>3.2137250025918898E-2</v>
      </c>
      <c r="O173">
        <f>B39-8.0381*N173^2+1.6426*N173</f>
        <v>4.8233725390572385E-2</v>
      </c>
      <c r="R173">
        <v>2.91256942879216E-2</v>
      </c>
      <c r="T173">
        <f>B39-9.0073*R173^2+1.8538*R173</f>
        <v>5.0099115826873236E-2</v>
      </c>
      <c r="V173">
        <v>2.6898102E-2</v>
      </c>
      <c r="W173">
        <v>5.1375918E-2</v>
      </c>
      <c r="Y173">
        <v>3.0436323181061799E-2</v>
      </c>
      <c r="Z173">
        <f>B39-8.9381*Y173^2+1.7772*Y173</f>
        <v>4.9558298927032271E-2</v>
      </c>
      <c r="AB173">
        <v>2.8152804114813398E-2</v>
      </c>
      <c r="AC173">
        <f>B39-9.0641*AB173^2+1.9148*AB173</f>
        <v>5.0469812500973522E-2</v>
      </c>
      <c r="AE173">
        <v>2.6898102E-2</v>
      </c>
      <c r="AF173">
        <v>5.1375918E-2</v>
      </c>
      <c r="AH173">
        <v>2.8928266143686401E-2</v>
      </c>
      <c r="AI173">
        <f>B39-9.0184*AH173^2+1.8659*AH173</f>
        <v>5.0177103618474606E-2</v>
      </c>
      <c r="AK173">
        <v>2.7521818071411401E-2</v>
      </c>
      <c r="AL173">
        <f>B39-9.1032*AK173^2+1.9566*AK173</f>
        <v>5.0700817120421293E-2</v>
      </c>
      <c r="AN173">
        <v>2.6898102E-2</v>
      </c>
      <c r="AO173">
        <v>5.1375918E-2</v>
      </c>
    </row>
    <row r="174" spans="5:41" x14ac:dyDescent="0.3">
      <c r="E174">
        <v>3.7745492378449798E-2</v>
      </c>
      <c r="F174">
        <f>B40-7.7497*E174^2+1.4335*E174</f>
        <v>4.664704473075626E-2</v>
      </c>
      <c r="H174">
        <v>3.1838845999999997E-2</v>
      </c>
      <c r="I174">
        <f>B40-8.9274*H174^2+1.7649*H174</f>
        <v>5.0722616773415358E-2</v>
      </c>
      <c r="K174">
        <v>2.793623448746E-2</v>
      </c>
      <c r="L174">
        <f>B40-10.13*K174^2+2.0432*K174</f>
        <v>5.2753577015740793E-2</v>
      </c>
      <c r="N174">
        <v>3.3377587243891303E-2</v>
      </c>
      <c r="O174">
        <f>B40-8.0381*N174^2+1.6426*N174</f>
        <v>4.9451123352145736E-2</v>
      </c>
      <c r="R174">
        <v>3.0249800507198599E-2</v>
      </c>
      <c r="T174">
        <f>B40-9.0073*R174^2+1.8538*R174</f>
        <v>5.1414997435572651E-2</v>
      </c>
      <c r="V174">
        <v>2.7936234000000001E-2</v>
      </c>
      <c r="W174">
        <v>5.2753577000000003E-2</v>
      </c>
      <c r="Y174">
        <v>3.1611013124640097E-2</v>
      </c>
      <c r="Z174">
        <f>B40-8.9381*Y174^2+1.7772*Y174</f>
        <v>5.0827692123947291E-2</v>
      </c>
      <c r="AB174">
        <v>2.9239361636248101E-2</v>
      </c>
      <c r="AC174">
        <f>B40-9.0641*AB174^2+1.9148*AB174</f>
        <v>5.1818316569794007E-2</v>
      </c>
      <c r="AE174">
        <v>2.7936234000000001E-2</v>
      </c>
      <c r="AF174">
        <v>5.2753577000000003E-2</v>
      </c>
      <c r="AH174">
        <v>3.00447526234097E-2</v>
      </c>
      <c r="AI174">
        <f>B40-9.0184*AH174^2+1.8659*AH174</f>
        <v>5.1499761034455485E-2</v>
      </c>
      <c r="AK174">
        <v>2.8584022685456002E-2</v>
      </c>
      <c r="AL174">
        <f>B40-9.1032*AK174^2+1.9566*AK174</f>
        <v>5.2069813426801753E-2</v>
      </c>
      <c r="AN174">
        <v>2.7936234000000001E-2</v>
      </c>
      <c r="AO174">
        <v>5.2753577000000003E-2</v>
      </c>
    </row>
    <row r="175" spans="5:41" x14ac:dyDescent="0.3">
      <c r="E175">
        <v>3.9129802635782099E-2</v>
      </c>
      <c r="F175">
        <f>B41-7.7497*E175^2+1.4335*E175</f>
        <v>4.763510414988667E-2</v>
      </c>
      <c r="H175">
        <v>3.3006530999999999E-2</v>
      </c>
      <c r="I175">
        <f>B41-8.9274*H175^2+1.7649*H175</f>
        <v>5.1935858461050623E-2</v>
      </c>
      <c r="K175">
        <v>2.8960791686621402E-2</v>
      </c>
      <c r="L175">
        <f>B41-10.13*K175^2+2.0432*K175</f>
        <v>5.4084799453780995E-2</v>
      </c>
      <c r="N175">
        <v>3.4601705237199097E-2</v>
      </c>
      <c r="O175">
        <f>B41-8.0381*N175^2+1.6426*N175</f>
        <v>5.0621339688044373E-2</v>
      </c>
      <c r="R175">
        <v>3.1359207392251801E-2</v>
      </c>
      <c r="T175">
        <f>B41-9.0073*R175^2+1.8538*R175</f>
        <v>5.2684339850139678E-2</v>
      </c>
      <c r="V175">
        <v>2.8960791999999999E-2</v>
      </c>
      <c r="W175">
        <v>5.4084799000000003E-2</v>
      </c>
      <c r="Y175">
        <v>3.2770342277757498E-2</v>
      </c>
      <c r="Z175">
        <f>B41-8.9381*Y175^2+1.7772*Y175</f>
        <v>5.2049287420130985E-2</v>
      </c>
      <c r="AB175">
        <v>3.0311710827645E-2</v>
      </c>
      <c r="AC175">
        <f>B41-9.0641*AB175^2+1.9148*AB175</f>
        <v>5.3121189505053255E-2</v>
      </c>
      <c r="AE175">
        <v>2.8960791999999999E-2</v>
      </c>
      <c r="AF175">
        <v>5.4084799000000003E-2</v>
      </c>
      <c r="AH175">
        <v>3.1146639408157199E-2</v>
      </c>
      <c r="AI175">
        <f>B41-9.0184*AH175^2+1.8659*AH175</f>
        <v>5.2776065071990418E-2</v>
      </c>
      <c r="AK175">
        <v>2.9632337419373499E-2</v>
      </c>
      <c r="AL175">
        <f>B41-9.1032*AK175^2+1.9566*AK175</f>
        <v>5.3393754222885205E-2</v>
      </c>
      <c r="AN175">
        <v>2.8960791999999999E-2</v>
      </c>
      <c r="AO175">
        <v>5.4084799000000003E-2</v>
      </c>
    </row>
    <row r="176" spans="5:41" x14ac:dyDescent="0.3">
      <c r="E176">
        <v>4.0492542200125298E-2</v>
      </c>
      <c r="F176">
        <f>B42-7.7497*E176^2+1.4335*E176</f>
        <v>4.8572242840497569E-2</v>
      </c>
      <c r="H176">
        <v>3.4156021000000002E-2</v>
      </c>
      <c r="I176">
        <f>B42-8.9274*H176^2+1.7649*H176</f>
        <v>5.3099903139670133E-2</v>
      </c>
      <c r="K176">
        <v>2.9969383961246598E-2</v>
      </c>
      <c r="L176">
        <f>B42-10.13*K176^2+2.0432*K176</f>
        <v>5.5367992242700642E-2</v>
      </c>
      <c r="N176">
        <v>3.5806748696256899E-2</v>
      </c>
      <c r="O176">
        <f>B42-8.0381*N176^2+1.6426*N176</f>
        <v>5.1743278494987721E-2</v>
      </c>
      <c r="R176">
        <v>3.2451327202250101E-2</v>
      </c>
      <c r="T176">
        <f>B42-9.0073*R176^2+1.8538*R176</f>
        <v>5.3905733085792287E-2</v>
      </c>
      <c r="V176">
        <v>2.9969384000000002E-2</v>
      </c>
      <c r="W176">
        <v>5.5367991999999998E-2</v>
      </c>
      <c r="Y176">
        <v>3.3911606453675698E-2</v>
      </c>
      <c r="Z176">
        <f>B42-8.9381*Y176^2+1.7772*Y176</f>
        <v>5.3221866336587084E-2</v>
      </c>
      <c r="AB176">
        <v>3.1367350386889502E-2</v>
      </c>
      <c r="AC176">
        <f>B42-9.0641*AB176^2+1.9148*AB176</f>
        <v>5.4376885814205106E-2</v>
      </c>
      <c r="AE176">
        <v>2.9969384000000002E-2</v>
      </c>
      <c r="AF176">
        <v>5.5367991999999998E-2</v>
      </c>
      <c r="AH176">
        <v>3.2231356298065797E-2</v>
      </c>
      <c r="AI176">
        <f>B42-9.0184*AH176^2+1.8659*AH176</f>
        <v>5.4004577727195024E-2</v>
      </c>
      <c r="AK176">
        <v>3.0664317032488599E-2</v>
      </c>
      <c r="AL176">
        <f>B42-9.1032*AK176^2+1.9566*AK176</f>
        <v>5.4671008659154537E-2</v>
      </c>
      <c r="AN176">
        <v>2.9969384000000002E-2</v>
      </c>
      <c r="AO176">
        <v>5.5367991999999998E-2</v>
      </c>
    </row>
    <row r="177" spans="5:41" x14ac:dyDescent="0.3">
      <c r="E177">
        <v>4.1830519427103099E-2</v>
      </c>
      <c r="F177">
        <f>B43-7.7497*E177^2+1.4335*E177</f>
        <v>4.9458294781014274E-2</v>
      </c>
      <c r="H177">
        <v>3.5284623000000001E-2</v>
      </c>
      <c r="I177">
        <f>B43-8.9274*H177^2+1.7649*H177</f>
        <v>5.4213787885861141E-2</v>
      </c>
      <c r="K177">
        <v>3.0959649108061201E-2</v>
      </c>
      <c r="L177">
        <f>B43-10.13*K177^2+2.0432*K177</f>
        <v>5.6601762345171648E-2</v>
      </c>
      <c r="N177">
        <v>3.6989895313501497E-2</v>
      </c>
      <c r="O177">
        <f>B43-8.0381*N177^2+1.6426*N177</f>
        <v>5.281606378479009E-2</v>
      </c>
      <c r="R177">
        <v>3.3523602105792298E-2</v>
      </c>
      <c r="T177">
        <f>B43-9.0073*R177^2+1.8538*R177</f>
        <v>5.5077973527533949E-2</v>
      </c>
      <c r="V177">
        <v>3.0959648999999999E-2</v>
      </c>
      <c r="W177">
        <v>5.6601762E-2</v>
      </c>
      <c r="Y177">
        <v>3.5032132720982101E-2</v>
      </c>
      <c r="Z177">
        <f>B43-8.9381*Y177^2+1.7772*Y177</f>
        <v>5.434443115989733E-2</v>
      </c>
      <c r="AB177">
        <v>3.2403807922227003E-2</v>
      </c>
      <c r="AC177">
        <f>B43-9.0641*AB177^2+1.9148*AB177</f>
        <v>5.558405606491517E-2</v>
      </c>
      <c r="AE177">
        <v>3.0959648999999999E-2</v>
      </c>
      <c r="AF177">
        <v>5.6601762E-2</v>
      </c>
      <c r="AH177">
        <v>3.32963627999616E-2</v>
      </c>
      <c r="AI177">
        <f>B43-9.0184*AH177^2+1.8659*AH177</f>
        <v>5.5184065248015342E-2</v>
      </c>
      <c r="AK177">
        <v>3.16775445465214E-2</v>
      </c>
      <c r="AL177">
        <f>B43-9.1032*AK177^2+1.9566*AK177</f>
        <v>5.5900135426551263E-2</v>
      </c>
      <c r="AN177">
        <v>3.0959648999999999E-2</v>
      </c>
      <c r="AO177">
        <v>5.6601762E-2</v>
      </c>
    </row>
    <row r="178" spans="5:41" x14ac:dyDescent="0.3">
      <c r="E178">
        <v>4.3140618031606397E-2</v>
      </c>
      <c r="F178">
        <f>B44-7.7497*E178^2+1.4335*E178</f>
        <v>5.0293342120030553E-2</v>
      </c>
      <c r="H178">
        <v>3.6389709999999999E-2</v>
      </c>
      <c r="I178">
        <f>B44-8.9274*H178^2+1.7649*H178</f>
        <v>5.5276770952199072E-2</v>
      </c>
      <c r="K178">
        <v>3.1929280698772503E-2</v>
      </c>
      <c r="L178">
        <f>B44-10.13*K178^2+2.0432*K178</f>
        <v>5.7784917398749587E-2</v>
      </c>
      <c r="N178">
        <v>3.8148389420068603E-2</v>
      </c>
      <c r="O178">
        <f>B44-8.0381*N178^2+1.6426*N178</f>
        <v>5.3839033623298421E-2</v>
      </c>
      <c r="R178">
        <v>3.45735346655172E-2</v>
      </c>
      <c r="T178">
        <f>B44-9.0073*R178^2+1.8538*R178</f>
        <v>5.6200061965641646E-2</v>
      </c>
      <c r="V178">
        <v>3.1929280999999997E-2</v>
      </c>
      <c r="W178">
        <v>5.7784916999999998E-2</v>
      </c>
      <c r="Y178">
        <v>3.61293112599795E-2</v>
      </c>
      <c r="Z178">
        <f>B44-8.9381*Y178^2+1.7772*Y178</f>
        <v>5.5416200531629482E-2</v>
      </c>
      <c r="AB178">
        <v>3.3418669418591701E-2</v>
      </c>
      <c r="AC178">
        <f>B44-9.0641*AB178^2+1.9148*AB178</f>
        <v>5.6741546652785392E-2</v>
      </c>
      <c r="AE178">
        <v>3.1929280999999997E-2</v>
      </c>
      <c r="AF178">
        <v>5.7784916999999998E-2</v>
      </c>
      <c r="AH178">
        <v>3.4339178405330399E-2</v>
      </c>
      <c r="AI178">
        <f>B44-9.0184*AH178^2+1.8659*AH178</f>
        <v>5.6313496527734631E-2</v>
      </c>
      <c r="AK178">
        <v>3.2669660051489198E-2</v>
      </c>
      <c r="AL178">
        <f>B44-9.1032*AK178^2+1.9566*AK178</f>
        <v>5.7079883615635735E-2</v>
      </c>
      <c r="AN178">
        <v>3.1929280999999997E-2</v>
      </c>
      <c r="AO178">
        <v>5.7784916999999998E-2</v>
      </c>
    </row>
    <row r="179" spans="5:41" x14ac:dyDescent="0.3">
      <c r="E179">
        <v>4.4419772685744402E-2</v>
      </c>
      <c r="F179">
        <f>B45-7.7497*E179^2+1.4335*E179</f>
        <v>5.1077724487613906E-2</v>
      </c>
      <c r="H179">
        <v>3.7468693999999997E-2</v>
      </c>
      <c r="I179">
        <f>B45-8.9274*H179^2+1.7649*H179</f>
        <v>5.6288333129992034E-2</v>
      </c>
      <c r="K179">
        <v>3.2876010019599299E-2</v>
      </c>
      <c r="L179">
        <f>B45-10.13*K179^2+2.0432*K179</f>
        <v>5.8916474159432214E-2</v>
      </c>
      <c r="N179">
        <v>3.9279520407547702E-2</v>
      </c>
      <c r="O179">
        <f>B45-8.0381*N179^2+1.6426*N179</f>
        <v>5.4811749678298875E-2</v>
      </c>
      <c r="R179">
        <v>3.5598668281938702E-2</v>
      </c>
      <c r="T179">
        <f>B45-9.0073*R179^2+1.8538*R179</f>
        <v>5.7271212574191224E-2</v>
      </c>
      <c r="V179">
        <v>3.2876009999999997E-2</v>
      </c>
      <c r="W179">
        <v>5.8916474000000003E-2</v>
      </c>
      <c r="Y179">
        <v>3.7200574926511701E-2</v>
      </c>
      <c r="Z179">
        <f>B45-8.9381*Y179^2+1.7772*Y179</f>
        <v>5.6436618129393518E-2</v>
      </c>
      <c r="AB179">
        <v>3.4409560334678499E-2</v>
      </c>
      <c r="AC179">
        <f>B45-9.0641*AB179^2+1.9148*AB179</f>
        <v>5.7848409003309981E-2</v>
      </c>
      <c r="AE179">
        <v>3.2876009999999997E-2</v>
      </c>
      <c r="AF179">
        <v>5.8916474000000003E-2</v>
      </c>
      <c r="AH179">
        <v>3.5357363166714E-2</v>
      </c>
      <c r="AI179">
        <f>B45-9.0184*AH179^2+1.8659*AH179</f>
        <v>5.7392052128251617E-2</v>
      </c>
      <c r="AK179">
        <v>3.3638342226449097E-2</v>
      </c>
      <c r="AL179">
        <f>B45-9.1032*AK179^2+1.9566*AK179</f>
        <v>5.8209202061985765E-2</v>
      </c>
      <c r="AN179">
        <v>3.2876009999999997E-2</v>
      </c>
      <c r="AO179">
        <v>5.8916474000000003E-2</v>
      </c>
    </row>
    <row r="180" spans="5:41" x14ac:dyDescent="0.3">
      <c r="E180">
        <v>4.5665004904209897E-2</v>
      </c>
      <c r="F180">
        <f>B46-7.7497*E180^2+1.4335*E180</f>
        <v>5.1812011903000027E-2</v>
      </c>
      <c r="H180">
        <v>3.8519064999999998E-2</v>
      </c>
      <c r="I180">
        <f>B46-8.9274*H180^2+1.7649*H180</f>
        <v>5.724817045578319E-2</v>
      </c>
      <c r="K180">
        <v>3.3797632630787E-2</v>
      </c>
      <c r="L180">
        <f>B46-10.13*K180^2+2.0432*K180</f>
        <v>5.9995646880479689E-2</v>
      </c>
      <c r="N180">
        <v>4.03806544606954E-2</v>
      </c>
      <c r="O180">
        <f>B46-8.0381*N180^2+1.6426*N180</f>
        <v>5.5733979224342547E-2</v>
      </c>
      <c r="R180">
        <v>3.6596615952512103E-2</v>
      </c>
      <c r="T180">
        <f>B46-9.0073*R180^2+1.8538*R180</f>
        <v>5.8290838980401979E-2</v>
      </c>
      <c r="V180">
        <v>3.3797633000000001E-2</v>
      </c>
      <c r="W180">
        <v>5.9995646999999999E-2</v>
      </c>
      <c r="Y180">
        <v>3.8243429305160899E-2</v>
      </c>
      <c r="Z180">
        <f>B46-8.9381*Y180^2+1.7772*Y180</f>
        <v>5.7405336052845049E-2</v>
      </c>
      <c r="AB180">
        <v>3.53741734013664E-2</v>
      </c>
      <c r="AC180">
        <f>B46-9.0641*AB180^2+1.9148*AB180</f>
        <v>5.8903887544047448E-2</v>
      </c>
      <c r="AE180">
        <v>3.3797633000000001E-2</v>
      </c>
      <c r="AF180">
        <v>5.9995646999999999E-2</v>
      </c>
      <c r="AH180">
        <v>3.6348546261833897E-2</v>
      </c>
      <c r="AI180">
        <f>B46-9.0184*AH180^2+1.8659*AH180</f>
        <v>5.8419110742415341E-2</v>
      </c>
      <c r="AK180">
        <v>3.4581335514876799E-2</v>
      </c>
      <c r="AL180">
        <f>B46-9.1032*AK180^2+1.9566*AK180</f>
        <v>5.9287228517825211E-2</v>
      </c>
      <c r="AN180">
        <v>3.3797633000000001E-2</v>
      </c>
      <c r="AO180">
        <v>5.9995646999999999E-2</v>
      </c>
    </row>
    <row r="181" spans="5:41" x14ac:dyDescent="0.3">
      <c r="E181">
        <v>4.6873391465158197E-2</v>
      </c>
      <c r="F181">
        <f>B47-7.7497*E181^2+1.4335*E181</f>
        <v>5.2496992887046276E-2</v>
      </c>
      <c r="H181">
        <v>3.9538355999999997E-2</v>
      </c>
      <c r="I181">
        <f>B47-8.9274*H181^2+1.7649*H181</f>
        <v>5.8156171391565634E-2</v>
      </c>
      <c r="K181">
        <v>3.4691984994234301E-2</v>
      </c>
      <c r="L181">
        <f>B47-10.13*K181^2+2.0432*K181</f>
        <v>6.1021833114848517E-2</v>
      </c>
      <c r="N181">
        <v>4.1449206632647603E-2</v>
      </c>
      <c r="O181">
        <f>B47-8.0381*N181^2+1.6426*N181</f>
        <v>5.6605682771548482E-2</v>
      </c>
      <c r="R181">
        <v>3.7565034963655701E-2</v>
      </c>
      <c r="T181">
        <f>B47-9.0073*R181^2+1.8538*R181</f>
        <v>5.9258540886720557E-2</v>
      </c>
      <c r="V181">
        <v>3.4691985000000002E-2</v>
      </c>
      <c r="W181">
        <v>6.1021832999999998E-2</v>
      </c>
      <c r="Y181">
        <v>3.92554262624343E-2</v>
      </c>
      <c r="Z181">
        <f>B47-8.9381*Y181^2+1.7772*Y181</f>
        <v>5.8322201321785186E-2</v>
      </c>
      <c r="AB181">
        <v>3.6310244159105998E-2</v>
      </c>
      <c r="AC181">
        <f>B47-9.0641*AB181^2+1.9148*AB181</f>
        <v>5.990740642925084E-2</v>
      </c>
      <c r="AE181">
        <v>3.4691985000000002E-2</v>
      </c>
      <c r="AF181">
        <v>6.1021832999999998E-2</v>
      </c>
      <c r="AH181">
        <v>3.73104008571623E-2</v>
      </c>
      <c r="AI181">
        <f>B47-9.0184*AH181^2+1.8659*AH181</f>
        <v>5.9394235835656846E-2</v>
      </c>
      <c r="AK181">
        <v>3.5496426210333401E-2</v>
      </c>
      <c r="AL181">
        <f>B47-9.1032*AK181^2+1.9566*AK181</f>
        <v>6.0313276444341112E-2</v>
      </c>
      <c r="AN181">
        <v>3.4691985000000002E-2</v>
      </c>
      <c r="AO181">
        <v>6.1021832999999998E-2</v>
      </c>
    </row>
    <row r="182" spans="5:41" x14ac:dyDescent="0.3">
      <c r="E182">
        <v>4.8042122544498397E-2</v>
      </c>
      <c r="F182">
        <f>B48-7.7497*E182^2+1.4335*E182</f>
        <v>5.3133669157200365E-2</v>
      </c>
      <c r="H182">
        <v>4.0524196999999998E-2</v>
      </c>
      <c r="I182">
        <f>B48-8.9274*H182^2+1.7649*H182</f>
        <v>5.9012431888231839E-2</v>
      </c>
      <c r="K182">
        <v>3.5556987499907503E-2</v>
      </c>
      <c r="L182">
        <f>B48-10.13*K182^2+2.0432*K182</f>
        <v>6.1994631342316316E-2</v>
      </c>
      <c r="N182">
        <v>4.2482692251915699E-2</v>
      </c>
      <c r="O182">
        <f>B48-8.0381*N182^2+1.6426*N182</f>
        <v>5.7427022079957903E-2</v>
      </c>
      <c r="R182">
        <v>3.8501673480438897E-2</v>
      </c>
      <c r="T182">
        <f>B48-9.0073*R182^2+1.8538*R182</f>
        <v>6.0174118185204836E-2</v>
      </c>
      <c r="V182">
        <v>3.5556986999999998E-2</v>
      </c>
      <c r="W182">
        <v>6.1994631000000001E-2</v>
      </c>
      <c r="Y182">
        <v>4.02342126329438E-2</v>
      </c>
      <c r="Z182">
        <f>B48-8.9381*Y182^2+1.7772*Y182</f>
        <v>5.918726611204865E-2</v>
      </c>
      <c r="AB182">
        <v>3.7215595991365098E-2</v>
      </c>
      <c r="AC182">
        <f>B48-9.0641*AB182^2+1.9148*AB182</f>
        <v>6.0858586401835293E-2</v>
      </c>
      <c r="AE182">
        <v>3.5556986999999998E-2</v>
      </c>
      <c r="AF182">
        <v>6.1994631000000001E-2</v>
      </c>
      <c r="AH182">
        <v>3.8240690381802701E-2</v>
      </c>
      <c r="AI182">
        <f>B48-9.0184*AH182^2+1.8659*AH182</f>
        <v>6.0317190328137441E-2</v>
      </c>
      <c r="AK182">
        <v>3.63814864805799E-2</v>
      </c>
      <c r="AL182">
        <f>B48-9.1032*AK182^2+1.9566*AK182</f>
        <v>6.1286853605032096E-2</v>
      </c>
      <c r="AN182">
        <v>3.5556986999999998E-2</v>
      </c>
      <c r="AO182">
        <v>6.1994631000000001E-2</v>
      </c>
    </row>
    <row r="183" spans="5:41" x14ac:dyDescent="0.3">
      <c r="E183">
        <v>4.9168460806577101E-2</v>
      </c>
      <c r="F183">
        <f>B49-7.7497*E183^2+1.4335*E183</f>
        <v>5.3723190907308406E-2</v>
      </c>
      <c r="H183">
        <v>4.1474279000000003E-2</v>
      </c>
      <c r="I183">
        <f>B49-8.9274*H183^2+1.7649*H183</f>
        <v>5.9817186048399598E-2</v>
      </c>
      <c r="K183">
        <v>3.6390614187993699E-2</v>
      </c>
      <c r="L183">
        <f>B49-10.13*K183^2+2.0432*K183</f>
        <v>6.2913771914987329E-2</v>
      </c>
      <c r="N183">
        <v>4.3478690747093103E-2</v>
      </c>
      <c r="O183">
        <f>B49-8.0381*N183^2+1.6426*N183</f>
        <v>5.8198293920004258E-2</v>
      </c>
      <c r="R183">
        <v>3.9404337761246001E-2</v>
      </c>
      <c r="T183">
        <f>B49-9.0073*R183^2+1.8538*R183</f>
        <v>6.1037503108785474E-2</v>
      </c>
      <c r="V183">
        <v>3.6390614000000002E-2</v>
      </c>
      <c r="W183">
        <v>6.2913772000000007E-2</v>
      </c>
      <c r="Y183">
        <v>4.11774959587611E-2</v>
      </c>
      <c r="Z183">
        <f>B49-8.9381*Y183^2+1.7772*Y183</f>
        <v>6.0000720041141702E-2</v>
      </c>
      <c r="AB183">
        <v>3.8088108434426102E-2</v>
      </c>
      <c r="AC183">
        <f>B49-9.0641*AB183^2+1.9148*AB183</f>
        <v>6.1757176866562069E-2</v>
      </c>
      <c r="AE183">
        <v>3.6390614000000002E-2</v>
      </c>
      <c r="AF183">
        <v>6.2913772000000007E-2</v>
      </c>
      <c r="AH183">
        <v>3.9137235964388797E-2</v>
      </c>
      <c r="AI183">
        <f>B49-9.0184*AH183^2+1.8659*AH183</f>
        <v>6.1187868727966471E-2</v>
      </c>
      <c r="AK183">
        <v>3.7234443387644499E-2</v>
      </c>
      <c r="AL183">
        <f>B49-9.1032*AK183^2+1.9566*AK183</f>
        <v>6.2207594093259079E-2</v>
      </c>
      <c r="AN183">
        <v>3.6390614000000002E-2</v>
      </c>
      <c r="AO183">
        <v>6.2913772000000007E-2</v>
      </c>
    </row>
    <row r="184" spans="5:41" x14ac:dyDescent="0.3">
      <c r="E184">
        <v>5.0249780160372903E-2</v>
      </c>
      <c r="F184">
        <f>B50-7.7497*E184^2+1.4335*E184</f>
        <v>5.4266925224231405E-2</v>
      </c>
      <c r="H184">
        <v>4.2386385999999998E-2</v>
      </c>
      <c r="I184">
        <f>B50-8.9274*H184^2+1.7649*H184</f>
        <v>6.0570885763268065E-2</v>
      </c>
      <c r="K184">
        <v>3.7190921433176601E-2</v>
      </c>
      <c r="L184">
        <f>B50-10.13*K184^2+2.0432*K184</f>
        <v>6.3779203898962952E-2</v>
      </c>
      <c r="N184">
        <v>4.4434879918185601E-2</v>
      </c>
      <c r="O184">
        <f>B50-8.0381*N184^2+1.6426*N184</f>
        <v>5.8920009455980693E-2</v>
      </c>
      <c r="R184">
        <v>4.0270923217568498E-2</v>
      </c>
      <c r="T184">
        <f>B50-9.0073*R184^2+1.8538*R184</f>
        <v>6.1848844394596196E-2</v>
      </c>
      <c r="V184">
        <v>3.7190921000000002E-2</v>
      </c>
      <c r="W184">
        <v>6.3779204000000006E-2</v>
      </c>
      <c r="Y184">
        <v>4.2083076946870898E-2</v>
      </c>
      <c r="Z184">
        <f>B50-8.9381*Y184^2+1.7772*Y184</f>
        <v>6.0762971056245722E-2</v>
      </c>
      <c r="AB184">
        <v>3.8925747199683301E-2</v>
      </c>
      <c r="AC184">
        <f>B50-9.0641*AB184^2+1.9148*AB184</f>
        <v>6.2603142378207771E-2</v>
      </c>
      <c r="AE184">
        <v>3.7190921000000002E-2</v>
      </c>
      <c r="AF184">
        <v>6.3779204000000006E-2</v>
      </c>
      <c r="AH184">
        <v>3.9997947282338103E-2</v>
      </c>
      <c r="AI184">
        <f>B50-9.0184*AH184^2+1.8659*AH184</f>
        <v>6.2006381774431248E-2</v>
      </c>
      <c r="AK184">
        <v>3.8053308237232998E-2</v>
      </c>
      <c r="AL184">
        <f>B50-9.1032*AK184^2+1.9566*AK184</f>
        <v>6.3075346286352557E-2</v>
      </c>
      <c r="AN184">
        <v>3.7190921000000002E-2</v>
      </c>
      <c r="AO184">
        <v>6.3779204000000006E-2</v>
      </c>
    </row>
    <row r="185" spans="5:41" x14ac:dyDescent="0.3">
      <c r="E185">
        <v>5.1283558582423498E-2</v>
      </c>
      <c r="F185">
        <f>B51-7.7497*E185^2+1.4335*E185</f>
        <v>5.4766349027122657E-2</v>
      </c>
      <c r="H185">
        <v>4.3258392999999999E-2</v>
      </c>
      <c r="I185">
        <f>B51-8.9274*H185^2+1.7649*H185</f>
        <v>6.127410127103277E-2</v>
      </c>
      <c r="K185">
        <v>3.7956042632733902E-2</v>
      </c>
      <c r="L185">
        <f>B51-10.13*K185^2+2.0432*K185</f>
        <v>6.4590993631418847E-2</v>
      </c>
      <c r="N185">
        <v>4.5349029590069201E-2</v>
      </c>
      <c r="O185">
        <f>B51-8.0381*N185^2+1.6426*N185</f>
        <v>5.9592791162690506E-2</v>
      </c>
      <c r="R185">
        <v>4.1099408662191597E-2</v>
      </c>
      <c r="T185">
        <f>B51-9.0073*R185^2+1.8538*R185</f>
        <v>6.2608405368369924E-2</v>
      </c>
      <c r="V185">
        <v>3.7956043000000002E-2</v>
      </c>
      <c r="W185">
        <v>6.4590993999999999E-2</v>
      </c>
      <c r="Y185">
        <v>4.2948843458531602E-2</v>
      </c>
      <c r="Z185">
        <f>B51-8.9381*Y185^2+1.7772*Y185</f>
        <v>6.1474542139932219E-2</v>
      </c>
      <c r="AB185">
        <v>3.9726558613958102E-2</v>
      </c>
      <c r="AC185">
        <f>B51-9.0641*AB185^2+1.9148*AB185</f>
        <v>6.3396561714891067E-2</v>
      </c>
      <c r="AE185">
        <v>3.7956043000000002E-2</v>
      </c>
      <c r="AF185">
        <v>6.4590993999999999E-2</v>
      </c>
      <c r="AH185">
        <v>4.0820816849027303E-2</v>
      </c>
      <c r="AI185">
        <f>B51-9.0184*AH185^2+1.8659*AH185</f>
        <v>6.2772954725380276E-2</v>
      </c>
      <c r="AK185">
        <v>3.8836171143652502E-2</v>
      </c>
      <c r="AL185">
        <f>B51-9.1032*AK185^2+1.9566*AK185</f>
        <v>6.3890072544663848E-2</v>
      </c>
      <c r="AN185">
        <v>3.7956043000000002E-2</v>
      </c>
      <c r="AO185">
        <v>6.4590993999999999E-2</v>
      </c>
    </row>
    <row r="186" spans="5:41" x14ac:dyDescent="0.3">
      <c r="E186">
        <v>5.2267375245995902E-2</v>
      </c>
      <c r="F186">
        <f>B52-7.7497*E186^2+1.4335*E186</f>
        <v>5.5223063486620136E-2</v>
      </c>
      <c r="H186">
        <v>4.4088255999999999E-2</v>
      </c>
      <c r="I186">
        <f>B52-8.9274*H186^2+1.7649*H186</f>
        <v>6.1927532175729189E-2</v>
      </c>
      <c r="K186">
        <v>3.8684186081775797E-2</v>
      </c>
      <c r="L186">
        <f>B52-10.13*K186^2+2.0432*K186</f>
        <v>6.5349345861324515E-2</v>
      </c>
      <c r="N186">
        <v>4.6218999073872599E-2</v>
      </c>
      <c r="O186">
        <f>B52-8.0381*N186^2+1.6426*N186</f>
        <v>6.0217391812765655E-2</v>
      </c>
      <c r="R186">
        <v>4.1887854008468603E-2</v>
      </c>
      <c r="T186">
        <f>B52-9.0073*R186^2+1.8538*R186</f>
        <v>6.3316584416098012E-2</v>
      </c>
      <c r="V186">
        <v>3.8684186000000002E-2</v>
      </c>
      <c r="W186">
        <v>6.5349346000000003E-2</v>
      </c>
      <c r="Y186">
        <v>4.3772768105019601E-2</v>
      </c>
      <c r="Z186">
        <f>B52-8.9381*Y186^2+1.7772*Y186</f>
        <v>6.2136090246645383E-2</v>
      </c>
      <c r="AB186">
        <v>4.0488667395625198E-2</v>
      </c>
      <c r="AC186">
        <f>B52-9.0641*AB186^2+1.9148*AB186</f>
        <v>6.4137649448664014E-2</v>
      </c>
      <c r="AE186">
        <v>3.8684186000000002E-2</v>
      </c>
      <c r="AF186">
        <v>6.5349346000000003E-2</v>
      </c>
      <c r="AH186">
        <v>4.1603917728662398E-2</v>
      </c>
      <c r="AI186">
        <f>B52-9.0184*AH186^2+1.8659*AH186</f>
        <v>6.34879480546965E-2</v>
      </c>
      <c r="AK186">
        <v>3.9581198855781097E-2</v>
      </c>
      <c r="AL186">
        <f>B52-9.1032*AK186^2+1.9566*AK186</f>
        <v>6.4651871477018064E-2</v>
      </c>
      <c r="AN186">
        <v>3.8684186000000002E-2</v>
      </c>
      <c r="AO186">
        <v>6.5349346000000003E-2</v>
      </c>
    </row>
    <row r="187" spans="5:41" x14ac:dyDescent="0.3">
      <c r="E187">
        <v>5.3198933487720999E-2</v>
      </c>
      <c r="F187">
        <f>B53-7.7497*E187^2+1.4335*E187</f>
        <v>5.5638773629815355E-2</v>
      </c>
      <c r="H187">
        <v>4.4874037999999998E-2</v>
      </c>
      <c r="I187">
        <f>B53-8.9274*H187^2+1.7649*H187</f>
        <v>6.2532003204565478E-2</v>
      </c>
      <c r="K187">
        <v>3.9373651971335001E-2</v>
      </c>
      <c r="L187">
        <f>B53-10.13*K187^2+2.0432*K187</f>
        <v>6.6054598031190778E-2</v>
      </c>
      <c r="N187">
        <v>4.7042757475914097E-2</v>
      </c>
      <c r="O187">
        <f>B53-8.0381*N187^2+1.6426*N187</f>
        <v>6.0794683081156403E-2</v>
      </c>
      <c r="R187">
        <v>4.26344186761244E-2</v>
      </c>
      <c r="T187">
        <f>B53-9.0073*R187^2+1.8538*R187</f>
        <v>6.3973907275452102E-2</v>
      </c>
      <c r="V187">
        <v>3.9373652000000002E-2</v>
      </c>
      <c r="W187">
        <v>6.6054598000000006E-2</v>
      </c>
      <c r="Y187">
        <v>4.45529274816754E-2</v>
      </c>
      <c r="Z187">
        <f>B53-8.9381*Y187^2+1.7772*Y187</f>
        <v>6.2748395826937572E-2</v>
      </c>
      <c r="AB187">
        <v>4.1210294445603098E-2</v>
      </c>
      <c r="AC187">
        <f>B53-9.0641*AB187^2+1.9148*AB187</f>
        <v>6.4826750205393469E-2</v>
      </c>
      <c r="AE187">
        <v>3.9373652000000002E-2</v>
      </c>
      <c r="AF187">
        <v>6.6054598000000006E-2</v>
      </c>
      <c r="AH187">
        <v>4.2345421817317701E-2</v>
      </c>
      <c r="AI187">
        <f>B53-9.0184*AH187^2+1.8659*AH187</f>
        <v>6.4151850149574488E-2</v>
      </c>
      <c r="AK187">
        <v>4.0286652149311201E-2</v>
      </c>
      <c r="AL187">
        <f>B53-9.1032*AK187^2+1.9566*AK187</f>
        <v>6.5360973442713452E-2</v>
      </c>
      <c r="AN187">
        <v>3.9373652000000002E-2</v>
      </c>
      <c r="AO187">
        <v>6.6054598000000006E-2</v>
      </c>
    </row>
    <row r="188" spans="5:41" x14ac:dyDescent="0.3">
      <c r="E188">
        <v>5.4076057219056298E-2</v>
      </c>
      <c r="F188">
        <f>B54-7.7497*E188^2+1.4335*E188</f>
        <v>5.6015261565726969E-2</v>
      </c>
      <c r="H188">
        <v>4.5613903999999997E-2</v>
      </c>
      <c r="I188">
        <f>B54-8.9274*H188^2+1.7649*H188</f>
        <v>6.3088439636596647E-2</v>
      </c>
      <c r="K188">
        <v>4.0022829732414902E-2</v>
      </c>
      <c r="L188">
        <f>B54-10.13*K188^2+2.0432*K188</f>
        <v>6.6707200214398715E-2</v>
      </c>
      <c r="N188">
        <v>4.7818380524430597E-2</v>
      </c>
      <c r="O188">
        <f>B54-8.0381*N188^2+1.6426*N188</f>
        <v>6.1325633356236947E-2</v>
      </c>
      <c r="R188">
        <v>4.3337358715348002E-2</v>
      </c>
      <c r="T188">
        <f>B54-9.0073*R188^2+1.8538*R188</f>
        <v>6.458100631808629E-2</v>
      </c>
      <c r="V188">
        <v>4.0022830000000002E-2</v>
      </c>
      <c r="W188">
        <v>6.6707199999999994E-2</v>
      </c>
      <c r="Y188">
        <v>4.5287499162584302E-2</v>
      </c>
      <c r="Z188">
        <f>B54-8.9381*Y188^2+1.7772*Y188</f>
        <v>6.3312340562361971E-2</v>
      </c>
      <c r="AB188">
        <v>4.1889754067512601E-2</v>
      </c>
      <c r="AC188">
        <f>B54-9.0641*AB188^2+1.9148*AB188</f>
        <v>6.5464319055059811E-2</v>
      </c>
      <c r="AE188">
        <v>4.0022830000000002E-2</v>
      </c>
      <c r="AF188">
        <v>6.6707199999999994E-2</v>
      </c>
      <c r="AH188">
        <v>4.3043596986523699E-2</v>
      </c>
      <c r="AI188">
        <f>B54-9.0184*AH188^2+1.8659*AH188</f>
        <v>6.4765256820465814E-2</v>
      </c>
      <c r="AK188">
        <v>4.09508831092113E-2</v>
      </c>
      <c r="AL188">
        <f>B54-9.1032*AK188^2+1.9566*AK188</f>
        <v>6.6017721642474048E-2</v>
      </c>
      <c r="AN188">
        <v>4.0022830000000002E-2</v>
      </c>
      <c r="AO188">
        <v>6.6707199999999994E-2</v>
      </c>
    </row>
    <row r="189" spans="5:41" x14ac:dyDescent="0.3">
      <c r="E189">
        <v>5.4896702409602899E-2</v>
      </c>
      <c r="F189">
        <f>B55-7.7497*E189^2+1.4335*E189</f>
        <v>5.6354341498820515E-2</v>
      </c>
      <c r="H189">
        <v>4.6306130000000001E-2</v>
      </c>
      <c r="I189">
        <f>B55-8.9274*H189^2+1.7649*H189</f>
        <v>6.3597828864054781E-2</v>
      </c>
      <c r="K189">
        <v>4.0630206535034297E-2</v>
      </c>
      <c r="L189">
        <f>B55-10.13*K189^2+2.0432*K189</f>
        <v>6.7307681382786311E-2</v>
      </c>
      <c r="N189">
        <v>4.85440607240454E-2</v>
      </c>
      <c r="O189">
        <f>B55-8.0381*N189^2+1.6426*N189</f>
        <v>6.1811269858495319E-2</v>
      </c>
      <c r="R189">
        <v>4.3995036009694302E-2</v>
      </c>
      <c r="T189">
        <f>B55-9.0073*R189^2+1.8538*R189</f>
        <v>6.5138585402010091E-2</v>
      </c>
      <c r="V189">
        <v>4.0630207000000002E-2</v>
      </c>
      <c r="W189">
        <v>6.7307680999999994E-2</v>
      </c>
      <c r="Y189">
        <v>4.5974771317599403E-2</v>
      </c>
      <c r="Z189">
        <f>B55-8.9381*Y189^2+1.7772*Y189</f>
        <v>6.3828869973385577E-2</v>
      </c>
      <c r="AB189">
        <v>4.2525462863171097E-2</v>
      </c>
      <c r="AC189">
        <f>B55-9.0641*AB189^2+1.9148*AB189</f>
        <v>6.6050887963887819E-2</v>
      </c>
      <c r="AE189">
        <v>4.0630207000000002E-2</v>
      </c>
      <c r="AF189">
        <v>6.7307680999999994E-2</v>
      </c>
      <c r="AH189">
        <v>4.3696816223786697E-2</v>
      </c>
      <c r="AI189">
        <f>B55-9.0184*AH189^2+1.8659*AH189</f>
        <v>6.5328836482940147E-2</v>
      </c>
      <c r="AK189">
        <v>4.1572343825847499E-2</v>
      </c>
      <c r="AL189">
        <f>B55-9.1032*AK189^2+1.9566*AK189</f>
        <v>6.6622539580697679E-2</v>
      </c>
      <c r="AN189">
        <v>4.0630207000000002E-2</v>
      </c>
      <c r="AO189">
        <v>6.7307680999999994E-2</v>
      </c>
    </row>
    <row r="190" spans="5:41" x14ac:dyDescent="0.3">
      <c r="E190">
        <v>5.56589491923258E-2</v>
      </c>
      <c r="F190">
        <f>B56-7.7497*E190^2+1.4335*E190</f>
        <v>5.665785369753383E-2</v>
      </c>
      <c r="H190">
        <v>4.6949096000000003E-2</v>
      </c>
      <c r="I190">
        <f>B56-8.9274*H190^2+1.7649*H190</f>
        <v>6.4061217192309824E-2</v>
      </c>
      <c r="K190">
        <v>4.1194361445134602E-2</v>
      </c>
      <c r="L190">
        <f>B56-10.13*K190^2+2.0432*K190</f>
        <v>6.7856648352041693E-2</v>
      </c>
      <c r="N190">
        <v>4.9218100374571597E-2</v>
      </c>
      <c r="O190">
        <f>B56-8.0381*N190^2+1.6426*N190</f>
        <v>6.2252676183909325E-2</v>
      </c>
      <c r="R190">
        <v>4.46059119490895E-2</v>
      </c>
      <c r="T190">
        <f>B56-9.0073*R190^2+1.8538*R190</f>
        <v>6.5647418426052873E-2</v>
      </c>
      <c r="V190">
        <v>4.1194360999999999E-2</v>
      </c>
      <c r="W190">
        <v>6.7856648000000006E-2</v>
      </c>
      <c r="Y190">
        <v>4.66131361006384E-2</v>
      </c>
      <c r="Z190">
        <f>B56-8.9381*Y190^2+1.7772*Y190</f>
        <v>6.4298990721721558E-2</v>
      </c>
      <c r="AB190">
        <v>4.3115933616940501E-2</v>
      </c>
      <c r="AC190">
        <f>B56-9.0641*AB190^2+1.9148*AB190</f>
        <v>6.6587065247574462E-2</v>
      </c>
      <c r="AE190">
        <v>4.1194360999999999E-2</v>
      </c>
      <c r="AF190">
        <v>6.7856648000000006E-2</v>
      </c>
      <c r="AH190">
        <v>4.4303551348481303E-2</v>
      </c>
      <c r="AI190">
        <f>B56-9.0184*AH190^2+1.8659*AH190</f>
        <v>6.5843328896561179E-2</v>
      </c>
      <c r="AK190">
        <v>4.2149580416400101E-2</v>
      </c>
      <c r="AL190">
        <f>B56-9.1032*AK190^2+1.9566*AK190</f>
        <v>6.7175931087479671E-2</v>
      </c>
      <c r="AN190">
        <v>4.1194360999999999E-2</v>
      </c>
      <c r="AO190">
        <v>6.7856648000000006E-2</v>
      </c>
    </row>
    <row r="191" spans="5:41" x14ac:dyDescent="0.3">
      <c r="E191">
        <v>5.6361010476040502E-2</v>
      </c>
      <c r="F191">
        <f>B57-7.7497*E191^2+1.4335*E191</f>
        <v>5.6927602346881941E-2</v>
      </c>
      <c r="H191">
        <v>4.7541293999999998E-2</v>
      </c>
      <c r="I191">
        <f>B57-8.9274*H191^2+1.7649*H191</f>
        <v>6.4479654742365194E-2</v>
      </c>
      <c r="K191">
        <v>4.1713971798863103E-2</v>
      </c>
      <c r="L191">
        <f>B57-10.13*K191^2+2.0432*K191</f>
        <v>6.8354733539452914E-2</v>
      </c>
      <c r="N191">
        <v>4.9838919186863E-2</v>
      </c>
      <c r="O191">
        <f>B57-8.0381*N191^2+1.6426*N191</f>
        <v>6.2650936459940146E-2</v>
      </c>
      <c r="R191">
        <v>4.5168554332006797E-2</v>
      </c>
      <c r="T191">
        <f>B57-9.0073*R191^2+1.8538*R191</f>
        <v>6.6108295869089895E-2</v>
      </c>
      <c r="V191">
        <v>4.1713972000000002E-2</v>
      </c>
      <c r="W191">
        <v>6.8354734E-2</v>
      </c>
      <c r="Y191">
        <v>4.7201096862450498E-2</v>
      </c>
      <c r="Z191">
        <f>B57-8.9381*Y191^2+1.7772*Y191</f>
        <v>6.4723715144217764E-2</v>
      </c>
      <c r="AB191">
        <v>4.3659781967348099E-2</v>
      </c>
      <c r="AC191">
        <f>B57-9.0641*AB191^2+1.9148*AB191</f>
        <v>6.7073483540562695E-2</v>
      </c>
      <c r="AE191">
        <v>4.1713972000000002E-2</v>
      </c>
      <c r="AF191">
        <v>6.8354734E-2</v>
      </c>
      <c r="AH191">
        <v>4.4862379867240398E-2</v>
      </c>
      <c r="AI191">
        <f>B57-9.0184*AH191^2+1.8659*AH191</f>
        <v>6.6309491998567366E-2</v>
      </c>
      <c r="AK191">
        <v>4.26812395469547E-2</v>
      </c>
      <c r="AL191">
        <f>B57-9.1032*AK191^2+1.9566*AK191</f>
        <v>6.7678429190994704E-2</v>
      </c>
      <c r="AN191">
        <v>4.1713972000000002E-2</v>
      </c>
      <c r="AO191">
        <v>6.8354734E-2</v>
      </c>
    </row>
    <row r="192" spans="5:41" x14ac:dyDescent="0.3">
      <c r="E192">
        <v>5.7001260653705997E-2</v>
      </c>
      <c r="F192">
        <f>B58-7.7497*E192^2+1.4335*E192</f>
        <v>5.7165398090336467E-2</v>
      </c>
      <c r="H192">
        <v>4.8081354E-2</v>
      </c>
      <c r="I192">
        <f>B58-8.9274*H192^2+1.7649*H192</f>
        <v>6.4854250137679717E-2</v>
      </c>
      <c r="K192">
        <v>4.2187834450184897E-2</v>
      </c>
      <c r="L192">
        <f>B58-10.13*K192^2+2.0432*K192</f>
        <v>6.8802653853828194E-2</v>
      </c>
      <c r="N192">
        <v>5.0405079668985803E-2</v>
      </c>
      <c r="O192">
        <f>B58-8.0381*N192^2+1.6426*N192</f>
        <v>6.3007187807431392E-2</v>
      </c>
      <c r="R192">
        <v>4.5681660372720097E-2</v>
      </c>
      <c r="T192">
        <f>B58-9.0073*R192^2+1.8538*R192</f>
        <v>6.6522081406382425E-2</v>
      </c>
      <c r="V192">
        <v>4.2187834E-2</v>
      </c>
      <c r="W192">
        <v>6.8802654000000005E-2</v>
      </c>
      <c r="Y192">
        <v>4.77372921931754E-2</v>
      </c>
      <c r="Z192">
        <f>B58-8.9381*Y192^2+1.7772*Y192</f>
        <v>6.5104114849463351E-2</v>
      </c>
      <c r="AB192">
        <v>4.4155748645825402E-2</v>
      </c>
      <c r="AC192">
        <f>B58-9.0641*AB192^2+1.9148*AB192</f>
        <v>6.7510858558890538E-2</v>
      </c>
      <c r="AE192">
        <v>4.2187834E-2</v>
      </c>
      <c r="AF192">
        <v>6.8802654000000005E-2</v>
      </c>
      <c r="AH192">
        <v>4.5372007825254197E-2</v>
      </c>
      <c r="AI192">
        <f>B58-9.0184*AH192^2+1.8659*AH192</f>
        <v>6.6728158962956099E-2</v>
      </c>
      <c r="AK192">
        <v>4.3166090172806003E-2</v>
      </c>
      <c r="AL192">
        <f>B58-9.1032*AK192^2+1.9566*AK192</f>
        <v>6.8130656234479586E-2</v>
      </c>
      <c r="AN192">
        <v>4.2187834E-2</v>
      </c>
      <c r="AO192">
        <v>6.8802654000000005E-2</v>
      </c>
    </row>
    <row r="193" spans="5:41" x14ac:dyDescent="0.3">
      <c r="E193">
        <v>5.7578191822278697E-2</v>
      </c>
      <c r="F193">
        <f>B59-7.7497*E193^2+1.4335*E193</f>
        <v>5.7372932206884386E-2</v>
      </c>
      <c r="H193">
        <v>4.8568002999999998E-2</v>
      </c>
      <c r="I193">
        <f>B59-8.9274*H193^2+1.7649*H193</f>
        <v>6.5186035832486541E-2</v>
      </c>
      <c r="K193">
        <v>4.2614833368274901E-2</v>
      </c>
      <c r="L193">
        <f>B59-10.13*K193^2+2.0432*K193</f>
        <v>6.9201077185010174E-2</v>
      </c>
      <c r="N193">
        <v>5.0915248412307199E-2</v>
      </c>
      <c r="O193">
        <f>B59-8.0381*N193^2+1.6426*N193</f>
        <v>6.3322490862914416E-2</v>
      </c>
      <c r="R193">
        <v>4.6144021615242198E-2</v>
      </c>
      <c r="T193">
        <f>B59-9.0073*R193^2+1.8538*R193</f>
        <v>6.6889580016549488E-2</v>
      </c>
      <c r="V193">
        <v>4.2614832999999998E-2</v>
      </c>
      <c r="W193">
        <v>6.9201077E-2</v>
      </c>
      <c r="Y193">
        <v>4.8220459257441298E-2</v>
      </c>
      <c r="Z193">
        <f>B59-8.9381*Y193^2+1.7772*Y193</f>
        <v>6.5441189638910463E-2</v>
      </c>
      <c r="AB193">
        <v>4.4602665562632003E-2</v>
      </c>
      <c r="AC193">
        <f>B59-9.0641*AB193^2+1.9148*AB193</f>
        <v>6.789985664430355E-2</v>
      </c>
      <c r="AE193">
        <v>4.2614832999999998E-2</v>
      </c>
      <c r="AF193">
        <v>6.9201077E-2</v>
      </c>
      <c r="AH193">
        <v>4.5831234958038897E-2</v>
      </c>
      <c r="AI193">
        <f>B59-9.0184*AH193^2+1.8659*AH193</f>
        <v>6.7100106189594944E-2</v>
      </c>
      <c r="AK193">
        <v>4.36029903844945E-2</v>
      </c>
      <c r="AL193">
        <f>B59-9.1032*AK193^2+1.9566*AK193</f>
        <v>6.8533191068556515E-2</v>
      </c>
      <c r="AN193">
        <v>4.2614832999999998E-2</v>
      </c>
      <c r="AO193">
        <v>6.9201077E-2</v>
      </c>
    </row>
    <row r="194" spans="5:41" x14ac:dyDescent="0.3">
      <c r="E194">
        <v>5.8090465457638997E-2</v>
      </c>
      <c r="F194">
        <f>B60-7.7497*E194^2+1.4335*E194</f>
        <v>5.7551838711768721E-2</v>
      </c>
      <c r="H194">
        <v>4.9000112999999998E-2</v>
      </c>
      <c r="I194">
        <f>B60-8.9274*H194^2+1.7649*H194</f>
        <v>6.5476049171558387E-2</v>
      </c>
      <c r="K194">
        <v>4.2993977883219403E-2</v>
      </c>
      <c r="L194">
        <f>B60-10.13*K194^2+2.0432*K194</f>
        <v>6.9550707591317332E-2</v>
      </c>
      <c r="N194">
        <v>5.1368241786603201E-2</v>
      </c>
      <c r="O194">
        <f>B60-8.0381*N194^2+1.6426*N194</f>
        <v>6.3597905517031206E-2</v>
      </c>
      <c r="R194">
        <v>4.65545653463817E-2</v>
      </c>
      <c r="T194">
        <f>B60-9.0073*R194^2+1.8538*R194</f>
        <v>6.7211619756659152E-2</v>
      </c>
      <c r="V194">
        <v>4.2993978000000002E-2</v>
      </c>
      <c r="W194">
        <v>6.9550708000000003E-2</v>
      </c>
      <c r="Y194">
        <v>4.8649477070970303E-2</v>
      </c>
      <c r="Z194">
        <f>B60-8.9381*Y194^2+1.7772*Y194</f>
        <v>6.5735945240251989E-2</v>
      </c>
      <c r="AB194">
        <v>4.4999495836584497E-2</v>
      </c>
      <c r="AC194">
        <f>B60-9.0641*AB194^2+1.9148*AB194</f>
        <v>6.8241179406473368E-2</v>
      </c>
      <c r="AE194">
        <v>4.2993978000000002E-2</v>
      </c>
      <c r="AF194">
        <v>6.9550708000000003E-2</v>
      </c>
      <c r="AH194">
        <v>4.6238995823775497E-2</v>
      </c>
      <c r="AI194">
        <f>B60-9.0184*AH194^2+1.8659*AH194</f>
        <v>6.7426135671342383E-2</v>
      </c>
      <c r="AK194">
        <v>4.3990926540353401E-2</v>
      </c>
      <c r="AL194">
        <f>B60-9.1032*AK194^2+1.9566*AK194</f>
        <v>6.8886655500981442E-2</v>
      </c>
      <c r="AN194">
        <v>4.2993978000000002E-2</v>
      </c>
      <c r="AO194">
        <v>6.9550708000000003E-2</v>
      </c>
    </row>
    <row r="195" spans="5:41" x14ac:dyDescent="0.3">
      <c r="E195">
        <v>5.8536880835468798E-2</v>
      </c>
      <c r="F195">
        <f>B61-7.7497*E195^2+1.4335*E195</f>
        <v>5.7703609908489377E-2</v>
      </c>
      <c r="H195">
        <v>4.9376670999999997E-2</v>
      </c>
      <c r="I195">
        <f>B61-8.9274*H195^2+1.7649*H195</f>
        <v>6.5725241735914292E-2</v>
      </c>
      <c r="K195">
        <v>4.33243793136424E-2</v>
      </c>
      <c r="L195">
        <f>B61-10.13*K195^2+2.0432*K195</f>
        <v>6.9852196144931905E-2</v>
      </c>
      <c r="N195">
        <v>5.1762998015271101E-2</v>
      </c>
      <c r="O195">
        <f>B61-8.0381*N195^2+1.6426*N195</f>
        <v>6.3834404388242186E-2</v>
      </c>
      <c r="R195">
        <v>4.6912329287763101E-2</v>
      </c>
      <c r="T195">
        <f>B61-9.0073*R195^2+1.8538*R195</f>
        <v>6.7488963684357403E-2</v>
      </c>
      <c r="V195">
        <v>4.3324379000000003E-2</v>
      </c>
      <c r="W195">
        <v>6.9852196000000005E-2</v>
      </c>
      <c r="Y195">
        <v>4.9023340053763902E-2</v>
      </c>
      <c r="Z195">
        <f>B61-8.9381*Y195^2+1.7772*Y195</f>
        <v>6.5989305632461109E-2</v>
      </c>
      <c r="AB195">
        <v>4.5345309332444503E-2</v>
      </c>
      <c r="AC195">
        <f>B61-9.0641*AB195^2+1.9148*AB195</f>
        <v>6.8535475370940055E-2</v>
      </c>
      <c r="AE195">
        <v>4.3324379000000003E-2</v>
      </c>
      <c r="AF195">
        <v>6.9852196000000005E-2</v>
      </c>
      <c r="AH195">
        <v>4.6594334666880399E-2</v>
      </c>
      <c r="AI195">
        <f>B61-9.0184*AH195^2+1.8659*AH195</f>
        <v>6.7706986858264762E-2</v>
      </c>
      <c r="AK195">
        <v>4.4328989352174303E-2</v>
      </c>
      <c r="AL195">
        <f>B61-9.1032*AK195^2+1.9566*AK195</f>
        <v>6.9191625774148724E-2</v>
      </c>
      <c r="AN195">
        <v>4.3324379000000003E-2</v>
      </c>
      <c r="AO195">
        <v>6.9852196000000005E-2</v>
      </c>
    </row>
    <row r="196" spans="5:41" x14ac:dyDescent="0.3">
      <c r="E196">
        <v>5.8916395844764297E-2</v>
      </c>
      <c r="F196">
        <f>B62-7.7497*E196^2+1.4335*E196</f>
        <v>5.7829603616117983E-2</v>
      </c>
      <c r="H196">
        <v>4.9696797000000001E-2</v>
      </c>
      <c r="I196">
        <f>B62-8.9274*H196^2+1.7649*H196</f>
        <v>6.5934494757254616E-2</v>
      </c>
      <c r="K196">
        <v>4.3605266371225103E-2</v>
      </c>
      <c r="L196">
        <f>B62-10.13*K196^2+2.0432*K196</f>
        <v>7.0106160193442457E-2</v>
      </c>
      <c r="N196">
        <v>5.2098595580302803E-2</v>
      </c>
      <c r="O196">
        <f>B62-8.0381*N196^2+1.6426*N196</f>
        <v>6.4032887363184951E-2</v>
      </c>
      <c r="R196">
        <v>4.7216478276086597E-2</v>
      </c>
      <c r="T196">
        <f>B62-9.0073*R196^2+1.8538*R196</f>
        <v>6.77223274515521E-2</v>
      </c>
      <c r="V196">
        <v>4.3605265999999997E-2</v>
      </c>
      <c r="W196">
        <v>7.0106160000000001E-2</v>
      </c>
      <c r="Y196">
        <v>4.9341175460957898E-2</v>
      </c>
      <c r="Z196">
        <f>B62-8.9381*Y196^2+1.7772*Y196</f>
        <v>6.6202128410177349E-2</v>
      </c>
      <c r="AB196">
        <v>4.5639298784003801E-2</v>
      </c>
      <c r="AC196">
        <f>B62-9.0641*AB196^2+1.9148*AB196</f>
        <v>6.8783359157607277E-2</v>
      </c>
      <c r="AE196">
        <v>4.3605265999999997E-2</v>
      </c>
      <c r="AF196">
        <v>7.0106160000000001E-2</v>
      </c>
      <c r="AH196">
        <v>4.6896421985197299E-2</v>
      </c>
      <c r="AI196">
        <f>B62-9.0184*AH196^2+1.8659*AH196</f>
        <v>6.794335457818812E-2</v>
      </c>
      <c r="AK196">
        <v>4.4616389646927601E-2</v>
      </c>
      <c r="AL196">
        <f>B62-9.1032*AK196^2+1.9566*AK196</f>
        <v>6.9448652743407266E-2</v>
      </c>
      <c r="AN196">
        <v>4.3605265999999997E-2</v>
      </c>
      <c r="AO196">
        <v>7.0106160000000001E-2</v>
      </c>
    </row>
    <row r="197" spans="5:41" x14ac:dyDescent="0.3">
      <c r="E197">
        <v>5.92281212461774E-2</v>
      </c>
      <c r="F197">
        <f>B63-7.7497*E197^2+1.4335*E197</f>
        <v>5.7931000013272053E-2</v>
      </c>
      <c r="H197">
        <v>4.9959742000000001E-2</v>
      </c>
      <c r="I197">
        <f>B63-8.9274*H197^2+1.7649*H197</f>
        <v>6.6104580114024217E-2</v>
      </c>
      <c r="K197">
        <v>4.3835980911182799E-2</v>
      </c>
      <c r="L197">
        <f>B63-10.13*K197^2+2.0432*K197</f>
        <v>7.0313142854354943E-2</v>
      </c>
      <c r="N197">
        <v>5.23742481450509E-2</v>
      </c>
      <c r="O197">
        <f>B63-8.0381*N197^2+1.6426*N197</f>
        <v>6.4194140395785942E-2</v>
      </c>
      <c r="R197">
        <v>4.7466299661676897E-2</v>
      </c>
      <c r="T197">
        <f>B63-9.0073*R197^2+1.8538*R197</f>
        <v>6.7912338618561566E-2</v>
      </c>
      <c r="V197">
        <v>4.3835981000000003E-2</v>
      </c>
      <c r="W197">
        <v>7.0313142999999995E-2</v>
      </c>
      <c r="Y197">
        <v>4.9602238574310599E-2</v>
      </c>
      <c r="Z197">
        <f>B63-8.9381*Y197^2+1.7772*Y197</f>
        <v>6.637516340025032E-2</v>
      </c>
      <c r="AB197">
        <v>4.5880775346336999E-2</v>
      </c>
      <c r="AC197">
        <f>B63-9.0641*AB197^2+1.9148*AB197</f>
        <v>6.8985371296213654E-2</v>
      </c>
      <c r="AE197">
        <v>4.3835981000000003E-2</v>
      </c>
      <c r="AF197">
        <v>7.0313142999999995E-2</v>
      </c>
      <c r="AH197">
        <v>4.7144549959737499E-2</v>
      </c>
      <c r="AI197">
        <f>B63-9.0184*AH197^2+1.8659*AH197</f>
        <v>6.8135848453645842E-2</v>
      </c>
      <c r="AK197">
        <v>4.48524540187017E-2</v>
      </c>
      <c r="AL197">
        <f>B63-9.1032*AK197^2+1.9566*AK197</f>
        <v>6.9658222009923221E-2</v>
      </c>
      <c r="AN197">
        <v>4.3835981000000003E-2</v>
      </c>
      <c r="AO197">
        <v>7.0313142999999995E-2</v>
      </c>
    </row>
    <row r="198" spans="5:41" x14ac:dyDescent="0.3">
      <c r="E198">
        <v>5.9471338614697597E-2</v>
      </c>
      <c r="F198">
        <f>B64-7.7497*E198^2+1.4335*E198</f>
        <v>5.8008798052367833E-2</v>
      </c>
      <c r="H198">
        <v>5.0164898999999999E-2</v>
      </c>
      <c r="I198">
        <f>B64-8.9274*H198^2+1.7649*H198</f>
        <v>6.6236159560834174E-2</v>
      </c>
      <c r="K198">
        <v>4.4015991212023001E-2</v>
      </c>
      <c r="L198">
        <f>B64-10.13*K198^2+2.0432*K198</f>
        <v>7.0473619447927544E-2</v>
      </c>
      <c r="N198">
        <v>5.25893204205857E-2</v>
      </c>
      <c r="O198">
        <f>B64-8.0381*N198^2+1.6426*N198</f>
        <v>6.4318837989152222E-2</v>
      </c>
      <c r="R198">
        <v>4.7661217688016497E-2</v>
      </c>
      <c r="T198">
        <f>B64-9.0073*R198^2+1.8538*R198</f>
        <v>6.8059541687302536E-2</v>
      </c>
      <c r="V198">
        <v>4.4015990999999997E-2</v>
      </c>
      <c r="W198">
        <v>7.0473619000000001E-2</v>
      </c>
      <c r="Y198">
        <v>4.9805927728802199E-2</v>
      </c>
      <c r="Z198">
        <f>B64-8.9381*Y198^2+1.7772*Y198</f>
        <v>6.6509055851333015E-2</v>
      </c>
      <c r="AB198">
        <v>4.6069182495012601E-2</v>
      </c>
      <c r="AC198">
        <f>B64-9.0641*AB198^2+1.9148*AB198</f>
        <v>6.9141984569815004E-2</v>
      </c>
      <c r="AE198">
        <v>4.4015990999999997E-2</v>
      </c>
      <c r="AF198">
        <v>7.0473619000000001E-2</v>
      </c>
      <c r="AH198">
        <v>4.7338146736741797E-2</v>
      </c>
      <c r="AI198">
        <f>B64-9.0184*AH198^2+1.8659*AH198</f>
        <v>6.8284998205351805E-2</v>
      </c>
      <c r="AK198">
        <v>4.5036638416392903E-2</v>
      </c>
      <c r="AL198">
        <f>B64-9.1032*AK198^2+1.9566*AK198</f>
        <v>6.9820761090729683E-2</v>
      </c>
      <c r="AN198">
        <v>4.4015990999999997E-2</v>
      </c>
      <c r="AO198">
        <v>7.0473619000000001E-2</v>
      </c>
    </row>
    <row r="199" spans="5:41" x14ac:dyDescent="0.3">
      <c r="E199">
        <v>5.9645468042824397E-2</v>
      </c>
      <c r="F199">
        <f>B65-7.7497*E199^2+1.4335*E199</f>
        <v>5.8063783314077397E-2</v>
      </c>
      <c r="H199">
        <v>5.0311779000000001E-2</v>
      </c>
      <c r="I199">
        <f>B65-8.9274*H199^2+1.7649*H199</f>
        <v>6.6329750374502533E-2</v>
      </c>
      <c r="K199">
        <v>4.41448680719813E-2</v>
      </c>
      <c r="L199">
        <f>B65-10.13*K199^2+2.0432*K199</f>
        <v>7.058795765472381E-2</v>
      </c>
      <c r="N199">
        <v>5.2743299606252597E-2</v>
      </c>
      <c r="O199">
        <f>B65-8.0381*N199^2+1.6426*N199</f>
        <v>6.4407507005998288E-2</v>
      </c>
      <c r="R199">
        <v>4.7800767608585898E-2</v>
      </c>
      <c r="T199">
        <f>B65-9.0073*R199^2+1.8538*R199</f>
        <v>6.8164359669363239E-2</v>
      </c>
      <c r="V199">
        <v>4.4144867999999997E-2</v>
      </c>
      <c r="W199">
        <v>7.0587958000000006E-2</v>
      </c>
      <c r="Y199">
        <v>4.9951757264756098E-2</v>
      </c>
      <c r="Z199">
        <f>B65-8.9381*Y199^2+1.7772*Y199</f>
        <v>6.6604309047923027E-2</v>
      </c>
      <c r="AB199">
        <v>4.6204071007512601E-2</v>
      </c>
      <c r="AC199">
        <f>B65-9.0641*AB199^2+1.9148*AB199</f>
        <v>6.9253564849191263E-2</v>
      </c>
      <c r="AE199">
        <v>4.4144867999999997E-2</v>
      </c>
      <c r="AF199">
        <v>7.0587958000000006E-2</v>
      </c>
      <c r="AH199">
        <v>4.7476750719968999E-2</v>
      </c>
      <c r="AI199">
        <f>B65-9.0184*AH199^2+1.8659*AH199</f>
        <v>6.8391215067851216E-2</v>
      </c>
      <c r="AK199">
        <v>4.5168503685863302E-2</v>
      </c>
      <c r="AL199">
        <f>B65-9.1032*AK199^2+1.9566*AK199</f>
        <v>6.9936599792338822E-2</v>
      </c>
      <c r="AN199">
        <v>4.4144867999999997E-2</v>
      </c>
      <c r="AO199">
        <v>7.0587958000000006E-2</v>
      </c>
    </row>
    <row r="200" spans="5:41" x14ac:dyDescent="0.3">
      <c r="E200">
        <v>5.9750109767589897E-2</v>
      </c>
      <c r="F200">
        <f>B66-7.7497*E200^2+1.4335*E200</f>
        <v>5.8096547340922719E-2</v>
      </c>
      <c r="H200">
        <v>5.0400045999999997E-2</v>
      </c>
      <c r="I200">
        <f>B66-8.9274*H200^2+1.7649*H200</f>
        <v>6.6385755406812783E-2</v>
      </c>
      <c r="K200">
        <v>4.42223156180594E-2</v>
      </c>
      <c r="L200">
        <f>B66-10.13*K200^2+2.0432*K200</f>
        <v>7.0656453568765348E-2</v>
      </c>
      <c r="N200">
        <v>5.2835832199620097E-2</v>
      </c>
      <c r="O200">
        <f>B66-8.0381*N200^2+1.6426*N200</f>
        <v>6.4460555738527645E-2</v>
      </c>
      <c r="R200">
        <v>4.7884629047381E-2</v>
      </c>
      <c r="T200">
        <f>B66-9.0073*R200^2+1.8538*R200</f>
        <v>6.8227127591784592E-2</v>
      </c>
      <c r="V200">
        <v>4.4222315999999998E-2</v>
      </c>
      <c r="W200">
        <v>7.0656453999999994E-2</v>
      </c>
      <c r="Y200">
        <v>5.0039392389548798E-2</v>
      </c>
      <c r="Z200">
        <f>B66-8.9381*Y200^2+1.7772*Y200</f>
        <v>6.6661314973214272E-2</v>
      </c>
      <c r="AB200">
        <v>4.62851312094033E-2</v>
      </c>
      <c r="AC200">
        <f>B66-9.0641*AB200^2+1.9148*AB200</f>
        <v>6.9320406613034624E-2</v>
      </c>
      <c r="AE200">
        <v>4.4222315999999998E-2</v>
      </c>
      <c r="AF200">
        <v>7.0656453999999994E-2</v>
      </c>
      <c r="AH200">
        <v>4.7560043705079498E-2</v>
      </c>
      <c r="AI200">
        <f>B66-9.0184*AH200^2+1.8659*AH200</f>
        <v>6.8454825711513165E-2</v>
      </c>
      <c r="AK200">
        <v>4.5247747093382099E-2</v>
      </c>
      <c r="AL200">
        <f>B66-9.1032*AK200^2+1.9566*AK200</f>
        <v>7.0006007000394249E-2</v>
      </c>
      <c r="AN200">
        <v>4.4222315999999998E-2</v>
      </c>
      <c r="AO200">
        <v>7.0656453999999994E-2</v>
      </c>
    </row>
    <row r="201" spans="5:41" x14ac:dyDescent="0.3">
      <c r="E201">
        <v>5.9785018333096497E-2</v>
      </c>
      <c r="F201">
        <f>B67-7.7497*E201^2+1.4335*E201</f>
        <v>5.8002470822581656E-2</v>
      </c>
      <c r="H201">
        <v>5.0429491999999999E-2</v>
      </c>
      <c r="I201">
        <f>B67-8.9274*H201^2+1.7649*H201</f>
        <v>6.6299438964358665E-2</v>
      </c>
      <c r="K201">
        <v>4.4248152183173899E-2</v>
      </c>
      <c r="L201">
        <f>B67-10.13*K201^2+2.0432*K201</f>
        <v>7.0574307958096452E-2</v>
      </c>
      <c r="N201">
        <v>5.2866701148925999E-2</v>
      </c>
      <c r="O201">
        <f>B67-8.0381*N201^2+1.6426*N201</f>
        <v>6.4373253348023934E-2</v>
      </c>
      <c r="R201">
        <v>4.7912605292384801E-2</v>
      </c>
      <c r="T201">
        <f>B67-9.0073*R201^2+1.8538*R201</f>
        <v>6.8143069968343101E-2</v>
      </c>
      <c r="V201">
        <v>4.4248151999999999E-2</v>
      </c>
      <c r="W201">
        <v>7.0574308000000002E-2</v>
      </c>
      <c r="Y201">
        <v>5.0068627539307298E-2</v>
      </c>
      <c r="Z201">
        <f>B67-8.9381*Y201^2+1.7772*Y201</f>
        <v>6.6575332785829153E-2</v>
      </c>
      <c r="AB201">
        <v>4.6312172959470203E-2</v>
      </c>
      <c r="AC201">
        <f>B67-9.0641*AB201^2+1.9148*AB201</f>
        <v>6.92377097116956E-2</v>
      </c>
      <c r="AE201">
        <v>4.4248151999999999E-2</v>
      </c>
      <c r="AF201">
        <v>7.0574308000000002E-2</v>
      </c>
      <c r="AH201">
        <v>4.7587830313466202E-2</v>
      </c>
      <c r="AI201">
        <f>B67-9.0184*AH201^2+1.8659*AH201</f>
        <v>6.8371049567078748E-2</v>
      </c>
      <c r="AK201">
        <v>4.52741827593513E-2</v>
      </c>
      <c r="AL201">
        <f>B67-9.1032*AK201^2+1.9566*AK201</f>
        <v>6.9924166998551265E-2</v>
      </c>
      <c r="AN201">
        <v>4.4248151999999999E-2</v>
      </c>
      <c r="AO201">
        <v>7.0574308000000002E-2</v>
      </c>
    </row>
    <row r="202" spans="5:41" x14ac:dyDescent="0.3">
      <c r="E202" s="2">
        <v>3.48805749218306E-5</v>
      </c>
      <c r="F202">
        <f>B68-7.7497*E202^2+1.4335*E202</f>
        <v>-3.0489112455698778E-4</v>
      </c>
      <c r="H202" s="2">
        <v>2.94E-5</v>
      </c>
      <c r="I202">
        <f>B68-8.9274*H202^2+1.7649*H202</f>
        <v>-3.0300265648746397E-4</v>
      </c>
      <c r="K202" s="2">
        <v>2.5815848692704099E-5</v>
      </c>
      <c r="L202">
        <f>B68-10.13*K202^2+2.0432*K202</f>
        <v>-3.0214280917104992E-4</v>
      </c>
      <c r="N202" s="2">
        <v>3.0844197789169298E-5</v>
      </c>
      <c r="O202">
        <f>B68-8.0381*N202^2+1.6426*N202</f>
        <v>-3.0422596787479743E-4</v>
      </c>
      <c r="R202" s="2">
        <v>2.7953812931691501E-5</v>
      </c>
      <c r="S202" s="2"/>
      <c r="T202">
        <f>B68-9.0073*R202^2+1.8538*R202</f>
        <v>-3.0306926003248138E-4</v>
      </c>
      <c r="V202" s="2">
        <v>2.58E-5</v>
      </c>
      <c r="W202">
        <v>-3.02143E-4</v>
      </c>
      <c r="Y202" s="2">
        <v>2.9211708264229701E-5</v>
      </c>
      <c r="Z202">
        <f>B68-8.9381*Y202^2+1.7772*Y202</f>
        <v>-3.0297557916715903E-4</v>
      </c>
      <c r="AB202" s="2">
        <v>2.7020067296881801E-5</v>
      </c>
      <c r="AC202">
        <f>B68-9.0641*AB202^2+1.9148*AB202</f>
        <v>-3.0315159269464807E-4</v>
      </c>
      <c r="AE202" s="2">
        <v>2.58E-5</v>
      </c>
      <c r="AF202">
        <v>-3.02143E-4</v>
      </c>
      <c r="AH202" s="2">
        <v>2.7764328370161602E-5</v>
      </c>
      <c r="AI202">
        <f>B68-9.0184*AH202^2+1.8659*AH202</f>
        <v>-3.0308449159926999E-4</v>
      </c>
      <c r="AK202" s="2">
        <v>2.6414469172922801E-5</v>
      </c>
      <c r="AL202">
        <f>B68-9.1032*AK202^2+1.9566*AK202</f>
        <v>-3.0320680113902999E-4</v>
      </c>
      <c r="AN202" s="2">
        <v>2.58E-5</v>
      </c>
      <c r="AO202">
        <v>-3.02143E-4</v>
      </c>
    </row>
    <row r="203" spans="5:41" x14ac:dyDescent="0.3">
      <c r="E203">
        <v>1.39550290272136E-4</v>
      </c>
      <c r="F203">
        <f>B69-7.7497*E203^2+1.4335*E203</f>
        <v>-5.022325787498495E-4</v>
      </c>
      <c r="H203">
        <v>1.17713E-4</v>
      </c>
      <c r="I203">
        <f>B69-8.9274*H203^2+1.7649*H203</f>
        <v>-4.9449902748228416E-4</v>
      </c>
      <c r="K203">
        <v>1.03284111192607E-4</v>
      </c>
      <c r="L203">
        <f>B69-10.13*K203^2+2.0432*K203</f>
        <v>-4.9120496687650504E-4</v>
      </c>
      <c r="N203">
        <v>1.2340154267342199E-4</v>
      </c>
      <c r="O203">
        <f>B69-8.0381*N203^2+1.6426*N203</f>
        <v>-4.9955002971505244E-4</v>
      </c>
      <c r="R203">
        <v>1.11837683798872E-4</v>
      </c>
      <c r="T203">
        <f>B69-9.0073*R203^2+1.8538*R203</f>
        <v>-4.9491496208728142E-4</v>
      </c>
      <c r="V203">
        <v>1.03284E-4</v>
      </c>
      <c r="W203">
        <v>-4.9120499999999998E-4</v>
      </c>
      <c r="Y203">
        <v>1.16870274551205E-4</v>
      </c>
      <c r="Z203">
        <f>B69-8.9381*Y203^2+1.7772*Y203</f>
        <v>-4.9454723054614112E-4</v>
      </c>
      <c r="AB203">
        <v>1.0810195195758E-4</v>
      </c>
      <c r="AC203">
        <f>B69-9.0641*AB203^2+1.9148*AB203</f>
        <v>-4.952393057544314E-4</v>
      </c>
      <c r="AE203">
        <v>1.03284E-4</v>
      </c>
      <c r="AF203">
        <v>-4.9120499999999998E-4</v>
      </c>
      <c r="AH203">
        <v>1.1107959349724E-4</v>
      </c>
      <c r="AI203">
        <f>B69-9.0184*AH203^2+1.8659*AH203</f>
        <v>-4.9497486160996352E-4</v>
      </c>
      <c r="AK203">
        <v>1.05679073487941E-4</v>
      </c>
      <c r="AL203">
        <f>B69-9.1032*AK203^2+1.9566*AK203</f>
        <v>-4.9545698995712443E-4</v>
      </c>
      <c r="AN203">
        <v>1.03284E-4</v>
      </c>
      <c r="AO203">
        <v>-4.9120499999999998E-4</v>
      </c>
    </row>
    <row r="204" spans="5:41" x14ac:dyDescent="0.3">
      <c r="E204">
        <v>3.1367971839887698E-4</v>
      </c>
      <c r="F204">
        <f>B70-7.7497*E204^2+1.4335*E204</f>
        <v>-5.9244465514116476E-4</v>
      </c>
      <c r="H204">
        <v>2.6459299999999998E-4</v>
      </c>
      <c r="I204">
        <f>B70-8.9274*H204^2+1.7649*H204</f>
        <v>-5.7498681671436084E-4</v>
      </c>
      <c r="K204">
        <v>2.32160971150944E-4</v>
      </c>
      <c r="L204">
        <f>B70-10.13*K204^2+2.0432*K204</f>
        <v>-5.6753669774279691E-4</v>
      </c>
      <c r="N204">
        <v>2.7738072834030401E-4</v>
      </c>
      <c r="O204">
        <f>B70-8.0381*N204^2+1.6426*N204</f>
        <v>-5.8633486759246151E-4</v>
      </c>
      <c r="R204">
        <v>2.51387604368297E-4</v>
      </c>
      <c r="T204">
        <f>B70-9.0073*R204^2+1.8538*R204</f>
        <v>-5.758888818995331E-4</v>
      </c>
      <c r="V204">
        <v>2.3216099999999999E-4</v>
      </c>
      <c r="W204">
        <v>-5.6753700000000001E-4</v>
      </c>
      <c r="Y204">
        <v>2.6269981050509698E-4</v>
      </c>
      <c r="Z204">
        <f>B70-8.9381*Y204^2+1.7772*Y204</f>
        <v>-5.7508872569160812E-4</v>
      </c>
      <c r="AB204">
        <v>2.4299046445762501E-4</v>
      </c>
      <c r="AC204">
        <f>B70-9.0641*AB204^2+1.9148*AB204</f>
        <v>-5.7659904269274464E-4</v>
      </c>
      <c r="AE204">
        <v>2.3216099999999999E-4</v>
      </c>
      <c r="AF204">
        <v>-5.6753700000000001E-4</v>
      </c>
      <c r="AH204">
        <v>2.49683576724405E-4</v>
      </c>
      <c r="AI204">
        <f>B70-9.0184*AH204^2+1.8659*AH204</f>
        <v>-5.7601963827705392E-4</v>
      </c>
      <c r="AK204">
        <v>2.3754434295842201E-4</v>
      </c>
      <c r="AL204">
        <f>B70-9.1032*AK204^2+1.9566*AK204</f>
        <v>-5.7707640770029035E-4</v>
      </c>
      <c r="AN204">
        <v>2.3216099999999999E-4</v>
      </c>
      <c r="AO204">
        <v>-5.6753700000000001E-4</v>
      </c>
    </row>
    <row r="205" spans="5:41" x14ac:dyDescent="0.3">
      <c r="E205">
        <v>5.56891345260719E-4</v>
      </c>
      <c r="F205">
        <f>B71-7.7497*E205^2+1.4335*E205</f>
        <v>-5.7610065530117212E-4</v>
      </c>
      <c r="H205">
        <v>4.69746E-4</v>
      </c>
      <c r="I205">
        <f>B71-8.9274*H205^2+1.7649*H205</f>
        <v>-5.4491621632993628E-4</v>
      </c>
      <c r="K205">
        <v>4.1216702246869499E-4</v>
      </c>
      <c r="L205">
        <f>B71-10.13*K205^2+2.0432*K205</f>
        <v>-5.3158224085114291E-4</v>
      </c>
      <c r="N205">
        <v>4.9244792664090401E-4</v>
      </c>
      <c r="O205">
        <f>B71-8.0381*N205^2+1.6426*N205</f>
        <v>-5.6505531482226783E-4</v>
      </c>
      <c r="R205">
        <v>4.4630102925720801E-4</v>
      </c>
      <c r="T205">
        <f>B71-9.0073*R205^2+1.8538*R205</f>
        <v>-5.4644226748907598E-4</v>
      </c>
      <c r="V205">
        <v>4.1216700000000001E-4</v>
      </c>
      <c r="W205">
        <v>-5.3158199999999995E-4</v>
      </c>
      <c r="Y205">
        <v>4.6638415648502098E-4</v>
      </c>
      <c r="Z205">
        <f>B71-8.9381*Y205^2+1.7772*Y205</f>
        <v>-5.4508724059977305E-4</v>
      </c>
      <c r="AB205">
        <v>4.3139316538553098E-4</v>
      </c>
      <c r="AC205">
        <f>B71-9.0641*AB205^2+1.9148*AB205</f>
        <v>-5.4765619650210494E-4</v>
      </c>
      <c r="AE205">
        <v>4.1216700000000001E-4</v>
      </c>
      <c r="AF205">
        <v>-5.3158199999999995E-4</v>
      </c>
      <c r="AH205">
        <v>4.4327578346888501E-4</v>
      </c>
      <c r="AI205">
        <f>B71-9.0184*AH205^2+1.8659*AH205</f>
        <v>-5.4666477188622907E-4</v>
      </c>
      <c r="AK205">
        <v>4.2172439258878998E-4</v>
      </c>
      <c r="AL205">
        <f>B71-9.1032*AK205^2+1.9566*AK205</f>
        <v>-5.4847407090152604E-4</v>
      </c>
      <c r="AN205">
        <v>4.1216700000000001E-4</v>
      </c>
      <c r="AO205">
        <v>-5.3158199999999995E-4</v>
      </c>
    </row>
    <row r="206" spans="5:41" x14ac:dyDescent="0.3">
      <c r="E206">
        <v>8.6862248833217298E-4</v>
      </c>
      <c r="F206">
        <f>B72-7.7497*E206^2+1.4335*E206</f>
        <v>-4.5416585058540384E-4</v>
      </c>
      <c r="H206">
        <v>7.32695E-4</v>
      </c>
      <c r="I206">
        <f>B72-8.9274*H206^2+1.7649*H206</f>
        <v>-4.0514819744070932E-4</v>
      </c>
      <c r="K206">
        <v>6.4288581194884295E-4</v>
      </c>
      <c r="L206">
        <f>B72-10.13*K206^2+2.0432*K206</f>
        <v>-3.8413145997991181E-4</v>
      </c>
      <c r="N206">
        <v>7.6810556862323296E-4</v>
      </c>
      <c r="O206">
        <f>B72-8.0381*N206^2+1.6426*N206</f>
        <v>-4.365411607687472E-4</v>
      </c>
      <c r="R206">
        <v>6.96127016298148E-4</v>
      </c>
      <c r="T206">
        <f>B72-9.0073*R206^2+1.8538*R206</f>
        <v>-4.0737361011948135E-4</v>
      </c>
      <c r="V206">
        <v>6.4288599999999996E-4</v>
      </c>
      <c r="W206">
        <v>-3.8413100000000001E-4</v>
      </c>
      <c r="Y206">
        <v>7.2745207834943096E-4</v>
      </c>
      <c r="Z206">
        <f>B72-8.9381*Y206^2+1.7772*Y206</f>
        <v>-4.0539108844806805E-4</v>
      </c>
      <c r="AB206">
        <v>6.7287417546638497E-4</v>
      </c>
      <c r="AC206">
        <f>B72-9.0641*AB206^2+1.9148*AB206</f>
        <v>-4.0917338761500225E-4</v>
      </c>
      <c r="AE206">
        <v>6.4288599999999996E-4</v>
      </c>
      <c r="AF206">
        <v>-3.8413100000000001E-4</v>
      </c>
      <c r="AH206">
        <v>6.9140832826890795E-4</v>
      </c>
      <c r="AI206">
        <f>B72-9.0184*AH206^2+1.8659*AH206</f>
        <v>-4.0770140560740693E-4</v>
      </c>
      <c r="AK206">
        <v>6.5779311242366299E-4</v>
      </c>
      <c r="AL206">
        <f>B72-9.1032*AK206^2+1.9566*AK206</f>
        <v>-4.1038987603219637E-4</v>
      </c>
      <c r="AN206">
        <v>6.4288599999999996E-4</v>
      </c>
      <c r="AO206">
        <v>-3.8413100000000001E-4</v>
      </c>
    </row>
    <row r="207" spans="5:41" x14ac:dyDescent="0.3">
      <c r="E207">
        <v>1.2481374976277501E-3</v>
      </c>
      <c r="F207">
        <f>B73-7.7497*E207^2+1.4335*E207</f>
        <v>-2.2794874569708628E-4</v>
      </c>
      <c r="H207">
        <v>1.052821E-3</v>
      </c>
      <c r="I207">
        <f>B73-8.9274*H207^2+1.7649*H207</f>
        <v>-1.5685263345495523E-4</v>
      </c>
      <c r="K207">
        <v>9.2377286953150995E-4</v>
      </c>
      <c r="L207">
        <f>B73-10.13*K207^2+2.0432*K207</f>
        <v>-1.2627277243892638E-4</v>
      </c>
      <c r="N207">
        <v>1.10370313365491E-3</v>
      </c>
      <c r="O207">
        <f>B73-8.0381*N207^2+1.6426*N207</f>
        <v>-2.0192992943549796E-4</v>
      </c>
      <c r="R207">
        <v>1.00027600462167E-3</v>
      </c>
      <c r="T207">
        <f>B73-9.0073*R207^2+1.8538*R207</f>
        <v>-1.5978161543136874E-4</v>
      </c>
      <c r="V207">
        <v>9.2377300000000002E-4</v>
      </c>
      <c r="W207">
        <v>-1.2627299999999999E-4</v>
      </c>
      <c r="Y207">
        <v>1.04528748554337E-3</v>
      </c>
      <c r="Z207">
        <f>B73-8.9381*Y207^2+1.7772*Y207</f>
        <v>-1.5716208049431691E-4</v>
      </c>
      <c r="AB207">
        <v>9.6686362702571704E-4</v>
      </c>
      <c r="AC207">
        <f>B73-9.0641*AB207^2+1.9148*AB207</f>
        <v>-1.622038767305615E-4</v>
      </c>
      <c r="AE207">
        <v>9.2377300000000002E-4</v>
      </c>
      <c r="AF207">
        <v>-1.2627299999999999E-4</v>
      </c>
      <c r="AH207">
        <v>9.9349564658580101E-4</v>
      </c>
      <c r="AI207">
        <f>B73-9.0184*AH207^2+1.8659*AH207</f>
        <v>-1.6021893685185451E-4</v>
      </c>
      <c r="AK207">
        <v>9.4519340717698602E-4</v>
      </c>
      <c r="AL207">
        <f>B73-9.1032*AK207^2+1.9566*AK207</f>
        <v>-1.638482926177901E-4</v>
      </c>
      <c r="AN207">
        <v>9.2377300000000002E-4</v>
      </c>
      <c r="AO207">
        <v>-1.2627299999999999E-4</v>
      </c>
    </row>
    <row r="208" spans="5:41" x14ac:dyDescent="0.3">
      <c r="E208">
        <v>1.69455287545755E-3</v>
      </c>
      <c r="F208">
        <f>B74-7.7497*E208^2+1.4335*E208</f>
        <v>1.0091921020139068E-4</v>
      </c>
      <c r="H208">
        <v>1.4293789999999999E-3</v>
      </c>
      <c r="I208">
        <f>B74-8.9274*H208^2+1.7649*H208</f>
        <v>1.9850220899527218E-4</v>
      </c>
      <c r="K208">
        <v>1.25417429995454E-3</v>
      </c>
      <c r="L208">
        <f>B74-10.13*K208^2+2.0432*K208</f>
        <v>2.4062591400774488E-4</v>
      </c>
      <c r="N208">
        <v>1.49845936232278E-3</v>
      </c>
      <c r="O208">
        <f>B74-8.0381*N208^2+1.6426*N208</f>
        <v>1.3735175587158968E-4</v>
      </c>
      <c r="R208">
        <v>1.35803994600311E-3</v>
      </c>
      <c r="T208">
        <f>B74-9.0073*R208^2+1.8538*R208</f>
        <v>1.9495353625689077E-4</v>
      </c>
      <c r="V208">
        <v>1.254174E-3</v>
      </c>
      <c r="W208" s="2">
        <v>2.40626E-4</v>
      </c>
      <c r="Y208">
        <v>1.4191504683369401E-3</v>
      </c>
      <c r="Z208">
        <f>B74-8.9381*Y208^2+1.7772*Y208</f>
        <v>1.981439857227864E-4</v>
      </c>
      <c r="AB208">
        <v>1.3126771228857E-3</v>
      </c>
      <c r="AC208">
        <f>B74-9.0641*AB208^2+1.9148*AB208</f>
        <v>1.9192661177023541E-4</v>
      </c>
      <c r="AE208">
        <v>1.254174E-3</v>
      </c>
      <c r="AF208" s="2">
        <v>2.40626E-4</v>
      </c>
      <c r="AH208">
        <v>1.3488344896906801E-3</v>
      </c>
      <c r="AI208">
        <f>B74-9.0184*AH208^2+1.8659*AH208</f>
        <v>1.9441360786618496E-4</v>
      </c>
      <c r="AK208">
        <v>1.2832562189979001E-3</v>
      </c>
      <c r="AL208">
        <f>B74-9.1032*AK208^2+1.9566*AK208</f>
        <v>1.8985945513768461E-4</v>
      </c>
      <c r="AN208">
        <v>1.254174E-3</v>
      </c>
      <c r="AO208" s="2">
        <v>2.40626E-4</v>
      </c>
    </row>
    <row r="209" spans="5:41" x14ac:dyDescent="0.3">
      <c r="E209">
        <v>2.2068265108177499E-3</v>
      </c>
      <c r="F209">
        <f>B75-7.7497*E209^2+1.4335*E209</f>
        <v>5.3045811910364679E-4</v>
      </c>
      <c r="H209">
        <v>1.861489E-3</v>
      </c>
      <c r="I209">
        <f>B75-8.9274*H209^2+1.7649*H209</f>
        <v>6.5912123368408156E-4</v>
      </c>
      <c r="K209">
        <v>1.6333188148989701E-3</v>
      </c>
      <c r="L209">
        <f>B75-10.13*K209^2+2.0432*K209</f>
        <v>7.1488689414490273E-4</v>
      </c>
      <c r="N209">
        <v>1.9514527366188499E-3</v>
      </c>
      <c r="O209">
        <f>B75-8.0381*N209^2+1.6426*N209</f>
        <v>5.7955983171152333E-4</v>
      </c>
      <c r="R209">
        <v>1.76858367714253E-3</v>
      </c>
      <c r="T209">
        <f>B75-9.0073*R209^2+1.8538*R209</f>
        <v>6.5514059309529837E-4</v>
      </c>
      <c r="V209">
        <v>1.633319E-3</v>
      </c>
      <c r="W209">
        <v>7.1488699999999999E-4</v>
      </c>
      <c r="Y209">
        <v>1.84816828186594E-3</v>
      </c>
      <c r="Z209">
        <f>B75-8.9381*Y209^2+1.7772*Y209</f>
        <v>6.5874856998857263E-4</v>
      </c>
      <c r="AB209">
        <v>1.7095073968382E-3</v>
      </c>
      <c r="AC209">
        <f>B75-9.0641*AB209^2+1.9148*AB209</f>
        <v>6.5158969677108066E-4</v>
      </c>
      <c r="AE209">
        <v>1.633319E-3</v>
      </c>
      <c r="AF209">
        <v>7.1488699999999999E-4</v>
      </c>
      <c r="AH209">
        <v>1.7565953554273101E-3</v>
      </c>
      <c r="AI209">
        <f>B75-9.0184*AH209^2+1.8659*AH209</f>
        <v>6.5451785296617238E-4</v>
      </c>
      <c r="AK209">
        <v>1.6711923748567901E-3</v>
      </c>
      <c r="AL209">
        <f>B75-9.1032*AK209^2+1.9566*AK209</f>
        <v>6.4914481943674973E-4</v>
      </c>
      <c r="AN209">
        <v>1.633319E-3</v>
      </c>
      <c r="AO209">
        <v>7.1488699999999999E-4</v>
      </c>
    </row>
    <row r="210" spans="5:41" x14ac:dyDescent="0.3">
      <c r="E210">
        <v>2.7837576793905499E-3</v>
      </c>
      <c r="F210">
        <f>B76-7.7497*E210^2+1.4335*E210</f>
        <v>1.0583448303622626E-3</v>
      </c>
      <c r="H210">
        <v>2.348138E-3</v>
      </c>
      <c r="I210">
        <f>B76-8.9274*H210^2+1.7649*H210</f>
        <v>1.2228882859966713E-3</v>
      </c>
      <c r="K210">
        <v>2.0603177329890201E-3</v>
      </c>
      <c r="L210">
        <f>B76-10.13*K210^2+2.0432*K210</f>
        <v>1.2945232622435629E-3</v>
      </c>
      <c r="N210">
        <v>2.4616214799401898E-3</v>
      </c>
      <c r="O210">
        <f>B76-8.0381*N210^2+1.6426*N210</f>
        <v>1.1226349304559024E-3</v>
      </c>
      <c r="R210">
        <v>2.2309449196647301E-3</v>
      </c>
      <c r="T210">
        <f>B76-9.0073*R210^2+1.8538*R210</f>
        <v>1.2187783220220633E-3</v>
      </c>
      <c r="V210">
        <v>2.0603179999999998E-3</v>
      </c>
      <c r="W210">
        <v>1.2945229999999999E-3</v>
      </c>
      <c r="Y210">
        <v>2.3313353461319099E-3</v>
      </c>
      <c r="Z210">
        <f>B76-8.9381*Y210^2+1.7772*Y210</f>
        <v>1.2225524908868247E-3</v>
      </c>
      <c r="AB210">
        <v>2.1564243136447899E-3</v>
      </c>
      <c r="AC210">
        <f>B76-9.0641*AB210^2+1.9148*AB210</f>
        <v>1.2148547077536456E-3</v>
      </c>
      <c r="AE210">
        <v>2.0603179999999998E-3</v>
      </c>
      <c r="AF210">
        <v>1.2945229999999999E-3</v>
      </c>
      <c r="AH210">
        <v>2.2158224882120698E-3</v>
      </c>
      <c r="AI210">
        <f>B76-9.0184*AH210^2+1.8659*AH210</f>
        <v>1.2181070154663977E-3</v>
      </c>
      <c r="AK210">
        <v>2.1080925865453E-3</v>
      </c>
      <c r="AL210">
        <f>B76-9.1032*AK210^2+1.9566*AK210</f>
        <v>1.2121218392442327E-3</v>
      </c>
      <c r="AN210">
        <v>2.0603179999999998E-3</v>
      </c>
      <c r="AO210">
        <v>1.2945229999999999E-3</v>
      </c>
    </row>
    <row r="211" spans="5:41" x14ac:dyDescent="0.3">
      <c r="E211">
        <v>3.4240078570560201E-3</v>
      </c>
      <c r="F211">
        <f>B77-7.7497*E211^2+1.4335*E211</f>
        <v>1.681930099248591E-3</v>
      </c>
      <c r="H211">
        <v>2.8881979999999998E-3</v>
      </c>
      <c r="I211">
        <f>B77-8.9274*H211^2+1.7649*H211</f>
        <v>1.8873820675412542E-3</v>
      </c>
      <c r="K211">
        <v>2.5341803843108601E-3</v>
      </c>
      <c r="L211">
        <f>B77-10.13*K211^2+2.0432*K211</f>
        <v>1.9772527898930603E-3</v>
      </c>
      <c r="N211">
        <v>3.0277819620629998E-3</v>
      </c>
      <c r="O211">
        <f>B77-8.0381*N211^2+1.6426*N211</f>
        <v>1.7642166616427977E-3</v>
      </c>
      <c r="R211">
        <v>2.7440509603779998E-3</v>
      </c>
      <c r="T211">
        <f>B77-9.0073*R211^2+1.8538*R211</f>
        <v>1.8835693616359589E-3</v>
      </c>
      <c r="V211">
        <v>2.53418E-3</v>
      </c>
      <c r="W211">
        <v>1.977253E-3</v>
      </c>
      <c r="Y211">
        <v>2.8675306768567899E-3</v>
      </c>
      <c r="Z211">
        <f>B77-8.9381*Y211^2+1.7772*Y211</f>
        <v>1.8871509163875641E-3</v>
      </c>
      <c r="AB211">
        <v>2.6523909921221602E-3</v>
      </c>
      <c r="AC211">
        <f>B77-9.0641*AB211^2+1.9148*AB211</f>
        <v>1.8795017150314924E-3</v>
      </c>
      <c r="AE211">
        <v>2.53418E-3</v>
      </c>
      <c r="AF211">
        <v>1.977253E-3</v>
      </c>
      <c r="AH211">
        <v>2.7254504462258301E-3</v>
      </c>
      <c r="AI211">
        <f>B77-9.0184*AH211^2+1.8659*AH211</f>
        <v>1.8828995897248019E-3</v>
      </c>
      <c r="AK211">
        <v>2.5929432123966002E-3</v>
      </c>
      <c r="AL211">
        <f>B77-9.1032*AK211^2+1.9566*AK211</f>
        <v>1.8766196486660852E-3</v>
      </c>
      <c r="AN211">
        <v>2.53418E-3</v>
      </c>
      <c r="AO211">
        <v>1.977253E-3</v>
      </c>
    </row>
    <row r="212" spans="5:41" x14ac:dyDescent="0.3">
      <c r="E212">
        <v>4.1260748824291501E-3</v>
      </c>
      <c r="F212">
        <f>B78-7.7497*E212^2+1.4335*E212</f>
        <v>2.3982316233109192E-3</v>
      </c>
      <c r="H212">
        <v>3.4804010000000002E-3</v>
      </c>
      <c r="I212">
        <f>B78-8.9274*H212^2+1.7649*H212</f>
        <v>2.6498584224881614E-3</v>
      </c>
      <c r="K212">
        <v>3.0537949875617401E-3</v>
      </c>
      <c r="L212">
        <f>B78-10.13*K212^2+2.0432*K212</f>
        <v>2.7604829440281884E-3</v>
      </c>
      <c r="N212">
        <v>3.6486058515886799E-3</v>
      </c>
      <c r="O212">
        <f>B78-8.0381*N212^2+1.6426*N212</f>
        <v>2.5016321749680337E-3</v>
      </c>
      <c r="R212">
        <v>3.3066979447459802E-3</v>
      </c>
      <c r="T212">
        <f>B78-9.0073*R212^2+1.8538*R212</f>
        <v>2.6469065682555382E-3</v>
      </c>
      <c r="V212">
        <v>3.0537950000000002E-3</v>
      </c>
      <c r="W212">
        <v>2.7604830000000002E-3</v>
      </c>
      <c r="Y212">
        <v>3.45549624718057E-3</v>
      </c>
      <c r="Z212">
        <f>B78-8.9381*Y212^2+1.7772*Y212</f>
        <v>2.6498209557828515E-3</v>
      </c>
      <c r="AB212">
        <v>3.1962437902774798E-3</v>
      </c>
      <c r="AC212">
        <f>B78-9.0641*AB212^2+1.9148*AB212</f>
        <v>2.6430069963644157E-3</v>
      </c>
      <c r="AE212">
        <v>3.0537950000000002E-3</v>
      </c>
      <c r="AF212">
        <v>2.7604830000000002E-3</v>
      </c>
      <c r="AH212">
        <v>3.2842835352447398E-3</v>
      </c>
      <c r="AI212">
        <f>B78-9.0184*AH212^2+1.8659*AH212</f>
        <v>2.6463055114167885E-3</v>
      </c>
      <c r="AK212">
        <v>3.1246066910119701E-3</v>
      </c>
      <c r="AL212">
        <f>B78-9.1032*AK212^2+1.9566*AK212</f>
        <v>2.6401673900407025E-3</v>
      </c>
      <c r="AN212">
        <v>3.0537950000000002E-3</v>
      </c>
      <c r="AO212">
        <v>2.7604830000000002E-3</v>
      </c>
    </row>
    <row r="213" spans="5:41" x14ac:dyDescent="0.3">
      <c r="E213">
        <v>4.8883159234935601E-3</v>
      </c>
      <c r="F213">
        <f>B79-7.7497*E213^2+1.4335*E213</f>
        <v>3.2039068926167135E-3</v>
      </c>
      <c r="H213">
        <v>4.1233620000000002E-3</v>
      </c>
      <c r="I213">
        <f>B79-8.9274*H213^2+1.7649*H213</f>
        <v>3.5072269196422933E-3</v>
      </c>
      <c r="K213">
        <v>3.61794564813965E-3</v>
      </c>
      <c r="L213">
        <f>B79-10.13*K213^2+2.0432*K213</f>
        <v>3.6412796021573312E-3</v>
      </c>
      <c r="N213">
        <v>4.3226404248805899E-3</v>
      </c>
      <c r="O213">
        <f>B79-8.0381*N213^2+1.6426*N213</f>
        <v>3.3318654930751114E-3</v>
      </c>
      <c r="R213">
        <v>3.91756928269049E-3</v>
      </c>
      <c r="T213">
        <f>B79-9.0073*R213^2+1.8538*R213</f>
        <v>3.5058417588411913E-3</v>
      </c>
      <c r="V213">
        <v>3.6179459999999999E-3</v>
      </c>
      <c r="W213">
        <v>3.6412800000000002E-3</v>
      </c>
      <c r="Y213">
        <v>4.0938562217078299E-3</v>
      </c>
      <c r="Z213">
        <f>B79-8.9381*Y213^2+1.7772*Y213</f>
        <v>3.5074917712205047E-3</v>
      </c>
      <c r="AB213">
        <v>3.7867100962991501E-3</v>
      </c>
      <c r="AC213">
        <f>B79-9.0641*AB213^2+1.9148*AB213</f>
        <v>3.5025107912009337E-3</v>
      </c>
      <c r="AE213">
        <v>3.6179459999999999E-3</v>
      </c>
      <c r="AF213">
        <v>3.6412800000000002E-3</v>
      </c>
      <c r="AH213">
        <v>3.8910140896795098E-3</v>
      </c>
      <c r="AI213">
        <f>B79-9.0184*AH213^2+1.8659*AH213</f>
        <v>3.5053946982903485E-3</v>
      </c>
      <c r="AK213">
        <v>3.7018389335037902E-3</v>
      </c>
      <c r="AL213">
        <f>B79-9.1032*AK213^2+1.9566*AK213</f>
        <v>3.4999613411813481E-3</v>
      </c>
      <c r="AN213">
        <v>3.6179459999999999E-3</v>
      </c>
      <c r="AO213">
        <v>3.6412800000000002E-3</v>
      </c>
    </row>
    <row r="214" spans="5:41" x14ac:dyDescent="0.3">
      <c r="E214">
        <v>5.7089611140402497E-3</v>
      </c>
      <c r="F214">
        <f>B80-7.7497*E214^2+1.4335*E214</f>
        <v>4.0953426978852141E-3</v>
      </c>
      <c r="H214">
        <v>4.815588E-3</v>
      </c>
      <c r="I214">
        <f>B80-8.9274*H214^2+1.7649*H214</f>
        <v>4.4561328569815489E-3</v>
      </c>
      <c r="K214">
        <v>4.2253224507590699E-3</v>
      </c>
      <c r="L214">
        <f>B80-10.13*K214^2+2.0432*K214</f>
        <v>4.6164513977863695E-3</v>
      </c>
      <c r="N214">
        <v>5.0483206244953801E-3</v>
      </c>
      <c r="O214">
        <f>B80-8.0381*N214^2+1.6426*N214</f>
        <v>4.2516431296575029E-3</v>
      </c>
      <c r="R214">
        <v>4.5752465770368296E-3</v>
      </c>
      <c r="T214">
        <f>B80-9.0073*R214^2+1.8538*R214</f>
        <v>4.4571703633116315E-3</v>
      </c>
      <c r="V214">
        <v>4.2253220000000001E-3</v>
      </c>
      <c r="W214">
        <v>4.6164509999999997E-3</v>
      </c>
      <c r="Y214">
        <v>4.7811283767229601E-3</v>
      </c>
      <c r="Z214">
        <f>B80-8.9381*Y214^2+1.7772*Y214</f>
        <v>4.4568306378912305E-3</v>
      </c>
      <c r="AB214">
        <v>4.4224188919576701E-3</v>
      </c>
      <c r="AC214">
        <f>B80-9.0641*AB214^2+1.9148*AB214</f>
        <v>4.4549009403513839E-3</v>
      </c>
      <c r="AE214">
        <v>4.2253220000000001E-3</v>
      </c>
      <c r="AF214">
        <v>4.6164509999999997E-3</v>
      </c>
      <c r="AH214">
        <v>4.54423332694248E-3</v>
      </c>
      <c r="AI214">
        <f>B80-9.0184*AH214^2+1.8659*AH214</f>
        <v>4.4569814949345747E-3</v>
      </c>
      <c r="AK214">
        <v>4.3232996501399697E-3</v>
      </c>
      <c r="AL214">
        <f>B80-9.1032*AK214^2+1.9566*AK214</f>
        <v>4.452947913749704E-3</v>
      </c>
      <c r="AN214">
        <v>4.2253220000000001E-3</v>
      </c>
      <c r="AO214">
        <v>4.6164509999999997E-3</v>
      </c>
    </row>
    <row r="215" spans="5:41" x14ac:dyDescent="0.3">
      <c r="E215">
        <v>6.58608484537549E-3</v>
      </c>
      <c r="F215">
        <f>B81-7.7497*E215^2+1.4335*E215</f>
        <v>5.0685546584735867E-3</v>
      </c>
      <c r="H215">
        <v>5.5554539999999996E-3</v>
      </c>
      <c r="I215">
        <f>B81-8.9274*H215^2+1.7649*H215</f>
        <v>5.4928508011049624E-3</v>
      </c>
      <c r="K215">
        <v>4.8745002118388801E-3</v>
      </c>
      <c r="L215">
        <f>B81-10.13*K215^2+2.0432*K215</f>
        <v>5.682439411876049E-3</v>
      </c>
      <c r="N215">
        <v>5.8239436730118804E-3</v>
      </c>
      <c r="O215">
        <f>B81-8.0381*N215^2+1.6426*N215</f>
        <v>5.2573280300495604E-3</v>
      </c>
      <c r="R215">
        <v>5.2781866162604097E-3</v>
      </c>
      <c r="T215">
        <f>B81-9.0073*R215^2+1.8538*R215</f>
        <v>5.4973226910650331E-3</v>
      </c>
      <c r="V215">
        <v>4.8745000000000004E-3</v>
      </c>
      <c r="W215">
        <v>5.6824390000000001E-3</v>
      </c>
      <c r="Y215">
        <v>5.5157000576318499E-3</v>
      </c>
      <c r="Z215">
        <f>B81-8.9381*Y215^2+1.7772*Y215</f>
        <v>5.4941357987185677E-3</v>
      </c>
      <c r="AB215">
        <v>5.1018785138670997E-3</v>
      </c>
      <c r="AC215">
        <f>B81-9.0641*AB215^2+1.9148*AB215</f>
        <v>5.4967030295842607E-3</v>
      </c>
      <c r="AE215">
        <v>4.8745000000000004E-3</v>
      </c>
      <c r="AF215">
        <v>5.6824390000000001E-3</v>
      </c>
      <c r="AH215">
        <v>5.2424084961485203E-3</v>
      </c>
      <c r="AI215">
        <f>B81-9.0184*AH215^2+1.8659*AH215</f>
        <v>5.4975157070172465E-3</v>
      </c>
      <c r="AK215">
        <v>4.9875306100400398E-3</v>
      </c>
      <c r="AL215">
        <f>B81-9.1032*AK215^2+1.9566*AK215</f>
        <v>5.4957130896938792E-3</v>
      </c>
      <c r="AN215">
        <v>4.8745000000000004E-3</v>
      </c>
      <c r="AO215">
        <v>5.6824390000000001E-3</v>
      </c>
    </row>
    <row r="216" spans="5:41" x14ac:dyDescent="0.3">
      <c r="E216">
        <v>7.5176430871005699E-3</v>
      </c>
      <c r="F216">
        <f>B82-7.7497*E216^2+1.4335*E216</f>
        <v>6.1193143985619532E-3</v>
      </c>
      <c r="H216">
        <v>6.3412360000000001E-3</v>
      </c>
      <c r="I216">
        <f>B82-8.9274*H216^2+1.7649*H216</f>
        <v>6.6134122888236949E-3</v>
      </c>
      <c r="K216">
        <v>5.5639661013980801E-3</v>
      </c>
      <c r="L216">
        <f>B82-10.13*K216^2+2.0432*K216</f>
        <v>6.8354408471604121E-3</v>
      </c>
      <c r="N216">
        <v>6.6477020750534696E-3</v>
      </c>
      <c r="O216">
        <f>B82-8.0381*N216^2+1.6426*N216</f>
        <v>6.3450431724297908E-3</v>
      </c>
      <c r="R216">
        <v>6.0247512839161702E-3</v>
      </c>
      <c r="T216">
        <f>B82-9.0073*R216^2+1.8538*R216</f>
        <v>6.6224873051417086E-3</v>
      </c>
      <c r="V216">
        <v>5.5639660000000001E-3</v>
      </c>
      <c r="W216">
        <v>6.8354410000000003E-3</v>
      </c>
      <c r="Y216">
        <v>6.2958594342876701E-3</v>
      </c>
      <c r="Z216">
        <f>B82-8.9381*Y216^2+1.7772*Y216</f>
        <v>6.6154613551376749E-3</v>
      </c>
      <c r="AB216">
        <v>5.8235055638450797E-3</v>
      </c>
      <c r="AC216">
        <f>B82-9.0641*AB216^2+1.9148*AB216</f>
        <v>6.6242026629683062E-3</v>
      </c>
      <c r="AE216">
        <v>5.5639660000000001E-3</v>
      </c>
      <c r="AF216">
        <v>6.8354410000000003E-3</v>
      </c>
      <c r="AH216">
        <v>5.98391258480384E-3</v>
      </c>
      <c r="AI216">
        <f>B82-9.0184*AH216^2+1.8659*AH216</f>
        <v>6.6232057509215854E-3</v>
      </c>
      <c r="AK216">
        <v>5.6929839035701601E-3</v>
      </c>
      <c r="AL216">
        <f>B82-9.1032*AK216^2+1.9566*AK216</f>
        <v>6.6246039954056396E-3</v>
      </c>
      <c r="AN216">
        <v>5.5639660000000001E-3</v>
      </c>
      <c r="AO216">
        <v>6.8354410000000003E-3</v>
      </c>
    </row>
    <row r="217" spans="5:41" x14ac:dyDescent="0.3">
      <c r="E217">
        <v>8.5014597506730405E-3</v>
      </c>
      <c r="F217">
        <f>B83-7.7497*E217^2+1.4335*E217</f>
        <v>7.2430633963697401E-3</v>
      </c>
      <c r="H217">
        <v>7.1710990000000002E-3</v>
      </c>
      <c r="I217">
        <f>B83-8.9274*H217^2+1.7649*H217</f>
        <v>7.8135131076687934E-3</v>
      </c>
      <c r="K217">
        <v>6.2921095504400301E-3</v>
      </c>
      <c r="L217">
        <f>B83-10.13*K217^2+2.0432*K217</f>
        <v>8.0713140239743672E-3</v>
      </c>
      <c r="N217">
        <v>7.5176715588568498E-3</v>
      </c>
      <c r="O217">
        <f>B83-8.0381*N217^2+1.6426*N217</f>
        <v>7.5105799810495947E-3</v>
      </c>
      <c r="R217">
        <v>6.8131966301932297E-3</v>
      </c>
      <c r="T217">
        <f>B83-9.0073*R217^2+1.8538*R217</f>
        <v>7.8285172147243738E-3</v>
      </c>
      <c r="V217">
        <v>6.2921100000000001E-3</v>
      </c>
      <c r="W217">
        <v>8.0713139999999996E-3</v>
      </c>
      <c r="Y217">
        <v>7.1197840807756497E-3</v>
      </c>
      <c r="Z217">
        <f>B83-8.9381*Y217^2+1.7772*Y217</f>
        <v>7.8165251331822772E-3</v>
      </c>
      <c r="AB217">
        <v>6.5856143455121103E-3</v>
      </c>
      <c r="AC217">
        <f>B83-9.0641*AB217^2+1.9148*AB217</f>
        <v>7.8333504647409239E-3</v>
      </c>
      <c r="AE217">
        <v>6.2921100000000001E-3</v>
      </c>
      <c r="AF217">
        <v>8.0713139999999996E-3</v>
      </c>
      <c r="AH217">
        <v>6.7670134644389202E-3</v>
      </c>
      <c r="AI217">
        <f>B83-9.0184*AH217^2+1.8659*AH217</f>
        <v>7.8299246007749075E-3</v>
      </c>
      <c r="AK217">
        <v>6.4380116156987901E-3</v>
      </c>
      <c r="AL217">
        <f>B83-9.1032*AK217^2+1.9566*AK217</f>
        <v>7.8356331522656079E-3</v>
      </c>
      <c r="AN217">
        <v>6.2921100000000001E-3</v>
      </c>
      <c r="AO217">
        <v>8.0713139999999996E-3</v>
      </c>
    </row>
    <row r="218" spans="5:41" x14ac:dyDescent="0.3">
      <c r="E218">
        <v>9.5352381727235695E-3</v>
      </c>
      <c r="F218">
        <f>B84-7.7497*E218^2+1.4335*E218</f>
        <v>8.4350092524974624E-3</v>
      </c>
      <c r="H218">
        <v>8.0431059999999995E-3</v>
      </c>
      <c r="I218">
        <f>B84-8.9274*H218^2+1.7649*H218</f>
        <v>9.0886043990845121E-3</v>
      </c>
      <c r="K218">
        <v>7.0572307499973102E-3</v>
      </c>
      <c r="L218">
        <f>B84-10.13*K218^2+2.0432*K218</f>
        <v>9.3856682240457956E-3</v>
      </c>
      <c r="N218">
        <v>8.4318212307404206E-3</v>
      </c>
      <c r="O218">
        <f>B84-8.0381*N218^2+1.6426*N218</f>
        <v>8.749489936763815E-3</v>
      </c>
      <c r="R218">
        <v>7.6416820748162603E-3</v>
      </c>
      <c r="T218">
        <f>B84-9.0073*R218^2+1.8538*R218</f>
        <v>9.1110202001752627E-3</v>
      </c>
      <c r="V218">
        <v>7.0572309999999997E-3</v>
      </c>
      <c r="W218">
        <v>9.3856679999999998E-3</v>
      </c>
      <c r="Y218">
        <v>7.9855505924364308E-3</v>
      </c>
      <c r="Z218">
        <f>B84-8.9381*Y218^2+1.7772*Y218</f>
        <v>9.0928006507293296E-3</v>
      </c>
      <c r="AB218">
        <v>7.3864257597869099E-3</v>
      </c>
      <c r="AC218">
        <f>B84-9.0641*AB218^2+1.9148*AB218</f>
        <v>9.1198512250955238E-3</v>
      </c>
      <c r="AE218">
        <v>7.0572309999999997E-3</v>
      </c>
      <c r="AF218">
        <v>9.3856679999999998E-3</v>
      </c>
      <c r="AH218">
        <v>7.5898830311281603E-3</v>
      </c>
      <c r="AI218">
        <f>B84-9.0184*AH218^2+1.8659*AH218</f>
        <v>9.1132998715767275E-3</v>
      </c>
      <c r="AK218">
        <v>7.2208745221182596E-3</v>
      </c>
      <c r="AL218">
        <f>B84-9.1032*AK218^2+1.9566*AK218</f>
        <v>9.1245668760202136E-3</v>
      </c>
      <c r="AN218">
        <v>7.0572309999999997E-3</v>
      </c>
      <c r="AO218">
        <v>9.3856679999999998E-3</v>
      </c>
    </row>
    <row r="219" spans="5:41" x14ac:dyDescent="0.3">
      <c r="E219">
        <v>1.06165575265194E-2</v>
      </c>
      <c r="F219">
        <f>B85-7.7497*E219^2+1.4335*E219</f>
        <v>9.6900865013709817E-3</v>
      </c>
      <c r="H219">
        <v>8.9552139999999995E-3</v>
      </c>
      <c r="I219">
        <f>B85-8.9274*H219^2+1.7649*H219</f>
        <v>1.0433846687803082E-2</v>
      </c>
      <c r="K219">
        <v>7.8575379951802103E-3</v>
      </c>
      <c r="L219">
        <f>B85-10.13*K219^2+2.0432*K219</f>
        <v>1.0773816280860261E-2</v>
      </c>
      <c r="N219">
        <v>9.3880104018329406E-3</v>
      </c>
      <c r="O219">
        <f>B85-8.0381*N219^2+1.6426*N219</f>
        <v>1.0057040038043884E-2</v>
      </c>
      <c r="R219">
        <v>8.50826753113877E-3</v>
      </c>
      <c r="T219">
        <f>B85-9.0073*R219^2+1.8538*R219</f>
        <v>1.0465312350292593E-2</v>
      </c>
      <c r="V219">
        <v>7.8575380000000007E-3</v>
      </c>
      <c r="W219">
        <v>1.0773816E-2</v>
      </c>
      <c r="Y219">
        <v>8.8911315805462292E-3</v>
      </c>
      <c r="Z219">
        <f>B85-8.9381*Y219^2+1.7772*Y219</f>
        <v>1.0439472390369919E-2</v>
      </c>
      <c r="AB219">
        <v>8.2240645250441398E-3</v>
      </c>
      <c r="AC219">
        <f>B85-9.0641*AB219^2+1.9148*AB219</f>
        <v>1.0479116198034006E-2</v>
      </c>
      <c r="AE219">
        <v>7.8575380000000007E-3</v>
      </c>
      <c r="AF219">
        <v>1.0773816E-2</v>
      </c>
      <c r="AH219">
        <v>8.4505943490774706E-3</v>
      </c>
      <c r="AI219">
        <f>B85-9.0184*AH219^2+1.8659*AH219</f>
        <v>1.046866710144442E-2</v>
      </c>
      <c r="AK219">
        <v>8.0397393717067493E-3</v>
      </c>
      <c r="AL219">
        <f>B85-9.1032*AK219^2+1.9566*AK219</f>
        <v>1.0486876791570853E-2</v>
      </c>
      <c r="AN219">
        <v>7.8575380000000007E-3</v>
      </c>
      <c r="AO219">
        <v>1.0773816E-2</v>
      </c>
    </row>
    <row r="220" spans="5:41" x14ac:dyDescent="0.3">
      <c r="E220">
        <v>1.17428957885981E-2</v>
      </c>
      <c r="F220">
        <f>B86-7.7497*E220^2+1.4335*E220</f>
        <v>1.1003030569996295E-2</v>
      </c>
      <c r="H220">
        <v>9.9052949999999997E-3</v>
      </c>
      <c r="I220">
        <f>B86-8.9274*H220^2+1.7649*H220</f>
        <v>1.1844183463658862E-2</v>
      </c>
      <c r="K220">
        <v>8.6911646832663701E-3</v>
      </c>
      <c r="L220">
        <f>B86-10.13*K220^2+2.0432*K220</f>
        <v>1.2230843520671568E-2</v>
      </c>
      <c r="N220">
        <v>1.0384008897010299E-2</v>
      </c>
      <c r="O220">
        <f>B86-8.0381*N220^2+1.6426*N220</f>
        <v>1.1428282654930148E-2</v>
      </c>
      <c r="R220">
        <v>9.4109318119459297E-3</v>
      </c>
      <c r="T220">
        <f>B86-9.0073*R220^2+1.8538*R220</f>
        <v>1.1886487125709246E-2</v>
      </c>
      <c r="V220">
        <v>8.6911650000000007E-3</v>
      </c>
      <c r="W220">
        <v>1.2230843999999999E-2</v>
      </c>
      <c r="Y220">
        <v>9.8344149063634805E-3</v>
      </c>
      <c r="Z220">
        <f>B86-8.9381*Y220^2+1.7772*Y220</f>
        <v>1.1851506425489117E-2</v>
      </c>
      <c r="AB220">
        <v>9.0965769681051502E-3</v>
      </c>
      <c r="AC220">
        <f>B86-9.0641*AB220^2+1.9148*AB220</f>
        <v>1.1906331037324193E-2</v>
      </c>
      <c r="AE220">
        <v>8.6911650000000007E-3</v>
      </c>
      <c r="AF220">
        <v>1.2230843999999999E-2</v>
      </c>
      <c r="AH220">
        <v>9.3471399316635492E-3</v>
      </c>
      <c r="AI220">
        <f>B86-9.0184*AH220^2+1.8659*AH220</f>
        <v>1.1891138584313924E-2</v>
      </c>
      <c r="AK220">
        <v>8.8926962787713899E-3</v>
      </c>
      <c r="AL220">
        <f>B86-9.1032*AK220^2+1.9566*AK220</f>
        <v>1.1917807054224443E-2</v>
      </c>
      <c r="AN220">
        <v>8.6911650000000007E-3</v>
      </c>
      <c r="AO220">
        <v>1.2230843999999999E-2</v>
      </c>
    </row>
    <row r="221" spans="5:41" x14ac:dyDescent="0.3">
      <c r="E221">
        <v>1.29116268679383E-2</v>
      </c>
      <c r="F221">
        <f>B87-7.7497*E221^2+1.4335*E221</f>
        <v>1.2368403788301353E-2</v>
      </c>
      <c r="H221">
        <v>1.0891135999999999E-2</v>
      </c>
      <c r="I221">
        <f>B87-8.9274*H221^2+1.7649*H221</f>
        <v>1.3314365918894231E-2</v>
      </c>
      <c r="K221">
        <v>9.5561671889396096E-3</v>
      </c>
      <c r="L221">
        <f>B87-10.13*K221^2+2.0432*K221</f>
        <v>1.3751625843937167E-2</v>
      </c>
      <c r="N221">
        <v>1.1417494516278499E-2</v>
      </c>
      <c r="O221">
        <f>B87-8.0381*N221^2+1.6426*N221</f>
        <v>1.2858076359407854E-2</v>
      </c>
      <c r="R221">
        <v>1.03475703287291E-2</v>
      </c>
      <c r="T221">
        <f>B87-9.0073*R221^2+1.8538*R221</f>
        <v>1.3369434342880581E-2</v>
      </c>
      <c r="V221">
        <v>9.5561670000000008E-3</v>
      </c>
      <c r="W221">
        <v>1.3751625999999999E-2</v>
      </c>
      <c r="Y221">
        <v>1.0813201276873E-2</v>
      </c>
      <c r="Z221">
        <f>B87-8.9381*Y221^2+1.7772*Y221</f>
        <v>1.3323671089993957E-2</v>
      </c>
      <c r="AB221">
        <v>1.00019288003642E-2</v>
      </c>
      <c r="AC221">
        <f>B87-9.0641*AB221^2+1.9148*AB221</f>
        <v>1.3396473576428843E-2</v>
      </c>
      <c r="AE221">
        <v>9.5561670000000008E-3</v>
      </c>
      <c r="AF221">
        <v>1.3751625999999999E-2</v>
      </c>
      <c r="AH221">
        <v>1.02774294563039E-2</v>
      </c>
      <c r="AI221">
        <f>B87-9.0184*AH221^2+1.8659*AH221</f>
        <v>1.3375622106219101E-2</v>
      </c>
      <c r="AK221">
        <v>9.7777565490178697E-3</v>
      </c>
      <c r="AL221">
        <f>B87-9.1032*AK221^2+1.9566*AK221</f>
        <v>1.3412391368834398E-2</v>
      </c>
      <c r="AN221">
        <v>9.5561670000000008E-3</v>
      </c>
      <c r="AO221">
        <v>1.3751625999999999E-2</v>
      </c>
    </row>
    <row r="222" spans="5:41" x14ac:dyDescent="0.3">
      <c r="E222">
        <v>1.4120019888252301E-2</v>
      </c>
      <c r="F222">
        <f>B88-7.7497*E222^2+1.4335*E222</f>
        <v>1.3780577369552204E-2</v>
      </c>
      <c r="H222">
        <v>1.1910433E-2</v>
      </c>
      <c r="I222">
        <f>B88-8.9274*H222^2+1.7649*H222</f>
        <v>1.4838921394346966E-2</v>
      </c>
      <c r="K222">
        <v>1.0450524333099599E-2</v>
      </c>
      <c r="L222">
        <f>B88-10.13*K222^2+2.0432*K222</f>
        <v>1.5330803979373264E-2</v>
      </c>
      <c r="N222">
        <v>1.24860524001191E-2</v>
      </c>
      <c r="O222">
        <f>B88-8.0381*N222^2+1.6426*N222</f>
        <v>1.4341062788804556E-2</v>
      </c>
      <c r="R222">
        <v>1.1315994516504699E-2</v>
      </c>
      <c r="T222">
        <f>B88-9.0073*R222^2+1.8538*R222</f>
        <v>1.4908815269975478E-2</v>
      </c>
      <c r="V222">
        <v>1.0450523999999999E-2</v>
      </c>
      <c r="W222">
        <v>1.5330804E-2</v>
      </c>
      <c r="Y222">
        <v>1.18252036437219E-2</v>
      </c>
      <c r="Z222">
        <f>B88-8.9381*Y222^2+1.7772*Y222</f>
        <v>1.4850513758494357E-2</v>
      </c>
      <c r="AB222">
        <v>1.093800456182E-2</v>
      </c>
      <c r="AC222">
        <f>B88-9.0641*AB222^2+1.9148*AB222</f>
        <v>1.494428772042616E-2</v>
      </c>
      <c r="AE222">
        <v>1.0450523999999999E-2</v>
      </c>
      <c r="AF222">
        <v>1.5330804E-2</v>
      </c>
      <c r="AH222">
        <v>1.1239289193174601E-2</v>
      </c>
      <c r="AI222">
        <f>B88-9.0184*AH222^2+1.8659*AH222</f>
        <v>1.4916795793597337E-2</v>
      </c>
      <c r="AK222">
        <v>1.06928521360428E-2</v>
      </c>
      <c r="AL222">
        <f>B88-9.1032*AK222^2+1.9566*AK222</f>
        <v>1.4965426120793766E-2</v>
      </c>
      <c r="AN222">
        <v>1.0450523999999999E-2</v>
      </c>
      <c r="AO222">
        <v>1.5330804E-2</v>
      </c>
    </row>
    <row r="223" spans="5:41" x14ac:dyDescent="0.3">
      <c r="E223">
        <v>1.53652456473521E-2</v>
      </c>
      <c r="F223">
        <f>B89-7.7497*E223^2+1.4335*E223</f>
        <v>1.5233807965734463E-2</v>
      </c>
      <c r="H223">
        <v>1.2960798000000001E-2</v>
      </c>
      <c r="I223">
        <f>B89-8.9274*H223^2+1.7649*H223</f>
        <v>1.6412228340905013E-2</v>
      </c>
      <c r="K223">
        <v>1.13721421635746E-2</v>
      </c>
      <c r="L223">
        <f>B89-10.13*K223^2+2.0432*K223</f>
        <v>1.69628533644696E-2</v>
      </c>
      <c r="N223">
        <v>1.35871807413784E-2</v>
      </c>
      <c r="O223">
        <f>B89-8.0381*N223^2+1.6426*N223</f>
        <v>1.5871738544390085E-2</v>
      </c>
      <c r="R223">
        <v>1.2313937010446099E-2</v>
      </c>
      <c r="T223">
        <f>B89-9.0073*R223^2+1.8538*R223</f>
        <v>1.649913310646358E-2</v>
      </c>
      <c r="V223">
        <v>1.1372142E-2</v>
      </c>
      <c r="W223">
        <v>1.6962853E-2</v>
      </c>
      <c r="Y223">
        <v>1.28680526127956E-2</v>
      </c>
      <c r="Z223">
        <f>B89-8.9381*Y223^2+1.7772*Y223</f>
        <v>1.6426432922610285E-2</v>
      </c>
      <c r="AB223">
        <v>1.1902612624791699E-2</v>
      </c>
      <c r="AC223">
        <f>B89-9.0641*AB223^2+1.9148*AB223</f>
        <v>1.6544352781082829E-2</v>
      </c>
      <c r="AE223">
        <v>1.1372142E-2</v>
      </c>
      <c r="AF223">
        <v>1.6962853E-2</v>
      </c>
      <c r="AH223">
        <v>1.22304671467523E-2</v>
      </c>
      <c r="AI223">
        <f>B89-9.0184*AH223^2+1.8659*AH223</f>
        <v>1.6509178357865077E-2</v>
      </c>
      <c r="AK223">
        <v>1.16358405329022E-2</v>
      </c>
      <c r="AL223">
        <f>B89-9.1032*AK223^2+1.9566*AK223</f>
        <v>1.6571538987109859E-2</v>
      </c>
      <c r="AN223">
        <v>1.1372142E-2</v>
      </c>
      <c r="AO223">
        <v>1.6962853E-2</v>
      </c>
    </row>
    <row r="224" spans="5:41" x14ac:dyDescent="0.3">
      <c r="E224">
        <v>1.66444003014901E-2</v>
      </c>
      <c r="F224">
        <f>B90-7.7497*E224^2+1.4335*E224</f>
        <v>1.6722281467183589E-2</v>
      </c>
      <c r="H224">
        <v>1.4039782000000001E-2</v>
      </c>
      <c r="I224">
        <f>B90-8.9274*H224^2+1.7649*H224</f>
        <v>1.8028562528079189E-2</v>
      </c>
      <c r="K224">
        <v>1.23188714844014E-2</v>
      </c>
      <c r="L224">
        <f>B90-10.13*K224^2+2.0432*K224</f>
        <v>1.8642124173132563E-2</v>
      </c>
      <c r="N224">
        <v>1.4718311728857399E-2</v>
      </c>
      <c r="O224">
        <f>B90-8.0381*N224^2+1.6426*N224</f>
        <v>1.7444495691162965E-2</v>
      </c>
      <c r="R224">
        <v>1.33390706268675E-2</v>
      </c>
      <c r="T224">
        <f>B90-9.0073*R224^2+1.8538*R224</f>
        <v>1.813477298651206E-2</v>
      </c>
      <c r="V224">
        <v>1.2318871E-2</v>
      </c>
      <c r="W224">
        <v>1.8642124E-2</v>
      </c>
      <c r="Y224">
        <v>1.3939316279327801E-2</v>
      </c>
      <c r="Z224">
        <f>B90-8.9381*Y224^2+1.7772*Y224</f>
        <v>1.8045719497528111E-2</v>
      </c>
      <c r="AB224">
        <v>1.2893503540878501E-2</v>
      </c>
      <c r="AC224">
        <f>B90-9.0641*AB224^2+1.9148*AB224</f>
        <v>1.8191122538055226E-2</v>
      </c>
      <c r="AE224">
        <v>1.2318871E-2</v>
      </c>
      <c r="AF224">
        <v>1.8642124E-2</v>
      </c>
      <c r="AH224">
        <v>1.32486519081359E-2</v>
      </c>
      <c r="AI224">
        <f>B90-9.0184*AH224^2+1.8659*AH224</f>
        <v>1.8147168906240352E-2</v>
      </c>
      <c r="AK224">
        <v>1.2604522707862E-2</v>
      </c>
      <c r="AL224">
        <f>B90-9.1032*AK224^2+1.9566*AK224</f>
        <v>1.8225227399919788E-2</v>
      </c>
      <c r="AN224">
        <v>1.2318871E-2</v>
      </c>
      <c r="AO224">
        <v>1.8642124E-2</v>
      </c>
    </row>
    <row r="225" spans="5:41" x14ac:dyDescent="0.3">
      <c r="E225">
        <v>1.7954498905993401E-2</v>
      </c>
      <c r="F225">
        <f>B91-7.7497*E225^2+1.4335*E225</f>
        <v>1.8240116650969612E-2</v>
      </c>
      <c r="H225">
        <v>1.5144869E-2</v>
      </c>
      <c r="I225">
        <f>B91-8.9274*H225^2+1.7649*H225</f>
        <v>1.9682094833195721E-2</v>
      </c>
      <c r="K225">
        <v>1.3288503075112699E-2</v>
      </c>
      <c r="L225">
        <f>B91-10.13*K225^2+2.0432*K225</f>
        <v>2.0362837382480424E-2</v>
      </c>
      <c r="N225">
        <v>1.5876805835424598E-2</v>
      </c>
      <c r="O225">
        <f>B91-8.0381*N225^2+1.6426*N225</f>
        <v>1.9053620577071551E-2</v>
      </c>
      <c r="R225">
        <v>1.4389003186592499E-2</v>
      </c>
      <c r="T225">
        <f>B91-9.0073*R225^2+1.8538*R225</f>
        <v>1.9809998976058514E-2</v>
      </c>
      <c r="V225">
        <v>1.3288503E-2</v>
      </c>
      <c r="W225">
        <v>2.0362837000000002E-2</v>
      </c>
      <c r="Y225">
        <v>1.50364948183252E-2</v>
      </c>
      <c r="Z225">
        <f>B91-8.9381*Y225^2+1.7772*Y225</f>
        <v>1.9702555356654352E-2</v>
      </c>
      <c r="AB225">
        <v>1.3908365037243201E-2</v>
      </c>
      <c r="AC225">
        <f>B91-9.0641*AB225^2+1.9148*AB225</f>
        <v>1.9878921139416011E-2</v>
      </c>
      <c r="AE225">
        <v>1.3288503E-2</v>
      </c>
      <c r="AF225">
        <v>2.0362837000000002E-2</v>
      </c>
      <c r="AH225">
        <v>1.42914675135046E-2</v>
      </c>
      <c r="AI225">
        <f>B91-9.0184*AH225^2+1.8659*AH225</f>
        <v>1.9825043713038327E-2</v>
      </c>
      <c r="AK225">
        <v>1.3596638212829901E-2</v>
      </c>
      <c r="AL225">
        <f>B91-9.1032*AK225^2+1.9566*AK225</f>
        <v>1.9920853754512434E-2</v>
      </c>
      <c r="AN225">
        <v>1.3288503E-2</v>
      </c>
      <c r="AO225">
        <v>2.0362837000000002E-2</v>
      </c>
    </row>
    <row r="226" spans="5:41" x14ac:dyDescent="0.3">
      <c r="E226">
        <v>1.9292481874629699E-2</v>
      </c>
      <c r="F226">
        <f>B92-7.7497*E226^2+1.4335*E226</f>
        <v>1.9781432536396144E-2</v>
      </c>
      <c r="H226">
        <v>1.6273475999999999E-2</v>
      </c>
      <c r="I226">
        <f>B92-8.9274*H226^2+1.7649*H226</f>
        <v>2.1366946971430312E-2</v>
      </c>
      <c r="K226">
        <v>1.42787724714498E-2</v>
      </c>
      <c r="L226">
        <f>B92-10.13*K226^2+2.0432*K226</f>
        <v>2.2119146646124022E-2</v>
      </c>
      <c r="N226">
        <v>1.7059957529903299E-2</v>
      </c>
      <c r="O226">
        <f>B92-8.0381*N226^2+1.6426*N226</f>
        <v>2.0693357325292192E-2</v>
      </c>
      <c r="R226">
        <v>1.54612826915854E-2</v>
      </c>
      <c r="T226">
        <f>B92-9.0073*R226^2+1.8538*R226</f>
        <v>2.1519016417222925E-2</v>
      </c>
      <c r="V226">
        <v>1.4278772E-2</v>
      </c>
      <c r="W226">
        <v>2.2119146999999999E-2</v>
      </c>
      <c r="Y226">
        <v>1.6157025894143199E-2</v>
      </c>
      <c r="Z226">
        <f>B92-8.9381*Y226^2+1.7772*Y226</f>
        <v>2.1391077010542721E-2</v>
      </c>
      <c r="AB226">
        <v>1.49448270203285E-2</v>
      </c>
      <c r="AC226">
        <f>B92-9.0641*AB226^2+1.9148*AB226</f>
        <v>2.1602004489032954E-2</v>
      </c>
      <c r="AE226">
        <v>1.4278772E-2</v>
      </c>
      <c r="AF226">
        <v>2.2119146999999999E-2</v>
      </c>
      <c r="AH226">
        <v>1.5356478585660201E-2</v>
      </c>
      <c r="AI226">
        <f>B92-9.0184*AH226^2+1.8659*AH226</f>
        <v>2.153701836762105E-2</v>
      </c>
      <c r="AK226">
        <v>1.46098700749234E-2</v>
      </c>
      <c r="AL226">
        <f>B92-9.1032*AK226^2+1.9566*AK226</f>
        <v>2.1652706191207689E-2</v>
      </c>
      <c r="AN226">
        <v>1.4278772E-2</v>
      </c>
      <c r="AO226">
        <v>2.2119146999999999E-2</v>
      </c>
    </row>
    <row r="227" spans="5:41" x14ac:dyDescent="0.3">
      <c r="E227">
        <v>2.0655215697314398E-2</v>
      </c>
      <c r="F227">
        <f>B93-7.7497*E227^2+1.4335*E227</f>
        <v>2.1340362693335821E-2</v>
      </c>
      <c r="H227">
        <v>1.7422961000000001E-2</v>
      </c>
      <c r="I227">
        <f>B93-8.9274*H227^2+1.7649*H227</f>
        <v>2.3077213163614857E-2</v>
      </c>
      <c r="K227">
        <v>1.52873604965525E-2</v>
      </c>
      <c r="L227">
        <f>B93-10.13*K227^2+2.0432*K227</f>
        <v>2.390514661621683E-2</v>
      </c>
      <c r="N227">
        <v>1.8264995911726901E-2</v>
      </c>
      <c r="O227">
        <f>B93-8.0381*N227^2+1.6426*N227</f>
        <v>2.2357918135476933E-2</v>
      </c>
      <c r="R227">
        <v>1.6553397900133E-2</v>
      </c>
      <c r="T227">
        <f>B93-9.0073*R227^2+1.8538*R227</f>
        <v>2.3255980879536512E-2</v>
      </c>
      <c r="V227">
        <v>1.528736E-2</v>
      </c>
      <c r="W227">
        <v>2.3905147000000002E-2</v>
      </c>
      <c r="Y227">
        <v>1.7298285261549799E-2</v>
      </c>
      <c r="Z227">
        <f>B93-8.9381*Y227^2+1.7772*Y227</f>
        <v>2.310538588857482E-2</v>
      </c>
      <c r="AB227">
        <v>1.60004621318252E-2</v>
      </c>
      <c r="AC227">
        <f>B93-9.0641*AB227^2+1.9148*AB227</f>
        <v>2.3354568246192656E-2</v>
      </c>
      <c r="AE227">
        <v>1.528736E-2</v>
      </c>
      <c r="AF227">
        <v>2.3905147000000002E-2</v>
      </c>
      <c r="AH227">
        <v>1.6441190905308999E-2</v>
      </c>
      <c r="AI227">
        <f>B93-9.0184*AH227^2+1.8659*AH227</f>
        <v>2.3277256529998441E-2</v>
      </c>
      <c r="AK227">
        <v>1.5641845339977801E-2</v>
      </c>
      <c r="AL227">
        <f>B93-9.1032*AK227^2+1.9566*AK227</f>
        <v>2.3415005993436471E-2</v>
      </c>
      <c r="AN227">
        <v>1.528736E-2</v>
      </c>
      <c r="AO227">
        <v>2.3905147000000002E-2</v>
      </c>
    </row>
    <row r="228" spans="5:41" x14ac:dyDescent="0.3">
      <c r="E228">
        <v>2.2039525954646699E-2</v>
      </c>
      <c r="F228">
        <f>B94-7.7497*E228^2+1.4335*E228</f>
        <v>2.2911125719829357E-2</v>
      </c>
      <c r="H228">
        <v>1.8590645999999999E-2</v>
      </c>
      <c r="I228">
        <f>B94-8.9274*H228^2+1.7649*H228</f>
        <v>2.4807023496941576E-2</v>
      </c>
      <c r="K228">
        <v>1.6311917695713898E-2</v>
      </c>
      <c r="L228">
        <f>B94-10.13*K228^2+2.0432*K228</f>
        <v>2.5714943421106667E-2</v>
      </c>
      <c r="N228">
        <v>1.9489113905034699E-2</v>
      </c>
      <c r="O228">
        <f>B94-8.0381*N228^2+1.6426*N228</f>
        <v>2.4041552660116053E-2</v>
      </c>
      <c r="R228">
        <v>1.7662804785186101E-2</v>
      </c>
      <c r="T228">
        <f>B94-9.0073*R228^2+1.8538*R228</f>
        <v>2.5015068039749629E-2</v>
      </c>
      <c r="V228">
        <v>1.6311918000000002E-2</v>
      </c>
      <c r="W228">
        <v>2.5714943000000001E-2</v>
      </c>
      <c r="Y228">
        <v>1.8457614414667201E-2</v>
      </c>
      <c r="Z228">
        <f>B94-8.9381*Y228^2+1.7772*Y228</f>
        <v>2.483961887932138E-2</v>
      </c>
      <c r="AB228">
        <v>1.7072811323222099E-2</v>
      </c>
      <c r="AC228">
        <f>B94-9.0641*AB228^2+1.9148*AB228</f>
        <v>2.5130817218577347E-2</v>
      </c>
      <c r="AE228">
        <v>1.6311918000000002E-2</v>
      </c>
      <c r="AF228">
        <v>2.5714943000000001E-2</v>
      </c>
      <c r="AH228">
        <v>1.7543077690056499E-2</v>
      </c>
      <c r="AI228">
        <f>B94-9.0184*AH228^2+1.8659*AH228</f>
        <v>2.5039939712145156E-2</v>
      </c>
      <c r="AK228">
        <v>1.6690160073895201E-2</v>
      </c>
      <c r="AL228">
        <f>B94-9.1032*AK228^2+1.9566*AK228</f>
        <v>2.5201976670005379E-2</v>
      </c>
      <c r="AN228">
        <v>1.6311918000000002E-2</v>
      </c>
      <c r="AO228">
        <v>2.5714943000000001E-2</v>
      </c>
    </row>
    <row r="229" spans="5:41" x14ac:dyDescent="0.3">
      <c r="E229">
        <v>2.34421779398125E-2</v>
      </c>
      <c r="F229">
        <f>B95-7.7497*E229^2+1.4335*E229</f>
        <v>2.4488027211578989E-2</v>
      </c>
      <c r="H229">
        <v>1.9773802E-2</v>
      </c>
      <c r="I229">
        <f>B95-8.9274*H229^2+1.7649*H229</f>
        <v>2.6550542775609021E-2</v>
      </c>
      <c r="K229">
        <v>1.73500499942414E-2</v>
      </c>
      <c r="L229">
        <f>B95-10.13*K229^2+2.0432*K229</f>
        <v>2.7542648649682921E-2</v>
      </c>
      <c r="N229">
        <v>2.0729451123007201E-2</v>
      </c>
      <c r="O229">
        <f>B95-8.0381*N229^2+1.6426*N229</f>
        <v>2.5738545307281365E-2</v>
      </c>
      <c r="R229">
        <v>1.8786911004463201E-2</v>
      </c>
      <c r="T229">
        <f>B95-9.0073*R229^2+1.8538*R229</f>
        <v>2.6790468873684137E-2</v>
      </c>
      <c r="V229">
        <v>1.7350049999999999E-2</v>
      </c>
      <c r="W229">
        <v>2.7542648999999999E-2</v>
      </c>
      <c r="Y229">
        <v>1.9632304358245499E-2</v>
      </c>
      <c r="Z229">
        <f>B95-8.9381*Y229^2+1.7772*Y229</f>
        <v>2.6587944890217107E-2</v>
      </c>
      <c r="AB229">
        <v>1.8159368844656899E-2</v>
      </c>
      <c r="AC229">
        <f>B95-9.0641*AB229^2+1.9148*AB229</f>
        <v>2.6924959584637163E-2</v>
      </c>
      <c r="AE229">
        <v>1.7350049999999999E-2</v>
      </c>
      <c r="AF229">
        <v>2.7542648999999999E-2</v>
      </c>
      <c r="AH229">
        <v>1.8659564169779801E-2</v>
      </c>
      <c r="AI229">
        <f>B95-9.0184*AH229^2+1.8659*AH229</f>
        <v>2.6819262269572847E-2</v>
      </c>
      <c r="AK229">
        <v>1.7752364687939899E-2</v>
      </c>
      <c r="AL229">
        <f>B95-9.1032*AK229^2+1.9566*AK229</f>
        <v>2.7007837566452864E-2</v>
      </c>
      <c r="AN229">
        <v>1.7350049999999999E-2</v>
      </c>
      <c r="AO229">
        <v>2.7542648999999999E-2</v>
      </c>
    </row>
    <row r="230" spans="5:41" x14ac:dyDescent="0.3">
      <c r="E230">
        <v>2.4859896036681001E-2</v>
      </c>
      <c r="F230">
        <f>B96-7.7497*E230^2+1.4335*E230</f>
        <v>2.6065539533013448E-2</v>
      </c>
      <c r="H230">
        <v>2.0969667000000001E-2</v>
      </c>
      <c r="I230">
        <f>B96-8.9274*H230^2+1.7649*H230</f>
        <v>2.8302052056896995E-2</v>
      </c>
      <c r="K230">
        <v>1.8399333039595199E-2</v>
      </c>
      <c r="L230">
        <f>B96-10.13*K230^2+2.0432*K230</f>
        <v>2.9382458094162265E-2</v>
      </c>
      <c r="N230">
        <v>2.1983111003530901E-2</v>
      </c>
      <c r="O230">
        <f>B96-8.0381*N230^2+1.6426*N230</f>
        <v>2.7443293681097471E-2</v>
      </c>
      <c r="R230">
        <v>1.9923091430346401E-2</v>
      </c>
      <c r="T230">
        <f>B96-9.0073*R230^2+1.8538*R230</f>
        <v>2.857646815842204E-2</v>
      </c>
      <c r="V230">
        <v>1.8399333E-2</v>
      </c>
      <c r="W230">
        <v>2.9382458E-2</v>
      </c>
      <c r="Y230">
        <v>2.08196118363893E-2</v>
      </c>
      <c r="Z230">
        <f>B96-8.9381*Y230^2+1.7772*Y230</f>
        <v>2.834464396354118E-2</v>
      </c>
      <c r="AB230">
        <v>1.9257597256064799E-2</v>
      </c>
      <c r="AC230">
        <f>B96-9.0641*AB230^2+1.9148*AB230</f>
        <v>2.8731284948383604E-2</v>
      </c>
      <c r="AE230">
        <v>1.8399333E-2</v>
      </c>
      <c r="AF230">
        <v>2.9382458E-2</v>
      </c>
      <c r="AH230">
        <v>1.9788043011255099E-2</v>
      </c>
      <c r="AI230">
        <f>B96-9.0184*AH230^2+1.8659*AH230</f>
        <v>2.860950981247299E-2</v>
      </c>
      <c r="AK230">
        <v>1.8825978613443001E-2</v>
      </c>
      <c r="AL230">
        <f>B96-9.1032*AK230^2+1.9566*AK230</f>
        <v>2.882688163529646E-2</v>
      </c>
      <c r="AN230">
        <v>1.8399333E-2</v>
      </c>
      <c r="AO230">
        <v>2.9382458E-2</v>
      </c>
    </row>
    <row r="231" spans="5:41" x14ac:dyDescent="0.3">
      <c r="E231">
        <v>2.62893680260495E-2</v>
      </c>
      <c r="F231">
        <f>B97-7.7497*E231^2+1.4335*E231</f>
        <v>2.7638296152732996E-2</v>
      </c>
      <c r="H231">
        <v>2.2175447000000001E-2</v>
      </c>
      <c r="I231">
        <f>B97-8.9274*H231^2+1.7649*H231</f>
        <v>3.0055937446096297E-2</v>
      </c>
      <c r="K231">
        <v>1.9457315388529999E-2</v>
      </c>
      <c r="L231">
        <f>B97-10.13*K231^2+2.0432*K231</f>
        <v>3.1228643254680499E-2</v>
      </c>
      <c r="N231">
        <v>2.3247164617124401E-2</v>
      </c>
      <c r="O231">
        <f>B97-8.0381*N231^2+1.6426*N231</f>
        <v>2.9150300889952869E-2</v>
      </c>
      <c r="R231">
        <v>2.1068691600970101E-2</v>
      </c>
      <c r="T231">
        <f>B97-9.0073*R231^2+1.8538*R231</f>
        <v>3.0367436202597107E-2</v>
      </c>
      <c r="V231">
        <v>1.9457314999999999E-2</v>
      </c>
      <c r="W231">
        <v>3.1228643E-2</v>
      </c>
      <c r="Y231">
        <v>2.2016762938941399E-2</v>
      </c>
      <c r="Z231">
        <f>B97-8.9381*Y231^2+1.7772*Y231</f>
        <v>3.0104099715234922E-2</v>
      </c>
      <c r="AB231">
        <v>2.0364930762989598E-2</v>
      </c>
      <c r="AC231">
        <f>B97-9.0641*AB231^2+1.9148*AB231</f>
        <v>3.0544155561180938E-2</v>
      </c>
      <c r="AE231">
        <v>1.9457314999999999E-2</v>
      </c>
      <c r="AF231">
        <v>3.1228643E-2</v>
      </c>
      <c r="AH231">
        <v>2.0925877745852198E-2</v>
      </c>
      <c r="AI231">
        <f>B97-9.0184*AH231^2+1.8659*AH231</f>
        <v>3.0405050831662849E-2</v>
      </c>
      <c r="AK231">
        <v>1.9908493562848201E-2</v>
      </c>
      <c r="AL231">
        <f>B97-9.1032*AK231^2+1.9566*AK231</f>
        <v>3.0653466336025864E-2</v>
      </c>
      <c r="AN231">
        <v>1.9457314999999999E-2</v>
      </c>
      <c r="AO231">
        <v>3.1228643E-2</v>
      </c>
    </row>
    <row r="232" spans="5:41" x14ac:dyDescent="0.3">
      <c r="E232">
        <v>2.77272515450082E-2</v>
      </c>
      <c r="F232">
        <f>B98-7.7497*E232^2+1.4335*E232</f>
        <v>2.9201136023551486E-2</v>
      </c>
      <c r="H232">
        <v>2.3388321E-2</v>
      </c>
      <c r="I232">
        <f>B98-8.9274*H232^2+1.7649*H232</f>
        <v>3.1806732884506479E-2</v>
      </c>
      <c r="K232">
        <v>2.0521523287808E-2</v>
      </c>
      <c r="L232">
        <f>B98-10.13*K232^2+2.0432*K232</f>
        <v>3.3075593921782082E-2</v>
      </c>
      <c r="N232">
        <v>2.4518656378826699E-2</v>
      </c>
      <c r="O232">
        <f>B98-8.0381*N232^2+1.6426*N232</f>
        <v>3.085421851502217E-2</v>
      </c>
      <c r="R232">
        <v>2.2221032896852101E-2</v>
      </c>
      <c r="T232">
        <f>B98-9.0073*R232^2+1.8538*R232</f>
        <v>3.2157871504745653E-2</v>
      </c>
      <c r="V232">
        <v>2.0521523E-2</v>
      </c>
      <c r="W232">
        <v>3.3075594E-2</v>
      </c>
      <c r="Y232">
        <v>2.32209585110584E-2</v>
      </c>
      <c r="Z232">
        <f>B98-8.9381*Y232^2+1.7772*Y232</f>
        <v>3.1860842517689593E-2</v>
      </c>
      <c r="AB232">
        <v>2.1478780220299601E-2</v>
      </c>
      <c r="AC232">
        <f>B98-9.0641*AB232^2+1.9148*AB232</f>
        <v>3.2358048602278172E-2</v>
      </c>
      <c r="AE232">
        <v>2.0521523E-2</v>
      </c>
      <c r="AF232">
        <v>3.3075594E-2</v>
      </c>
      <c r="AH232">
        <v>2.2070407911076801E-2</v>
      </c>
      <c r="AI232">
        <f>B98-9.0184*AH232^2+1.8659*AH232</f>
        <v>3.2200379279567662E-2</v>
      </c>
      <c r="AK232">
        <v>2.0997378421280299E-2</v>
      </c>
      <c r="AL232">
        <f>B98-9.1032*AK232^2+1.9566*AK232</f>
        <v>3.2482055676240545E-2</v>
      </c>
      <c r="AN232">
        <v>2.0521523E-2</v>
      </c>
      <c r="AO232">
        <v>3.3075594E-2</v>
      </c>
    </row>
    <row r="233" spans="5:41" x14ac:dyDescent="0.3">
      <c r="E233">
        <v>2.9170192747330601E-2</v>
      </c>
      <c r="F233">
        <f>B99-7.7497*E233^2+1.4335*E233</f>
        <v>3.0749156450239644E-2</v>
      </c>
      <c r="H233">
        <v>2.4605462000000002E-2</v>
      </c>
      <c r="I233">
        <f>B99-8.9274*H233^2+1.7649*H233</f>
        <v>3.3549181169691952E-2</v>
      </c>
      <c r="K233">
        <v>2.15894744851464E-2</v>
      </c>
      <c r="L233">
        <f>B99-10.13*K233^2+2.0432*K233</f>
        <v>3.4917872479492428E-2</v>
      </c>
      <c r="N233">
        <v>2.5794620549208499E-2</v>
      </c>
      <c r="O233">
        <f>B99-8.0381*N233^2+1.6426*N233</f>
        <v>3.2549899810591212E-2</v>
      </c>
      <c r="R233">
        <v>2.3377427495609299E-2</v>
      </c>
      <c r="T233">
        <f>B99-9.0073*R233^2+1.8538*R233</f>
        <v>3.3942454564499208E-2</v>
      </c>
      <c r="V233">
        <v>2.1589474000000001E-2</v>
      </c>
      <c r="W233">
        <v>3.4917872000000003E-2</v>
      </c>
      <c r="Y233">
        <v>2.4429389780873799E-2</v>
      </c>
      <c r="Z233">
        <f>B99-8.9381*Y233^2+1.7772*Y233</f>
        <v>3.3609603368741733E-2</v>
      </c>
      <c r="AB233">
        <v>2.2596547587367601E-2</v>
      </c>
      <c r="AC233">
        <f>B99-9.0641*AB233^2+1.9148*AB233</f>
        <v>3.4167609940458116E-2</v>
      </c>
      <c r="AE233">
        <v>2.1589474000000001E-2</v>
      </c>
      <c r="AF233">
        <v>3.4917872000000003E-2</v>
      </c>
      <c r="AH233">
        <v>2.3218963903915101E-2</v>
      </c>
      <c r="AI233">
        <f>B99-9.0184*AH233^2+1.8659*AH233</f>
        <v>3.3990168372133575E-2</v>
      </c>
      <c r="AK233">
        <v>2.2090093377742499E-2</v>
      </c>
      <c r="AL233">
        <f>B99-9.1032*AK233^2+1.9566*AK233</f>
        <v>3.4307273940289387E-2</v>
      </c>
      <c r="AN233">
        <v>2.1589474000000001E-2</v>
      </c>
      <c r="AO233">
        <v>3.4917872000000003E-2</v>
      </c>
    </row>
    <row r="234" spans="5:41" x14ac:dyDescent="0.3">
      <c r="E234">
        <v>3.0614825585765899E-2</v>
      </c>
      <c r="F234">
        <f>B100-7.7497*E234^2+1.4335*E234</f>
        <v>3.2277715178695897E-2</v>
      </c>
      <c r="H234">
        <v>2.5824030000000001E-2</v>
      </c>
      <c r="I234">
        <f>B100-8.9274*H234^2+1.7649*H234</f>
        <v>3.5278226344178903E-2</v>
      </c>
      <c r="K234">
        <v>2.2658677698027499E-2</v>
      </c>
      <c r="L234">
        <f>B100-10.13*K234^2+2.0432*K234</f>
        <v>3.6750214484625898E-2</v>
      </c>
      <c r="N234">
        <v>2.70720805997176E-2</v>
      </c>
      <c r="O234">
        <f>B100-8.0381*N234^2+1.6426*N234</f>
        <v>3.4232400812536576E-2</v>
      </c>
      <c r="R234">
        <v>2.4535177796775502E-2</v>
      </c>
      <c r="T234">
        <f>B100-9.0073*R234^2+1.8538*R234</f>
        <v>3.5716048636856457E-2</v>
      </c>
      <c r="V234">
        <v>2.2658678000000002E-2</v>
      </c>
      <c r="W234">
        <v>3.6750214000000003E-2</v>
      </c>
      <c r="Y234">
        <v>2.5639237758433499E-2</v>
      </c>
      <c r="Z234">
        <f>B100-8.9381*Y234^2+1.7772*Y234</f>
        <v>3.5345314963531063E-2</v>
      </c>
      <c r="AB234">
        <v>2.3715625372102599E-2</v>
      </c>
      <c r="AC234">
        <f>B100-9.0641*AB234^2+1.9148*AB234</f>
        <v>3.5967654661549581E-2</v>
      </c>
      <c r="AE234">
        <v>2.2658678000000002E-2</v>
      </c>
      <c r="AF234">
        <v>3.6750214000000003E-2</v>
      </c>
      <c r="AH234">
        <v>2.4368866409551101E-2</v>
      </c>
      <c r="AI234">
        <f>B100-9.0184*AH234^2+1.8659*AH234</f>
        <v>3.576927129644087E-2</v>
      </c>
      <c r="AK234">
        <v>2.3184089381608802E-2</v>
      </c>
      <c r="AL234">
        <f>B100-9.1032*AK234^2+1.9566*AK234</f>
        <v>3.6123906073519049E-2</v>
      </c>
      <c r="AN234">
        <v>2.2658678000000002E-2</v>
      </c>
      <c r="AO234">
        <v>3.6750214000000003E-2</v>
      </c>
    </row>
    <row r="235" spans="5:41" x14ac:dyDescent="0.3">
      <c r="E235">
        <v>3.2057766788088297E-2</v>
      </c>
      <c r="F235">
        <f>B101-7.7497*E235^2+1.4335*E235</f>
        <v>3.3782447812192209E-2</v>
      </c>
      <c r="H235">
        <v>2.7041170999999999E-2</v>
      </c>
      <c r="I235">
        <f>B101-8.9274*H235^2+1.7649*H235</f>
        <v>3.6989034266287947E-2</v>
      </c>
      <c r="K235">
        <v>2.3726628895365899E-2</v>
      </c>
      <c r="L235">
        <f>B101-10.13*K235^2+2.0432*K235</f>
        <v>3.85675440921915E-2</v>
      </c>
      <c r="N235">
        <v>2.83480447700993E-2</v>
      </c>
      <c r="O235">
        <f>B101-8.0381*N235^2+1.6426*N235</f>
        <v>3.5896996597493513E-2</v>
      </c>
      <c r="R235">
        <v>2.5691572395532599E-2</v>
      </c>
      <c r="T235">
        <f>B101-9.0073*R235^2+1.8538*R235</f>
        <v>3.7473715462131567E-2</v>
      </c>
      <c r="V235">
        <v>2.3726628999999999E-2</v>
      </c>
      <c r="W235">
        <v>3.8567544000000002E-2</v>
      </c>
      <c r="Y235">
        <v>2.6847669028248901E-2</v>
      </c>
      <c r="Z235">
        <f>B101-8.9381*Y235^2+1.7772*Y235</f>
        <v>3.7063127761616688E-2</v>
      </c>
      <c r="AB235">
        <v>2.48333927391707E-2</v>
      </c>
      <c r="AC235">
        <f>B101-9.0641*AB235^2+1.9148*AB235</f>
        <v>3.7753182559507478E-2</v>
      </c>
      <c r="AE235">
        <v>2.3726628999999999E-2</v>
      </c>
      <c r="AF235">
        <v>3.8567544000000002E-2</v>
      </c>
      <c r="AH235">
        <v>2.5517422402389401E-2</v>
      </c>
      <c r="AI235">
        <f>B101-9.0184*AH235^2+1.8659*AH235</f>
        <v>3.7532736891293161E-2</v>
      </c>
      <c r="AK235">
        <v>2.4276804338071001E-2</v>
      </c>
      <c r="AL235">
        <f>B101-9.1032*AK235^2+1.9566*AK235</f>
        <v>3.7926913022829592E-2</v>
      </c>
      <c r="AN235">
        <v>2.3726628999999999E-2</v>
      </c>
      <c r="AO235">
        <v>3.8567544000000002E-2</v>
      </c>
    </row>
    <row r="236" spans="5:41" x14ac:dyDescent="0.3">
      <c r="E236">
        <v>3.3495650307047001E-2</v>
      </c>
      <c r="F236">
        <f>B102-7.7497*E236^2+1.4335*E236</f>
        <v>3.5259306234165899E-2</v>
      </c>
      <c r="H236">
        <v>2.8254046000000001E-2</v>
      </c>
      <c r="I236">
        <f>B102-8.9274*H236^2+1.7649*H236</f>
        <v>3.8677035682044829E-2</v>
      </c>
      <c r="K236">
        <v>2.4790836794643899E-2</v>
      </c>
      <c r="L236">
        <f>B102-10.13*K236^2+2.0432*K236</f>
        <v>4.0365019722462495E-2</v>
      </c>
      <c r="N236">
        <v>2.9619536531801698E-2</v>
      </c>
      <c r="O236">
        <f>B102-8.0381*N236^2+1.6426*N236</f>
        <v>3.7539223376687518E-2</v>
      </c>
      <c r="R236">
        <v>2.68439136914147E-2</v>
      </c>
      <c r="T236">
        <f>B102-9.0073*R236^2+1.8538*R236</f>
        <v>3.9210759532068887E-2</v>
      </c>
      <c r="V236">
        <v>2.4790837E-2</v>
      </c>
      <c r="W236">
        <v>4.0365020000000001E-2</v>
      </c>
      <c r="Y236">
        <v>2.8051864600365899E-2</v>
      </c>
      <c r="Z236">
        <f>B102-8.9381*Y236^2+1.7772*Y236</f>
        <v>3.8758453349712715E-2</v>
      </c>
      <c r="AB236">
        <v>2.5947242196480699E-2</v>
      </c>
      <c r="AC236">
        <f>B102-9.0641*AB236^2+1.9148*AB236</f>
        <v>3.9519423033291444E-2</v>
      </c>
      <c r="AE236">
        <v>2.4790837E-2</v>
      </c>
      <c r="AF236">
        <v>4.0365020000000001E-2</v>
      </c>
      <c r="AH236">
        <v>2.6661952567614E-2</v>
      </c>
      <c r="AI236">
        <f>B102-9.0184*AH236^2+1.8659*AH236</f>
        <v>3.9275854044700867E-2</v>
      </c>
      <c r="AK236">
        <v>2.5365689196503099E-2</v>
      </c>
      <c r="AL236">
        <f>B102-9.1032*AK236^2+1.9566*AK236</f>
        <v>3.9711477029111333E-2</v>
      </c>
      <c r="AN236">
        <v>2.4790837E-2</v>
      </c>
      <c r="AO236">
        <v>4.0365020000000001E-2</v>
      </c>
    </row>
    <row r="237" spans="5:41" x14ac:dyDescent="0.3">
      <c r="E237">
        <v>3.4925128038073898E-2</v>
      </c>
      <c r="F237">
        <f>B103-7.7497*E237^2+1.4335*E237</f>
        <v>3.6704558566261591E-2</v>
      </c>
      <c r="H237">
        <v>2.9459829999999999E-2</v>
      </c>
      <c r="I237">
        <f>B103-8.9274*H237^2+1.7649*H237</f>
        <v>4.0337924917311349E-2</v>
      </c>
      <c r="K237">
        <v>2.5848823393101201E-2</v>
      </c>
      <c r="L237">
        <f>B103-10.13*K237^2+2.0432*K237</f>
        <v>4.2138035231502009E-2</v>
      </c>
      <c r="N237">
        <v>3.0883595222629401E-2</v>
      </c>
      <c r="O237">
        <f>B103-8.0381*N237^2+1.6426*N237</f>
        <v>3.9154879236796669E-2</v>
      </c>
      <c r="R237">
        <v>2.7989518463488999E-2</v>
      </c>
      <c r="T237">
        <f>B103-9.0073*R237^2+1.8538*R237</f>
        <v>4.0922729117304109E-2</v>
      </c>
      <c r="V237">
        <v>2.5848823E-2</v>
      </c>
      <c r="W237">
        <v>4.2138034999999997E-2</v>
      </c>
      <c r="Y237">
        <v>2.9249020511429701E-2</v>
      </c>
      <c r="Z237">
        <f>B103-8.9381*Y237^2+1.7772*Y237</f>
        <v>4.0426965216944895E-2</v>
      </c>
      <c r="AB237">
        <v>2.7054580151153199E-2</v>
      </c>
      <c r="AC237">
        <f>B103-9.0641*AB237^2+1.9148*AB237</f>
        <v>4.1261836294342949E-2</v>
      </c>
      <c r="AE237">
        <v>2.5848823E-2</v>
      </c>
      <c r="AF237">
        <v>4.2138034999999997E-2</v>
      </c>
      <c r="AH237">
        <v>2.7799791872470898E-2</v>
      </c>
      <c r="AI237">
        <f>B103-9.0184*AH237^2+1.8659*AH237</f>
        <v>4.0994152758391147E-2</v>
      </c>
      <c r="AK237">
        <v>2.6448208493969099E-2</v>
      </c>
      <c r="AL237">
        <f>B103-9.1032*AK237^2+1.9566*AK237</f>
        <v>4.1473002948437629E-2</v>
      </c>
      <c r="AN237">
        <v>2.5848823E-2</v>
      </c>
      <c r="AO237">
        <v>4.2138034999999997E-2</v>
      </c>
    </row>
    <row r="238" spans="5:41" x14ac:dyDescent="0.3">
      <c r="E238">
        <v>3.6342840393283997E-2</v>
      </c>
      <c r="F238">
        <f>B104-7.7497*E238^2+1.4335*E238</f>
        <v>3.8114791073536172E-2</v>
      </c>
      <c r="H238">
        <v>3.0655689999999999E-2</v>
      </c>
      <c r="I238">
        <f>B104-8.9274*H238^2+1.7649*H238</f>
        <v>4.1967661715127808E-2</v>
      </c>
      <c r="K238">
        <v>2.6898102188932502E-2</v>
      </c>
      <c r="L238">
        <f>B104-10.13*K238^2+2.0432*K238</f>
        <v>4.3882216351586727E-2</v>
      </c>
      <c r="N238">
        <v>3.2137250025918898E-2</v>
      </c>
      <c r="O238">
        <f>B104-8.0381*N238^2+1.6426*N238</f>
        <v>4.0740023390572387E-2</v>
      </c>
      <c r="R238">
        <v>2.91256942879216E-2</v>
      </c>
      <c r="T238">
        <f>B104-9.0073*R238^2+1.8538*R238</f>
        <v>4.2605413826873238E-2</v>
      </c>
      <c r="V238">
        <v>2.6898102E-2</v>
      </c>
      <c r="W238">
        <v>4.3882216000000002E-2</v>
      </c>
      <c r="Y238">
        <v>3.0436323181061799E-2</v>
      </c>
      <c r="Z238">
        <f>B104-8.9381*Y238^2+1.7772*Y238</f>
        <v>4.2064596927032273E-2</v>
      </c>
      <c r="AB238">
        <v>2.8152804114813398E-2</v>
      </c>
      <c r="AC238">
        <f>B104-9.0641*AB238^2+1.9148*AB238</f>
        <v>4.2976110500973524E-2</v>
      </c>
      <c r="AE238">
        <v>2.6898102E-2</v>
      </c>
      <c r="AF238">
        <v>4.3882216000000002E-2</v>
      </c>
      <c r="AH238">
        <v>2.8928266143686401E-2</v>
      </c>
      <c r="AI238">
        <f>B104-9.0184*AH238^2+1.8659*AH238</f>
        <v>4.2683401618474608E-2</v>
      </c>
      <c r="AK238">
        <v>2.7521818071411401E-2</v>
      </c>
      <c r="AL238">
        <f>B104-9.1032*AK238^2+1.9566*AK238</f>
        <v>4.3207115120421295E-2</v>
      </c>
      <c r="AN238">
        <v>2.6898102E-2</v>
      </c>
      <c r="AO238">
        <v>4.3882216000000002E-2</v>
      </c>
    </row>
    <row r="239" spans="5:41" x14ac:dyDescent="0.3">
      <c r="E239">
        <v>3.7745492378449798E-2</v>
      </c>
      <c r="F239">
        <f>B105-7.7497*E239^2+1.4335*E239</f>
        <v>3.9486942730756258E-2</v>
      </c>
      <c r="H239">
        <v>3.1838845999999997E-2</v>
      </c>
      <c r="I239">
        <f>B105-8.9274*H239^2+1.7649*H239</f>
        <v>4.3562514773415356E-2</v>
      </c>
      <c r="K239">
        <v>2.793623448746E-2</v>
      </c>
      <c r="L239">
        <f>B105-10.13*K239^2+2.0432*K239</f>
        <v>4.5593475015740792E-2</v>
      </c>
      <c r="N239">
        <v>3.3377587243891303E-2</v>
      </c>
      <c r="O239">
        <f>B105-8.0381*N239^2+1.6426*N239</f>
        <v>4.2291021352145741E-2</v>
      </c>
      <c r="R239">
        <v>3.0249800507198599E-2</v>
      </c>
      <c r="T239">
        <f>B105-9.0073*R239^2+1.8538*R239</f>
        <v>4.425489543557265E-2</v>
      </c>
      <c r="V239">
        <v>2.7936234000000001E-2</v>
      </c>
      <c r="W239">
        <v>4.5593475000000001E-2</v>
      </c>
      <c r="Y239">
        <v>3.1611013124640097E-2</v>
      </c>
      <c r="Z239">
        <f>B105-8.9381*Y239^2+1.7772*Y239</f>
        <v>4.3667590123947289E-2</v>
      </c>
      <c r="AB239">
        <v>2.9239361636248101E-2</v>
      </c>
      <c r="AC239">
        <f>B105-9.0641*AB239^2+1.9148*AB239</f>
        <v>4.4658214569794005E-2</v>
      </c>
      <c r="AE239">
        <v>2.7936234000000001E-2</v>
      </c>
      <c r="AF239">
        <v>4.5593475000000001E-2</v>
      </c>
      <c r="AH239">
        <v>3.00447526234097E-2</v>
      </c>
      <c r="AI239">
        <f>B105-9.0184*AH239^2+1.8659*AH239</f>
        <v>4.4339659034455484E-2</v>
      </c>
      <c r="AK239">
        <v>2.8584022685456002E-2</v>
      </c>
      <c r="AL239">
        <f>B105-9.1032*AK239^2+1.9566*AK239</f>
        <v>4.4909711426801752E-2</v>
      </c>
      <c r="AN239">
        <v>2.7936234000000001E-2</v>
      </c>
      <c r="AO239">
        <v>4.5593475000000001E-2</v>
      </c>
    </row>
    <row r="240" spans="5:41" x14ac:dyDescent="0.3">
      <c r="E240">
        <v>3.9129802635782099E-2</v>
      </c>
      <c r="F240">
        <f>B106-7.7497*E240^2+1.4335*E240</f>
        <v>4.0818266149886671E-2</v>
      </c>
      <c r="H240">
        <v>3.3006530999999999E-2</v>
      </c>
      <c r="I240">
        <f>B106-8.9274*H240^2+1.7649*H240</f>
        <v>4.5119020461050624E-2</v>
      </c>
      <c r="K240">
        <v>2.8960791686621402E-2</v>
      </c>
      <c r="L240">
        <f>B106-10.13*K240^2+2.0432*K240</f>
        <v>4.7267961453780996E-2</v>
      </c>
      <c r="N240">
        <v>3.4601705237199097E-2</v>
      </c>
      <c r="O240">
        <f>B106-8.0381*N240^2+1.6426*N240</f>
        <v>4.3804501688044374E-2</v>
      </c>
      <c r="R240">
        <v>3.1359207392251801E-2</v>
      </c>
      <c r="T240">
        <f>B106-9.0073*R240^2+1.8538*R240</f>
        <v>4.5867501850139672E-2</v>
      </c>
      <c r="V240">
        <v>2.8960791999999999E-2</v>
      </c>
      <c r="W240">
        <v>4.7267960999999997E-2</v>
      </c>
      <c r="Y240">
        <v>3.2770342277757498E-2</v>
      </c>
      <c r="Z240">
        <f>B106-8.9381*Y240^2+1.7772*Y240</f>
        <v>4.523244942013098E-2</v>
      </c>
      <c r="AB240">
        <v>3.0311710827645E-2</v>
      </c>
      <c r="AC240">
        <f>B106-9.0641*AB240^2+1.9148*AB240</f>
        <v>4.6304351505053257E-2</v>
      </c>
      <c r="AE240">
        <v>2.8960791999999999E-2</v>
      </c>
      <c r="AF240">
        <v>4.7267960999999997E-2</v>
      </c>
      <c r="AH240">
        <v>3.1146639408157199E-2</v>
      </c>
      <c r="AI240">
        <f>B106-9.0184*AH240^2+1.8659*AH240</f>
        <v>4.5959227071990419E-2</v>
      </c>
      <c r="AK240">
        <v>2.9632337419373499E-2</v>
      </c>
      <c r="AL240">
        <f>B106-9.1032*AK240^2+1.9566*AK240</f>
        <v>4.6576916222885206E-2</v>
      </c>
      <c r="AN240">
        <v>2.8960791999999999E-2</v>
      </c>
      <c r="AO240">
        <v>4.7267960999999997E-2</v>
      </c>
    </row>
    <row r="241" spans="5:41" x14ac:dyDescent="0.3">
      <c r="E241">
        <v>4.0492542200125298E-2</v>
      </c>
      <c r="F241">
        <f>B107-7.7497*E241^2+1.4335*E241</f>
        <v>4.210634684049757E-2</v>
      </c>
      <c r="H241">
        <v>3.4156021000000002E-2</v>
      </c>
      <c r="I241">
        <f>B107-8.9274*H241^2+1.7649*H241</f>
        <v>4.6634007139670135E-2</v>
      </c>
      <c r="K241">
        <v>2.9969383961246598E-2</v>
      </c>
      <c r="L241">
        <f>B107-10.13*K241^2+2.0432*K241</f>
        <v>4.8902096242700643E-2</v>
      </c>
      <c r="N241">
        <v>3.5806748696256899E-2</v>
      </c>
      <c r="O241">
        <f>B107-8.0381*N241^2+1.6426*N241</f>
        <v>4.5277382494987722E-2</v>
      </c>
      <c r="R241">
        <v>3.2451327202250101E-2</v>
      </c>
      <c r="T241">
        <f>B107-9.0073*R241^2+1.8538*R241</f>
        <v>4.7439837085792289E-2</v>
      </c>
      <c r="V241">
        <v>2.9969384000000002E-2</v>
      </c>
      <c r="W241">
        <v>4.8902095999999999E-2</v>
      </c>
      <c r="Y241">
        <v>3.3911606453675698E-2</v>
      </c>
      <c r="Z241">
        <f>B107-8.9381*Y241^2+1.7772*Y241</f>
        <v>4.6755970336587085E-2</v>
      </c>
      <c r="AB241">
        <v>3.1367350386889502E-2</v>
      </c>
      <c r="AC241">
        <f>B107-9.0641*AB241^2+1.9148*AB241</f>
        <v>4.7910989814205107E-2</v>
      </c>
      <c r="AE241">
        <v>2.9969384000000002E-2</v>
      </c>
      <c r="AF241">
        <v>4.8902095999999999E-2</v>
      </c>
      <c r="AH241">
        <v>3.2231356298065797E-2</v>
      </c>
      <c r="AI241">
        <f>B107-9.0184*AH241^2+1.8659*AH241</f>
        <v>4.7538681727195026E-2</v>
      </c>
      <c r="AK241">
        <v>3.0664317032488599E-2</v>
      </c>
      <c r="AL241">
        <f>B107-9.1032*AK241^2+1.9566*AK241</f>
        <v>4.8205112659154538E-2</v>
      </c>
      <c r="AN241">
        <v>2.9969384000000002E-2</v>
      </c>
      <c r="AO241">
        <v>4.8902095999999999E-2</v>
      </c>
    </row>
    <row r="242" spans="5:41" x14ac:dyDescent="0.3">
      <c r="E242">
        <v>4.1830519427103099E-2</v>
      </c>
      <c r="F242">
        <f>B108-7.7497*E242^2+1.4335*E242</f>
        <v>4.334907278101427E-2</v>
      </c>
      <c r="H242">
        <v>3.5284623000000001E-2</v>
      </c>
      <c r="I242">
        <f>B108-8.9274*H242^2+1.7649*H242</f>
        <v>4.8104565885861143E-2</v>
      </c>
      <c r="K242">
        <v>3.0959649108061201E-2</v>
      </c>
      <c r="L242">
        <f>B108-10.13*K242^2+2.0432*K242</f>
        <v>5.0492540345171651E-2</v>
      </c>
      <c r="N242">
        <v>3.6989895313501497E-2</v>
      </c>
      <c r="O242">
        <f>B108-8.0381*N242^2+1.6426*N242</f>
        <v>4.6706841784790093E-2</v>
      </c>
      <c r="R242">
        <v>3.3523602105792298E-2</v>
      </c>
      <c r="T242">
        <f>B108-9.0073*R242^2+1.8538*R242</f>
        <v>4.8968751527533945E-2</v>
      </c>
      <c r="V242">
        <v>3.0959648999999999E-2</v>
      </c>
      <c r="W242">
        <v>5.0492540000000002E-2</v>
      </c>
      <c r="Y242">
        <v>3.5032132720982101E-2</v>
      </c>
      <c r="Z242">
        <f>B108-8.9381*Y242^2+1.7772*Y242</f>
        <v>4.8235209159897333E-2</v>
      </c>
      <c r="AB242">
        <v>3.2403807922227003E-2</v>
      </c>
      <c r="AC242">
        <f>B108-9.0641*AB242^2+1.9148*AB242</f>
        <v>4.9474834064915173E-2</v>
      </c>
      <c r="AE242">
        <v>3.0959648999999999E-2</v>
      </c>
      <c r="AF242">
        <v>5.0492540000000002E-2</v>
      </c>
      <c r="AH242">
        <v>3.32963627999616E-2</v>
      </c>
      <c r="AI242">
        <f>B108-9.0184*AH242^2+1.8659*AH242</f>
        <v>4.9074843248015337E-2</v>
      </c>
      <c r="AK242">
        <v>3.16775445465214E-2</v>
      </c>
      <c r="AL242">
        <f>B108-9.1032*AK242^2+1.9566*AK242</f>
        <v>4.9790913426551259E-2</v>
      </c>
      <c r="AN242">
        <v>3.0959648999999999E-2</v>
      </c>
      <c r="AO242">
        <v>5.0492540000000002E-2</v>
      </c>
    </row>
    <row r="243" spans="5:41" x14ac:dyDescent="0.3">
      <c r="E243">
        <v>4.3140618031606397E-2</v>
      </c>
      <c r="F243">
        <f>B109-7.7497*E243^2+1.4335*E243</f>
        <v>4.4544676120030546E-2</v>
      </c>
      <c r="H243">
        <v>3.6389709999999999E-2</v>
      </c>
      <c r="I243">
        <f>B109-8.9274*H243^2+1.7649*H243</f>
        <v>4.9528104952199073E-2</v>
      </c>
      <c r="K243">
        <v>3.1929280698772503E-2</v>
      </c>
      <c r="L243">
        <f>B109-10.13*K243^2+2.0432*K243</f>
        <v>5.2036251398749588E-2</v>
      </c>
      <c r="N243">
        <v>3.8148389420068603E-2</v>
      </c>
      <c r="O243">
        <f>B109-8.0381*N243^2+1.6426*N243</f>
        <v>4.8090367623298422E-2</v>
      </c>
      <c r="R243">
        <v>3.45735346655172E-2</v>
      </c>
      <c r="T243">
        <f>B109-9.0073*R243^2+1.8538*R243</f>
        <v>5.0451395965641646E-2</v>
      </c>
      <c r="V243">
        <v>3.1929280999999997E-2</v>
      </c>
      <c r="W243">
        <v>5.2036250999999999E-2</v>
      </c>
      <c r="Y243">
        <v>3.61293112599795E-2</v>
      </c>
      <c r="Z243">
        <f>B109-8.9381*Y243^2+1.7772*Y243</f>
        <v>4.9667534531629483E-2</v>
      </c>
      <c r="AB243">
        <v>3.3418669418591701E-2</v>
      </c>
      <c r="AC243">
        <f>B109-9.0641*AB243^2+1.9148*AB243</f>
        <v>5.0992880652785393E-2</v>
      </c>
      <c r="AE243">
        <v>3.1929280999999997E-2</v>
      </c>
      <c r="AF243">
        <v>5.2036250999999999E-2</v>
      </c>
      <c r="AH243">
        <v>3.4339178405330399E-2</v>
      </c>
      <c r="AI243">
        <f>B109-9.0184*AH243^2+1.8659*AH243</f>
        <v>5.0564830527734632E-2</v>
      </c>
      <c r="AK243">
        <v>3.2669660051489198E-2</v>
      </c>
      <c r="AL243">
        <f>B109-9.1032*AK243^2+1.9566*AK243</f>
        <v>5.1331217615635735E-2</v>
      </c>
      <c r="AN243">
        <v>3.1929280999999997E-2</v>
      </c>
      <c r="AO243">
        <v>5.2036250999999999E-2</v>
      </c>
    </row>
    <row r="244" spans="5:41" x14ac:dyDescent="0.3">
      <c r="E244">
        <v>4.4419772685744402E-2</v>
      </c>
      <c r="F244">
        <f>B110-7.7497*E244^2+1.4335*E244</f>
        <v>4.569164648761391E-2</v>
      </c>
      <c r="H244">
        <v>3.7468693999999997E-2</v>
      </c>
      <c r="I244">
        <f>B110-8.9274*H244^2+1.7649*H244</f>
        <v>5.0902255129992031E-2</v>
      </c>
      <c r="K244">
        <v>3.2876010019599299E-2</v>
      </c>
      <c r="L244">
        <f>B110-10.13*K244^2+2.0432*K244</f>
        <v>5.3530396159432211E-2</v>
      </c>
      <c r="N244">
        <v>3.9279520407547702E-2</v>
      </c>
      <c r="O244">
        <f>B110-8.0381*N244^2+1.6426*N244</f>
        <v>4.942567167829888E-2</v>
      </c>
      <c r="R244">
        <v>3.5598668281938702E-2</v>
      </c>
      <c r="T244">
        <f>B110-9.0073*R244^2+1.8538*R244</f>
        <v>5.1885134574191222E-2</v>
      </c>
      <c r="V244">
        <v>3.2876009999999997E-2</v>
      </c>
      <c r="W244">
        <v>5.3530396000000001E-2</v>
      </c>
      <c r="Y244">
        <v>3.7200574926511701E-2</v>
      </c>
      <c r="Z244">
        <f>B110-8.9381*Y244^2+1.7772*Y244</f>
        <v>5.1050540129393515E-2</v>
      </c>
      <c r="AB244">
        <v>3.4409560334678499E-2</v>
      </c>
      <c r="AC244">
        <f>B110-9.0641*AB244^2+1.9148*AB244</f>
        <v>5.2462331003309978E-2</v>
      </c>
      <c r="AE244">
        <v>3.2876009999999997E-2</v>
      </c>
      <c r="AF244">
        <v>5.3530396000000001E-2</v>
      </c>
      <c r="AH244">
        <v>3.5357363166714E-2</v>
      </c>
      <c r="AI244">
        <f>B110-9.0184*AH244^2+1.8659*AH244</f>
        <v>5.2005974128251621E-2</v>
      </c>
      <c r="AK244">
        <v>3.3638342226449097E-2</v>
      </c>
      <c r="AL244">
        <f>B110-9.1032*AK244^2+1.9566*AK244</f>
        <v>5.282312406198577E-2</v>
      </c>
      <c r="AN244">
        <v>3.2876009999999997E-2</v>
      </c>
      <c r="AO244">
        <v>5.3530396000000001E-2</v>
      </c>
    </row>
    <row r="245" spans="5:41" x14ac:dyDescent="0.3">
      <c r="E245">
        <v>4.5665004904209897E-2</v>
      </c>
      <c r="F245">
        <f>B111-7.7497*E245^2+1.4335*E245</f>
        <v>4.6788771903000029E-2</v>
      </c>
      <c r="H245">
        <v>3.8519064999999998E-2</v>
      </c>
      <c r="I245">
        <f>B111-8.9274*H245^2+1.7649*H245</f>
        <v>5.2224930455783192E-2</v>
      </c>
      <c r="K245">
        <v>3.3797632630787E-2</v>
      </c>
      <c r="L245">
        <f>B111-10.13*K245^2+2.0432*K245</f>
        <v>5.4972406880479691E-2</v>
      </c>
      <c r="N245">
        <v>4.03806544606954E-2</v>
      </c>
      <c r="O245">
        <f>B111-8.0381*N245^2+1.6426*N245</f>
        <v>5.0710739224342549E-2</v>
      </c>
      <c r="R245">
        <v>3.6596615952512103E-2</v>
      </c>
      <c r="T245">
        <f>B111-9.0073*R245^2+1.8538*R245</f>
        <v>5.3267598980401981E-2</v>
      </c>
      <c r="V245">
        <v>3.3797633000000001E-2</v>
      </c>
      <c r="W245">
        <v>5.4972407000000001E-2</v>
      </c>
      <c r="Y245">
        <v>3.8243429305160899E-2</v>
      </c>
      <c r="Z245">
        <f>B111-8.9381*Y245^2+1.7772*Y245</f>
        <v>5.2382096052845051E-2</v>
      </c>
      <c r="AB245">
        <v>3.53741734013664E-2</v>
      </c>
      <c r="AC245">
        <f>B111-9.0641*AB245^2+1.9148*AB245</f>
        <v>5.388064754404745E-2</v>
      </c>
      <c r="AE245">
        <v>3.3797633000000001E-2</v>
      </c>
      <c r="AF245">
        <v>5.4972407000000001E-2</v>
      </c>
      <c r="AH245">
        <v>3.6348546261833897E-2</v>
      </c>
      <c r="AI245">
        <f>B111-9.0184*AH245^2+1.8659*AH245</f>
        <v>5.3395870742415336E-2</v>
      </c>
      <c r="AK245">
        <v>3.4581335514876799E-2</v>
      </c>
      <c r="AL245">
        <f>B111-9.1032*AK245^2+1.9566*AK245</f>
        <v>5.4263988517825212E-2</v>
      </c>
      <c r="AN245">
        <v>3.3797633000000001E-2</v>
      </c>
      <c r="AO245">
        <v>5.4972407000000001E-2</v>
      </c>
    </row>
    <row r="246" spans="5:41" x14ac:dyDescent="0.3">
      <c r="E246">
        <v>4.6873391465158197E-2</v>
      </c>
      <c r="F246">
        <f>B112-7.7497*E246^2+1.4335*E246</f>
        <v>4.783505888704627E-2</v>
      </c>
      <c r="H246">
        <v>3.9538355999999997E-2</v>
      </c>
      <c r="I246">
        <f>B112-8.9274*H246^2+1.7649*H246</f>
        <v>5.3494237391565627E-2</v>
      </c>
      <c r="K246">
        <v>3.4691984994234301E-2</v>
      </c>
      <c r="L246">
        <f>B112-10.13*K246^2+2.0432*K246</f>
        <v>5.6359899114848525E-2</v>
      </c>
      <c r="N246">
        <v>4.1449206632647603E-2</v>
      </c>
      <c r="O246">
        <f>B112-8.0381*N246^2+1.6426*N246</f>
        <v>5.1943748771548476E-2</v>
      </c>
      <c r="R246">
        <v>3.7565034963655701E-2</v>
      </c>
      <c r="T246">
        <f>B112-9.0073*R246^2+1.8538*R246</f>
        <v>5.4596606886720564E-2</v>
      </c>
      <c r="V246">
        <v>3.4691985000000002E-2</v>
      </c>
      <c r="W246">
        <v>5.6359898999999998E-2</v>
      </c>
      <c r="Y246">
        <v>3.92554262624343E-2</v>
      </c>
      <c r="Z246">
        <f>B112-8.9381*Y246^2+1.7772*Y246</f>
        <v>5.3660267321785193E-2</v>
      </c>
      <c r="AB246">
        <v>3.6310244159105998E-2</v>
      </c>
      <c r="AC246">
        <f>B112-9.0641*AB246^2+1.9148*AB246</f>
        <v>5.5245472429250847E-2</v>
      </c>
      <c r="AE246">
        <v>3.4691985000000002E-2</v>
      </c>
      <c r="AF246">
        <v>5.6359898999999998E-2</v>
      </c>
      <c r="AH246">
        <v>3.73104008571623E-2</v>
      </c>
      <c r="AI246">
        <f>B112-9.0184*AH246^2+1.8659*AH246</f>
        <v>5.4732301835656846E-2</v>
      </c>
      <c r="AK246">
        <v>3.5496426210333401E-2</v>
      </c>
      <c r="AL246">
        <f>B112-9.1032*AK246^2+1.9566*AK246</f>
        <v>5.5651342444341112E-2</v>
      </c>
      <c r="AN246">
        <v>3.4691985000000002E-2</v>
      </c>
      <c r="AO246">
        <v>5.6359898999999998E-2</v>
      </c>
    </row>
    <row r="247" spans="5:41" x14ac:dyDescent="0.3">
      <c r="E247">
        <v>4.8042122544498397E-2</v>
      </c>
      <c r="F247">
        <f>B113-7.7497*E247^2+1.4335*E247</f>
        <v>4.8829775157200363E-2</v>
      </c>
      <c r="H247">
        <v>4.0524196999999998E-2</v>
      </c>
      <c r="I247">
        <f>B113-8.9274*H247^2+1.7649*H247</f>
        <v>5.4708537888231837E-2</v>
      </c>
      <c r="K247">
        <v>3.5556987499907503E-2</v>
      </c>
      <c r="L247">
        <f>B113-10.13*K247^2+2.0432*K247</f>
        <v>5.7690737342316313E-2</v>
      </c>
      <c r="N247">
        <v>4.2482692251915699E-2</v>
      </c>
      <c r="O247">
        <f>B113-8.0381*N247^2+1.6426*N247</f>
        <v>5.3123128079957907E-2</v>
      </c>
      <c r="R247">
        <v>3.8501673480438897E-2</v>
      </c>
      <c r="T247">
        <f>B113-9.0073*R247^2+1.8538*R247</f>
        <v>5.5870224185204841E-2</v>
      </c>
      <c r="V247">
        <v>3.5556986999999998E-2</v>
      </c>
      <c r="W247">
        <v>5.7690736999999999E-2</v>
      </c>
      <c r="Y247">
        <v>4.02342126329438E-2</v>
      </c>
      <c r="Z247">
        <f>B113-8.9381*Y247^2+1.7772*Y247</f>
        <v>5.4883372112048648E-2</v>
      </c>
      <c r="AB247">
        <v>3.7215595991365098E-2</v>
      </c>
      <c r="AC247">
        <f>B113-9.0641*AB247^2+1.9148*AB247</f>
        <v>5.6554692401835291E-2</v>
      </c>
      <c r="AE247">
        <v>3.5556986999999998E-2</v>
      </c>
      <c r="AF247">
        <v>5.7690736999999999E-2</v>
      </c>
      <c r="AH247">
        <v>3.8240690381802701E-2</v>
      </c>
      <c r="AI247">
        <f>B113-9.0184*AH247^2+1.8659*AH247</f>
        <v>5.6013296328137445E-2</v>
      </c>
      <c r="AK247">
        <v>3.63814864805799E-2</v>
      </c>
      <c r="AL247">
        <f>B113-9.1032*AK247^2+1.9566*AK247</f>
        <v>5.6982959605032094E-2</v>
      </c>
      <c r="AN247">
        <v>3.5556986999999998E-2</v>
      </c>
      <c r="AO247">
        <v>5.7690736999999999E-2</v>
      </c>
    </row>
    <row r="248" spans="5:41" x14ac:dyDescent="0.3">
      <c r="E248">
        <v>4.9168460806577101E-2</v>
      </c>
      <c r="F248">
        <f>B114-7.7497*E248^2+1.4335*E248</f>
        <v>4.9772404907308408E-2</v>
      </c>
      <c r="H248">
        <v>4.1474279000000003E-2</v>
      </c>
      <c r="I248">
        <f>B114-8.9274*H248^2+1.7649*H248</f>
        <v>5.58664000483996E-2</v>
      </c>
      <c r="K248">
        <v>3.6390614187993699E-2</v>
      </c>
      <c r="L248">
        <f>B114-10.13*K248^2+2.0432*K248</f>
        <v>5.8962985914987331E-2</v>
      </c>
      <c r="N248">
        <v>4.3478690747093103E-2</v>
      </c>
      <c r="O248">
        <f>B114-8.0381*N248^2+1.6426*N248</f>
        <v>5.4247507920004261E-2</v>
      </c>
      <c r="R248">
        <v>3.9404337761246001E-2</v>
      </c>
      <c r="T248">
        <f>B114-9.0073*R248^2+1.8538*R248</f>
        <v>5.7086717108785476E-2</v>
      </c>
      <c r="V248">
        <v>3.6390614000000002E-2</v>
      </c>
      <c r="W248">
        <v>5.8962986000000002E-2</v>
      </c>
      <c r="Y248">
        <v>4.11774959587611E-2</v>
      </c>
      <c r="Z248">
        <f>B114-8.9381*Y248^2+1.7772*Y248</f>
        <v>5.6049934041141697E-2</v>
      </c>
      <c r="AB248">
        <v>3.8088108434426102E-2</v>
      </c>
      <c r="AC248">
        <f>B114-9.0641*AB248^2+1.9148*AB248</f>
        <v>5.7806390866562071E-2</v>
      </c>
      <c r="AE248">
        <v>3.6390614000000002E-2</v>
      </c>
      <c r="AF248">
        <v>5.8962986000000002E-2</v>
      </c>
      <c r="AH248">
        <v>3.9137235964388797E-2</v>
      </c>
      <c r="AI248">
        <f>B114-9.0184*AH248^2+1.8659*AH248</f>
        <v>5.7237082727966473E-2</v>
      </c>
      <c r="AK248">
        <v>3.7234443387644499E-2</v>
      </c>
      <c r="AL248">
        <f>B114-9.1032*AK248^2+1.9566*AK248</f>
        <v>5.8256808093259074E-2</v>
      </c>
      <c r="AN248">
        <v>3.6390614000000002E-2</v>
      </c>
      <c r="AO248">
        <v>5.8962986000000002E-2</v>
      </c>
    </row>
    <row r="249" spans="5:41" x14ac:dyDescent="0.3">
      <c r="E249">
        <v>5.0249780160372903E-2</v>
      </c>
      <c r="F249">
        <f>B115-7.7497*E249^2+1.4335*E249</f>
        <v>5.0662583224231408E-2</v>
      </c>
      <c r="H249">
        <v>4.2386385999999998E-2</v>
      </c>
      <c r="I249">
        <f>B115-8.9274*H249^2+1.7649*H249</f>
        <v>5.6966543763268061E-2</v>
      </c>
      <c r="K249">
        <v>3.7190921433176601E-2</v>
      </c>
      <c r="L249">
        <f>B115-10.13*K249^2+2.0432*K249</f>
        <v>6.0174861898962949E-2</v>
      </c>
      <c r="N249">
        <v>4.4434879918185601E-2</v>
      </c>
      <c r="O249">
        <f>B115-8.0381*N249^2+1.6426*N249</f>
        <v>5.531566745598069E-2</v>
      </c>
      <c r="R249">
        <v>4.0270923217568498E-2</v>
      </c>
      <c r="T249">
        <f>B115-9.0073*R249^2+1.8538*R249</f>
        <v>5.82445023945962E-2</v>
      </c>
      <c r="V249">
        <v>3.7190921000000002E-2</v>
      </c>
      <c r="W249">
        <v>6.0174862000000003E-2</v>
      </c>
      <c r="Y249">
        <v>4.2083076946870898E-2</v>
      </c>
      <c r="Z249">
        <f>B115-8.9381*Y249^2+1.7772*Y249</f>
        <v>5.7158629056245726E-2</v>
      </c>
      <c r="AB249">
        <v>3.8925747199683301E-2</v>
      </c>
      <c r="AC249">
        <f>B115-9.0641*AB249^2+1.9148*AB249</f>
        <v>5.8998800378207775E-2</v>
      </c>
      <c r="AE249">
        <v>3.7190921000000002E-2</v>
      </c>
      <c r="AF249">
        <v>6.0174862000000003E-2</v>
      </c>
      <c r="AH249">
        <v>3.9997947282338103E-2</v>
      </c>
      <c r="AI249">
        <f>B115-9.0184*AH249^2+1.8659*AH249</f>
        <v>5.8402039774431251E-2</v>
      </c>
      <c r="AK249">
        <v>3.8053308237232998E-2</v>
      </c>
      <c r="AL249">
        <f>B115-9.1032*AK249^2+1.9566*AK249</f>
        <v>5.9471004286352554E-2</v>
      </c>
      <c r="AN249">
        <v>3.7190921000000002E-2</v>
      </c>
      <c r="AO249">
        <v>6.0174862000000003E-2</v>
      </c>
    </row>
    <row r="250" spans="5:41" x14ac:dyDescent="0.3">
      <c r="E250">
        <v>5.1283558582423498E-2</v>
      </c>
      <c r="F250">
        <f>B116-7.7497*E250^2+1.4335*E250</f>
        <v>5.1500139027122652E-2</v>
      </c>
      <c r="H250">
        <v>4.3258392999999999E-2</v>
      </c>
      <c r="I250">
        <f>B116-8.9274*H250^2+1.7649*H250</f>
        <v>5.8007891271032772E-2</v>
      </c>
      <c r="K250">
        <v>3.7956042632733902E-2</v>
      </c>
      <c r="L250">
        <f>B116-10.13*K250^2+2.0432*K250</f>
        <v>6.1324783631418849E-2</v>
      </c>
      <c r="N250">
        <v>4.5349029590069201E-2</v>
      </c>
      <c r="O250">
        <f>B116-8.0381*N250^2+1.6426*N250</f>
        <v>5.6326581162690501E-2</v>
      </c>
      <c r="R250">
        <v>4.1099408662191597E-2</v>
      </c>
      <c r="T250">
        <f>B116-9.0073*R250^2+1.8538*R250</f>
        <v>5.9342195368369918E-2</v>
      </c>
      <c r="V250">
        <v>3.7956043000000002E-2</v>
      </c>
      <c r="W250">
        <v>6.1324784E-2</v>
      </c>
      <c r="Y250">
        <v>4.2948843458531602E-2</v>
      </c>
      <c r="Z250">
        <f>B116-8.9381*Y250^2+1.7772*Y250</f>
        <v>5.820833213993222E-2</v>
      </c>
      <c r="AB250">
        <v>3.9726558613958102E-2</v>
      </c>
      <c r="AC250">
        <f>B116-9.0641*AB250^2+1.9148*AB250</f>
        <v>6.0130351714891075E-2</v>
      </c>
      <c r="AE250">
        <v>3.7956043000000002E-2</v>
      </c>
      <c r="AF250">
        <v>6.1324784E-2</v>
      </c>
      <c r="AH250">
        <v>4.0820816849027303E-2</v>
      </c>
      <c r="AI250">
        <f>B116-9.0184*AH250^2+1.8659*AH250</f>
        <v>5.9506744725380284E-2</v>
      </c>
      <c r="AK250">
        <v>3.8836171143652502E-2</v>
      </c>
      <c r="AL250">
        <f>B116-9.1032*AK250^2+1.9566*AK250</f>
        <v>6.0623862544663849E-2</v>
      </c>
      <c r="AN250">
        <v>3.7956043000000002E-2</v>
      </c>
      <c r="AO250">
        <v>6.1324784E-2</v>
      </c>
    </row>
    <row r="251" spans="5:41" x14ac:dyDescent="0.3">
      <c r="E251">
        <v>5.2267375245995902E-2</v>
      </c>
      <c r="F251">
        <f>B117-7.7497*E251^2+1.4335*E251</f>
        <v>5.2285023486620133E-2</v>
      </c>
      <c r="H251">
        <v>4.4088255999999999E-2</v>
      </c>
      <c r="I251">
        <f>B117-8.9274*H251^2+1.7649*H251</f>
        <v>5.8989492175729186E-2</v>
      </c>
      <c r="K251">
        <v>3.8684186081775797E-2</v>
      </c>
      <c r="L251">
        <f>B117-10.13*K251^2+2.0432*K251</f>
        <v>6.2411305861324512E-2</v>
      </c>
      <c r="N251">
        <v>4.6218999073872599E-2</v>
      </c>
      <c r="O251">
        <f>B117-8.0381*N251^2+1.6426*N251</f>
        <v>5.7279351812765653E-2</v>
      </c>
      <c r="R251">
        <v>4.1887854008468603E-2</v>
      </c>
      <c r="T251">
        <f>B117-9.0073*R251^2+1.8538*R251</f>
        <v>6.0378544416098009E-2</v>
      </c>
      <c r="V251">
        <v>3.8684186000000002E-2</v>
      </c>
      <c r="W251">
        <v>6.2411306E-2</v>
      </c>
      <c r="Y251">
        <v>4.3772768105019601E-2</v>
      </c>
      <c r="Z251">
        <f>B117-8.9381*Y251^2+1.7772*Y251</f>
        <v>5.919805024664538E-2</v>
      </c>
      <c r="AB251">
        <v>4.0488667395625198E-2</v>
      </c>
      <c r="AC251">
        <f>B117-9.0641*AB251^2+1.9148*AB251</f>
        <v>6.1199609448664011E-2</v>
      </c>
      <c r="AE251">
        <v>3.8684186000000002E-2</v>
      </c>
      <c r="AF251">
        <v>6.2411306E-2</v>
      </c>
      <c r="AH251">
        <v>4.1603917728662398E-2</v>
      </c>
      <c r="AI251">
        <f>B117-9.0184*AH251^2+1.8659*AH251</f>
        <v>6.0549908054696504E-2</v>
      </c>
      <c r="AK251">
        <v>3.9581198855781097E-2</v>
      </c>
      <c r="AL251">
        <f>B117-9.1032*AK251^2+1.9566*AK251</f>
        <v>6.1713831477018068E-2</v>
      </c>
      <c r="AN251">
        <v>3.8684186000000002E-2</v>
      </c>
      <c r="AO251">
        <v>6.2411306E-2</v>
      </c>
    </row>
    <row r="252" spans="5:41" x14ac:dyDescent="0.3">
      <c r="E252">
        <v>5.3198933487720999E-2</v>
      </c>
      <c r="F252">
        <f>B118-7.7497*E252^2+1.4335*E252</f>
        <v>5.3017305629815353E-2</v>
      </c>
      <c r="H252">
        <v>4.4874037999999998E-2</v>
      </c>
      <c r="I252">
        <f>B118-8.9274*H252^2+1.7649*H252</f>
        <v>5.9910535204565477E-2</v>
      </c>
      <c r="K252">
        <v>3.9373651971335001E-2</v>
      </c>
      <c r="L252">
        <f>B118-10.13*K252^2+2.0432*K252</f>
        <v>6.3433130031190776E-2</v>
      </c>
      <c r="N252">
        <v>4.7042757475914097E-2</v>
      </c>
      <c r="O252">
        <f>B118-8.0381*N252^2+1.6426*N252</f>
        <v>5.8173215081156401E-2</v>
      </c>
      <c r="R252">
        <v>4.26344186761244E-2</v>
      </c>
      <c r="T252">
        <f>B118-9.0073*R252^2+1.8538*R252</f>
        <v>6.13524392754521E-2</v>
      </c>
      <c r="V252">
        <v>3.9373652000000002E-2</v>
      </c>
      <c r="W252">
        <v>6.3433130000000004E-2</v>
      </c>
      <c r="Y252">
        <v>4.45529274816754E-2</v>
      </c>
      <c r="Z252">
        <f>B118-8.9381*Y252^2+1.7772*Y252</f>
        <v>6.0126927826937571E-2</v>
      </c>
      <c r="AB252">
        <v>4.1210294445603098E-2</v>
      </c>
      <c r="AC252">
        <f>B118-9.0641*AB252^2+1.9148*AB252</f>
        <v>6.2205282205393467E-2</v>
      </c>
      <c r="AE252">
        <v>3.9373652000000002E-2</v>
      </c>
      <c r="AF252">
        <v>6.3433130000000004E-2</v>
      </c>
      <c r="AH252">
        <v>4.2345421817317701E-2</v>
      </c>
      <c r="AI252">
        <f>B118-9.0184*AH252^2+1.8659*AH252</f>
        <v>6.1530382149574486E-2</v>
      </c>
      <c r="AK252">
        <v>4.0286652149311201E-2</v>
      </c>
      <c r="AL252">
        <f>B118-9.1032*AK252^2+1.9566*AK252</f>
        <v>6.273950544271345E-2</v>
      </c>
      <c r="AN252">
        <v>3.9373652000000002E-2</v>
      </c>
      <c r="AO252">
        <v>6.3433130000000004E-2</v>
      </c>
    </row>
    <row r="253" spans="5:41" x14ac:dyDescent="0.3">
      <c r="E253">
        <v>5.4076057219056298E-2</v>
      </c>
      <c r="F253">
        <f>B119-7.7497*E253^2+1.4335*E253</f>
        <v>5.369713956572697E-2</v>
      </c>
      <c r="H253">
        <v>4.5613903999999997E-2</v>
      </c>
      <c r="I253">
        <f>B119-8.9274*H253^2+1.7649*H253</f>
        <v>6.0770317636596655E-2</v>
      </c>
      <c r="K253">
        <v>4.0022829732414902E-2</v>
      </c>
      <c r="L253">
        <f>B119-10.13*K253^2+2.0432*K253</f>
        <v>6.4389078214398709E-2</v>
      </c>
      <c r="N253">
        <v>4.7818380524430597E-2</v>
      </c>
      <c r="O253">
        <f>B119-8.0381*N253^2+1.6426*N253</f>
        <v>5.9007511356236941E-2</v>
      </c>
      <c r="R253">
        <v>4.3337358715348002E-2</v>
      </c>
      <c r="T253">
        <f>B119-9.0073*R253^2+1.8538*R253</f>
        <v>6.2262884318086291E-2</v>
      </c>
      <c r="V253">
        <v>4.0022830000000002E-2</v>
      </c>
      <c r="W253">
        <v>6.4389078000000002E-2</v>
      </c>
      <c r="Y253">
        <v>4.5287499162584302E-2</v>
      </c>
      <c r="Z253">
        <f>B119-8.9381*Y253^2+1.7772*Y253</f>
        <v>6.0994218562361979E-2</v>
      </c>
      <c r="AB253">
        <v>4.1889754067512601E-2</v>
      </c>
      <c r="AC253">
        <f>B119-9.0641*AB253^2+1.9148*AB253</f>
        <v>6.3146197055059805E-2</v>
      </c>
      <c r="AE253">
        <v>4.0022830000000002E-2</v>
      </c>
      <c r="AF253">
        <v>6.4389078000000002E-2</v>
      </c>
      <c r="AH253">
        <v>4.3043596986523699E-2</v>
      </c>
      <c r="AI253">
        <f>B119-9.0184*AH253^2+1.8659*AH253</f>
        <v>6.2447134820465808E-2</v>
      </c>
      <c r="AK253">
        <v>4.09508831092113E-2</v>
      </c>
      <c r="AL253">
        <f>B119-9.1032*AK253^2+1.9566*AK253</f>
        <v>6.3699599642474042E-2</v>
      </c>
      <c r="AN253">
        <v>4.0022830000000002E-2</v>
      </c>
      <c r="AO253">
        <v>6.4389078000000002E-2</v>
      </c>
    </row>
    <row r="254" spans="5:41" x14ac:dyDescent="0.3">
      <c r="E254">
        <v>5.4896702409602899E-2</v>
      </c>
      <c r="F254">
        <f>B120-7.7497*E254^2+1.4335*E254</f>
        <v>5.4324769498820508E-2</v>
      </c>
      <c r="H254">
        <v>4.6306130000000001E-2</v>
      </c>
      <c r="I254">
        <f>B120-8.9274*H254^2+1.7649*H254</f>
        <v>6.1568256864054788E-2</v>
      </c>
      <c r="K254">
        <v>4.0630206535034297E-2</v>
      </c>
      <c r="L254">
        <f>B120-10.13*K254^2+2.0432*K254</f>
        <v>6.5278109382786303E-2</v>
      </c>
      <c r="N254">
        <v>4.85440607240454E-2</v>
      </c>
      <c r="O254">
        <f>B120-8.0381*N254^2+1.6426*N254</f>
        <v>5.9781697858495325E-2</v>
      </c>
      <c r="R254">
        <v>4.3995036009694302E-2</v>
      </c>
      <c r="T254">
        <f>B120-9.0073*R254^2+1.8538*R254</f>
        <v>6.3109013402010097E-2</v>
      </c>
      <c r="V254">
        <v>4.0630207000000002E-2</v>
      </c>
      <c r="W254">
        <v>6.5278109000000001E-2</v>
      </c>
      <c r="Y254">
        <v>4.5974771317599403E-2</v>
      </c>
      <c r="Z254">
        <f>B120-8.9381*Y254^2+1.7772*Y254</f>
        <v>6.1799297973385584E-2</v>
      </c>
      <c r="AB254">
        <v>4.2525462863171097E-2</v>
      </c>
      <c r="AC254">
        <f>B120-9.0641*AB254^2+1.9148*AB254</f>
        <v>6.4021315963887826E-2</v>
      </c>
      <c r="AE254">
        <v>4.0630207000000002E-2</v>
      </c>
      <c r="AF254">
        <v>6.5278109000000001E-2</v>
      </c>
      <c r="AH254">
        <v>4.3696816223786697E-2</v>
      </c>
      <c r="AI254">
        <f>B120-9.0184*AH254^2+1.8659*AH254</f>
        <v>6.3299264482940154E-2</v>
      </c>
      <c r="AK254">
        <v>4.1572343825847499E-2</v>
      </c>
      <c r="AL254">
        <f>B120-9.1032*AK254^2+1.9566*AK254</f>
        <v>6.4592967580697686E-2</v>
      </c>
      <c r="AN254">
        <v>4.0630207000000002E-2</v>
      </c>
      <c r="AO254">
        <v>6.5278109000000001E-2</v>
      </c>
    </row>
    <row r="255" spans="5:41" x14ac:dyDescent="0.3">
      <c r="E255">
        <v>5.56589491923258E-2</v>
      </c>
      <c r="F255">
        <f>B121-7.7497*E255^2+1.4335*E255</f>
        <v>5.4900473697533828E-2</v>
      </c>
      <c r="H255">
        <v>4.6949096000000003E-2</v>
      </c>
      <c r="I255">
        <f>B121-8.9274*H255^2+1.7649*H255</f>
        <v>6.2303837192309822E-2</v>
      </c>
      <c r="K255">
        <v>4.1194361445134602E-2</v>
      </c>
      <c r="L255">
        <f>B121-10.13*K255^2+2.0432*K255</f>
        <v>6.609926835204169E-2</v>
      </c>
      <c r="N255">
        <v>4.9218100374571597E-2</v>
      </c>
      <c r="O255">
        <f>B121-8.0381*N255^2+1.6426*N255</f>
        <v>6.0495296183909322E-2</v>
      </c>
      <c r="R255">
        <v>4.46059119490895E-2</v>
      </c>
      <c r="T255">
        <f>B121-9.0073*R255^2+1.8538*R255</f>
        <v>6.389003842605287E-2</v>
      </c>
      <c r="V255">
        <v>4.1194360999999999E-2</v>
      </c>
      <c r="W255">
        <v>6.6099268000000003E-2</v>
      </c>
      <c r="Y255">
        <v>4.66131361006384E-2</v>
      </c>
      <c r="Z255">
        <f>B121-8.9381*Y255^2+1.7772*Y255</f>
        <v>6.2541610721721555E-2</v>
      </c>
      <c r="AB255">
        <v>4.3115933616940501E-2</v>
      </c>
      <c r="AC255">
        <f>B121-9.0641*AB255^2+1.9148*AB255</f>
        <v>6.4829685247574459E-2</v>
      </c>
      <c r="AE255">
        <v>4.1194360999999999E-2</v>
      </c>
      <c r="AF255">
        <v>6.6099268000000003E-2</v>
      </c>
      <c r="AH255">
        <v>4.4303551348481303E-2</v>
      </c>
      <c r="AI255">
        <f>B121-9.0184*AH255^2+1.8659*AH255</f>
        <v>6.4085948896561176E-2</v>
      </c>
      <c r="AK255">
        <v>4.2149580416400101E-2</v>
      </c>
      <c r="AL255">
        <f>B121-9.1032*AK255^2+1.9566*AK255</f>
        <v>6.5418551087479668E-2</v>
      </c>
      <c r="AN255">
        <v>4.1194360999999999E-2</v>
      </c>
      <c r="AO255">
        <v>6.6099268000000003E-2</v>
      </c>
    </row>
    <row r="256" spans="5:41" x14ac:dyDescent="0.3">
      <c r="E256">
        <v>5.6361010476040502E-2</v>
      </c>
      <c r="F256">
        <f>B122-7.7497*E256^2+1.4335*E256</f>
        <v>5.5424586346881938E-2</v>
      </c>
      <c r="H256">
        <v>4.7541293999999998E-2</v>
      </c>
      <c r="I256">
        <f>B122-8.9274*H256^2+1.7649*H256</f>
        <v>6.2976638742365185E-2</v>
      </c>
      <c r="K256">
        <v>4.1713971798863103E-2</v>
      </c>
      <c r="L256">
        <f>B122-10.13*K256^2+2.0432*K256</f>
        <v>6.6851717539452904E-2</v>
      </c>
      <c r="N256">
        <v>4.9838919186863E-2</v>
      </c>
      <c r="O256">
        <f>B122-8.0381*N256^2+1.6426*N256</f>
        <v>6.114792045994015E-2</v>
      </c>
      <c r="R256">
        <v>4.5168554332006797E-2</v>
      </c>
      <c r="T256">
        <f>B122-9.0073*R256^2+1.8538*R256</f>
        <v>6.4605279869089899E-2</v>
      </c>
      <c r="V256">
        <v>4.1713972000000002E-2</v>
      </c>
      <c r="W256">
        <v>6.6851718000000004E-2</v>
      </c>
      <c r="Y256">
        <v>4.7201096862450498E-2</v>
      </c>
      <c r="Z256">
        <f>B122-8.9381*Y256^2+1.7772*Y256</f>
        <v>6.3220699144217754E-2</v>
      </c>
      <c r="AB256">
        <v>4.3659781967348099E-2</v>
      </c>
      <c r="AC256">
        <f>B122-9.0641*AB256^2+1.9148*AB256</f>
        <v>6.5570467540562699E-2</v>
      </c>
      <c r="AE256">
        <v>4.1713972000000002E-2</v>
      </c>
      <c r="AF256">
        <v>6.6851718000000004E-2</v>
      </c>
      <c r="AH256">
        <v>4.4862379867240398E-2</v>
      </c>
      <c r="AI256">
        <f>B122-9.0184*AH256^2+1.8659*AH256</f>
        <v>6.480647599856737E-2</v>
      </c>
      <c r="AK256">
        <v>4.26812395469547E-2</v>
      </c>
      <c r="AL256">
        <f>B122-9.1032*AK256^2+1.9566*AK256</f>
        <v>6.6175413190994695E-2</v>
      </c>
      <c r="AN256">
        <v>4.1713972000000002E-2</v>
      </c>
      <c r="AO256">
        <v>6.6851718000000004E-2</v>
      </c>
    </row>
    <row r="257" spans="5:41" x14ac:dyDescent="0.3">
      <c r="E257">
        <v>5.7001260653705997E-2</v>
      </c>
      <c r="F257">
        <f>B123-7.7497*E257^2+1.4335*E257</f>
        <v>5.5897438090336468E-2</v>
      </c>
      <c r="H257">
        <v>4.8081354E-2</v>
      </c>
      <c r="I257">
        <f>B123-8.9274*H257^2+1.7649*H257</f>
        <v>6.3586290137679718E-2</v>
      </c>
      <c r="K257">
        <v>4.2187834450184897E-2</v>
      </c>
      <c r="L257">
        <f>B123-10.13*K257^2+2.0432*K257</f>
        <v>6.7534693853828209E-2</v>
      </c>
      <c r="N257">
        <v>5.0405079668985803E-2</v>
      </c>
      <c r="O257">
        <f>B123-8.0381*N257^2+1.6426*N257</f>
        <v>6.1739227807431393E-2</v>
      </c>
      <c r="R257">
        <v>4.5681660372720097E-2</v>
      </c>
      <c r="T257">
        <f>B123-9.0073*R257^2+1.8538*R257</f>
        <v>6.5254121406382426E-2</v>
      </c>
      <c r="V257">
        <v>4.2187834E-2</v>
      </c>
      <c r="W257">
        <v>6.7534694000000006E-2</v>
      </c>
      <c r="Y257">
        <v>4.77372921931754E-2</v>
      </c>
      <c r="Z257">
        <f>B123-8.9381*Y257^2+1.7772*Y257</f>
        <v>6.3836154849463339E-2</v>
      </c>
      <c r="AB257">
        <v>4.4155748645825402E-2</v>
      </c>
      <c r="AC257">
        <f>B123-9.0641*AB257^2+1.9148*AB257</f>
        <v>6.6242898558890539E-2</v>
      </c>
      <c r="AE257">
        <v>4.2187834E-2</v>
      </c>
      <c r="AF257">
        <v>6.7534694000000006E-2</v>
      </c>
      <c r="AH257">
        <v>4.5372007825254197E-2</v>
      </c>
      <c r="AI257">
        <f>B123-9.0184*AH257^2+1.8659*AH257</f>
        <v>6.5460198962956101E-2</v>
      </c>
      <c r="AK257">
        <v>4.3166090172806003E-2</v>
      </c>
      <c r="AL257">
        <f>B123-9.1032*AK257^2+1.9566*AK257</f>
        <v>6.6862696234479588E-2</v>
      </c>
      <c r="AN257">
        <v>4.2187834E-2</v>
      </c>
      <c r="AO257">
        <v>6.7534694000000006E-2</v>
      </c>
    </row>
    <row r="258" spans="5:41" x14ac:dyDescent="0.3">
      <c r="E258">
        <v>5.7578191822278697E-2</v>
      </c>
      <c r="F258">
        <f>B124-7.7497*E258^2+1.4335*E258</f>
        <v>5.6319386206884384E-2</v>
      </c>
      <c r="H258">
        <v>4.8568002999999998E-2</v>
      </c>
      <c r="I258">
        <f>B124-8.9274*H258^2+1.7649*H258</f>
        <v>6.4132489832486539E-2</v>
      </c>
      <c r="K258">
        <v>4.2614833368274901E-2</v>
      </c>
      <c r="L258">
        <f>B124-10.13*K258^2+2.0432*K258</f>
        <v>6.8147531185010171E-2</v>
      </c>
      <c r="N258">
        <v>5.0915248412307199E-2</v>
      </c>
      <c r="O258">
        <f>B124-8.0381*N258^2+1.6426*N258</f>
        <v>6.2268944862914406E-2</v>
      </c>
      <c r="R258">
        <v>4.6144021615242198E-2</v>
      </c>
      <c r="T258">
        <f>B124-9.0073*R258^2+1.8538*R258</f>
        <v>6.5836034016549486E-2</v>
      </c>
      <c r="V258">
        <v>4.2614832999999998E-2</v>
      </c>
      <c r="W258">
        <v>6.8147530999999997E-2</v>
      </c>
      <c r="Y258">
        <v>4.8220459257441298E-2</v>
      </c>
      <c r="Z258">
        <f>B124-8.9381*Y258^2+1.7772*Y258</f>
        <v>6.4387643638910461E-2</v>
      </c>
      <c r="AB258">
        <v>4.4602665562632003E-2</v>
      </c>
      <c r="AC258">
        <f>B124-9.0641*AB258^2+1.9148*AB258</f>
        <v>6.6846310644303547E-2</v>
      </c>
      <c r="AE258">
        <v>4.2614832999999998E-2</v>
      </c>
      <c r="AF258">
        <v>6.8147530999999997E-2</v>
      </c>
      <c r="AH258">
        <v>4.5831234958038897E-2</v>
      </c>
      <c r="AI258">
        <f>B124-9.0184*AH258^2+1.8659*AH258</f>
        <v>6.6046560189594941E-2</v>
      </c>
      <c r="AK258">
        <v>4.36029903844945E-2</v>
      </c>
      <c r="AL258">
        <f>B124-9.1032*AK258^2+1.9566*AK258</f>
        <v>6.7479645068556512E-2</v>
      </c>
      <c r="AN258">
        <v>4.2614832999999998E-2</v>
      </c>
      <c r="AO258">
        <v>6.8147530999999997E-2</v>
      </c>
    </row>
    <row r="259" spans="5:41" x14ac:dyDescent="0.3">
      <c r="E259">
        <v>5.8090465457638997E-2</v>
      </c>
      <c r="F259">
        <f>B125-7.7497*E259^2+1.4335*E259</f>
        <v>5.6690766711768724E-2</v>
      </c>
      <c r="H259">
        <v>4.9000112999999998E-2</v>
      </c>
      <c r="I259">
        <f>B125-8.9274*H259^2+1.7649*H259</f>
        <v>6.4614977171558396E-2</v>
      </c>
      <c r="K259">
        <v>4.2993977883219403E-2</v>
      </c>
      <c r="L259">
        <f>B125-10.13*K259^2+2.0432*K259</f>
        <v>6.8689635591317327E-2</v>
      </c>
      <c r="N259">
        <v>5.1368241786603201E-2</v>
      </c>
      <c r="O259">
        <f>B125-8.0381*N259^2+1.6426*N259</f>
        <v>6.2736833517031201E-2</v>
      </c>
      <c r="R259">
        <v>4.65545653463817E-2</v>
      </c>
      <c r="T259">
        <f>B125-9.0073*R259^2+1.8538*R259</f>
        <v>6.6350547756659162E-2</v>
      </c>
      <c r="V259">
        <v>4.2993978000000002E-2</v>
      </c>
      <c r="W259">
        <v>6.8689635999999998E-2</v>
      </c>
      <c r="Y259">
        <v>4.8649477070970303E-2</v>
      </c>
      <c r="Z259">
        <f>B125-8.9381*Y259^2+1.7772*Y259</f>
        <v>6.4874873240251985E-2</v>
      </c>
      <c r="AB259">
        <v>4.4999495836584497E-2</v>
      </c>
      <c r="AC259">
        <f>B125-9.0641*AB259^2+1.9148*AB259</f>
        <v>6.7380107406473377E-2</v>
      </c>
      <c r="AE259">
        <v>4.2993978000000002E-2</v>
      </c>
      <c r="AF259">
        <v>6.8689635999999998E-2</v>
      </c>
      <c r="AH259">
        <v>4.6238995823775497E-2</v>
      </c>
      <c r="AI259">
        <f>B125-9.0184*AH259^2+1.8659*AH259</f>
        <v>6.6565063671342378E-2</v>
      </c>
      <c r="AK259">
        <v>4.3990926540353401E-2</v>
      </c>
      <c r="AL259">
        <f>B125-9.1032*AK259^2+1.9566*AK259</f>
        <v>6.8025583500981451E-2</v>
      </c>
      <c r="AN259">
        <v>4.2993978000000002E-2</v>
      </c>
      <c r="AO259">
        <v>6.8689635999999998E-2</v>
      </c>
    </row>
    <row r="260" spans="5:41" x14ac:dyDescent="0.3">
      <c r="E260">
        <v>5.8536880835468798E-2</v>
      </c>
      <c r="F260">
        <f>B126-7.7497*E260^2+1.4335*E260</f>
        <v>5.7011903908489377E-2</v>
      </c>
      <c r="H260">
        <v>4.9376670999999997E-2</v>
      </c>
      <c r="I260">
        <f>B126-8.9274*H260^2+1.7649*H260</f>
        <v>6.5033535735914291E-2</v>
      </c>
      <c r="K260">
        <v>4.33243793136424E-2</v>
      </c>
      <c r="L260">
        <f>B126-10.13*K260^2+2.0432*K260</f>
        <v>6.9160490144931891E-2</v>
      </c>
      <c r="N260">
        <v>5.1762998015271101E-2</v>
      </c>
      <c r="O260">
        <f>B126-8.0381*N260^2+1.6426*N260</f>
        <v>6.3142698388242186E-2</v>
      </c>
      <c r="R260">
        <v>4.6912329287763101E-2</v>
      </c>
      <c r="T260">
        <f>B126-9.0073*R260^2+1.8538*R260</f>
        <v>6.6797257684357403E-2</v>
      </c>
      <c r="V260">
        <v>4.3324379000000003E-2</v>
      </c>
      <c r="W260">
        <v>6.9160490000000005E-2</v>
      </c>
      <c r="Y260">
        <v>4.9023340053763902E-2</v>
      </c>
      <c r="Z260">
        <f>B126-8.9381*Y260^2+1.7772*Y260</f>
        <v>6.5297599632461123E-2</v>
      </c>
      <c r="AB260">
        <v>4.5345309332444503E-2</v>
      </c>
      <c r="AC260">
        <f>B126-9.0641*AB260^2+1.9148*AB260</f>
        <v>6.7843769370940055E-2</v>
      </c>
      <c r="AE260">
        <v>4.3324379000000003E-2</v>
      </c>
      <c r="AF260">
        <v>6.9160490000000005E-2</v>
      </c>
      <c r="AH260">
        <v>4.6594334666880399E-2</v>
      </c>
      <c r="AI260">
        <f>B126-9.0184*AH260^2+1.8659*AH260</f>
        <v>6.7015280858264747E-2</v>
      </c>
      <c r="AK260">
        <v>4.4328989352174303E-2</v>
      </c>
      <c r="AL260">
        <f>B126-9.1032*AK260^2+1.9566*AK260</f>
        <v>6.849991977414871E-2</v>
      </c>
      <c r="AN260">
        <v>4.3324379000000003E-2</v>
      </c>
      <c r="AO260">
        <v>6.9160490000000005E-2</v>
      </c>
    </row>
    <row r="261" spans="5:41" x14ac:dyDescent="0.3">
      <c r="E261">
        <v>5.8916395844764297E-2</v>
      </c>
      <c r="F261">
        <f>B127-7.7497*E261^2+1.4335*E261</f>
        <v>5.7283089616117985E-2</v>
      </c>
      <c r="H261">
        <v>4.9696797000000001E-2</v>
      </c>
      <c r="I261">
        <f>B127-8.9274*H261^2+1.7649*H261</f>
        <v>6.5387980757254618E-2</v>
      </c>
      <c r="K261">
        <v>4.3605266371225103E-2</v>
      </c>
      <c r="L261">
        <f>B127-10.13*K261^2+2.0432*K261</f>
        <v>6.9559646193442459E-2</v>
      </c>
      <c r="N261">
        <v>5.2098595580302803E-2</v>
      </c>
      <c r="O261">
        <f>B127-8.0381*N261^2+1.6426*N261</f>
        <v>6.3486373363184953E-2</v>
      </c>
      <c r="R261">
        <v>4.7216478276086597E-2</v>
      </c>
      <c r="T261">
        <f>B127-9.0073*R261^2+1.8538*R261</f>
        <v>6.7175813451552102E-2</v>
      </c>
      <c r="V261">
        <v>4.3605265999999997E-2</v>
      </c>
      <c r="W261">
        <v>6.9559646000000003E-2</v>
      </c>
      <c r="Y261">
        <v>4.9341175460957898E-2</v>
      </c>
      <c r="Z261">
        <f>B127-8.9381*Y261^2+1.7772*Y261</f>
        <v>6.5655614410177351E-2</v>
      </c>
      <c r="AB261">
        <v>4.5639298784003801E-2</v>
      </c>
      <c r="AC261">
        <f>B127-9.0641*AB261^2+1.9148*AB261</f>
        <v>6.8236845157607279E-2</v>
      </c>
      <c r="AE261">
        <v>4.3605265999999997E-2</v>
      </c>
      <c r="AF261">
        <v>6.9559646000000003E-2</v>
      </c>
      <c r="AH261">
        <v>4.6896421985197299E-2</v>
      </c>
      <c r="AI261">
        <f>B127-9.0184*AH261^2+1.8659*AH261</f>
        <v>6.7396840578188122E-2</v>
      </c>
      <c r="AK261">
        <v>4.4616389646927601E-2</v>
      </c>
      <c r="AL261">
        <f>B127-9.1032*AK261^2+1.9566*AK261</f>
        <v>6.8902138743407268E-2</v>
      </c>
      <c r="AN261">
        <v>4.3605265999999997E-2</v>
      </c>
      <c r="AO261">
        <v>6.9559646000000003E-2</v>
      </c>
    </row>
    <row r="262" spans="5:41" x14ac:dyDescent="0.3">
      <c r="E262">
        <v>5.92281212461774E-2</v>
      </c>
      <c r="F262">
        <f>B128-7.7497*E262^2+1.4335*E262</f>
        <v>5.7504588013272052E-2</v>
      </c>
      <c r="H262">
        <v>4.9959742000000001E-2</v>
      </c>
      <c r="I262">
        <f>B128-8.9274*H262^2+1.7649*H262</f>
        <v>6.5678168114024216E-2</v>
      </c>
      <c r="K262">
        <v>4.3835980911182799E-2</v>
      </c>
      <c r="L262">
        <f>B128-10.13*K262^2+2.0432*K262</f>
        <v>6.9886730854354956E-2</v>
      </c>
      <c r="N262">
        <v>5.23742481450509E-2</v>
      </c>
      <c r="O262">
        <f>B128-8.0381*N262^2+1.6426*N262</f>
        <v>6.3767728395785928E-2</v>
      </c>
      <c r="R262">
        <v>4.7466299661676897E-2</v>
      </c>
      <c r="T262">
        <f>B128-9.0073*R262^2+1.8538*R262</f>
        <v>6.7485926618561565E-2</v>
      </c>
      <c r="V262">
        <v>4.3835981000000003E-2</v>
      </c>
      <c r="W262">
        <v>6.9886730999999994E-2</v>
      </c>
      <c r="Y262">
        <v>4.9602238574310599E-2</v>
      </c>
      <c r="Z262">
        <f>B128-8.9381*Y262^2+1.7772*Y262</f>
        <v>6.5948751400250333E-2</v>
      </c>
      <c r="AB262">
        <v>4.5880775346336999E-2</v>
      </c>
      <c r="AC262">
        <f>B128-9.0641*AB262^2+1.9148*AB262</f>
        <v>6.8558959296213653E-2</v>
      </c>
      <c r="AE262">
        <v>4.3835981000000003E-2</v>
      </c>
      <c r="AF262">
        <v>6.9886730999999994E-2</v>
      </c>
      <c r="AH262">
        <v>4.7144549959737499E-2</v>
      </c>
      <c r="AI262">
        <f>B128-9.0184*AH262^2+1.8659*AH262</f>
        <v>6.7709436453645855E-2</v>
      </c>
      <c r="AK262">
        <v>4.48524540187017E-2</v>
      </c>
      <c r="AL262">
        <f>B128-9.1032*AK262^2+1.9566*AK262</f>
        <v>6.9231810009923206E-2</v>
      </c>
      <c r="AN262">
        <v>4.3835981000000003E-2</v>
      </c>
      <c r="AO262">
        <v>6.9886730999999994E-2</v>
      </c>
    </row>
    <row r="263" spans="5:41" x14ac:dyDescent="0.3">
      <c r="E263">
        <v>5.9471338614697597E-2</v>
      </c>
      <c r="F263">
        <f>B129-7.7497*E263^2+1.4335*E263</f>
        <v>5.7676630052367832E-2</v>
      </c>
      <c r="H263">
        <v>5.0164898999999999E-2</v>
      </c>
      <c r="I263">
        <f>B129-8.9274*H263^2+1.7649*H263</f>
        <v>6.5903991560834166E-2</v>
      </c>
      <c r="K263">
        <v>4.4015991212023001E-2</v>
      </c>
      <c r="L263">
        <f>B129-10.13*K263^2+2.0432*K263</f>
        <v>7.014145144792755E-2</v>
      </c>
      <c r="N263">
        <v>5.25893204205857E-2</v>
      </c>
      <c r="O263">
        <f>B129-8.0381*N263^2+1.6426*N263</f>
        <v>6.3986669989152228E-2</v>
      </c>
      <c r="R263">
        <v>4.7661217688016497E-2</v>
      </c>
      <c r="T263">
        <f>B129-9.0073*R263^2+1.8538*R263</f>
        <v>6.7727373687302528E-2</v>
      </c>
      <c r="V263">
        <v>4.4015990999999997E-2</v>
      </c>
      <c r="W263">
        <v>7.0141450999999994E-2</v>
      </c>
      <c r="Y263">
        <v>4.9805927728802199E-2</v>
      </c>
      <c r="Z263">
        <f>B129-8.9381*Y263^2+1.7772*Y263</f>
        <v>6.6176887851333022E-2</v>
      </c>
      <c r="AB263">
        <v>4.6069182495012601E-2</v>
      </c>
      <c r="AC263">
        <f>B129-9.0641*AB263^2+1.9148*AB263</f>
        <v>6.880981656981501E-2</v>
      </c>
      <c r="AE263">
        <v>4.4015990999999997E-2</v>
      </c>
      <c r="AF263">
        <v>7.0141450999999994E-2</v>
      </c>
      <c r="AH263">
        <v>4.7338146736741797E-2</v>
      </c>
      <c r="AI263">
        <f>B129-9.0184*AH263^2+1.8659*AH263</f>
        <v>6.7952830205351797E-2</v>
      </c>
      <c r="AK263">
        <v>4.5036638416392903E-2</v>
      </c>
      <c r="AL263">
        <f>B129-9.1032*AK263^2+1.9566*AK263</f>
        <v>6.9488593090729689E-2</v>
      </c>
      <c r="AN263">
        <v>4.4015990999999997E-2</v>
      </c>
      <c r="AO263">
        <v>7.0141450999999994E-2</v>
      </c>
    </row>
    <row r="264" spans="5:41" x14ac:dyDescent="0.3">
      <c r="E264">
        <v>5.9645468042824397E-2</v>
      </c>
      <c r="F264">
        <f>B130-7.7497*E264^2+1.4335*E264</f>
        <v>5.7799389314077396E-2</v>
      </c>
      <c r="H264">
        <v>5.0311779000000001E-2</v>
      </c>
      <c r="I264">
        <f>B130-8.9274*H264^2+1.7649*H264</f>
        <v>6.6065356374502532E-2</v>
      </c>
      <c r="K264">
        <v>4.41448680719813E-2</v>
      </c>
      <c r="L264">
        <f>B130-10.13*K264^2+2.0432*K264</f>
        <v>7.0323563654723809E-2</v>
      </c>
      <c r="N264">
        <v>5.2743299606252597E-2</v>
      </c>
      <c r="O264">
        <f>B130-8.0381*N264^2+1.6426*N264</f>
        <v>6.4143113005998287E-2</v>
      </c>
      <c r="R264">
        <v>4.7800767608585898E-2</v>
      </c>
      <c r="T264">
        <f>B130-9.0073*R264^2+1.8538*R264</f>
        <v>6.7899965669363238E-2</v>
      </c>
      <c r="V264">
        <v>4.4144867999999997E-2</v>
      </c>
      <c r="W264">
        <v>7.0323564000000005E-2</v>
      </c>
      <c r="Y264">
        <v>4.9951757264756098E-2</v>
      </c>
      <c r="Z264">
        <f>B130-8.9381*Y264^2+1.7772*Y264</f>
        <v>6.6339915047923026E-2</v>
      </c>
      <c r="AB264">
        <v>4.6204071007512601E-2</v>
      </c>
      <c r="AC264">
        <f>B130-9.0641*AB264^2+1.9148*AB264</f>
        <v>6.8989170849191261E-2</v>
      </c>
      <c r="AE264">
        <v>4.4144867999999997E-2</v>
      </c>
      <c r="AF264">
        <v>7.0323564000000005E-2</v>
      </c>
      <c r="AH264">
        <v>4.7476750719968999E-2</v>
      </c>
      <c r="AI264">
        <f>B130-9.0184*AH264^2+1.8659*AH264</f>
        <v>6.8126821067851215E-2</v>
      </c>
      <c r="AK264">
        <v>4.5168503685863302E-2</v>
      </c>
      <c r="AL264">
        <f>B130-9.1032*AK264^2+1.9566*AK264</f>
        <v>6.967220579233882E-2</v>
      </c>
      <c r="AN264">
        <v>4.4144867999999997E-2</v>
      </c>
      <c r="AO264">
        <v>7.0323564000000005E-2</v>
      </c>
    </row>
    <row r="265" spans="5:41" x14ac:dyDescent="0.3">
      <c r="E265">
        <v>5.9750109767589897E-2</v>
      </c>
      <c r="F265">
        <f>B131-7.7497*E265^2+1.4335*E265</f>
        <v>5.7872987340922721E-2</v>
      </c>
      <c r="H265">
        <v>5.0400045999999997E-2</v>
      </c>
      <c r="I265">
        <f>B131-8.9274*H265^2+1.7649*H265</f>
        <v>6.6162195406812785E-2</v>
      </c>
      <c r="K265">
        <v>4.42223156180594E-2</v>
      </c>
      <c r="L265">
        <f>B131-10.13*K265^2+2.0432*K265</f>
        <v>7.0432893568765351E-2</v>
      </c>
      <c r="N265">
        <v>5.2835832199620097E-2</v>
      </c>
      <c r="O265">
        <f>B131-8.0381*N265^2+1.6426*N265</f>
        <v>6.4236995738527647E-2</v>
      </c>
      <c r="R265">
        <v>4.7884629047381E-2</v>
      </c>
      <c r="T265">
        <f>B131-9.0073*R265^2+1.8538*R265</f>
        <v>6.8003567591784594E-2</v>
      </c>
      <c r="V265">
        <v>4.4222315999999998E-2</v>
      </c>
      <c r="W265">
        <v>7.0432893999999996E-2</v>
      </c>
      <c r="Y265">
        <v>5.0039392389548798E-2</v>
      </c>
      <c r="Z265">
        <f>B131-8.9381*Y265^2+1.7772*Y265</f>
        <v>6.6437754973214275E-2</v>
      </c>
      <c r="AB265">
        <v>4.62851312094033E-2</v>
      </c>
      <c r="AC265">
        <f>B131-9.0641*AB265^2+1.9148*AB265</f>
        <v>6.9096846613034626E-2</v>
      </c>
      <c r="AE265">
        <v>4.4222315999999998E-2</v>
      </c>
      <c r="AF265">
        <v>7.0432893999999996E-2</v>
      </c>
      <c r="AH265">
        <v>4.7560043705079498E-2</v>
      </c>
      <c r="AI265">
        <f>B131-9.0184*AH265^2+1.8659*AH265</f>
        <v>6.8231265711513167E-2</v>
      </c>
      <c r="AK265">
        <v>4.5247747093382099E-2</v>
      </c>
      <c r="AL265">
        <f>B131-9.1032*AK265^2+1.9566*AK265</f>
        <v>6.9782447000394252E-2</v>
      </c>
      <c r="AN265">
        <v>4.4222315999999998E-2</v>
      </c>
      <c r="AO265">
        <v>7.0432893999999996E-2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5" sqref="E5"/>
    </sheetView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이진희</dc:creator>
  <cp:lastModifiedBy>이진희</cp:lastModifiedBy>
  <dcterms:created xsi:type="dcterms:W3CDTF">2015-05-28T10:03:57Z</dcterms:created>
  <dcterms:modified xsi:type="dcterms:W3CDTF">2015-05-30T13:48:43Z</dcterms:modified>
</cp:coreProperties>
</file>