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es\20 FA\Research\"/>
    </mc:Choice>
  </mc:AlternateContent>
  <xr:revisionPtr revIDLastSave="0" documentId="13_ncr:1_{54343352-DA52-40FE-AFEC-C42EBFEB5889}" xr6:coauthVersionLast="45" xr6:coauthVersionMax="45" xr10:uidLastSave="{00000000-0000-0000-0000-000000000000}"/>
  <bookViews>
    <workbookView xWindow="1780" yWindow="290" windowWidth="17060" windowHeight="9990" xr2:uid="{A1A20E3C-75AD-4FF5-911A-0F5EE22B8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C9" i="1"/>
  <c r="C10" i="1"/>
  <c r="B10" i="1"/>
  <c r="B9" i="1"/>
  <c r="E10" i="1"/>
  <c r="E9" i="1"/>
  <c r="F10" i="1"/>
  <c r="F9" i="1"/>
</calcChain>
</file>

<file path=xl/sharedStrings.xml><?xml version="1.0" encoding="utf-8"?>
<sst xmlns="http://schemas.openxmlformats.org/spreadsheetml/2006/main" count="22" uniqueCount="22">
  <si>
    <t>3531 N Southport Ave</t>
  </si>
  <si>
    <t>3630 N Southport Ave</t>
  </si>
  <si>
    <t>3400 N Western Ave</t>
  </si>
  <si>
    <t>2940 N Ashland Ave</t>
  </si>
  <si>
    <t>2550 N Clybourn Ave</t>
  </si>
  <si>
    <t>Geocode</t>
  </si>
  <si>
    <t>Total Population</t>
  </si>
  <si>
    <t>Latin/Hispanic</t>
  </si>
  <si>
    <t>Black/ African American</t>
  </si>
  <si>
    <t>COVID Confirmed cases(by zip code)</t>
  </si>
  <si>
    <t>Zip Code</t>
  </si>
  <si>
    <t>OptionA</t>
  </si>
  <si>
    <t>OptionB</t>
  </si>
  <si>
    <t>Population Covered</t>
  </si>
  <si>
    <t>Covid Patient Covered</t>
  </si>
  <si>
    <t>Hispanic/African American Population Covered</t>
  </si>
  <si>
    <t>Travel Distance (Miles)</t>
  </si>
  <si>
    <t>Travel Time (Minuntes)</t>
  </si>
  <si>
    <t>Prefered Path</t>
  </si>
  <si>
    <t>Option A</t>
  </si>
  <si>
    <t>Reason</t>
  </si>
  <si>
    <t>Since COVID is an highly infectious pandemic, the possible danger of infection in a ommunity rises exponentially as it has more patients already. Also, option A has much shorter travel time and distance. Therefore, it will be more efficient and reasoble path.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</si>
</sst>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110A-71B4-40CA-AF1D-76DF1FAD8B75}">
  <dimension ref="A1:G13"/>
  <sheetViews>
    <sheetView tabSelected="1" workbookViewId="0">
      <selection activeCell="D12" sqref="D12"/>
    </sheetView>
  </sheetViews>
  <sheetFormatPr defaultRowHeight="14.5"/>
  <cols>
    <col min="1" max="1" width="18.453125" customWidth="1"/>
    <col min="2" max="2" width="18.6328125" customWidth="1"/>
    <col min="3" max="3" width="36.54296875" customWidth="1"/>
    <col min="4" max="4" width="20.81640625" customWidth="1"/>
    <col min="5" max="5" width="21.453125" customWidth="1"/>
    <col min="6" max="6" width="30.81640625" customWidth="1"/>
  </cols>
  <sheetData>
    <row r="1" spans="1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0</v>
      </c>
      <c r="B2">
        <v>170310615001002</v>
      </c>
      <c r="C2">
        <v>1707</v>
      </c>
      <c r="D2">
        <v>97</v>
      </c>
      <c r="E2">
        <v>22</v>
      </c>
      <c r="F2">
        <v>289</v>
      </c>
      <c r="G2">
        <v>60657</v>
      </c>
    </row>
    <row r="3" spans="1:7">
      <c r="A3" t="s">
        <v>1</v>
      </c>
      <c r="B3">
        <v>170310604402006</v>
      </c>
      <c r="C3">
        <v>3370</v>
      </c>
      <c r="E3">
        <v>51</v>
      </c>
      <c r="F3">
        <v>532</v>
      </c>
      <c r="G3">
        <v>60613</v>
      </c>
    </row>
    <row r="4" spans="1:7">
      <c r="A4" t="s">
        <v>2</v>
      </c>
      <c r="B4">
        <v>170318437001018</v>
      </c>
      <c r="C4">
        <v>2117</v>
      </c>
      <c r="D4">
        <v>516</v>
      </c>
      <c r="E4">
        <v>106</v>
      </c>
      <c r="G4">
        <v>60618</v>
      </c>
    </row>
    <row r="5" spans="1:7">
      <c r="A5" t="s">
        <v>3</v>
      </c>
      <c r="B5">
        <v>170310626001023</v>
      </c>
      <c r="C5">
        <v>2226</v>
      </c>
      <c r="D5">
        <v>184</v>
      </c>
      <c r="E5">
        <v>32</v>
      </c>
      <c r="F5">
        <v>289</v>
      </c>
      <c r="G5">
        <v>60657</v>
      </c>
    </row>
    <row r="6" spans="1:7">
      <c r="A6" t="s">
        <v>4</v>
      </c>
      <c r="B6">
        <v>170310707002005</v>
      </c>
      <c r="C6">
        <v>3481</v>
      </c>
      <c r="D6">
        <v>403</v>
      </c>
      <c r="E6">
        <v>212</v>
      </c>
      <c r="F6">
        <v>77</v>
      </c>
      <c r="G6">
        <v>60614</v>
      </c>
    </row>
    <row r="8" spans="1:7">
      <c r="B8" t="s">
        <v>13</v>
      </c>
      <c r="C8" t="s">
        <v>15</v>
      </c>
      <c r="D8" t="s">
        <v>14</v>
      </c>
      <c r="E8" t="s">
        <v>16</v>
      </c>
      <c r="F8" t="s">
        <v>17</v>
      </c>
    </row>
    <row r="9" spans="1:7">
      <c r="A9" t="s">
        <v>11</v>
      </c>
      <c r="B9">
        <f>C2+C3+C5</f>
        <v>7303</v>
      </c>
      <c r="C9">
        <f>D2++D3+D5+E2+E3+E5</f>
        <v>386</v>
      </c>
      <c r="D9">
        <f>F2+F3</f>
        <v>821</v>
      </c>
      <c r="E9">
        <f>0.1+1.2</f>
        <v>1.3</v>
      </c>
      <c r="F9">
        <f>1+7.5</f>
        <v>8.5</v>
      </c>
    </row>
    <row r="10" spans="1:7">
      <c r="A10" t="s">
        <v>12</v>
      </c>
      <c r="B10">
        <f>C2+C4+C6</f>
        <v>7305</v>
      </c>
      <c r="C10">
        <f>D2+E2+D4+E4+D6+E6</f>
        <v>1356</v>
      </c>
      <c r="D10">
        <f>F2+F4+F6</f>
        <v>366</v>
      </c>
      <c r="E10">
        <f>1.6+1.6</f>
        <v>3.2</v>
      </c>
      <c r="F10">
        <f>9.5+8</f>
        <v>17.5</v>
      </c>
    </row>
    <row r="12" spans="1:7" ht="101.5">
      <c r="A12" t="s">
        <v>18</v>
      </c>
      <c r="B12" t="s">
        <v>19</v>
      </c>
      <c r="C12" s="1" t="s">
        <v>21</v>
      </c>
    </row>
    <row r="13" spans="1:7">
      <c r="A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LEE</dc:creator>
  <cp:lastModifiedBy>JIN HO LEE</cp:lastModifiedBy>
  <dcterms:created xsi:type="dcterms:W3CDTF">2020-11-04T03:20:15Z</dcterms:created>
  <dcterms:modified xsi:type="dcterms:W3CDTF">2020-11-11T03:53:19Z</dcterms:modified>
</cp:coreProperties>
</file>