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ich-my.sharepoint.com/personal/jinhongm_umich_edu/Documents/2024/Intern @ Glimpse data/Amazon cells/"/>
    </mc:Choice>
  </mc:AlternateContent>
  <xr:revisionPtr revIDLastSave="54" documentId="13_ncr:1_{73F59280-06D2-E349-B22F-924BF73516A3}" xr6:coauthVersionLast="47" xr6:coauthVersionMax="47" xr10:uidLastSave="{B53BACEC-DF87-0E4F-AEC9-BD8D3888779E}"/>
  <bookViews>
    <workbookView xWindow="0" yWindow="760" windowWidth="29040" windowHeight="15840" activeTab="5" xr2:uid="{4912D05C-8EAB-6742-9A59-3B1BFC7C221E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7" sheetId="7" r:id="rId6"/>
    <sheet name="Sheet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10" i="3"/>
  <c r="F14" i="3"/>
  <c r="F18" i="3"/>
  <c r="F22" i="3"/>
  <c r="F26" i="3"/>
  <c r="F30" i="3"/>
  <c r="F34" i="3"/>
  <c r="F38" i="3"/>
  <c r="F2" i="3"/>
  <c r="S6" i="3"/>
  <c r="S10" i="3"/>
  <c r="S14" i="3"/>
  <c r="S18" i="3"/>
  <c r="S22" i="3"/>
  <c r="S26" i="3"/>
  <c r="S30" i="3"/>
  <c r="S34" i="3"/>
  <c r="S38" i="3"/>
  <c r="S2" i="3"/>
</calcChain>
</file>

<file path=xl/sharedStrings.xml><?xml version="1.0" encoding="utf-8"?>
<sst xmlns="http://schemas.openxmlformats.org/spreadsheetml/2006/main" count="785" uniqueCount="231">
  <si>
    <t>100% Authentic Samsung25R 3.7V Rechargeable 18650 Battery 25R Flat Top, Real 2500mAh(4 Pack, with Free Plastic Case)</t>
  </si>
  <si>
    <t>18650 Battery Case 2 Pcs Batteries Set, 3400mAh Batteries Suitable for LED Flashlight, Headlamp, Fan, Digital Camera, Toys, Radio, Surveillance Devices, etc.</t>
  </si>
  <si>
    <t>2pcs 1￵￵8￵6￵50 Rechar￵ge￵abl￵e Batter￵￵y,Using The 18650 Rechargeable Battery Charger (Does not Include The 18650 Battery Charger) (2pcs Button Top Batter￵￵y)</t>
  </si>
  <si>
    <t>18650 Rechargeable Battery Lithium 3.7 Volt 3200mAh Long-Lasting for Flashlight 240313 (2 Pcs,ButtonTop)</t>
  </si>
  <si>
    <t>https://www.amazon.com/SOOCOOL-Authentic-Samsung25R-Rechargeable-Battery/dp/B09CQFCKLZ/ref=sr_1_19?crid=2IOC6NQPRTTW6&amp;dib=eyJ2IjoiMSJ9.Uryv__j84x5xLqPX7XoppbrcFdusw19io5GAGcvnn-uXTx0IJFmne4VWxXMNECfYfijLIdJ1CgjUJRkQw8sUZBxFPHv0k3aPhDRyuBg9F2axfvUViBklWaAfOZluid-Meceq9MjDLJjS5KtAV91x-kB1rMn9_qIkAWNA7XMQ16l075buuT_fKsqccnzQaDgqs3goEU57VCG3Q5cTZ0iWIGl10IX37FwVnu0kC--TSkSRoXvbX1sLnedBw5PISMLuPAXi1zWAlX3Ej_e-GRcsQugn-1CIB-2g--POCBEu3nE.Wd2gI8fvEEHj6fqlnyVR4TNbldDjf5gC3_VO2PlBoCA&amp;dib_tag=se&amp;keywords=18650+lithium+battery&amp;qid=1717161276&amp;s=electronics&amp;sprefix=18650+lithium+battery%2Celectronics%2C70&amp;sr=1-19</t>
  </si>
  <si>
    <t>https://www.amazon.com/MORNGC-Batteries-Suitable-Flashlight-Surveillance/dp/B0CPF3X9G6/ref=sr_1_17_sspa?crid=CQEHT20ZKW0L&amp;dib=eyJ2IjoiMSJ9.Uryv__j84x5xLqPX7XoppbrcFdusw19io5GAGcvnn-uXTx0IJFmne4VWxXMNECfYfijLIdJ1CgjUJRkQw8sUZBxFPHv0k3aPhDRyuBg9F2axfvUViBklWaAfOZluid-MT7300zwGPJlj_di_OwDXgWoHmIB9Kjw91gzNSVNCRiR075buuT_fKsqccnzQaDgqs3goEU57VCG3Q5cTZ0iWIGl10IX37FwVnu0kC--TSkSRoXvbX1sLnedBw5PISMLuPAXi1zWAlX3Ej_e-GRcsQugn-1CIB-2g--POCBEu3nE.waQpHObCachT_wlsXvTaoTeH9_lCigsl8TMidl6ny-E&amp;dib_tag=se&amp;keywords=18650+lithium+battery&amp;qid=1717162171&amp;s=electronics&amp;sprefix=18650+lithium+battery%2Celectronics%2C135&amp;sr=1-17-spons&amp;sp_csd=d2lkZ2V0TmFtZT1zcF9tdGY&amp;psc=1</t>
  </si>
  <si>
    <t>https://www.amazon.com/2pcs-Rechar%EF%BF%B5ge%EF%BF%B5abl%EF%BF%B5-Batter%EF%BF%B5%EF%BF%B5y-Button-Top/dp/B0C8FLCD9C/ref=sr_1_6?crid=2IOC6NQPRTTW6&amp;dib=eyJ2IjoiMSJ9.Uryv__j84x5xLqPX7XoppbrcFdusw19io5GAGcvnn-uXTx0IJFmne4VWxXMNECfYfijLIdJ1CgjUJRkQw8sUZBxFPHv0k3aPhDRyuBg9F2axfvUViBklWaAfOZluid-Meceq9MjDLJjS5KtAV91x-kB1rMn9_qIkAWNA7XMQ16l075buuT_fKsqccnzQaDgqs3goEU57VCG3Q5cTZ0iWIGl10IX37FwVnu0kC--TSkSRoXvbX1sLnedBw5PISMLuPAXi1zWAlX3Ej_e-GRcsQugn-1CIB-2g--POCBEu3nE.Wd2gI8fvEEHj6fqlnyVR4TNbldDjf5gC3_VO2PlBoCA&amp;dib_tag=se&amp;keywords=18650+lithium+battery&amp;qid=1717161276&amp;s=electronics&amp;sprefix=18650+lithium+battery%2Celectronics%2C70&amp;sr=1-6</t>
  </si>
  <si>
    <t>https://www.amazon.com/CWUU-Battery-Rechargeable-Lithium-Flashlight/dp/B0CHR9PRS7/ref=pd_ci_mcx_pspc_dp_d_2_t_3?pd_rd_w=5AtSF&amp;content-id=amzn1.sym.568f3b6b-5aad-4bfd-98ee-d827f03151e4&amp;pf_rd_p=568f3b6b-5aad-4bfd-98ee-d827f03151e4&amp;pf_rd_r=KMSWD4QZ4RTH3VH07RGT&amp;pd_rd_wg=kYiLg&amp;pd_rd_r=ec6018a0-24d9-4f2d-9fb4-f258f7947617&amp;pd_rd_i=B0CHR9PRS7&amp;th=1</t>
  </si>
  <si>
    <t>sales name</t>
  </si>
  <si>
    <t>capacity</t>
  </si>
  <si>
    <t>link</t>
  </si>
  <si>
    <t>https://www.amazon.com/JESSPOW-Rechargeable-Battery-Batteries-Flashlight/dp/B0CDRBR2M1?ref_=ast_sto_dp</t>
  </si>
  <si>
    <t>Rechargeable Battery Lithium 3.7V 3300mAh Flat Top, Batteries for Flashlight, Camera, Small Fan, Outdoor Garden Lights 4 Pack</t>
  </si>
  <si>
    <t>price</t>
  </si>
  <si>
    <t>14.99 * 2</t>
  </si>
  <si>
    <t>provider</t>
  </si>
  <si>
    <t>18650 4Pack 3300mAh Rechargeable Battery 3.7V Flat top Lithium Rechargeable Batteries for Headlamp, LED Flashlight</t>
  </si>
  <si>
    <t>https://www.amazon.com/dp/B0CL7882LT?ref=emc_s_m_5_i_atc</t>
  </si>
  <si>
    <t>RAFZCCF</t>
  </si>
  <si>
    <t>Tokeyla</t>
  </si>
  <si>
    <t>CWUU</t>
  </si>
  <si>
    <t>https://www.amazon.com/CWUU-Rechargeable-Long-Lasting-Flashlight-Pathlight/dp/B0CM3F6LZ3/ref=sr_1_1_sspa?crid=28NTWAIUGZGEP&amp;dib=eyJ2IjoiMSJ9.Uryv__j84x5xLqPX7XoppbrcFdusw19io5GAGcvnn-uXTx0IJFmne4VWxXMNECfYfijLIdJ1CgjUJRkQw8sUZBxFPHv0k3aPhDRyuBg9F2axfvUViBklWaAfOZluid-MT7300zwGPJlj_di_OwDXgYo1eUA3On2IKCCYlJZZ41q6TQKd42mVGeiiWY9mkfd2s3goEU57VCG3Q5cTZ0iWIGl10IX37FwVnu0kC--TSkSRoXvbX1sLnedBw5PISMLuPAXi1zWAlX3Ej_e-GRcsQugn-1CIB-2g--POCBEu3nE.8XotIKBPYu-kQWaTu8oBlxn7D5lx4FquCXQKdb_k8ws&amp;dib_tag=se&amp;keywords=18650%2Blithium%2Bbattery&amp;qid=1717163675&amp;s=electronics&amp;sprefix=18650%2Blithium%2Bbattery%2Celectronics%2C126&amp;sr=1-1-spons&amp;sp_csd=d2lkZ2V0TmFtZT1zcF9hdGY&amp;th=1</t>
  </si>
  <si>
    <t>18650 Rechargeable Battery 3.7V 9900mah High Capacity Long-Lasting for Flashlight 24-0424-2S (Flat Top, 4 Pack)</t>
  </si>
  <si>
    <t>MORNGC</t>
  </si>
  <si>
    <t>SOOCOOL</t>
  </si>
  <si>
    <t>https://www.amazon.com/dp/B0D1BZ8MXB/ref=sspa_dk_detail_1?psc=1&amp;pd_rd_i=B0D1BZ8MXB&amp;pd_rd_w=8eL05&amp;content-id=amzn1.sym.be5cdf6a-f23a-4168-8100-e5595659876c&amp;pf_rd_p=be5cdf6a-f23a-4168-8100-e5595659876c&amp;pf_rd_r=5EDAKSCWEM33KJSMCVVP&amp;pd_rd_wg=091Fo&amp;pd_rd_r=9a663086-7e7b-4369-babe-2578b64c4faa&amp;s=electronics&amp;sp_csd=d2lkZ2V0TmFtZT1zcF9kZXRhaWxfdGhlbWF0aWM</t>
  </si>
  <si>
    <t>BENKIA</t>
  </si>
  <si>
    <t>18650 Rechargeable Battery 3500mAh 3.7Volt Flat Top 4 Pack Large Capacity 18650 Batteries for Headlamp Led Flashlight</t>
  </si>
  <si>
    <t>JESSPOW</t>
  </si>
  <si>
    <t>https://www.amazon.com/Rechargeable-Batteries-Taken-1600mAh-Battery/dp/B08H7XPQ31?ref_=ast_sto_dp</t>
  </si>
  <si>
    <t>Taken</t>
  </si>
  <si>
    <t>Taken Garden Solar Light Batteries, IMR 18500 1500mAh 3.7V Li-ion Rechargeable Solar Batteries for Outdoor Solar Lights, LED Flashlights, Landscape Lighting - 4 Pack</t>
  </si>
  <si>
    <t>2 Packs 3.7V 2000mAh Button Top Rechargeable Batteries for Headlamp, LED Flashlight, Electronic Devices etc (Blue)</t>
  </si>
  <si>
    <t>16.90 * 2</t>
  </si>
  <si>
    <t>Svenirven</t>
  </si>
  <si>
    <t>https://www.amazon.com/Svenirven-Rechargeable-Batteries-Flashlight-Electronic/dp/B0BW4MDD3K/ref=sr_1_46?crid=2CGK74PQU5LRB&amp;dib=eyJ2IjoiMSJ9.GN_HOfAqARQGqgFeGYBg_ciQPCvahjejF8FIjOcGmgI0BWqmp7ZcG_TVruE8nF2ZqnIbOMhO1uGpZ2uKZcUWZapCH2JaNtn787bsGbxANfqwudTuN3i5FEgBy42oZqA6USLyGtmAQGgX7OdHQa0g7AdiXgZJTKqVIGbeNxhA8OfMfc6-NwqskbLSYMILzBgDsf5T6h2WXY0R-udHQBq1luIVcnK3xKLdly3a9jv5Sfcygy08bANLKK4LlMp5wsAebFa6iACImcus38wfx_t6Rl-1tBIanRJEGhod8XtUcek.QhT85TDiyu4bTekiV06juI2QipaMEHc0ggXqlRC2jk4&amp;dib_tag=se&amp;keywords=18650%2Bli%2Bbattery&amp;qid=1717165028&amp;sprefix=%2Caps%2C83&amp;sr=8-46&amp;th=1</t>
  </si>
  <si>
    <t>Provider</t>
  </si>
  <si>
    <t>OCV</t>
  </si>
  <si>
    <t>SOOCOOL1</t>
  </si>
  <si>
    <t>SOOCOOL2</t>
  </si>
  <si>
    <t>SOOCOOL3</t>
  </si>
  <si>
    <t>SOOCOOL4</t>
  </si>
  <si>
    <t>MORNGC1</t>
  </si>
  <si>
    <t>MORNGC2</t>
  </si>
  <si>
    <t>MORNGC3</t>
  </si>
  <si>
    <t>MORNGC4</t>
  </si>
  <si>
    <t>RAFZCCF1</t>
  </si>
  <si>
    <t>RAFZCCF2</t>
  </si>
  <si>
    <t>RAFZCCF3</t>
  </si>
  <si>
    <t>RAFZCCF4</t>
  </si>
  <si>
    <t>Tokeyla1</t>
  </si>
  <si>
    <t>Tokeyla2</t>
  </si>
  <si>
    <t>Tokeyla3</t>
  </si>
  <si>
    <t>Tokeyla4</t>
  </si>
  <si>
    <t>BENKIA1</t>
  </si>
  <si>
    <t>BENKIA2</t>
  </si>
  <si>
    <t>BENKIA3</t>
  </si>
  <si>
    <t>BENKIA4</t>
  </si>
  <si>
    <t>JESSPOW1</t>
  </si>
  <si>
    <t>JESSPOW2</t>
  </si>
  <si>
    <t>JESSPOW3</t>
  </si>
  <si>
    <t>JESSPOW4</t>
  </si>
  <si>
    <t>Taken1</t>
  </si>
  <si>
    <t>Taken2</t>
  </si>
  <si>
    <t>Taken3</t>
  </si>
  <si>
    <t>Taken4</t>
  </si>
  <si>
    <t>Svenirven1</t>
  </si>
  <si>
    <t>Svenirven2</t>
  </si>
  <si>
    <t>Svenirven3</t>
  </si>
  <si>
    <t>Svenirven4</t>
  </si>
  <si>
    <t>height</t>
  </si>
  <si>
    <t>diameter</t>
  </si>
  <si>
    <t>weight</t>
  </si>
  <si>
    <t>CWUU1 (3200mAh)</t>
  </si>
  <si>
    <t>CWUU2 (3200mAh)</t>
  </si>
  <si>
    <t>CWUU3 (3200mAh)</t>
  </si>
  <si>
    <t>CWUU4 (3200mAh)</t>
  </si>
  <si>
    <t>18.1~18.3</t>
  </si>
  <si>
    <t>Core diameter</t>
  </si>
  <si>
    <t>Bright spot</t>
  </si>
  <si>
    <t>Cathode cracking / Dim spot</t>
  </si>
  <si>
    <t>Delimination</t>
  </si>
  <si>
    <t>Vertical overhang</t>
  </si>
  <si>
    <t>inner overhang</t>
  </si>
  <si>
    <t>PID/CID</t>
  </si>
  <si>
    <t>Y</t>
  </si>
  <si>
    <t>N</t>
  </si>
  <si>
    <t>N, -1.3</t>
  </si>
  <si>
    <t>a few</t>
  </si>
  <si>
    <t>At core</t>
  </si>
  <si>
    <t>No margin</t>
  </si>
  <si>
    <t>a lot</t>
  </si>
  <si>
    <t>seems like a crack</t>
  </si>
  <si>
    <t>N, -2.2</t>
  </si>
  <si>
    <t>Negative</t>
  </si>
  <si>
    <t>Obvious crack</t>
  </si>
  <si>
    <t>at core</t>
  </si>
  <si>
    <t>N, -7</t>
  </si>
  <si>
    <t>A spot</t>
  </si>
  <si>
    <t>N,-9</t>
  </si>
  <si>
    <t>N, -11</t>
  </si>
  <si>
    <t>Buckling</t>
  </si>
  <si>
    <t>CWUU1 (9900)</t>
  </si>
  <si>
    <t>CWUU2 (9900)</t>
  </si>
  <si>
    <t>CWUU3 (9900)</t>
  </si>
  <si>
    <t>CWUU4 (9900)</t>
  </si>
  <si>
    <t>Good control</t>
  </si>
  <si>
    <t>core and else</t>
  </si>
  <si>
    <t>slightly dim</t>
  </si>
  <si>
    <t>Overhangs visually have</t>
  </si>
  <si>
    <t>N, super long</t>
  </si>
  <si>
    <t>core and elsd</t>
  </si>
  <si>
    <t>Inner overhang</t>
  </si>
  <si>
    <t>reported capacity by customer</t>
  </si>
  <si>
    <t>Operation voltage</t>
  </si>
  <si>
    <t>2.75-4.2</t>
  </si>
  <si>
    <t>3C</t>
  </si>
  <si>
    <t>72+-2g</t>
  </si>
  <si>
    <t>2750-2950,2874</t>
  </si>
  <si>
    <t>x</t>
  </si>
  <si>
    <t>35A</t>
  </si>
  <si>
    <t>20A</t>
  </si>
  <si>
    <t>Protection Ad</t>
  </si>
  <si>
    <t>1900 2250</t>
  </si>
  <si>
    <t>1270 1150</t>
  </si>
  <si>
    <t>340 475</t>
  </si>
  <si>
    <t>Delimination or imbalanced coating</t>
  </si>
  <si>
    <t>continuous discharge</t>
  </si>
  <si>
    <t>Sealing can damage</t>
  </si>
  <si>
    <t>Delimination @ core</t>
  </si>
  <si>
    <t>MOR1</t>
  </si>
  <si>
    <t>MOR2</t>
  </si>
  <si>
    <t>MOR3</t>
  </si>
  <si>
    <t>MOR4</t>
  </si>
  <si>
    <t>RF1</t>
  </si>
  <si>
    <t>RF2</t>
  </si>
  <si>
    <t>RF3</t>
  </si>
  <si>
    <t>RF4</t>
  </si>
  <si>
    <t>JP1</t>
  </si>
  <si>
    <t>JP2</t>
  </si>
  <si>
    <t>JP3</t>
  </si>
  <si>
    <t>JP4</t>
  </si>
  <si>
    <t>BK1</t>
  </si>
  <si>
    <t>BK2</t>
  </si>
  <si>
    <t>BK3</t>
  </si>
  <si>
    <t>BK4</t>
  </si>
  <si>
    <t>SC1</t>
  </si>
  <si>
    <t>SC2</t>
  </si>
  <si>
    <t>SC3</t>
  </si>
  <si>
    <t>SC4</t>
  </si>
  <si>
    <t>SV1</t>
  </si>
  <si>
    <t>SV2</t>
  </si>
  <si>
    <t>SV3</t>
  </si>
  <si>
    <t>SV4</t>
  </si>
  <si>
    <t>TN1</t>
  </si>
  <si>
    <t>TN2</t>
  </si>
  <si>
    <t>TN3</t>
  </si>
  <si>
    <t>TN4</t>
  </si>
  <si>
    <t>CBJ1</t>
  </si>
  <si>
    <t>CBJ2</t>
  </si>
  <si>
    <t>CBJ3</t>
  </si>
  <si>
    <t>CBJ4</t>
  </si>
  <si>
    <t>TKY1</t>
  </si>
  <si>
    <t>TKY2</t>
  </si>
  <si>
    <t>TKY3</t>
  </si>
  <si>
    <t>TKY4</t>
  </si>
  <si>
    <t>9900-1</t>
  </si>
  <si>
    <t>9900-2</t>
  </si>
  <si>
    <t>9900-3</t>
  </si>
  <si>
    <t>9900-4</t>
  </si>
  <si>
    <t>how many defects</t>
  </si>
  <si>
    <t>Cell #</t>
  </si>
  <si>
    <t>MOR</t>
  </si>
  <si>
    <t>RF</t>
  </si>
  <si>
    <t>JP</t>
  </si>
  <si>
    <t>BK</t>
  </si>
  <si>
    <t>SC</t>
  </si>
  <si>
    <t>SV</t>
  </si>
  <si>
    <t>TN</t>
  </si>
  <si>
    <t>CBJ</t>
  </si>
  <si>
    <t>TKY</t>
  </si>
  <si>
    <t>poor</t>
  </si>
  <si>
    <t>Critical defects</t>
  </si>
  <si>
    <t>Bad design</t>
  </si>
  <si>
    <t>Negative 
overhang</t>
  </si>
  <si>
    <t>Inner 
overhang</t>
  </si>
  <si>
    <t>Housing 
damage</t>
  </si>
  <si>
    <t>Cathode 
cracking</t>
  </si>
  <si>
    <t xml:space="preserve"> Dim 
spot</t>
  </si>
  <si>
    <t>Delimination or 
imbalanced coating</t>
  </si>
  <si>
    <t>Delimination 
at core</t>
  </si>
  <si>
    <t>Bright 
spot</t>
  </si>
  <si>
    <t>Overhang 
control quality</t>
  </si>
  <si>
    <t>Core 
diameter</t>
  </si>
  <si>
    <t>Debatable defects</t>
  </si>
  <si>
    <t>PID/CID
missing</t>
  </si>
  <si>
    <t>a crack</t>
  </si>
  <si>
    <t>spec</t>
  </si>
  <si>
    <t>reported</t>
  </si>
  <si>
    <t>a spot</t>
  </si>
  <si>
    <t>core area</t>
  </si>
  <si>
    <t>after the cycling core</t>
  </si>
  <si>
    <t>Reece #</t>
  </si>
  <si>
    <t>Horizontal 
overhang deficient</t>
  </si>
  <si>
    <t>Vertical 
overhang deficient</t>
  </si>
  <si>
    <t>Poor overhang 
control</t>
  </si>
  <si>
    <t>O</t>
  </si>
  <si>
    <t>Wide core</t>
  </si>
  <si>
    <t>MOR /
3400 mAh</t>
  </si>
  <si>
    <t>RF /
3300 mAh</t>
  </si>
  <si>
    <t>JP /
3300 mAh</t>
  </si>
  <si>
    <t>BK /
3500 mAh</t>
  </si>
  <si>
    <t>SC /
2500 mAh</t>
  </si>
  <si>
    <t>SV /
2000 mAh</t>
  </si>
  <si>
    <t>TN /
1500 mAh</t>
  </si>
  <si>
    <t>CBJ /
3200 mAh</t>
  </si>
  <si>
    <t>TKY /
5000 mAh</t>
  </si>
  <si>
    <t>CBJ /
9900 mAh</t>
  </si>
  <si>
    <t>* These cells are selected to be cycled 50 times after CT scanning.</t>
  </si>
  <si>
    <t>Provider /
Norminal capacity</t>
  </si>
  <si>
    <t>*1</t>
  </si>
  <si>
    <t>*2</t>
  </si>
  <si>
    <t>*4</t>
  </si>
  <si>
    <t>*3</t>
  </si>
  <si>
    <t>Bad designs</t>
  </si>
  <si>
    <t>Delimination 
at core stack</t>
  </si>
  <si>
    <t>PTC/CID
missing</t>
  </si>
  <si>
    <t>I found the experiment setup error</t>
  </si>
  <si>
    <t>The cell didn't hit 4.2V and discharge rate was incorrect</t>
  </si>
  <si>
    <t>I lost ~4hours but it was not critical</t>
  </si>
  <si>
    <t>avg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</si>
</sst>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0F1111"/>
      <name val="Arial"/>
      <family val="2"/>
    </font>
    <font>
      <u/>
      <sz val="12"/>
      <color theme="10"/>
      <name val="Aptos Narrow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Aptos Narrow"/>
      <family val="2"/>
      <scheme val="minor"/>
    </font>
    <font>
      <sz val="12"/>
      <color rgb="FF000000"/>
      <name val="Arial"/>
      <family val="2"/>
    </font>
    <font>
      <sz val="8"/>
      <name val="Aptos Narrow"/>
      <family val="2"/>
      <scheme val="minor"/>
    </font>
    <font>
      <b/>
      <sz val="12"/>
      <color rgb="FFFF0000"/>
      <name val="Aptos Narrow"/>
      <family val="2"/>
      <charset val="129"/>
      <scheme val="minor"/>
    </font>
    <font>
      <b/>
      <sz val="12"/>
      <color theme="1"/>
      <name val="Aptos Narrow"/>
      <family val="2"/>
      <charset val="129"/>
      <scheme val="minor"/>
    </font>
    <font>
      <sz val="12"/>
      <color rgb="FFFF0000"/>
      <name val="Aptos Narrow (Body)"/>
    </font>
    <font>
      <sz val="12"/>
      <color theme="1"/>
      <name val="Aptos Narrow"/>
      <family val="2"/>
      <scheme val="minor"/>
    </font>
    <font>
      <sz val="12"/>
      <color theme="1"/>
      <name val="Aptos Narrow (Body)"/>
    </font>
    <font>
      <sz val="8"/>
      <name val="Aptos Narrow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1"/>
    <xf numFmtId="0" fontId="6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8" xfId="0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8" fillId="2" borderId="9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101600</xdr:rowOff>
    </xdr:to>
    <xdr:sp macro="" textlink="">
      <xdr:nvSpPr>
        <xdr:cNvPr id="6145" name="AutoShape 1">
          <a:extLst>
            <a:ext uri="{FF2B5EF4-FFF2-40B4-BE49-F238E27FC236}">
              <a16:creationId xmlns:a16="http://schemas.microsoft.com/office/drawing/2014/main" id="{FC8507E6-3ACC-790C-813B-5EB156EA11E2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73F4859C-5AE0-F332-BCB3-BF3F7AB00EE6}"/>
            </a:ext>
          </a:extLst>
        </xdr:cNvPr>
        <xdr:cNvSpPr>
          <a:spLocks noChangeAspect="1" noChangeArrowheads="1"/>
        </xdr:cNvSpPr>
      </xdr:nvSpPr>
      <xdr:spPr bwMode="auto">
        <a:xfrm>
          <a:off x="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BACCEC96-37A3-447B-9396-88C00CFB69F5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6148" name="AutoShape 4">
          <a:extLst>
            <a:ext uri="{FF2B5EF4-FFF2-40B4-BE49-F238E27FC236}">
              <a16:creationId xmlns:a16="http://schemas.microsoft.com/office/drawing/2014/main" id="{166D656B-54D1-CB8A-E793-639315CD15E3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6149" name="AutoShape 5">
          <a:extLst>
            <a:ext uri="{FF2B5EF4-FFF2-40B4-BE49-F238E27FC236}">
              <a16:creationId xmlns:a16="http://schemas.microsoft.com/office/drawing/2014/main" id="{30B80384-EE02-78C4-F39E-86F02271349B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6150" name="AutoShape 6">
          <a:extLst>
            <a:ext uri="{FF2B5EF4-FFF2-40B4-BE49-F238E27FC236}">
              <a16:creationId xmlns:a16="http://schemas.microsoft.com/office/drawing/2014/main" id="{B7D7012D-625D-B35E-8176-8E3060939136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6151" name="AutoShape 7">
          <a:extLst>
            <a:ext uri="{FF2B5EF4-FFF2-40B4-BE49-F238E27FC236}">
              <a16:creationId xmlns:a16="http://schemas.microsoft.com/office/drawing/2014/main" id="{33EB6240-25F3-C5DE-674B-06D71FA625B1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6152" name="AutoShape 8">
          <a:extLst>
            <a:ext uri="{FF2B5EF4-FFF2-40B4-BE49-F238E27FC236}">
              <a16:creationId xmlns:a16="http://schemas.microsoft.com/office/drawing/2014/main" id="{362F2F0D-E049-640F-E719-CD97E45D508C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3" name="AutoShape 9">
          <a:extLst>
            <a:ext uri="{FF2B5EF4-FFF2-40B4-BE49-F238E27FC236}">
              <a16:creationId xmlns:a16="http://schemas.microsoft.com/office/drawing/2014/main" id="{8FD2576C-04C8-604C-0141-4027AD7CFDF4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4" name="AutoShape 10">
          <a:extLst>
            <a:ext uri="{FF2B5EF4-FFF2-40B4-BE49-F238E27FC236}">
              <a16:creationId xmlns:a16="http://schemas.microsoft.com/office/drawing/2014/main" id="{C249D4D8-C43D-E55F-AC99-5B635D22BF7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5" name="AutoShape 11">
          <a:extLst>
            <a:ext uri="{FF2B5EF4-FFF2-40B4-BE49-F238E27FC236}">
              <a16:creationId xmlns:a16="http://schemas.microsoft.com/office/drawing/2014/main" id="{DE1A81D0-0AD8-C195-96B7-6DFAC0411B79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6" name="AutoShape 12">
          <a:extLst>
            <a:ext uri="{FF2B5EF4-FFF2-40B4-BE49-F238E27FC236}">
              <a16:creationId xmlns:a16="http://schemas.microsoft.com/office/drawing/2014/main" id="{F78A48E6-8578-16DE-CE9A-6783C62EAF07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7" name="AutoShape 13">
          <a:extLst>
            <a:ext uri="{FF2B5EF4-FFF2-40B4-BE49-F238E27FC236}">
              <a16:creationId xmlns:a16="http://schemas.microsoft.com/office/drawing/2014/main" id="{4FC67810-1815-88F9-EE5F-2C447B0C384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101600</xdr:rowOff>
    </xdr:to>
    <xdr:sp macro="" textlink="">
      <xdr:nvSpPr>
        <xdr:cNvPr id="6158" name="AutoShape 14">
          <a:extLst>
            <a:ext uri="{FF2B5EF4-FFF2-40B4-BE49-F238E27FC236}">
              <a16:creationId xmlns:a16="http://schemas.microsoft.com/office/drawing/2014/main" id="{939BC416-283C-CA2E-54FD-769829E5A932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330200</xdr:colOff>
      <xdr:row>1</xdr:row>
      <xdr:rowOff>12700</xdr:rowOff>
    </xdr:from>
    <xdr:to>
      <xdr:col>7</xdr:col>
      <xdr:colOff>673100</xdr:colOff>
      <xdr:row>48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969B3B-5814-D5DC-834E-68A5DD056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200" y="215900"/>
          <a:ext cx="6121400" cy="9677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CL7882LT?ref=emc_s_m_5_i_atc" TargetMode="External"/><Relationship Id="rId2" Type="http://schemas.openxmlformats.org/officeDocument/2006/relationships/hyperlink" Target="https://www.amazon.com/JESSPOW-Rechargeable-Battery-Batteries-Flashlight/dp/B0CDRBR2M1?ref_=ast_sto_dp" TargetMode="External"/><Relationship Id="rId1" Type="http://schemas.openxmlformats.org/officeDocument/2006/relationships/hyperlink" Target="https://www.amazon.com/dp/B0D1BZ8MXB/ref=sspa_dk_detail_1?psc=1&amp;pd_rd_i=B0D1BZ8MXB&amp;pd_rd_w=8eL05&amp;content-id=amzn1.sym.be5cdf6a-f23a-4168-8100-e5595659876c&amp;pf_rd_p=be5cdf6a-f23a-4168-8100-e5595659876c&amp;pf_rd_r=5EDAKSCWEM33KJSMCVVP&amp;pd_rd_wg=091Fo&amp;pd_rd_r=9a663086-7e7b-4369-babe-2578b64c4faa&amp;s=electronics&amp;sp_csd=d2lkZ2V0TmFtZT1zcF9kZXRhaWxfdGhlbWF0aWM" TargetMode="External"/><Relationship Id="rId6" Type="http://schemas.openxmlformats.org/officeDocument/2006/relationships/hyperlink" Target="https://www.amazon.com/CWUU-Battery-Rechargeable-Lithium-Flashlight/dp/B0CHR9PRS7/ref=pd_ci_mcx_pspc_dp_d_2_t_3?pd_rd_w=5AtSF&amp;content-id=amzn1.sym.568f3b6b-5aad-4bfd-98ee-d827f03151e4&amp;pf_rd_p=568f3b6b-5aad-4bfd-98ee-d827f03151e4&amp;pf_rd_r=KMSWD4QZ4RTH3VH07RGT&amp;pd_rd_wg=kYiLg&amp;pd_rd_r=ec6018a0-24d9-4f2d-9fb4-f258f7947617&amp;pd_rd_i=B0CHR9PRS7&amp;th=1" TargetMode="External"/><Relationship Id="rId5" Type="http://schemas.openxmlformats.org/officeDocument/2006/relationships/hyperlink" Target="https://www.amazon.com/Rechargeable-Batteries-Taken-1600mAh-Battery/dp/B08H7XPQ31?ref_=ast_sto_dp" TargetMode="External"/><Relationship Id="rId4" Type="http://schemas.openxmlformats.org/officeDocument/2006/relationships/hyperlink" Target="https://www.amazon.com/Svenirven-Rechargeable-Batteries-Flashlight-Electronic/dp/B0BW4MDD3K/ref=sr_1_46?crid=2CGK74PQU5LRB&amp;dib=eyJ2IjoiMSJ9.GN_HOfAqARQGqgFeGYBg_ciQPCvahjejF8FIjOcGmgI0BWqmp7ZcG_TVruE8nF2ZqnIbOMhO1uGpZ2uKZcUWZapCH2JaNtn787bsGbxANfqwudTuN3i5FEgBy42oZqA6USLyGtmAQGgX7OdHQa0g7AdiXgZJTKqVIGbeNxhA8OfMfc6-NwqskbLSYMILzBgDsf5T6h2WXY0R-udHQBq1luIVcnK3xKLdly3a9jv5Sfcygy08bANLKK4LlMp5wsAebFa6iACImcus38wfx_t6Rl-1tBIanRJEGhod8XtUcek.QhT85TDiyu4bTekiV06juI2QipaMEHc0ggXqlRC2jk4&amp;dib_tag=se&amp;keywords=18650%2Bli%2Bbattery&amp;qid=1717165028&amp;sprefix=%2Caps%2C83&amp;sr=8-46&amp;th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9B3E-B7D2-AB44-A444-D41DBAB87134}">
  <dimension ref="A1:K11"/>
  <sheetViews>
    <sheetView workbookViewId="0">
      <selection activeCell="F2" sqref="F2"/>
    </sheetView>
  </sheetViews>
  <sheetFormatPr baseColWidth="10" defaultColWidth="10.83203125" defaultRowHeight="16" x14ac:dyDescent="0.2"/>
  <cols>
    <col min="1" max="1" width="10.83203125" style="1"/>
    <col min="2" max="2" width="142.83203125" style="1" customWidth="1"/>
    <col min="3" max="3" width="8.6640625" style="1" bestFit="1" customWidth="1"/>
    <col min="4" max="4" width="19" style="1" customWidth="1"/>
    <col min="5" max="6" width="10.83203125" style="1"/>
    <col min="7" max="7" width="17.5" style="1" bestFit="1" customWidth="1"/>
    <col min="8" max="8" width="17.5" style="1" customWidth="1"/>
    <col min="9" max="9" width="20.83203125" style="1" bestFit="1" customWidth="1"/>
    <col min="10" max="10" width="28.83203125" style="1" bestFit="1" customWidth="1"/>
    <col min="11" max="11" width="13.33203125" style="1" bestFit="1" customWidth="1"/>
    <col min="12" max="16384" width="10.83203125" style="1"/>
  </cols>
  <sheetData>
    <row r="1" spans="1:11" x14ac:dyDescent="0.2">
      <c r="B1" s="1" t="s">
        <v>8</v>
      </c>
      <c r="C1" s="1" t="s">
        <v>9</v>
      </c>
      <c r="D1" s="1" t="s">
        <v>10</v>
      </c>
      <c r="E1" s="1" t="s">
        <v>13</v>
      </c>
      <c r="F1" s="1" t="s">
        <v>15</v>
      </c>
      <c r="G1" s="1" t="s">
        <v>114</v>
      </c>
      <c r="H1" s="1" t="s">
        <v>72</v>
      </c>
      <c r="I1" s="1" t="s">
        <v>127</v>
      </c>
      <c r="J1" s="1" t="s">
        <v>113</v>
      </c>
    </row>
    <row r="2" spans="1:11" x14ac:dyDescent="0.2">
      <c r="A2" s="1">
        <v>1</v>
      </c>
      <c r="B2" s="2" t="s">
        <v>1</v>
      </c>
      <c r="C2" s="1">
        <v>3400</v>
      </c>
      <c r="D2" s="1" t="s">
        <v>5</v>
      </c>
      <c r="E2" s="1">
        <v>15.89</v>
      </c>
      <c r="F2" s="1" t="s">
        <v>23</v>
      </c>
      <c r="G2" s="1" t="s">
        <v>115</v>
      </c>
      <c r="H2" s="1" t="s">
        <v>117</v>
      </c>
      <c r="I2" s="1" t="s">
        <v>116</v>
      </c>
      <c r="J2" s="1" t="s">
        <v>118</v>
      </c>
    </row>
    <row r="3" spans="1:11" x14ac:dyDescent="0.2">
      <c r="A3" s="1">
        <v>2</v>
      </c>
      <c r="B3" s="2" t="s">
        <v>16</v>
      </c>
      <c r="C3" s="1">
        <v>3300</v>
      </c>
      <c r="D3" s="4" t="s">
        <v>17</v>
      </c>
      <c r="E3" s="1">
        <v>25.99</v>
      </c>
      <c r="F3" s="1" t="s">
        <v>18</v>
      </c>
      <c r="J3" s="1">
        <v>2039</v>
      </c>
    </row>
    <row r="4" spans="1:11" x14ac:dyDescent="0.2">
      <c r="A4" s="1">
        <v>3</v>
      </c>
      <c r="B4" s="2" t="s">
        <v>12</v>
      </c>
      <c r="C4" s="1">
        <v>3300</v>
      </c>
      <c r="D4" s="4" t="s">
        <v>11</v>
      </c>
      <c r="E4" s="1">
        <v>20.09</v>
      </c>
      <c r="F4" s="1" t="s">
        <v>28</v>
      </c>
      <c r="J4" s="1">
        <v>1800</v>
      </c>
    </row>
    <row r="5" spans="1:11" x14ac:dyDescent="0.2">
      <c r="A5" s="1">
        <v>4</v>
      </c>
      <c r="B5" s="2" t="s">
        <v>27</v>
      </c>
      <c r="C5" s="1">
        <v>3500</v>
      </c>
      <c r="D5" s="4" t="s">
        <v>25</v>
      </c>
      <c r="E5" s="1">
        <v>32.99</v>
      </c>
      <c r="F5" s="1" t="s">
        <v>26</v>
      </c>
      <c r="I5" s="1" t="s">
        <v>120</v>
      </c>
      <c r="J5" s="1" t="s">
        <v>119</v>
      </c>
    </row>
    <row r="6" spans="1:11" x14ac:dyDescent="0.2">
      <c r="A6" s="1">
        <v>5</v>
      </c>
      <c r="B6" s="2" t="s">
        <v>0</v>
      </c>
      <c r="C6" s="1">
        <v>2500</v>
      </c>
      <c r="D6" s="1" t="s">
        <v>4</v>
      </c>
      <c r="E6" s="1">
        <v>27.88</v>
      </c>
      <c r="F6" s="1" t="s">
        <v>24</v>
      </c>
      <c r="I6" s="1" t="s">
        <v>121</v>
      </c>
      <c r="J6" s="1">
        <v>2400</v>
      </c>
    </row>
    <row r="7" spans="1:11" x14ac:dyDescent="0.2">
      <c r="A7" s="1">
        <v>6</v>
      </c>
      <c r="B7" s="2" t="s">
        <v>32</v>
      </c>
      <c r="C7" s="1">
        <v>2000</v>
      </c>
      <c r="D7" s="4" t="s">
        <v>35</v>
      </c>
      <c r="E7" s="3" t="s">
        <v>33</v>
      </c>
      <c r="F7" s="1" t="s">
        <v>34</v>
      </c>
      <c r="J7" s="1">
        <v>1600</v>
      </c>
    </row>
    <row r="8" spans="1:11" x14ac:dyDescent="0.2">
      <c r="A8" s="1">
        <v>7</v>
      </c>
      <c r="B8" s="1" t="s">
        <v>31</v>
      </c>
      <c r="C8" s="1">
        <v>1500</v>
      </c>
      <c r="D8" s="4" t="s">
        <v>29</v>
      </c>
      <c r="E8" s="1">
        <v>15.77</v>
      </c>
      <c r="F8" s="1" t="s">
        <v>30</v>
      </c>
      <c r="J8" s="1">
        <v>1590</v>
      </c>
    </row>
    <row r="9" spans="1:11" x14ac:dyDescent="0.2">
      <c r="A9" s="1">
        <v>8</v>
      </c>
      <c r="B9" s="2" t="s">
        <v>3</v>
      </c>
      <c r="C9" s="1">
        <v>3200</v>
      </c>
      <c r="D9" s="4" t="s">
        <v>7</v>
      </c>
      <c r="E9" s="1">
        <v>22.99</v>
      </c>
      <c r="F9" s="1" t="s">
        <v>20</v>
      </c>
      <c r="J9" s="1" t="s">
        <v>123</v>
      </c>
    </row>
    <row r="10" spans="1:11" x14ac:dyDescent="0.2">
      <c r="A10" s="1">
        <v>9</v>
      </c>
      <c r="B10" s="2" t="s">
        <v>2</v>
      </c>
      <c r="C10" s="1">
        <v>5000</v>
      </c>
      <c r="D10" s="1" t="s">
        <v>6</v>
      </c>
      <c r="E10" s="3" t="s">
        <v>14</v>
      </c>
      <c r="F10" s="1" t="s">
        <v>19</v>
      </c>
      <c r="J10" s="1" t="s">
        <v>124</v>
      </c>
      <c r="K10" s="1" t="s">
        <v>122</v>
      </c>
    </row>
    <row r="11" spans="1:11" x14ac:dyDescent="0.2">
      <c r="A11" s="1">
        <v>10</v>
      </c>
      <c r="B11" s="2" t="s">
        <v>22</v>
      </c>
      <c r="C11" s="1">
        <v>9900</v>
      </c>
      <c r="D11" s="1" t="s">
        <v>21</v>
      </c>
      <c r="E11" s="1">
        <v>21.99</v>
      </c>
      <c r="F11" s="1" t="s">
        <v>20</v>
      </c>
      <c r="J11" s="1" t="s">
        <v>125</v>
      </c>
      <c r="K11" s="1" t="s">
        <v>122</v>
      </c>
    </row>
  </sheetData>
  <phoneticPr fontId="13" type="noConversion"/>
  <hyperlinks>
    <hyperlink ref="D5" r:id="rId1" display="https://www.amazon.com/dp/B0D1BZ8MXB/ref=sspa_dk_detail_1?psc=1&amp;pd_rd_i=B0D1BZ8MXB&amp;pd_rd_w=8eL05&amp;content-id=amzn1.sym.be5cdf6a-f23a-4168-8100-e5595659876c&amp;pf_rd_p=be5cdf6a-f23a-4168-8100-e5595659876c&amp;pf_rd_r=5EDAKSCWEM33KJSMCVVP&amp;pd_rd_wg=091Fo&amp;pd_rd_r=9a663086-7e7b-4369-babe-2578b64c4faa&amp;s=electronics&amp;sp_csd=d2lkZ2V0TmFtZT1zcF9kZXRhaWxfdGhlbWF0aWM" xr:uid="{50B56841-02C0-F34B-9C4E-E1D232D9D63C}"/>
    <hyperlink ref="D4" r:id="rId2" xr:uid="{C0D6CA02-4811-B84E-82DA-8D704D61D5F4}"/>
    <hyperlink ref="D3" r:id="rId3" xr:uid="{6723F59E-B46F-5142-8E15-2D10AF6972CA}"/>
    <hyperlink ref="D7" r:id="rId4" display="https://www.amazon.com/Svenirven-Rechargeable-Batteries-Flashlight-Electronic/dp/B0BW4MDD3K/ref=sr_1_46?crid=2CGK74PQU5LRB&amp;dib=eyJ2IjoiMSJ9.GN_HOfAqARQGqgFeGYBg_ciQPCvahjejF8FIjOcGmgI0BWqmp7ZcG_TVruE8nF2ZqnIbOMhO1uGpZ2uKZcUWZapCH2JaNtn787bsGbxANfqwudTuN3i5FEgBy42oZqA6USLyGtmAQGgX7OdHQa0g7AdiXgZJTKqVIGbeNxhA8OfMfc6-NwqskbLSYMILzBgDsf5T6h2WXY0R-udHQBq1luIVcnK3xKLdly3a9jv5Sfcygy08bANLKK4LlMp5wsAebFa6iACImcus38wfx_t6Rl-1tBIanRJEGhod8XtUcek.QhT85TDiyu4bTekiV06juI2QipaMEHc0ggXqlRC2jk4&amp;dib_tag=se&amp;keywords=18650%2Bli%2Bbattery&amp;qid=1717165028&amp;sprefix=%2Caps%2C83&amp;sr=8-46&amp;th=1" xr:uid="{1DDBBF33-18CA-5549-B502-4D94AD1F18D0}"/>
    <hyperlink ref="D8" r:id="rId5" xr:uid="{9704C1C6-83DD-E644-B7E8-26C5B525642A}"/>
    <hyperlink ref="D9" r:id="rId6" display="https://www.amazon.com/CWUU-Battery-Rechargeable-Lithium-Flashlight/dp/B0CHR9PRS7/ref=pd_ci_mcx_pspc_dp_d_2_t_3?pd_rd_w=5AtSF&amp;content-id=amzn1.sym.568f3b6b-5aad-4bfd-98ee-d827f03151e4&amp;pf_rd_p=568f3b6b-5aad-4bfd-98ee-d827f03151e4&amp;pf_rd_r=KMSWD4QZ4RTH3VH07RGT&amp;pd_rd_wg=kYiLg&amp;pd_rd_r=ec6018a0-24d9-4f2d-9fb4-f258f7947617&amp;pd_rd_i=B0CHR9PRS7&amp;th=1" xr:uid="{EC79A83E-E823-5F45-9C71-6A5DACA18C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83D2-E66F-3B43-A8F7-1B3B3683AAA0}">
  <dimension ref="A1:S50"/>
  <sheetViews>
    <sheetView zoomScale="75" workbookViewId="0">
      <selection activeCell="C28" sqref="C28"/>
    </sheetView>
  </sheetViews>
  <sheetFormatPr baseColWidth="10" defaultColWidth="11.5" defaultRowHeight="16" x14ac:dyDescent="0.2"/>
  <cols>
    <col min="1" max="1" width="19.5" bestFit="1" customWidth="1"/>
    <col min="2" max="2" width="10" customWidth="1"/>
    <col min="4" max="4" width="9.33203125" customWidth="1"/>
    <col min="5" max="5" width="6.5" bestFit="1" customWidth="1"/>
    <col min="6" max="6" width="9.5" bestFit="1" customWidth="1"/>
    <col min="7" max="7" width="8.33203125" style="7" bestFit="1" customWidth="1"/>
    <col min="8" max="8" width="15.5" style="6" bestFit="1" customWidth="1"/>
    <col min="9" max="9" width="13" style="6" bestFit="1" customWidth="1"/>
    <col min="10" max="10" width="8" style="6" bestFit="1" customWidth="1"/>
    <col min="11" max="11" width="12.83203125" style="6" bestFit="1" customWidth="1"/>
    <col min="12" max="12" width="10.83203125" style="6"/>
    <col min="13" max="13" width="24.1640625" style="6" bestFit="1" customWidth="1"/>
    <col min="14" max="14" width="17.83203125" style="6" bestFit="1" customWidth="1"/>
    <col min="15" max="15" width="30.33203125" style="6" bestFit="1" customWidth="1"/>
    <col min="16" max="16" width="17.33203125" bestFit="1" customWidth="1"/>
    <col min="17" max="17" width="20.5" style="6" bestFit="1" customWidth="1"/>
    <col min="18" max="18" width="15.83203125" bestFit="1" customWidth="1"/>
  </cols>
  <sheetData>
    <row r="1" spans="1:19" x14ac:dyDescent="0.2">
      <c r="A1" s="5" t="s">
        <v>36</v>
      </c>
      <c r="B1" t="s">
        <v>37</v>
      </c>
      <c r="C1" t="s">
        <v>70</v>
      </c>
      <c r="D1" t="s">
        <v>71</v>
      </c>
      <c r="E1" t="s">
        <v>72</v>
      </c>
      <c r="F1" t="s">
        <v>230</v>
      </c>
      <c r="G1" s="7" t="s">
        <v>101</v>
      </c>
      <c r="H1" s="14" t="s">
        <v>82</v>
      </c>
      <c r="I1" s="14" t="s">
        <v>112</v>
      </c>
      <c r="J1" s="14" t="s">
        <v>84</v>
      </c>
      <c r="K1" s="6" t="s">
        <v>78</v>
      </c>
      <c r="L1" s="6" t="s">
        <v>79</v>
      </c>
      <c r="M1" s="6" t="s">
        <v>80</v>
      </c>
      <c r="N1" s="6" t="s">
        <v>129</v>
      </c>
      <c r="O1" s="6" t="s">
        <v>126</v>
      </c>
      <c r="P1" s="6" t="s">
        <v>128</v>
      </c>
      <c r="Q1" s="6" t="s">
        <v>109</v>
      </c>
      <c r="R1" s="6" t="s">
        <v>170</v>
      </c>
    </row>
    <row r="2" spans="1:19" x14ac:dyDescent="0.2">
      <c r="A2" s="5" t="s">
        <v>130</v>
      </c>
      <c r="B2">
        <v>3.63</v>
      </c>
      <c r="C2">
        <v>65.3</v>
      </c>
      <c r="D2">
        <v>18.3</v>
      </c>
      <c r="E2">
        <v>46.65</v>
      </c>
      <c r="F2">
        <f>AVERAGE(E2:E5)</f>
        <v>46.8</v>
      </c>
      <c r="K2" s="6">
        <v>3.8</v>
      </c>
      <c r="Q2" s="6" t="s">
        <v>106</v>
      </c>
      <c r="S2">
        <f>AVERAGE(E2:E5)</f>
        <v>46.8</v>
      </c>
    </row>
    <row r="3" spans="1:19" x14ac:dyDescent="0.2">
      <c r="A3" s="5" t="s">
        <v>131</v>
      </c>
      <c r="B3">
        <v>3.6469999999999998</v>
      </c>
      <c r="C3">
        <v>65.3</v>
      </c>
      <c r="D3">
        <v>18.3</v>
      </c>
      <c r="E3">
        <v>46.79</v>
      </c>
      <c r="F3">
        <v>1</v>
      </c>
      <c r="K3" s="6">
        <v>3.9</v>
      </c>
      <c r="Q3" s="6" t="s">
        <v>106</v>
      </c>
    </row>
    <row r="4" spans="1:19" x14ac:dyDescent="0.2">
      <c r="A4" s="5" t="s">
        <v>132</v>
      </c>
      <c r="B4">
        <v>3.6480000000000001</v>
      </c>
      <c r="C4">
        <v>65.3</v>
      </c>
      <c r="D4">
        <v>18.3</v>
      </c>
      <c r="E4">
        <v>46.48</v>
      </c>
      <c r="K4" s="6">
        <v>3.9</v>
      </c>
      <c r="Q4" s="6" t="s">
        <v>106</v>
      </c>
    </row>
    <row r="5" spans="1:19" s="10" customFormat="1" x14ac:dyDescent="0.2">
      <c r="A5" s="9" t="s">
        <v>133</v>
      </c>
      <c r="B5" s="10">
        <v>3.6320000000000001</v>
      </c>
      <c r="C5" s="10">
        <v>65.400000000000006</v>
      </c>
      <c r="D5" s="10">
        <v>18.3</v>
      </c>
      <c r="E5" s="10">
        <v>47.28</v>
      </c>
      <c r="G5" s="12"/>
      <c r="H5" s="11"/>
      <c r="I5" s="11"/>
      <c r="J5" s="11"/>
      <c r="K5" s="11">
        <v>3.9</v>
      </c>
      <c r="L5" s="11"/>
      <c r="M5" s="11"/>
      <c r="N5" s="11"/>
      <c r="O5" s="11"/>
      <c r="Q5" s="11" t="s">
        <v>106</v>
      </c>
    </row>
    <row r="6" spans="1:19" x14ac:dyDescent="0.2">
      <c r="A6" s="5" t="s">
        <v>134</v>
      </c>
      <c r="B6">
        <v>3.9239999999999999</v>
      </c>
      <c r="C6">
        <v>65</v>
      </c>
      <c r="D6">
        <v>18.2</v>
      </c>
      <c r="E6">
        <v>43.42</v>
      </c>
      <c r="F6">
        <f t="shared" ref="F6" si="0">AVERAGE(E6:E9)</f>
        <v>43.24</v>
      </c>
      <c r="K6" s="6">
        <v>4.4000000000000004</v>
      </c>
      <c r="N6" s="8" t="s">
        <v>85</v>
      </c>
      <c r="O6" s="8" t="s">
        <v>85</v>
      </c>
      <c r="Q6" s="6" t="s">
        <v>106</v>
      </c>
      <c r="R6">
        <v>2</v>
      </c>
      <c r="S6">
        <f t="shared" ref="S6" si="1">AVERAGE(E6:E9)</f>
        <v>43.24</v>
      </c>
    </row>
    <row r="7" spans="1:19" x14ac:dyDescent="0.2">
      <c r="A7" s="5" t="s">
        <v>135</v>
      </c>
      <c r="B7">
        <v>3.746</v>
      </c>
      <c r="C7">
        <v>65.2</v>
      </c>
      <c r="D7">
        <v>18.2</v>
      </c>
      <c r="E7">
        <v>43.44</v>
      </c>
      <c r="F7">
        <v>5</v>
      </c>
      <c r="K7" s="6">
        <v>4.5</v>
      </c>
      <c r="M7" s="8" t="s">
        <v>92</v>
      </c>
      <c r="N7" s="8" t="s">
        <v>85</v>
      </c>
      <c r="O7" s="8" t="s">
        <v>85</v>
      </c>
      <c r="Q7" s="6" t="s">
        <v>106</v>
      </c>
      <c r="R7">
        <v>3</v>
      </c>
    </row>
    <row r="8" spans="1:19" x14ac:dyDescent="0.2">
      <c r="A8" s="5" t="s">
        <v>136</v>
      </c>
      <c r="B8">
        <v>3.9079999999999999</v>
      </c>
      <c r="C8">
        <v>65</v>
      </c>
      <c r="D8">
        <v>18.2</v>
      </c>
      <c r="E8">
        <v>43.33</v>
      </c>
      <c r="K8" s="6">
        <v>4.0999999999999996</v>
      </c>
      <c r="N8" s="8" t="s">
        <v>85</v>
      </c>
      <c r="O8" s="8" t="s">
        <v>85</v>
      </c>
      <c r="Q8" s="6" t="s">
        <v>106</v>
      </c>
      <c r="R8">
        <v>2</v>
      </c>
    </row>
    <row r="9" spans="1:19" s="10" customFormat="1" x14ac:dyDescent="0.2">
      <c r="A9" s="9" t="s">
        <v>137</v>
      </c>
      <c r="B9" s="10">
        <v>3.9159999999999999</v>
      </c>
      <c r="C9" s="10">
        <v>65</v>
      </c>
      <c r="D9" s="10">
        <v>18.2</v>
      </c>
      <c r="E9">
        <v>42.77</v>
      </c>
      <c r="G9" s="12"/>
      <c r="H9" s="11"/>
      <c r="I9" s="11"/>
      <c r="J9" s="11"/>
      <c r="K9" s="11">
        <v>4.4000000000000004</v>
      </c>
      <c r="L9" s="13" t="s">
        <v>98</v>
      </c>
      <c r="M9" s="13" t="s">
        <v>98</v>
      </c>
      <c r="N9" s="11"/>
      <c r="O9" s="11"/>
      <c r="Q9" s="11" t="s">
        <v>106</v>
      </c>
      <c r="R9" s="10">
        <v>2</v>
      </c>
    </row>
    <row r="10" spans="1:19" x14ac:dyDescent="0.2">
      <c r="A10" s="5" t="s">
        <v>138</v>
      </c>
      <c r="B10">
        <v>3.6720000000000002</v>
      </c>
      <c r="C10">
        <v>65.099999999999994</v>
      </c>
      <c r="D10">
        <v>18.2</v>
      </c>
      <c r="E10">
        <v>45.59</v>
      </c>
      <c r="F10">
        <f t="shared" ref="F10" si="2">AVERAGE(E10:E13)</f>
        <v>45.62</v>
      </c>
      <c r="K10" s="6">
        <v>4.2</v>
      </c>
      <c r="N10" s="8" t="s">
        <v>85</v>
      </c>
      <c r="O10" s="8"/>
      <c r="Q10" s="6" t="s">
        <v>106</v>
      </c>
      <c r="R10">
        <v>1</v>
      </c>
      <c r="S10">
        <f t="shared" ref="S10" si="3">AVERAGE(E10:E13)</f>
        <v>45.62</v>
      </c>
    </row>
    <row r="11" spans="1:19" x14ac:dyDescent="0.2">
      <c r="A11" s="5" t="s">
        <v>139</v>
      </c>
      <c r="B11">
        <v>3.6739999999999999</v>
      </c>
      <c r="C11">
        <v>65</v>
      </c>
      <c r="D11">
        <v>18.2</v>
      </c>
      <c r="E11">
        <v>45.48</v>
      </c>
      <c r="F11">
        <v>2</v>
      </c>
      <c r="K11" s="6">
        <v>4.2</v>
      </c>
      <c r="Q11" s="6" t="s">
        <v>106</v>
      </c>
    </row>
    <row r="12" spans="1:19" x14ac:dyDescent="0.2">
      <c r="A12" s="5" t="s">
        <v>140</v>
      </c>
      <c r="B12">
        <v>3.6669999999999998</v>
      </c>
      <c r="C12">
        <v>65.099999999999994</v>
      </c>
      <c r="D12">
        <v>18.2</v>
      </c>
      <c r="E12">
        <v>45.75</v>
      </c>
      <c r="K12" s="6">
        <v>4.3</v>
      </c>
      <c r="N12" s="8" t="s">
        <v>85</v>
      </c>
      <c r="O12" s="8"/>
      <c r="Q12" s="6" t="s">
        <v>106</v>
      </c>
      <c r="R12">
        <v>1</v>
      </c>
    </row>
    <row r="13" spans="1:19" s="10" customFormat="1" x14ac:dyDescent="0.2">
      <c r="A13" s="9" t="s">
        <v>141</v>
      </c>
      <c r="B13" s="10">
        <v>3.68</v>
      </c>
      <c r="C13" s="10">
        <v>650</v>
      </c>
      <c r="D13" s="10">
        <v>18.2</v>
      </c>
      <c r="E13" s="10">
        <v>45.66</v>
      </c>
      <c r="G13" s="12"/>
      <c r="H13" s="11"/>
      <c r="I13" s="11"/>
      <c r="J13" s="11"/>
      <c r="K13" s="11">
        <v>4.2</v>
      </c>
      <c r="L13" s="11"/>
      <c r="M13" s="11"/>
      <c r="N13" s="13" t="s">
        <v>85</v>
      </c>
      <c r="O13" s="13"/>
      <c r="Q13" s="11" t="s">
        <v>106</v>
      </c>
      <c r="R13" s="10">
        <v>1</v>
      </c>
    </row>
    <row r="14" spans="1:19" x14ac:dyDescent="0.2">
      <c r="A14" s="5" t="s">
        <v>142</v>
      </c>
      <c r="B14">
        <v>3735</v>
      </c>
      <c r="C14">
        <v>651</v>
      </c>
      <c r="D14">
        <v>18.100000000000001</v>
      </c>
      <c r="E14">
        <v>44.94</v>
      </c>
      <c r="F14">
        <f t="shared" ref="F14" si="4">AVERAGE(E14:E17)</f>
        <v>45.384999999999998</v>
      </c>
      <c r="K14" s="6">
        <v>3.8</v>
      </c>
      <c r="N14" s="8" t="s">
        <v>85</v>
      </c>
      <c r="O14" s="8"/>
      <c r="Q14" s="6" t="s">
        <v>106</v>
      </c>
      <c r="R14">
        <v>1</v>
      </c>
      <c r="S14">
        <f t="shared" ref="S14" si="5">AVERAGE(E14:E17)</f>
        <v>45.384999999999998</v>
      </c>
    </row>
    <row r="15" spans="1:19" x14ac:dyDescent="0.2">
      <c r="A15" s="5" t="s">
        <v>143</v>
      </c>
      <c r="B15">
        <v>3706</v>
      </c>
      <c r="C15">
        <v>652</v>
      </c>
      <c r="D15">
        <v>18.2</v>
      </c>
      <c r="E15">
        <v>45.15</v>
      </c>
      <c r="F15">
        <v>3</v>
      </c>
      <c r="K15" s="6">
        <v>3.8</v>
      </c>
      <c r="Q15" s="6" t="s">
        <v>106</v>
      </c>
    </row>
    <row r="16" spans="1:19" x14ac:dyDescent="0.2">
      <c r="A16" s="5" t="s">
        <v>144</v>
      </c>
      <c r="B16">
        <v>3685</v>
      </c>
      <c r="C16">
        <v>651</v>
      </c>
      <c r="D16">
        <v>18.3</v>
      </c>
      <c r="E16">
        <v>45.44</v>
      </c>
      <c r="K16" s="6">
        <v>4.2</v>
      </c>
      <c r="Q16" s="6" t="s">
        <v>106</v>
      </c>
    </row>
    <row r="17" spans="1:19" s="10" customFormat="1" x14ac:dyDescent="0.2">
      <c r="A17" s="9" t="s">
        <v>145</v>
      </c>
      <c r="B17" s="10">
        <v>3733</v>
      </c>
      <c r="C17" s="10">
        <v>653</v>
      </c>
      <c r="D17" s="10">
        <v>18.100000000000001</v>
      </c>
      <c r="E17" s="10">
        <v>46.01</v>
      </c>
      <c r="G17" s="12"/>
      <c r="H17" s="11"/>
      <c r="I17" s="11"/>
      <c r="J17" s="11"/>
      <c r="K17" s="11">
        <v>4.2</v>
      </c>
      <c r="L17" s="11"/>
      <c r="M17" s="11"/>
      <c r="N17" s="13" t="s">
        <v>85</v>
      </c>
      <c r="O17" s="13"/>
      <c r="Q17" s="11" t="s">
        <v>106</v>
      </c>
      <c r="R17" s="10">
        <v>1</v>
      </c>
    </row>
    <row r="18" spans="1:19" x14ac:dyDescent="0.2">
      <c r="A18" s="5" t="s">
        <v>146</v>
      </c>
      <c r="B18">
        <v>3.5329999999999999</v>
      </c>
      <c r="C18">
        <v>64.900000000000006</v>
      </c>
      <c r="D18">
        <v>18.2</v>
      </c>
      <c r="E18">
        <v>43.91</v>
      </c>
      <c r="F18">
        <f t="shared" ref="F18" si="6">AVERAGE(E18:E21)</f>
        <v>43.9</v>
      </c>
      <c r="K18" s="8">
        <v>4.9000000000000004</v>
      </c>
      <c r="Q18" s="6" t="s">
        <v>106</v>
      </c>
      <c r="R18">
        <v>1</v>
      </c>
      <c r="S18">
        <f t="shared" ref="S18" si="7">AVERAGE(E18:E21)</f>
        <v>43.9</v>
      </c>
    </row>
    <row r="19" spans="1:19" x14ac:dyDescent="0.2">
      <c r="A19" s="5" t="s">
        <v>147</v>
      </c>
      <c r="B19">
        <v>3.53</v>
      </c>
      <c r="C19">
        <v>64.900000000000006</v>
      </c>
      <c r="D19">
        <v>18.2</v>
      </c>
      <c r="E19">
        <v>43.83</v>
      </c>
      <c r="F19">
        <v>4</v>
      </c>
      <c r="K19" s="8">
        <v>4.9000000000000004</v>
      </c>
      <c r="Q19" s="6" t="s">
        <v>106</v>
      </c>
      <c r="R19">
        <v>1</v>
      </c>
    </row>
    <row r="20" spans="1:19" x14ac:dyDescent="0.2">
      <c r="A20" s="5" t="s">
        <v>148</v>
      </c>
      <c r="B20">
        <v>3.53</v>
      </c>
      <c r="C20">
        <v>64.900000000000006</v>
      </c>
      <c r="D20">
        <v>18.2</v>
      </c>
      <c r="E20">
        <v>43.93</v>
      </c>
      <c r="G20" s="7" t="s">
        <v>85</v>
      </c>
      <c r="K20" s="8">
        <v>4.8</v>
      </c>
      <c r="Q20" s="6" t="s">
        <v>106</v>
      </c>
      <c r="R20">
        <v>1</v>
      </c>
    </row>
    <row r="21" spans="1:19" s="10" customFormat="1" x14ac:dyDescent="0.2">
      <c r="A21" s="9" t="s">
        <v>149</v>
      </c>
      <c r="B21" s="10">
        <v>3.532</v>
      </c>
      <c r="C21" s="10">
        <v>64.900000000000006</v>
      </c>
      <c r="D21" s="10">
        <v>18.2</v>
      </c>
      <c r="E21" s="10">
        <v>43.93</v>
      </c>
      <c r="G21" s="12"/>
      <c r="H21" s="11"/>
      <c r="I21" s="11"/>
      <c r="J21" s="11"/>
      <c r="K21" s="13">
        <v>5.0999999999999996</v>
      </c>
      <c r="L21" s="11"/>
      <c r="M21" s="11"/>
      <c r="N21" s="11"/>
      <c r="O21" s="11"/>
      <c r="Q21" s="11" t="s">
        <v>106</v>
      </c>
      <c r="R21" s="10">
        <v>1</v>
      </c>
    </row>
    <row r="22" spans="1:19" x14ac:dyDescent="0.2">
      <c r="A22" s="5" t="s">
        <v>150</v>
      </c>
      <c r="B22">
        <v>3.8679999999999999</v>
      </c>
      <c r="C22">
        <v>656</v>
      </c>
      <c r="D22">
        <v>18.3</v>
      </c>
      <c r="E22">
        <v>42.75</v>
      </c>
      <c r="F22">
        <f t="shared" ref="F22" si="8">AVERAGE(E22:E25)</f>
        <v>42.902499999999996</v>
      </c>
      <c r="H22" s="8" t="s">
        <v>90</v>
      </c>
      <c r="J22" s="8" t="s">
        <v>86</v>
      </c>
      <c r="K22" s="6">
        <v>3.6</v>
      </c>
      <c r="N22" s="8" t="s">
        <v>85</v>
      </c>
      <c r="O22" s="8"/>
      <c r="P22" s="16" t="s">
        <v>85</v>
      </c>
      <c r="R22">
        <v>4</v>
      </c>
      <c r="S22">
        <f t="shared" ref="S22" si="9">AVERAGE(E22:E25)</f>
        <v>42.902499999999996</v>
      </c>
    </row>
    <row r="23" spans="1:19" x14ac:dyDescent="0.2">
      <c r="A23" s="5" t="s">
        <v>151</v>
      </c>
      <c r="B23">
        <v>3.871</v>
      </c>
      <c r="C23">
        <v>658</v>
      </c>
      <c r="D23">
        <v>18.3</v>
      </c>
      <c r="E23">
        <v>43.19</v>
      </c>
      <c r="F23">
        <v>7</v>
      </c>
      <c r="J23" s="8" t="s">
        <v>86</v>
      </c>
      <c r="K23" s="6">
        <v>3.7</v>
      </c>
      <c r="N23" s="8" t="s">
        <v>85</v>
      </c>
      <c r="O23" s="8"/>
      <c r="R23">
        <v>2</v>
      </c>
    </row>
    <row r="24" spans="1:19" x14ac:dyDescent="0.2">
      <c r="A24" s="5" t="s">
        <v>152</v>
      </c>
      <c r="B24">
        <v>3.8719999999999999</v>
      </c>
      <c r="C24">
        <v>656</v>
      </c>
      <c r="D24">
        <v>18.3</v>
      </c>
      <c r="E24">
        <v>42.76</v>
      </c>
      <c r="J24" s="8" t="s">
        <v>86</v>
      </c>
      <c r="K24" s="6">
        <v>3.9</v>
      </c>
      <c r="N24" s="8" t="s">
        <v>85</v>
      </c>
      <c r="O24" s="8"/>
      <c r="R24">
        <v>2</v>
      </c>
    </row>
    <row r="25" spans="1:19" s="10" customFormat="1" x14ac:dyDescent="0.2">
      <c r="A25" s="9" t="s">
        <v>153</v>
      </c>
      <c r="B25" s="10">
        <v>3.8690000000000002</v>
      </c>
      <c r="C25" s="10">
        <v>658</v>
      </c>
      <c r="D25" s="10">
        <v>18.3</v>
      </c>
      <c r="E25" s="10">
        <v>42.91</v>
      </c>
      <c r="G25" s="12"/>
      <c r="H25" s="11"/>
      <c r="I25" s="11"/>
      <c r="J25" s="13" t="s">
        <v>86</v>
      </c>
      <c r="K25" s="11">
        <v>3.95</v>
      </c>
      <c r="L25" s="11"/>
      <c r="M25" s="11"/>
      <c r="N25" s="13" t="s">
        <v>85</v>
      </c>
      <c r="O25" s="13"/>
      <c r="Q25" s="11"/>
      <c r="R25" s="10">
        <v>2</v>
      </c>
    </row>
    <row r="26" spans="1:19" x14ac:dyDescent="0.2">
      <c r="A26" s="5" t="s">
        <v>154</v>
      </c>
      <c r="B26">
        <v>3.8849999999999998</v>
      </c>
      <c r="C26">
        <v>49.5</v>
      </c>
      <c r="D26">
        <v>18.2</v>
      </c>
      <c r="E26">
        <v>32.299999999999997</v>
      </c>
      <c r="F26">
        <f t="shared" ref="F26" si="10">AVERAGE(E26:E29)</f>
        <v>32.287500000000001</v>
      </c>
      <c r="K26" s="6">
        <v>4.7</v>
      </c>
      <c r="M26" s="8" t="s">
        <v>92</v>
      </c>
      <c r="S26">
        <f t="shared" ref="S26" si="11">AVERAGE(E26:E29)</f>
        <v>32.287500000000001</v>
      </c>
    </row>
    <row r="27" spans="1:19" x14ac:dyDescent="0.2">
      <c r="A27" s="5" t="s">
        <v>155</v>
      </c>
      <c r="B27">
        <v>3.8959999999999999</v>
      </c>
      <c r="C27">
        <v>49.6</v>
      </c>
      <c r="D27">
        <v>18.2</v>
      </c>
      <c r="E27">
        <v>32.56</v>
      </c>
      <c r="F27" t="s">
        <v>119</v>
      </c>
      <c r="H27" s="8" t="s">
        <v>94</v>
      </c>
      <c r="I27" s="8" t="s">
        <v>93</v>
      </c>
      <c r="K27" s="6">
        <v>3.3</v>
      </c>
      <c r="M27" s="8" t="s">
        <v>108</v>
      </c>
    </row>
    <row r="28" spans="1:19" x14ac:dyDescent="0.2">
      <c r="A28" s="5" t="s">
        <v>156</v>
      </c>
      <c r="B28">
        <v>3.8879999999999999</v>
      </c>
      <c r="C28">
        <v>49.5</v>
      </c>
      <c r="D28">
        <v>18.2</v>
      </c>
      <c r="E28">
        <v>32.19</v>
      </c>
      <c r="K28" s="6">
        <v>3.8</v>
      </c>
    </row>
    <row r="29" spans="1:19" s="10" customFormat="1" x14ac:dyDescent="0.2">
      <c r="A29" s="9" t="s">
        <v>157</v>
      </c>
      <c r="B29" s="10">
        <v>3.8879999999999999</v>
      </c>
      <c r="C29" s="10">
        <v>49.4</v>
      </c>
      <c r="D29" s="10">
        <v>18.2</v>
      </c>
      <c r="E29" s="10">
        <v>32.1</v>
      </c>
      <c r="G29" s="12"/>
      <c r="H29" s="11"/>
      <c r="I29" s="11"/>
      <c r="J29" s="11"/>
      <c r="K29" s="11">
        <v>3.3</v>
      </c>
      <c r="L29" s="11"/>
      <c r="M29" s="13" t="s">
        <v>95</v>
      </c>
      <c r="N29" s="11"/>
      <c r="O29" s="11"/>
      <c r="Q29" s="11"/>
    </row>
    <row r="30" spans="1:19" x14ac:dyDescent="0.2">
      <c r="A30" s="5" t="s">
        <v>158</v>
      </c>
      <c r="B30">
        <v>3.83</v>
      </c>
      <c r="C30">
        <v>657</v>
      </c>
      <c r="D30">
        <v>18.2</v>
      </c>
      <c r="E30">
        <v>43.04</v>
      </c>
      <c r="F30">
        <f t="shared" ref="F30" si="12">AVERAGE(E30:E33)</f>
        <v>43.36</v>
      </c>
      <c r="H30" s="8" t="s">
        <v>94</v>
      </c>
      <c r="K30" s="6">
        <v>4</v>
      </c>
      <c r="L30" s="8" t="s">
        <v>88</v>
      </c>
      <c r="N30" s="8" t="s">
        <v>85</v>
      </c>
      <c r="O30" s="8"/>
      <c r="S30">
        <f t="shared" ref="S30" si="13">AVERAGE(E30:E33)</f>
        <v>43.36</v>
      </c>
    </row>
    <row r="31" spans="1:19" x14ac:dyDescent="0.2">
      <c r="A31" s="5" t="s">
        <v>159</v>
      </c>
      <c r="B31">
        <v>3.823</v>
      </c>
      <c r="C31">
        <v>658</v>
      </c>
      <c r="D31">
        <v>18.2</v>
      </c>
      <c r="E31">
        <v>43.87</v>
      </c>
      <c r="F31">
        <v>6</v>
      </c>
      <c r="K31" s="6">
        <v>3.9</v>
      </c>
      <c r="L31" s="8" t="s">
        <v>88</v>
      </c>
      <c r="M31" s="8" t="s">
        <v>91</v>
      </c>
      <c r="N31" s="8" t="s">
        <v>85</v>
      </c>
      <c r="O31" s="8"/>
    </row>
    <row r="32" spans="1:19" x14ac:dyDescent="0.2">
      <c r="A32" s="5" t="s">
        <v>160</v>
      </c>
      <c r="B32">
        <v>3.8159999999999998</v>
      </c>
      <c r="C32">
        <v>657</v>
      </c>
      <c r="D32">
        <v>18.2</v>
      </c>
      <c r="E32">
        <v>43.28</v>
      </c>
      <c r="K32" s="6">
        <v>3.7</v>
      </c>
      <c r="L32" s="8" t="s">
        <v>91</v>
      </c>
      <c r="N32" s="8" t="s">
        <v>85</v>
      </c>
      <c r="O32" s="8"/>
    </row>
    <row r="33" spans="1:19" s="10" customFormat="1" x14ac:dyDescent="0.2">
      <c r="A33" s="9" t="s">
        <v>161</v>
      </c>
      <c r="B33" s="10">
        <v>3.8370000000000002</v>
      </c>
      <c r="C33" s="10">
        <v>656</v>
      </c>
      <c r="D33" s="10">
        <v>18.2</v>
      </c>
      <c r="E33" s="10">
        <v>43.25</v>
      </c>
      <c r="G33" s="12"/>
      <c r="H33" s="11"/>
      <c r="I33" s="11"/>
      <c r="J33" s="11"/>
      <c r="K33" s="11">
        <v>4.0999999999999996</v>
      </c>
      <c r="L33" s="13" t="s">
        <v>88</v>
      </c>
      <c r="M33" s="11"/>
      <c r="N33" s="13" t="s">
        <v>85</v>
      </c>
      <c r="O33" s="13"/>
      <c r="Q33" s="11"/>
    </row>
    <row r="34" spans="1:19" x14ac:dyDescent="0.2">
      <c r="A34" s="5" t="s">
        <v>162</v>
      </c>
      <c r="B34">
        <v>3.96</v>
      </c>
      <c r="C34">
        <v>65.3</v>
      </c>
      <c r="D34">
        <v>18.2</v>
      </c>
      <c r="E34">
        <v>35.619999999999997</v>
      </c>
      <c r="F34">
        <f t="shared" ref="F34" si="14">AVERAGE(E34:E37)</f>
        <v>35.5</v>
      </c>
      <c r="J34" s="8" t="s">
        <v>86</v>
      </c>
      <c r="K34" s="7">
        <v>6.25</v>
      </c>
      <c r="S34">
        <f t="shared" ref="S34" si="15">AVERAGE(E34:E37)</f>
        <v>35.5</v>
      </c>
    </row>
    <row r="35" spans="1:19" x14ac:dyDescent="0.2">
      <c r="A35" s="5" t="s">
        <v>163</v>
      </c>
      <c r="B35">
        <v>3.9620000000000002</v>
      </c>
      <c r="C35">
        <v>65.5</v>
      </c>
      <c r="D35">
        <v>18.2</v>
      </c>
      <c r="E35">
        <v>35.39</v>
      </c>
      <c r="F35">
        <v>8</v>
      </c>
      <c r="I35" s="8" t="s">
        <v>87</v>
      </c>
      <c r="J35" s="8" t="s">
        <v>86</v>
      </c>
      <c r="K35" s="7">
        <v>6.2</v>
      </c>
    </row>
    <row r="36" spans="1:19" x14ac:dyDescent="0.2">
      <c r="A36" s="5" t="s">
        <v>164</v>
      </c>
      <c r="B36">
        <v>3.952</v>
      </c>
      <c r="C36">
        <v>65.400000000000006</v>
      </c>
      <c r="D36">
        <v>18.2</v>
      </c>
      <c r="E36">
        <v>35.71</v>
      </c>
      <c r="J36" s="8" t="s">
        <v>86</v>
      </c>
      <c r="K36" s="7">
        <v>6.2</v>
      </c>
    </row>
    <row r="37" spans="1:19" s="10" customFormat="1" x14ac:dyDescent="0.2">
      <c r="A37" s="9" t="s">
        <v>165</v>
      </c>
      <c r="B37" s="10">
        <v>3.984</v>
      </c>
      <c r="C37" s="10">
        <v>65.400000000000006</v>
      </c>
      <c r="D37" s="10">
        <v>18.2</v>
      </c>
      <c r="E37" s="10">
        <v>35.28</v>
      </c>
      <c r="G37" s="12"/>
      <c r="H37" s="11"/>
      <c r="I37" s="11"/>
      <c r="J37" s="13" t="s">
        <v>86</v>
      </c>
      <c r="K37" s="12">
        <v>6.7</v>
      </c>
      <c r="L37" s="11"/>
      <c r="M37" s="11"/>
      <c r="N37" s="11"/>
      <c r="O37" s="11"/>
      <c r="Q37" s="11"/>
    </row>
    <row r="38" spans="1:19" x14ac:dyDescent="0.2">
      <c r="A38" s="5" t="s">
        <v>166</v>
      </c>
      <c r="B38">
        <v>3.9550000000000001</v>
      </c>
      <c r="C38">
        <v>65.2</v>
      </c>
      <c r="D38">
        <v>18</v>
      </c>
      <c r="E38">
        <v>32.880000000000003</v>
      </c>
      <c r="F38">
        <f t="shared" ref="F38" si="16">AVERAGE(E38:E41)</f>
        <v>32.997500000000002</v>
      </c>
      <c r="I38" s="8" t="s">
        <v>97</v>
      </c>
      <c r="J38" s="8" t="s">
        <v>86</v>
      </c>
      <c r="K38" s="7">
        <v>7</v>
      </c>
      <c r="L38" s="8" t="s">
        <v>98</v>
      </c>
      <c r="N38" s="8" t="s">
        <v>85</v>
      </c>
      <c r="S38">
        <f t="shared" ref="S38" si="17">AVERAGE(E38:E41)</f>
        <v>32.997500000000002</v>
      </c>
    </row>
    <row r="39" spans="1:19" x14ac:dyDescent="0.2">
      <c r="A39" s="5" t="s">
        <v>167</v>
      </c>
      <c r="B39">
        <v>3.9849999999999999</v>
      </c>
      <c r="C39">
        <v>65.3</v>
      </c>
      <c r="D39">
        <v>18</v>
      </c>
      <c r="E39">
        <v>32.35</v>
      </c>
      <c r="F39">
        <v>9</v>
      </c>
      <c r="I39" s="8" t="s">
        <v>99</v>
      </c>
      <c r="J39" s="8" t="s">
        <v>86</v>
      </c>
      <c r="K39" s="7">
        <v>6.6</v>
      </c>
      <c r="N39" s="8" t="s">
        <v>85</v>
      </c>
    </row>
    <row r="40" spans="1:19" x14ac:dyDescent="0.2">
      <c r="A40" s="5" t="s">
        <v>168</v>
      </c>
      <c r="B40">
        <v>3.9849999999999999</v>
      </c>
      <c r="C40">
        <v>65.2</v>
      </c>
      <c r="D40">
        <v>18</v>
      </c>
      <c r="E40">
        <v>33.81</v>
      </c>
      <c r="I40" s="8" t="s">
        <v>110</v>
      </c>
      <c r="J40" s="8" t="s">
        <v>86</v>
      </c>
      <c r="K40" s="7">
        <v>7.2</v>
      </c>
      <c r="N40" s="8" t="s">
        <v>85</v>
      </c>
    </row>
    <row r="41" spans="1:19" s="10" customFormat="1" x14ac:dyDescent="0.2">
      <c r="A41" s="9" t="s">
        <v>169</v>
      </c>
      <c r="B41" s="10">
        <v>3.988</v>
      </c>
      <c r="C41" s="10">
        <v>65.2</v>
      </c>
      <c r="D41" s="10">
        <v>18</v>
      </c>
      <c r="E41" s="10">
        <v>32.950000000000003</v>
      </c>
      <c r="G41" s="12"/>
      <c r="H41" s="13" t="s">
        <v>94</v>
      </c>
      <c r="I41" s="13" t="s">
        <v>100</v>
      </c>
      <c r="J41" s="13" t="s">
        <v>86</v>
      </c>
      <c r="K41" s="12">
        <v>7.1</v>
      </c>
      <c r="L41" s="11"/>
      <c r="M41" s="11"/>
      <c r="N41" s="13" t="s">
        <v>85</v>
      </c>
      <c r="O41" s="11"/>
      <c r="Q41" s="11"/>
    </row>
    <row r="42" spans="1:19" x14ac:dyDescent="0.2">
      <c r="F42" t="s">
        <v>172</v>
      </c>
    </row>
    <row r="43" spans="1:19" x14ac:dyDescent="0.2">
      <c r="F43" t="s">
        <v>174</v>
      </c>
    </row>
    <row r="44" spans="1:19" x14ac:dyDescent="0.2">
      <c r="F44" t="s">
        <v>175</v>
      </c>
    </row>
    <row r="45" spans="1:19" x14ac:dyDescent="0.2">
      <c r="F45" t="s">
        <v>176</v>
      </c>
    </row>
    <row r="46" spans="1:19" x14ac:dyDescent="0.2">
      <c r="F46" t="s">
        <v>173</v>
      </c>
    </row>
    <row r="47" spans="1:19" x14ac:dyDescent="0.2">
      <c r="F47" t="s">
        <v>179</v>
      </c>
    </row>
    <row r="48" spans="1:19" x14ac:dyDescent="0.2">
      <c r="F48" t="s">
        <v>177</v>
      </c>
    </row>
    <row r="49" spans="6:6" x14ac:dyDescent="0.2">
      <c r="F49" t="s">
        <v>180</v>
      </c>
    </row>
    <row r="50" spans="6:6" x14ac:dyDescent="0.2">
      <c r="F50">
        <v>9900</v>
      </c>
    </row>
  </sheetData>
  <phoneticPr fontId="13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6211-59C3-BB43-9086-1E0C9F199374}">
  <dimension ref="A1:P41"/>
  <sheetViews>
    <sheetView zoomScale="107" workbookViewId="0">
      <pane ySplit="1" topLeftCell="A2" activePane="bottomLeft" state="frozen"/>
      <selection pane="bottomLeft" activeCell="O8" sqref="O8"/>
    </sheetView>
  </sheetViews>
  <sheetFormatPr baseColWidth="10" defaultColWidth="11.5" defaultRowHeight="16" x14ac:dyDescent="0.2"/>
  <cols>
    <col min="1" max="1" width="19.5" bestFit="1" customWidth="1"/>
    <col min="2" max="2" width="10" customWidth="1"/>
    <col min="4" max="4" width="9.33203125" customWidth="1"/>
    <col min="5" max="5" width="6.5" bestFit="1" customWidth="1"/>
    <col min="6" max="6" width="3.6640625" customWidth="1"/>
    <col min="7" max="7" width="12.83203125" style="6" bestFit="1" customWidth="1"/>
    <col min="8" max="8" width="13" style="6" bestFit="1" customWidth="1"/>
    <col min="9" max="9" width="10.83203125" style="6"/>
    <col min="10" max="10" width="24.1640625" style="6" bestFit="1" customWidth="1"/>
    <col min="11" max="11" width="13.6640625" style="7" bestFit="1" customWidth="1"/>
    <col min="12" max="12" width="18.83203125" style="6" bestFit="1" customWidth="1"/>
    <col min="13" max="13" width="4.83203125" style="6" customWidth="1"/>
    <col min="14" max="14" width="15.1640625" style="6" bestFit="1" customWidth="1"/>
    <col min="15" max="15" width="20.33203125" style="6" bestFit="1" customWidth="1"/>
    <col min="16" max="16" width="9.5" style="6" customWidth="1"/>
  </cols>
  <sheetData>
    <row r="1" spans="1:16" x14ac:dyDescent="0.2">
      <c r="A1" s="5" t="s">
        <v>36</v>
      </c>
      <c r="B1" t="s">
        <v>37</v>
      </c>
      <c r="C1" t="s">
        <v>70</v>
      </c>
      <c r="D1" t="s">
        <v>71</v>
      </c>
      <c r="E1" t="s">
        <v>72</v>
      </c>
      <c r="G1" s="6" t="s">
        <v>78</v>
      </c>
      <c r="H1" s="6" t="s">
        <v>83</v>
      </c>
      <c r="I1" s="6" t="s">
        <v>79</v>
      </c>
      <c r="J1" s="6" t="s">
        <v>80</v>
      </c>
      <c r="K1" s="7" t="s">
        <v>101</v>
      </c>
      <c r="L1" s="6" t="s">
        <v>81</v>
      </c>
      <c r="N1" s="6" t="s">
        <v>82</v>
      </c>
      <c r="O1" s="6" t="s">
        <v>109</v>
      </c>
      <c r="P1" s="6" t="s">
        <v>84</v>
      </c>
    </row>
    <row r="2" spans="1:16" x14ac:dyDescent="0.2">
      <c r="A2" s="5" t="s">
        <v>38</v>
      </c>
      <c r="B2">
        <v>3.5329999999999999</v>
      </c>
      <c r="C2">
        <v>64.900000000000006</v>
      </c>
      <c r="D2">
        <v>18.2</v>
      </c>
      <c r="G2" s="6">
        <v>4.9000000000000004</v>
      </c>
      <c r="H2" s="6" t="s">
        <v>85</v>
      </c>
      <c r="I2" s="6" t="s">
        <v>86</v>
      </c>
      <c r="J2" s="6" t="s">
        <v>86</v>
      </c>
      <c r="L2" s="6" t="s">
        <v>86</v>
      </c>
      <c r="N2" s="6" t="s">
        <v>85</v>
      </c>
      <c r="O2" s="6" t="s">
        <v>106</v>
      </c>
      <c r="P2" s="6" t="s">
        <v>85</v>
      </c>
    </row>
    <row r="3" spans="1:16" x14ac:dyDescent="0.2">
      <c r="A3" s="5" t="s">
        <v>39</v>
      </c>
      <c r="B3">
        <v>3.53</v>
      </c>
      <c r="C3">
        <v>64.900000000000006</v>
      </c>
      <c r="D3">
        <v>18.2</v>
      </c>
      <c r="G3" s="6">
        <v>4.9000000000000004</v>
      </c>
      <c r="H3" s="6" t="s">
        <v>85</v>
      </c>
      <c r="I3" s="6" t="s">
        <v>86</v>
      </c>
      <c r="J3" s="6" t="s">
        <v>86</v>
      </c>
      <c r="L3" s="6" t="s">
        <v>86</v>
      </c>
      <c r="N3" s="6" t="s">
        <v>85</v>
      </c>
      <c r="O3" s="6" t="s">
        <v>106</v>
      </c>
      <c r="P3" s="6" t="s">
        <v>85</v>
      </c>
    </row>
    <row r="4" spans="1:16" x14ac:dyDescent="0.2">
      <c r="A4" s="5" t="s">
        <v>40</v>
      </c>
      <c r="B4">
        <v>3.53</v>
      </c>
      <c r="C4">
        <v>64.900000000000006</v>
      </c>
      <c r="D4">
        <v>18.2</v>
      </c>
      <c r="G4" s="6">
        <v>4.8</v>
      </c>
      <c r="H4" s="6" t="s">
        <v>85</v>
      </c>
      <c r="I4" s="6" t="s">
        <v>86</v>
      </c>
      <c r="J4" s="6" t="s">
        <v>86</v>
      </c>
      <c r="K4" s="7" t="s">
        <v>85</v>
      </c>
      <c r="L4" s="6" t="s">
        <v>86</v>
      </c>
      <c r="N4" s="6" t="s">
        <v>85</v>
      </c>
      <c r="O4" s="6" t="s">
        <v>106</v>
      </c>
      <c r="P4" s="6" t="s">
        <v>85</v>
      </c>
    </row>
    <row r="5" spans="1:16" s="10" customFormat="1" x14ac:dyDescent="0.2">
      <c r="A5" s="9" t="s">
        <v>41</v>
      </c>
      <c r="B5" s="10">
        <v>3.532</v>
      </c>
      <c r="C5" s="10">
        <v>64.900000000000006</v>
      </c>
      <c r="D5" s="10">
        <v>18.2</v>
      </c>
      <c r="G5" s="11">
        <v>5.0999999999999996</v>
      </c>
      <c r="H5" s="11" t="s">
        <v>85</v>
      </c>
      <c r="I5" s="11" t="s">
        <v>86</v>
      </c>
      <c r="J5" s="11" t="s">
        <v>86</v>
      </c>
      <c r="K5" s="12"/>
      <c r="L5" s="11" t="s">
        <v>86</v>
      </c>
      <c r="M5" s="11"/>
      <c r="N5" s="11" t="s">
        <v>85</v>
      </c>
      <c r="O5" s="11" t="s">
        <v>106</v>
      </c>
      <c r="P5" s="11" t="s">
        <v>85</v>
      </c>
    </row>
    <row r="6" spans="1:16" x14ac:dyDescent="0.2">
      <c r="A6" s="5" t="s">
        <v>66</v>
      </c>
      <c r="B6">
        <v>3868</v>
      </c>
      <c r="C6">
        <v>656</v>
      </c>
      <c r="D6">
        <v>18.3</v>
      </c>
      <c r="G6" s="6">
        <v>3.6</v>
      </c>
      <c r="H6" s="6" t="s">
        <v>85</v>
      </c>
      <c r="I6" s="6" t="s">
        <v>86</v>
      </c>
      <c r="J6" s="6" t="s">
        <v>86</v>
      </c>
      <c r="L6" s="8" t="s">
        <v>89</v>
      </c>
      <c r="N6" s="8" t="s">
        <v>90</v>
      </c>
      <c r="P6" s="8" t="s">
        <v>86</v>
      </c>
    </row>
    <row r="7" spans="1:16" x14ac:dyDescent="0.2">
      <c r="A7" s="5" t="s">
        <v>67</v>
      </c>
      <c r="B7">
        <v>3871</v>
      </c>
      <c r="C7">
        <v>658</v>
      </c>
      <c r="D7">
        <v>18.3</v>
      </c>
      <c r="G7" s="6">
        <v>3.7</v>
      </c>
      <c r="H7" s="6" t="s">
        <v>85</v>
      </c>
      <c r="I7" s="6" t="s">
        <v>86</v>
      </c>
      <c r="J7" s="6" t="s">
        <v>86</v>
      </c>
      <c r="L7" s="8" t="s">
        <v>89</v>
      </c>
      <c r="N7" s="6" t="s">
        <v>85</v>
      </c>
      <c r="P7" s="8" t="s">
        <v>86</v>
      </c>
    </row>
    <row r="8" spans="1:16" x14ac:dyDescent="0.2">
      <c r="A8" s="5" t="s">
        <v>68</v>
      </c>
      <c r="B8">
        <v>3872</v>
      </c>
      <c r="C8">
        <v>656</v>
      </c>
      <c r="D8">
        <v>18.3</v>
      </c>
      <c r="G8" s="6">
        <v>3.9</v>
      </c>
      <c r="H8" s="6" t="s">
        <v>85</v>
      </c>
      <c r="I8" s="6" t="s">
        <v>86</v>
      </c>
      <c r="J8" s="6" t="s">
        <v>86</v>
      </c>
      <c r="L8" s="8" t="s">
        <v>89</v>
      </c>
      <c r="N8" s="6" t="s">
        <v>85</v>
      </c>
      <c r="P8" s="8" t="s">
        <v>86</v>
      </c>
    </row>
    <row r="9" spans="1:16" s="10" customFormat="1" x14ac:dyDescent="0.2">
      <c r="A9" s="9" t="s">
        <v>69</v>
      </c>
      <c r="B9" s="10">
        <v>3869</v>
      </c>
      <c r="C9" s="10">
        <v>658</v>
      </c>
      <c r="D9" s="10">
        <v>18.3</v>
      </c>
      <c r="G9" s="11">
        <v>3.95</v>
      </c>
      <c r="H9" s="11" t="s">
        <v>85</v>
      </c>
      <c r="I9" s="11" t="s">
        <v>86</v>
      </c>
      <c r="J9" s="11" t="s">
        <v>86</v>
      </c>
      <c r="K9" s="12"/>
      <c r="L9" s="13" t="s">
        <v>89</v>
      </c>
      <c r="M9" s="11"/>
      <c r="N9" s="11" t="s">
        <v>85</v>
      </c>
      <c r="O9" s="11"/>
      <c r="P9" s="13" t="s">
        <v>86</v>
      </c>
    </row>
    <row r="10" spans="1:16" x14ac:dyDescent="0.2">
      <c r="A10" s="5" t="s">
        <v>42</v>
      </c>
      <c r="B10">
        <v>3.63</v>
      </c>
      <c r="C10">
        <v>65.3</v>
      </c>
      <c r="D10">
        <v>18.3</v>
      </c>
      <c r="G10" s="6">
        <v>3.8</v>
      </c>
      <c r="H10" s="6" t="s">
        <v>85</v>
      </c>
      <c r="I10" s="6" t="s">
        <v>86</v>
      </c>
      <c r="J10" s="6" t="s">
        <v>86</v>
      </c>
      <c r="L10" s="6" t="s">
        <v>86</v>
      </c>
      <c r="N10" s="6" t="s">
        <v>85</v>
      </c>
      <c r="O10" s="6" t="s">
        <v>106</v>
      </c>
      <c r="P10" s="6" t="s">
        <v>85</v>
      </c>
    </row>
    <row r="11" spans="1:16" x14ac:dyDescent="0.2">
      <c r="A11" s="5" t="s">
        <v>43</v>
      </c>
      <c r="B11">
        <v>3.6469999999999998</v>
      </c>
      <c r="C11">
        <v>65.3</v>
      </c>
      <c r="D11">
        <v>18.3</v>
      </c>
      <c r="G11" s="6">
        <v>3.9</v>
      </c>
      <c r="H11" s="6" t="s">
        <v>85</v>
      </c>
      <c r="I11" s="6" t="s">
        <v>86</v>
      </c>
      <c r="J11" s="6" t="s">
        <v>86</v>
      </c>
      <c r="L11" s="6" t="s">
        <v>86</v>
      </c>
      <c r="N11" s="6" t="s">
        <v>85</v>
      </c>
      <c r="O11" s="6" t="s">
        <v>106</v>
      </c>
      <c r="P11" s="6" t="s">
        <v>85</v>
      </c>
    </row>
    <row r="12" spans="1:16" x14ac:dyDescent="0.2">
      <c r="A12" s="5" t="s">
        <v>44</v>
      </c>
      <c r="B12">
        <v>3.6480000000000001</v>
      </c>
      <c r="C12">
        <v>65.3</v>
      </c>
      <c r="D12">
        <v>18.3</v>
      </c>
      <c r="G12" s="6">
        <v>3.9</v>
      </c>
      <c r="H12" s="6" t="s">
        <v>85</v>
      </c>
      <c r="I12" s="6" t="s">
        <v>86</v>
      </c>
      <c r="J12" s="6" t="s">
        <v>86</v>
      </c>
      <c r="L12" s="6" t="s">
        <v>86</v>
      </c>
      <c r="N12" s="6" t="s">
        <v>85</v>
      </c>
      <c r="O12" s="6" t="s">
        <v>106</v>
      </c>
      <c r="P12" s="6" t="s">
        <v>85</v>
      </c>
    </row>
    <row r="13" spans="1:16" s="10" customFormat="1" x14ac:dyDescent="0.2">
      <c r="A13" s="9" t="s">
        <v>45</v>
      </c>
      <c r="B13" s="10">
        <v>3.6320000000000001</v>
      </c>
      <c r="C13" s="10">
        <v>65.400000000000006</v>
      </c>
      <c r="D13" s="10">
        <v>18.3</v>
      </c>
      <c r="G13" s="11">
        <v>3.9</v>
      </c>
      <c r="H13" s="11" t="s">
        <v>85</v>
      </c>
      <c r="I13" s="11" t="s">
        <v>86</v>
      </c>
      <c r="J13" s="11" t="s">
        <v>86</v>
      </c>
      <c r="K13" s="12"/>
      <c r="L13" s="11" t="s">
        <v>86</v>
      </c>
      <c r="M13" s="11"/>
      <c r="N13" s="11" t="s">
        <v>85</v>
      </c>
      <c r="O13" s="11" t="s">
        <v>106</v>
      </c>
      <c r="P13" s="11" t="s">
        <v>85</v>
      </c>
    </row>
    <row r="14" spans="1:16" x14ac:dyDescent="0.2">
      <c r="A14" s="5" t="s">
        <v>102</v>
      </c>
      <c r="B14">
        <v>3955</v>
      </c>
      <c r="C14">
        <v>65.2</v>
      </c>
      <c r="D14">
        <v>18</v>
      </c>
      <c r="G14" s="14">
        <v>7</v>
      </c>
      <c r="H14" s="8" t="s">
        <v>97</v>
      </c>
      <c r="I14" s="8" t="s">
        <v>98</v>
      </c>
      <c r="J14" s="6" t="s">
        <v>86</v>
      </c>
      <c r="L14" s="6" t="s">
        <v>85</v>
      </c>
      <c r="N14" s="6" t="s">
        <v>85</v>
      </c>
      <c r="P14" s="8" t="s">
        <v>86</v>
      </c>
    </row>
    <row r="15" spans="1:16" x14ac:dyDescent="0.2">
      <c r="A15" s="5" t="s">
        <v>103</v>
      </c>
      <c r="B15">
        <v>3985</v>
      </c>
      <c r="C15">
        <v>65.3</v>
      </c>
      <c r="D15">
        <v>18</v>
      </c>
      <c r="G15" s="14">
        <v>6.6</v>
      </c>
      <c r="H15" s="8" t="s">
        <v>99</v>
      </c>
      <c r="I15" s="6" t="s">
        <v>86</v>
      </c>
      <c r="J15" s="6" t="s">
        <v>86</v>
      </c>
      <c r="L15" s="6" t="s">
        <v>85</v>
      </c>
      <c r="N15" s="6" t="s">
        <v>85</v>
      </c>
      <c r="P15" s="8" t="s">
        <v>86</v>
      </c>
    </row>
    <row r="16" spans="1:16" x14ac:dyDescent="0.2">
      <c r="A16" s="5" t="s">
        <v>104</v>
      </c>
      <c r="B16">
        <v>3985</v>
      </c>
      <c r="C16">
        <v>65.2</v>
      </c>
      <c r="D16">
        <v>18</v>
      </c>
      <c r="G16" s="14">
        <v>7.2</v>
      </c>
      <c r="H16" s="8" t="s">
        <v>110</v>
      </c>
      <c r="I16" s="6" t="s">
        <v>86</v>
      </c>
      <c r="J16" s="6" t="s">
        <v>86</v>
      </c>
      <c r="L16" s="6" t="s">
        <v>85</v>
      </c>
      <c r="N16" s="6" t="s">
        <v>85</v>
      </c>
      <c r="P16" s="8" t="s">
        <v>86</v>
      </c>
    </row>
    <row r="17" spans="1:16" s="10" customFormat="1" x14ac:dyDescent="0.2">
      <c r="A17" s="9" t="s">
        <v>105</v>
      </c>
      <c r="B17" s="10">
        <v>3988</v>
      </c>
      <c r="C17" s="10">
        <v>65.2</v>
      </c>
      <c r="D17" s="10">
        <v>18</v>
      </c>
      <c r="G17" s="15">
        <v>7.1</v>
      </c>
      <c r="H17" s="13" t="s">
        <v>100</v>
      </c>
      <c r="I17" s="11" t="s">
        <v>86</v>
      </c>
      <c r="J17" s="11" t="s">
        <v>86</v>
      </c>
      <c r="K17" s="12"/>
      <c r="L17" s="11" t="s">
        <v>85</v>
      </c>
      <c r="M17" s="11"/>
      <c r="N17" s="13" t="s">
        <v>94</v>
      </c>
      <c r="O17" s="11"/>
      <c r="P17" s="13" t="s">
        <v>86</v>
      </c>
    </row>
    <row r="18" spans="1:16" x14ac:dyDescent="0.2">
      <c r="A18" s="5" t="s">
        <v>46</v>
      </c>
      <c r="B18">
        <v>3.9239999999999999</v>
      </c>
      <c r="C18">
        <v>65</v>
      </c>
      <c r="D18">
        <v>18.2</v>
      </c>
      <c r="G18" s="6">
        <v>4.4000000000000004</v>
      </c>
      <c r="H18" s="6" t="s">
        <v>85</v>
      </c>
      <c r="I18" s="6" t="s">
        <v>86</v>
      </c>
      <c r="J18" s="6" t="s">
        <v>86</v>
      </c>
      <c r="L18" s="8" t="s">
        <v>107</v>
      </c>
      <c r="N18" s="6" t="s">
        <v>85</v>
      </c>
      <c r="O18" s="6" t="s">
        <v>106</v>
      </c>
      <c r="P18" s="6" t="s">
        <v>85</v>
      </c>
    </row>
    <row r="19" spans="1:16" x14ac:dyDescent="0.2">
      <c r="A19" s="5" t="s">
        <v>47</v>
      </c>
      <c r="B19">
        <v>3.746</v>
      </c>
      <c r="C19">
        <v>65.2</v>
      </c>
      <c r="D19">
        <v>18.2</v>
      </c>
      <c r="G19" s="6">
        <v>4.5</v>
      </c>
      <c r="H19" s="6" t="s">
        <v>85</v>
      </c>
      <c r="I19" s="6" t="s">
        <v>86</v>
      </c>
      <c r="J19" s="8" t="s">
        <v>92</v>
      </c>
      <c r="L19" s="8" t="s">
        <v>111</v>
      </c>
      <c r="N19" s="6" t="s">
        <v>85</v>
      </c>
      <c r="O19" s="6" t="s">
        <v>106</v>
      </c>
      <c r="P19" s="6" t="s">
        <v>85</v>
      </c>
    </row>
    <row r="20" spans="1:16" x14ac:dyDescent="0.2">
      <c r="A20" s="5" t="s">
        <v>48</v>
      </c>
      <c r="B20">
        <v>3.9079999999999999</v>
      </c>
      <c r="C20">
        <v>65</v>
      </c>
      <c r="D20">
        <v>18.2</v>
      </c>
      <c r="G20" s="6">
        <v>4.0999999999999996</v>
      </c>
      <c r="H20" s="6" t="s">
        <v>85</v>
      </c>
      <c r="I20" s="6" t="s">
        <v>86</v>
      </c>
      <c r="J20" s="6" t="s">
        <v>86</v>
      </c>
      <c r="L20" s="8" t="s">
        <v>107</v>
      </c>
      <c r="N20" s="6" t="s">
        <v>85</v>
      </c>
      <c r="O20" s="6" t="s">
        <v>106</v>
      </c>
      <c r="P20" s="6" t="s">
        <v>85</v>
      </c>
    </row>
    <row r="21" spans="1:16" s="10" customFormat="1" x14ac:dyDescent="0.2">
      <c r="A21" s="9" t="s">
        <v>49</v>
      </c>
      <c r="B21" s="10">
        <v>3.9159999999999999</v>
      </c>
      <c r="C21" s="10">
        <v>65</v>
      </c>
      <c r="D21" s="10">
        <v>18.2</v>
      </c>
      <c r="G21" s="11">
        <v>4.4000000000000004</v>
      </c>
      <c r="H21" s="11" t="s">
        <v>85</v>
      </c>
      <c r="I21" s="13" t="s">
        <v>98</v>
      </c>
      <c r="J21" s="13" t="s">
        <v>98</v>
      </c>
      <c r="K21" s="12"/>
      <c r="L21" s="11" t="s">
        <v>86</v>
      </c>
      <c r="M21" s="11"/>
      <c r="N21" s="11" t="s">
        <v>85</v>
      </c>
      <c r="O21" s="11" t="s">
        <v>106</v>
      </c>
      <c r="P21" s="11" t="s">
        <v>85</v>
      </c>
    </row>
    <row r="22" spans="1:16" x14ac:dyDescent="0.2">
      <c r="A22" s="5" t="s">
        <v>58</v>
      </c>
      <c r="B22">
        <v>3.6720000000000002</v>
      </c>
      <c r="C22">
        <v>65.099999999999994</v>
      </c>
      <c r="D22">
        <v>18.2</v>
      </c>
      <c r="G22" s="6">
        <v>4.2</v>
      </c>
      <c r="H22" s="6" t="s">
        <v>85</v>
      </c>
      <c r="I22" s="6" t="s">
        <v>86</v>
      </c>
      <c r="J22" s="6" t="s">
        <v>86</v>
      </c>
      <c r="L22" s="8" t="s">
        <v>96</v>
      </c>
      <c r="N22" s="6" t="s">
        <v>85</v>
      </c>
      <c r="O22" s="6" t="s">
        <v>106</v>
      </c>
      <c r="P22" s="6" t="s">
        <v>85</v>
      </c>
    </row>
    <row r="23" spans="1:16" x14ac:dyDescent="0.2">
      <c r="A23" s="5" t="s">
        <v>59</v>
      </c>
      <c r="B23">
        <v>3.6739999999999999</v>
      </c>
      <c r="C23">
        <v>65</v>
      </c>
      <c r="D23">
        <v>18.2</v>
      </c>
      <c r="G23" s="6">
        <v>4.2</v>
      </c>
      <c r="H23" s="6" t="s">
        <v>85</v>
      </c>
      <c r="I23" s="6" t="s">
        <v>86</v>
      </c>
      <c r="J23" s="6" t="s">
        <v>86</v>
      </c>
      <c r="L23" s="6" t="s">
        <v>86</v>
      </c>
      <c r="N23" s="6" t="s">
        <v>85</v>
      </c>
      <c r="O23" s="6" t="s">
        <v>106</v>
      </c>
      <c r="P23" s="6" t="s">
        <v>85</v>
      </c>
    </row>
    <row r="24" spans="1:16" x14ac:dyDescent="0.2">
      <c r="A24" s="5" t="s">
        <v>60</v>
      </c>
      <c r="B24">
        <v>3.6669999999999998</v>
      </c>
      <c r="C24">
        <v>65.099999999999994</v>
      </c>
      <c r="D24">
        <v>18.2</v>
      </c>
      <c r="G24" s="6">
        <v>4.3</v>
      </c>
      <c r="H24" s="6" t="s">
        <v>85</v>
      </c>
      <c r="I24" s="6" t="s">
        <v>86</v>
      </c>
      <c r="J24" s="6" t="s">
        <v>86</v>
      </c>
      <c r="L24" s="8" t="s">
        <v>96</v>
      </c>
      <c r="N24" s="6" t="s">
        <v>85</v>
      </c>
      <c r="O24" s="6" t="s">
        <v>106</v>
      </c>
      <c r="P24" s="6" t="s">
        <v>85</v>
      </c>
    </row>
    <row r="25" spans="1:16" s="10" customFormat="1" x14ac:dyDescent="0.2">
      <c r="A25" s="9" t="s">
        <v>61</v>
      </c>
      <c r="B25" s="10">
        <v>3.68</v>
      </c>
      <c r="C25" s="10">
        <v>650</v>
      </c>
      <c r="D25" s="10">
        <v>18.2</v>
      </c>
      <c r="G25" s="11">
        <v>4.2</v>
      </c>
      <c r="H25" s="11" t="s">
        <v>85</v>
      </c>
      <c r="I25" s="11" t="s">
        <v>86</v>
      </c>
      <c r="J25" s="11" t="s">
        <v>86</v>
      </c>
      <c r="K25" s="12"/>
      <c r="L25" s="13" t="s">
        <v>96</v>
      </c>
      <c r="M25" s="11"/>
      <c r="N25" s="11" t="s">
        <v>85</v>
      </c>
      <c r="O25" s="11" t="s">
        <v>106</v>
      </c>
      <c r="P25" s="11" t="s">
        <v>85</v>
      </c>
    </row>
    <row r="26" spans="1:16" x14ac:dyDescent="0.2">
      <c r="A26" s="5" t="s">
        <v>54</v>
      </c>
      <c r="B26">
        <v>3735</v>
      </c>
      <c r="C26">
        <v>651</v>
      </c>
      <c r="D26" t="s">
        <v>77</v>
      </c>
      <c r="G26" s="6">
        <v>3.8</v>
      </c>
      <c r="H26" s="6" t="s">
        <v>85</v>
      </c>
      <c r="I26" s="6" t="s">
        <v>86</v>
      </c>
      <c r="J26" s="6" t="s">
        <v>86</v>
      </c>
      <c r="L26" s="8" t="s">
        <v>96</v>
      </c>
      <c r="N26" s="6" t="s">
        <v>85</v>
      </c>
      <c r="O26" s="6" t="s">
        <v>106</v>
      </c>
      <c r="P26" s="6" t="s">
        <v>85</v>
      </c>
    </row>
    <row r="27" spans="1:16" x14ac:dyDescent="0.2">
      <c r="A27" s="5" t="s">
        <v>55</v>
      </c>
      <c r="B27">
        <v>3706</v>
      </c>
      <c r="C27">
        <v>652</v>
      </c>
      <c r="G27" s="6">
        <v>3.8</v>
      </c>
      <c r="H27" s="6" t="s">
        <v>85</v>
      </c>
      <c r="I27" s="6" t="s">
        <v>86</v>
      </c>
      <c r="J27" s="6" t="s">
        <v>86</v>
      </c>
      <c r="L27" s="6" t="s">
        <v>86</v>
      </c>
      <c r="N27" s="6" t="s">
        <v>85</v>
      </c>
      <c r="O27" s="6" t="s">
        <v>106</v>
      </c>
      <c r="P27" s="6" t="s">
        <v>85</v>
      </c>
    </row>
    <row r="28" spans="1:16" x14ac:dyDescent="0.2">
      <c r="A28" s="5" t="s">
        <v>56</v>
      </c>
      <c r="B28">
        <v>3685</v>
      </c>
      <c r="C28">
        <v>651</v>
      </c>
      <c r="G28" s="6">
        <v>4.2</v>
      </c>
      <c r="H28" s="6" t="s">
        <v>85</v>
      </c>
      <c r="I28" s="6" t="s">
        <v>86</v>
      </c>
      <c r="J28" s="6" t="s">
        <v>86</v>
      </c>
      <c r="L28" s="6" t="s">
        <v>86</v>
      </c>
      <c r="N28" s="6" t="s">
        <v>85</v>
      </c>
      <c r="O28" s="6" t="s">
        <v>106</v>
      </c>
      <c r="P28" s="6" t="s">
        <v>85</v>
      </c>
    </row>
    <row r="29" spans="1:16" s="10" customFormat="1" x14ac:dyDescent="0.2">
      <c r="A29" s="9" t="s">
        <v>57</v>
      </c>
      <c r="B29" s="10">
        <v>3733</v>
      </c>
      <c r="C29" s="10">
        <v>653</v>
      </c>
      <c r="G29" s="11">
        <v>4.2</v>
      </c>
      <c r="H29" s="11" t="s">
        <v>85</v>
      </c>
      <c r="I29" s="11" t="s">
        <v>86</v>
      </c>
      <c r="J29" s="11" t="s">
        <v>86</v>
      </c>
      <c r="K29" s="12"/>
      <c r="L29" s="13" t="s">
        <v>96</v>
      </c>
      <c r="M29" s="11"/>
      <c r="N29" s="11" t="s">
        <v>85</v>
      </c>
      <c r="O29" s="11" t="s">
        <v>106</v>
      </c>
      <c r="P29" s="11" t="s">
        <v>85</v>
      </c>
    </row>
    <row r="30" spans="1:16" x14ac:dyDescent="0.2">
      <c r="A30" s="5" t="s">
        <v>73</v>
      </c>
      <c r="B30">
        <v>3830</v>
      </c>
      <c r="C30">
        <v>657</v>
      </c>
      <c r="D30">
        <v>18.2</v>
      </c>
      <c r="G30" s="6">
        <v>4</v>
      </c>
      <c r="H30" s="6" t="s">
        <v>85</v>
      </c>
      <c r="I30" s="8" t="s">
        <v>88</v>
      </c>
      <c r="J30" s="6" t="s">
        <v>86</v>
      </c>
      <c r="L30" s="8" t="s">
        <v>89</v>
      </c>
      <c r="N30" s="8" t="s">
        <v>94</v>
      </c>
      <c r="P30" s="6" t="s">
        <v>85</v>
      </c>
    </row>
    <row r="31" spans="1:16" x14ac:dyDescent="0.2">
      <c r="A31" s="5" t="s">
        <v>74</v>
      </c>
      <c r="B31">
        <v>3823</v>
      </c>
      <c r="C31">
        <v>658</v>
      </c>
      <c r="D31">
        <v>18.2</v>
      </c>
      <c r="G31" s="6">
        <v>3.9</v>
      </c>
      <c r="H31" s="6" t="s">
        <v>85</v>
      </c>
      <c r="I31" s="8" t="s">
        <v>88</v>
      </c>
      <c r="J31" s="8" t="s">
        <v>91</v>
      </c>
      <c r="L31" s="8" t="s">
        <v>89</v>
      </c>
      <c r="N31" s="6" t="s">
        <v>85</v>
      </c>
      <c r="P31" s="6" t="s">
        <v>85</v>
      </c>
    </row>
    <row r="32" spans="1:16" x14ac:dyDescent="0.2">
      <c r="A32" s="5" t="s">
        <v>75</v>
      </c>
      <c r="B32">
        <v>3816</v>
      </c>
      <c r="C32">
        <v>657</v>
      </c>
      <c r="D32">
        <v>18.2</v>
      </c>
      <c r="G32" s="6">
        <v>3.7</v>
      </c>
      <c r="H32" s="6" t="s">
        <v>85</v>
      </c>
      <c r="I32" s="8" t="s">
        <v>91</v>
      </c>
      <c r="J32" s="6" t="s">
        <v>86</v>
      </c>
      <c r="L32" s="8" t="s">
        <v>89</v>
      </c>
      <c r="N32" s="6" t="s">
        <v>85</v>
      </c>
      <c r="P32" s="6" t="s">
        <v>85</v>
      </c>
    </row>
    <row r="33" spans="1:16" s="10" customFormat="1" x14ac:dyDescent="0.2">
      <c r="A33" s="9" t="s">
        <v>76</v>
      </c>
      <c r="B33" s="10">
        <v>3837</v>
      </c>
      <c r="C33" s="10">
        <v>656</v>
      </c>
      <c r="D33" s="10">
        <v>18.2</v>
      </c>
      <c r="G33" s="11">
        <v>4.0999999999999996</v>
      </c>
      <c r="H33" s="11" t="s">
        <v>85</v>
      </c>
      <c r="I33" s="13" t="s">
        <v>88</v>
      </c>
      <c r="J33" s="11" t="s">
        <v>86</v>
      </c>
      <c r="K33" s="12"/>
      <c r="L33" s="13" t="s">
        <v>89</v>
      </c>
      <c r="M33" s="11"/>
      <c r="N33" s="11" t="s">
        <v>85</v>
      </c>
      <c r="O33" s="11"/>
      <c r="P33" s="11" t="s">
        <v>85</v>
      </c>
    </row>
    <row r="34" spans="1:16" x14ac:dyDescent="0.2">
      <c r="A34" s="5" t="s">
        <v>62</v>
      </c>
      <c r="B34">
        <v>3.8849999999999998</v>
      </c>
      <c r="C34">
        <v>49.5</v>
      </c>
      <c r="D34">
        <v>18.2</v>
      </c>
      <c r="G34" s="6">
        <v>4.7</v>
      </c>
      <c r="H34" s="6" t="s">
        <v>85</v>
      </c>
      <c r="I34" s="6" t="s">
        <v>86</v>
      </c>
      <c r="J34" s="8" t="s">
        <v>92</v>
      </c>
      <c r="L34" s="6" t="s">
        <v>86</v>
      </c>
      <c r="N34" s="6" t="s">
        <v>85</v>
      </c>
      <c r="P34" s="6" t="s">
        <v>85</v>
      </c>
    </row>
    <row r="35" spans="1:16" x14ac:dyDescent="0.2">
      <c r="A35" s="5" t="s">
        <v>63</v>
      </c>
      <c r="B35">
        <v>3.8959999999999999</v>
      </c>
      <c r="C35">
        <v>49.6</v>
      </c>
      <c r="D35">
        <v>18.2</v>
      </c>
      <c r="G35" s="6">
        <v>3.3</v>
      </c>
      <c r="H35" s="8" t="s">
        <v>93</v>
      </c>
      <c r="I35" s="6" t="s">
        <v>86</v>
      </c>
      <c r="J35" s="8" t="s">
        <v>108</v>
      </c>
      <c r="L35" s="6" t="s">
        <v>86</v>
      </c>
      <c r="N35" s="8" t="s">
        <v>94</v>
      </c>
      <c r="P35" s="6" t="s">
        <v>85</v>
      </c>
    </row>
    <row r="36" spans="1:16" x14ac:dyDescent="0.2">
      <c r="A36" s="5" t="s">
        <v>64</v>
      </c>
      <c r="B36">
        <v>3.8879999999999999</v>
      </c>
      <c r="C36">
        <v>49.5</v>
      </c>
      <c r="D36">
        <v>18.2</v>
      </c>
      <c r="G36" s="6">
        <v>3.8</v>
      </c>
      <c r="H36" s="6" t="s">
        <v>85</v>
      </c>
      <c r="I36" s="6" t="s">
        <v>86</v>
      </c>
      <c r="J36" s="6" t="s">
        <v>86</v>
      </c>
      <c r="L36" s="6" t="s">
        <v>86</v>
      </c>
      <c r="N36" s="6" t="s">
        <v>85</v>
      </c>
      <c r="P36" s="6" t="s">
        <v>85</v>
      </c>
    </row>
    <row r="37" spans="1:16" s="10" customFormat="1" x14ac:dyDescent="0.2">
      <c r="A37" s="9" t="s">
        <v>65</v>
      </c>
      <c r="B37" s="10">
        <v>3.8879999999999999</v>
      </c>
      <c r="C37" s="10">
        <v>49.4</v>
      </c>
      <c r="D37" s="10">
        <v>18.2</v>
      </c>
      <c r="G37" s="11">
        <v>3.3</v>
      </c>
      <c r="H37" s="11" t="s">
        <v>85</v>
      </c>
      <c r="I37" s="11" t="s">
        <v>86</v>
      </c>
      <c r="J37" s="13" t="s">
        <v>95</v>
      </c>
      <c r="K37" s="12"/>
      <c r="L37" s="11" t="s">
        <v>86</v>
      </c>
      <c r="M37" s="11"/>
      <c r="N37" s="11" t="s">
        <v>85</v>
      </c>
      <c r="O37" s="11"/>
      <c r="P37" s="11" t="s">
        <v>85</v>
      </c>
    </row>
    <row r="38" spans="1:16" x14ac:dyDescent="0.2">
      <c r="A38" s="5" t="s">
        <v>50</v>
      </c>
      <c r="B38">
        <v>3.96</v>
      </c>
      <c r="C38">
        <v>65.3</v>
      </c>
      <c r="D38">
        <v>18.2</v>
      </c>
      <c r="G38" s="14">
        <v>6.25</v>
      </c>
      <c r="H38" s="6" t="s">
        <v>85</v>
      </c>
      <c r="I38" s="6" t="s">
        <v>86</v>
      </c>
      <c r="J38" s="6" t="s">
        <v>86</v>
      </c>
      <c r="L38" s="6" t="s">
        <v>86</v>
      </c>
      <c r="N38" s="6" t="s">
        <v>85</v>
      </c>
      <c r="P38" s="8" t="s">
        <v>86</v>
      </c>
    </row>
    <row r="39" spans="1:16" x14ac:dyDescent="0.2">
      <c r="A39" s="5" t="s">
        <v>51</v>
      </c>
      <c r="B39">
        <v>3.9620000000000002</v>
      </c>
      <c r="C39">
        <v>65.5</v>
      </c>
      <c r="D39">
        <v>18.2</v>
      </c>
      <c r="G39" s="14">
        <v>6.2</v>
      </c>
      <c r="H39" s="8" t="s">
        <v>87</v>
      </c>
      <c r="I39" s="6" t="s">
        <v>86</v>
      </c>
      <c r="J39" s="6" t="s">
        <v>86</v>
      </c>
      <c r="L39" s="6" t="s">
        <v>86</v>
      </c>
      <c r="N39" s="6" t="s">
        <v>85</v>
      </c>
      <c r="P39" s="8" t="s">
        <v>86</v>
      </c>
    </row>
    <row r="40" spans="1:16" x14ac:dyDescent="0.2">
      <c r="A40" s="5" t="s">
        <v>52</v>
      </c>
      <c r="B40">
        <v>3.952</v>
      </c>
      <c r="C40">
        <v>65.400000000000006</v>
      </c>
      <c r="D40">
        <v>18.2</v>
      </c>
      <c r="G40" s="14">
        <v>6.2</v>
      </c>
      <c r="H40" s="6" t="s">
        <v>85</v>
      </c>
      <c r="I40" s="6" t="s">
        <v>86</v>
      </c>
      <c r="J40" s="6" t="s">
        <v>86</v>
      </c>
      <c r="L40" s="6" t="s">
        <v>86</v>
      </c>
      <c r="N40" s="6" t="s">
        <v>85</v>
      </c>
      <c r="P40" s="8" t="s">
        <v>86</v>
      </c>
    </row>
    <row r="41" spans="1:16" s="10" customFormat="1" x14ac:dyDescent="0.2">
      <c r="A41" s="9" t="s">
        <v>53</v>
      </c>
      <c r="B41" s="10">
        <v>3.984</v>
      </c>
      <c r="C41" s="10">
        <v>65.400000000000006</v>
      </c>
      <c r="D41" s="10">
        <v>18.2</v>
      </c>
      <c r="G41" s="15">
        <v>6.7</v>
      </c>
      <c r="H41" s="11" t="s">
        <v>85</v>
      </c>
      <c r="I41" s="11" t="s">
        <v>86</v>
      </c>
      <c r="J41" s="11" t="s">
        <v>86</v>
      </c>
      <c r="K41" s="12"/>
      <c r="L41" s="11" t="s">
        <v>86</v>
      </c>
      <c r="M41" s="11"/>
      <c r="N41" s="11" t="s">
        <v>85</v>
      </c>
      <c r="O41" s="11"/>
      <c r="P41" s="13" t="s">
        <v>86</v>
      </c>
    </row>
  </sheetData>
  <phoneticPr fontId="7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6570-6D60-7D40-BC79-41FA7CF1F4FE}">
  <dimension ref="A1:T1048576"/>
  <sheetViews>
    <sheetView zoomScale="91" workbookViewId="0">
      <pane ySplit="1" topLeftCell="A2" activePane="bottomLeft" state="frozen"/>
      <selection pane="bottomLeft" activeCell="P3" sqref="P3:P42"/>
    </sheetView>
  </sheetViews>
  <sheetFormatPr baseColWidth="10" defaultColWidth="11.5" defaultRowHeight="16" x14ac:dyDescent="0.2"/>
  <cols>
    <col min="1" max="1" width="8.83203125" style="18" bestFit="1" customWidth="1"/>
    <col min="2" max="2" width="5.83203125" style="19" bestFit="1" customWidth="1"/>
    <col min="3" max="3" width="8.33203125" style="6" bestFit="1" customWidth="1"/>
    <col min="4" max="4" width="11.5" style="6" bestFit="1" customWidth="1"/>
    <col min="5" max="5" width="9.33203125" style="6" bestFit="1" customWidth="1"/>
    <col min="6" max="6" width="8" style="6" bestFit="1" customWidth="1"/>
    <col min="7" max="7" width="8.1640625" style="6" bestFit="1" customWidth="1"/>
    <col min="8" max="8" width="10.1640625" style="6" bestFit="1" customWidth="1"/>
    <col min="9" max="9" width="17.1640625" style="6" bestFit="1" customWidth="1"/>
    <col min="10" max="10" width="11.6640625" style="6" bestFit="1" customWidth="1"/>
    <col min="11" max="11" width="6" style="6" bestFit="1" customWidth="1"/>
    <col min="12" max="12" width="12.83203125" style="6" bestFit="1" customWidth="1"/>
    <col min="13" max="13" width="7.83203125" style="6" bestFit="1" customWidth="1"/>
    <col min="14" max="14" width="8.5" style="6" bestFit="1" customWidth="1"/>
    <col min="15" max="15" width="8.5" style="6" customWidth="1"/>
    <col min="19" max="19" width="18.1640625" bestFit="1" customWidth="1"/>
  </cols>
  <sheetData>
    <row r="1" spans="1:20" ht="27" customHeight="1" x14ac:dyDescent="0.2">
      <c r="A1" s="34"/>
      <c r="B1" s="6"/>
      <c r="C1" s="87" t="s">
        <v>182</v>
      </c>
      <c r="D1" s="81"/>
      <c r="E1" s="81"/>
      <c r="F1" s="82"/>
      <c r="G1" s="87" t="s">
        <v>194</v>
      </c>
      <c r="H1" s="81"/>
      <c r="I1" s="81"/>
      <c r="J1" s="81"/>
      <c r="K1" s="81"/>
      <c r="L1" s="82"/>
      <c r="M1" s="81" t="s">
        <v>183</v>
      </c>
      <c r="N1" s="82"/>
      <c r="O1" s="19"/>
    </row>
    <row r="2" spans="1:20" s="17" customFormat="1" ht="45" customHeight="1" thickBot="1" x14ac:dyDescent="0.25">
      <c r="A2" s="24" t="s">
        <v>36</v>
      </c>
      <c r="B2" s="20" t="s">
        <v>171</v>
      </c>
      <c r="C2" s="35" t="s">
        <v>101</v>
      </c>
      <c r="D2" s="36" t="s">
        <v>185</v>
      </c>
      <c r="E2" s="36" t="s">
        <v>184</v>
      </c>
      <c r="F2" s="37" t="s">
        <v>186</v>
      </c>
      <c r="G2" s="38" t="s">
        <v>187</v>
      </c>
      <c r="H2" s="39" t="s">
        <v>188</v>
      </c>
      <c r="I2" s="39" t="s">
        <v>189</v>
      </c>
      <c r="J2" s="39" t="s">
        <v>190</v>
      </c>
      <c r="K2" s="39" t="s">
        <v>191</v>
      </c>
      <c r="L2" s="40" t="s">
        <v>192</v>
      </c>
      <c r="M2" s="49" t="s">
        <v>195</v>
      </c>
      <c r="N2" s="40" t="s">
        <v>193</v>
      </c>
      <c r="O2" s="39"/>
      <c r="P2" s="17" t="s">
        <v>197</v>
      </c>
      <c r="Q2" s="17" t="s">
        <v>198</v>
      </c>
      <c r="R2" s="17" t="s">
        <v>200</v>
      </c>
      <c r="S2" s="17" t="s">
        <v>201</v>
      </c>
      <c r="T2" s="17" t="s">
        <v>202</v>
      </c>
    </row>
    <row r="3" spans="1:20" ht="17" thickTop="1" x14ac:dyDescent="0.2">
      <c r="A3" s="84" t="s">
        <v>172</v>
      </c>
      <c r="B3" s="50">
        <v>1</v>
      </c>
      <c r="C3" s="51"/>
      <c r="D3" s="52"/>
      <c r="E3" s="52"/>
      <c r="F3" s="53"/>
      <c r="G3" s="54"/>
      <c r="H3" s="52"/>
      <c r="I3" s="52"/>
      <c r="J3" s="52"/>
      <c r="K3" s="52"/>
      <c r="L3" s="53"/>
      <c r="M3" s="52"/>
      <c r="N3" s="53">
        <v>4</v>
      </c>
      <c r="P3" s="1">
        <v>3400</v>
      </c>
      <c r="Q3" s="1" t="s">
        <v>118</v>
      </c>
      <c r="R3">
        <v>11.46</v>
      </c>
      <c r="S3">
        <v>11.18</v>
      </c>
      <c r="T3">
        <v>161</v>
      </c>
    </row>
    <row r="4" spans="1:20" x14ac:dyDescent="0.2">
      <c r="A4" s="84"/>
      <c r="B4" s="22">
        <v>2</v>
      </c>
      <c r="C4" s="41"/>
      <c r="F4" s="25"/>
      <c r="G4" s="45"/>
      <c r="L4" s="25"/>
      <c r="N4" s="25">
        <v>4.0999999999999996</v>
      </c>
    </row>
    <row r="5" spans="1:20" x14ac:dyDescent="0.2">
      <c r="A5" s="84"/>
      <c r="B5" s="22">
        <v>3</v>
      </c>
      <c r="C5" s="41"/>
      <c r="F5" s="25"/>
      <c r="G5" s="45"/>
      <c r="L5" s="25"/>
      <c r="N5" s="25">
        <v>3.8</v>
      </c>
    </row>
    <row r="6" spans="1:20" s="10" customFormat="1" x14ac:dyDescent="0.2">
      <c r="A6" s="85"/>
      <c r="B6" s="21">
        <v>4</v>
      </c>
      <c r="C6" s="42"/>
      <c r="D6" s="11"/>
      <c r="E6" s="11"/>
      <c r="F6" s="26"/>
      <c r="G6" s="46"/>
      <c r="H6" s="11"/>
      <c r="I6" s="11"/>
      <c r="J6" s="11"/>
      <c r="K6" s="11"/>
      <c r="L6" s="26"/>
      <c r="M6" s="11"/>
      <c r="N6" s="26">
        <v>4.2</v>
      </c>
      <c r="O6" s="11"/>
    </row>
    <row r="7" spans="1:20" x14ac:dyDescent="0.2">
      <c r="A7" s="83" t="s">
        <v>173</v>
      </c>
      <c r="B7" s="22">
        <v>1</v>
      </c>
      <c r="C7" s="41"/>
      <c r="F7" s="25"/>
      <c r="G7" s="45"/>
      <c r="I7" s="8" t="s">
        <v>85</v>
      </c>
      <c r="J7" s="8" t="s">
        <v>85</v>
      </c>
      <c r="L7" s="25"/>
      <c r="N7" s="25">
        <v>4.7</v>
      </c>
      <c r="P7" s="1">
        <v>3300</v>
      </c>
      <c r="Q7" s="1">
        <v>2039</v>
      </c>
    </row>
    <row r="8" spans="1:20" x14ac:dyDescent="0.2">
      <c r="A8" s="84"/>
      <c r="B8" s="50">
        <v>2</v>
      </c>
      <c r="C8" s="51"/>
      <c r="D8" s="52"/>
      <c r="E8" s="52"/>
      <c r="F8" s="53"/>
      <c r="G8" s="58" t="s">
        <v>196</v>
      </c>
      <c r="H8" s="56"/>
      <c r="I8" s="56" t="s">
        <v>85</v>
      </c>
      <c r="J8" s="56" t="s">
        <v>85</v>
      </c>
      <c r="K8" s="52"/>
      <c r="L8" s="53"/>
      <c r="M8" s="52"/>
      <c r="N8" s="53">
        <v>4.3</v>
      </c>
      <c r="R8">
        <v>14.59</v>
      </c>
      <c r="S8">
        <v>14.72</v>
      </c>
      <c r="T8">
        <v>165</v>
      </c>
    </row>
    <row r="9" spans="1:20" x14ac:dyDescent="0.2">
      <c r="A9" s="84"/>
      <c r="B9" s="22">
        <v>3</v>
      </c>
      <c r="C9" s="41"/>
      <c r="F9" s="25"/>
      <c r="G9" s="45"/>
      <c r="I9" s="8" t="s">
        <v>85</v>
      </c>
      <c r="J9" s="8" t="s">
        <v>85</v>
      </c>
      <c r="L9" s="25"/>
      <c r="N9" s="25">
        <v>4.0999999999999996</v>
      </c>
    </row>
    <row r="10" spans="1:20" s="10" customFormat="1" x14ac:dyDescent="0.2">
      <c r="A10" s="85"/>
      <c r="B10" s="59">
        <v>4</v>
      </c>
      <c r="C10" s="60"/>
      <c r="D10" s="61"/>
      <c r="E10" s="61"/>
      <c r="F10" s="62"/>
      <c r="G10" s="63"/>
      <c r="H10" s="64" t="s">
        <v>98</v>
      </c>
      <c r="I10" s="61"/>
      <c r="J10" s="61"/>
      <c r="K10" s="64" t="s">
        <v>98</v>
      </c>
      <c r="L10" s="62"/>
      <c r="M10" s="61"/>
      <c r="N10" s="62">
        <v>4.2</v>
      </c>
      <c r="O10" s="11"/>
      <c r="R10" s="10">
        <v>14.29</v>
      </c>
      <c r="S10" s="10">
        <v>14.14</v>
      </c>
      <c r="T10" s="10">
        <v>166</v>
      </c>
    </row>
    <row r="11" spans="1:20" x14ac:dyDescent="0.2">
      <c r="A11" s="83" t="s">
        <v>174</v>
      </c>
      <c r="B11" s="22">
        <v>1</v>
      </c>
      <c r="C11" s="41"/>
      <c r="F11" s="25"/>
      <c r="G11" s="45"/>
      <c r="I11" s="8"/>
      <c r="J11" s="8" t="s">
        <v>85</v>
      </c>
      <c r="L11" s="25"/>
      <c r="N11" s="25">
        <v>4.5</v>
      </c>
      <c r="P11">
        <v>3300</v>
      </c>
    </row>
    <row r="12" spans="1:20" x14ac:dyDescent="0.2">
      <c r="A12" s="84"/>
      <c r="B12" s="22">
        <v>2</v>
      </c>
      <c r="C12" s="41"/>
      <c r="F12" s="25"/>
      <c r="G12" s="45"/>
      <c r="L12" s="25"/>
      <c r="N12" s="25">
        <v>4.5</v>
      </c>
    </row>
    <row r="13" spans="1:20" x14ac:dyDescent="0.2">
      <c r="A13" s="84"/>
      <c r="B13" s="22">
        <v>3</v>
      </c>
      <c r="C13" s="41"/>
      <c r="F13" s="25"/>
      <c r="G13" s="45"/>
      <c r="I13" s="8"/>
      <c r="J13" s="8" t="s">
        <v>85</v>
      </c>
      <c r="L13" s="25"/>
      <c r="N13" s="25">
        <v>4.5999999999999996</v>
      </c>
    </row>
    <row r="14" spans="1:20" s="10" customFormat="1" x14ac:dyDescent="0.2">
      <c r="A14" s="85"/>
      <c r="B14" s="21">
        <v>4</v>
      </c>
      <c r="C14" s="42"/>
      <c r="D14" s="11"/>
      <c r="E14" s="11"/>
      <c r="F14" s="26"/>
      <c r="G14" s="46"/>
      <c r="H14" s="11"/>
      <c r="I14" s="13"/>
      <c r="J14" s="13" t="s">
        <v>85</v>
      </c>
      <c r="K14" s="11"/>
      <c r="L14" s="26"/>
      <c r="M14" s="11"/>
      <c r="N14" s="26">
        <v>4.4000000000000004</v>
      </c>
      <c r="O14" s="11"/>
    </row>
    <row r="15" spans="1:20" x14ac:dyDescent="0.2">
      <c r="A15" s="83" t="s">
        <v>175</v>
      </c>
      <c r="B15" s="22">
        <v>1</v>
      </c>
      <c r="C15" s="41"/>
      <c r="F15" s="25"/>
      <c r="G15" s="45"/>
      <c r="I15" s="8"/>
      <c r="J15" s="8" t="s">
        <v>85</v>
      </c>
      <c r="L15" s="25"/>
      <c r="N15" s="25">
        <v>4.0999999999999996</v>
      </c>
      <c r="P15">
        <v>3500</v>
      </c>
    </row>
    <row r="16" spans="1:20" x14ac:dyDescent="0.2">
      <c r="A16" s="84"/>
      <c r="B16" s="22">
        <v>2</v>
      </c>
      <c r="C16" s="41"/>
      <c r="F16" s="25"/>
      <c r="G16" s="45"/>
      <c r="L16" s="25"/>
      <c r="N16" s="25">
        <v>3.9</v>
      </c>
    </row>
    <row r="17" spans="1:20" x14ac:dyDescent="0.2">
      <c r="A17" s="84"/>
      <c r="B17" s="22">
        <v>3</v>
      </c>
      <c r="C17" s="41"/>
      <c r="F17" s="25"/>
      <c r="G17" s="45"/>
      <c r="L17" s="25"/>
      <c r="N17" s="25">
        <v>3.9</v>
      </c>
    </row>
    <row r="18" spans="1:20" s="10" customFormat="1" x14ac:dyDescent="0.2">
      <c r="A18" s="85"/>
      <c r="B18" s="21">
        <v>4</v>
      </c>
      <c r="C18" s="42"/>
      <c r="D18" s="11"/>
      <c r="E18" s="11"/>
      <c r="F18" s="26"/>
      <c r="G18" s="46"/>
      <c r="H18" s="11"/>
      <c r="I18" s="13"/>
      <c r="J18" s="13" t="s">
        <v>85</v>
      </c>
      <c r="K18" s="11"/>
      <c r="L18" s="26"/>
      <c r="M18" s="11"/>
      <c r="N18" s="26">
        <v>4.0999999999999996</v>
      </c>
      <c r="O18" s="11"/>
    </row>
    <row r="19" spans="1:20" x14ac:dyDescent="0.2">
      <c r="A19" s="83" t="s">
        <v>176</v>
      </c>
      <c r="B19" s="22">
        <v>1</v>
      </c>
      <c r="C19" s="41"/>
      <c r="F19" s="25"/>
      <c r="G19" s="45"/>
      <c r="L19" s="25"/>
      <c r="N19" s="27">
        <v>5</v>
      </c>
      <c r="O19" s="8"/>
      <c r="P19" s="1">
        <v>2500</v>
      </c>
      <c r="Q19" s="1">
        <v>2400</v>
      </c>
    </row>
    <row r="20" spans="1:20" x14ac:dyDescent="0.2">
      <c r="A20" s="84"/>
      <c r="B20" s="22">
        <v>2</v>
      </c>
      <c r="C20" s="41"/>
      <c r="F20" s="25"/>
      <c r="G20" s="45"/>
      <c r="L20" s="25"/>
      <c r="N20" s="27">
        <v>4.8</v>
      </c>
      <c r="O20" s="8"/>
    </row>
    <row r="21" spans="1:20" x14ac:dyDescent="0.2">
      <c r="A21" s="84"/>
      <c r="B21" s="50">
        <v>3</v>
      </c>
      <c r="C21" s="51" t="s">
        <v>85</v>
      </c>
      <c r="D21" s="52"/>
      <c r="E21" s="52"/>
      <c r="F21" s="53"/>
      <c r="G21" s="54"/>
      <c r="H21" s="52"/>
      <c r="I21" s="52"/>
      <c r="J21" s="52"/>
      <c r="K21" s="52"/>
      <c r="L21" s="53"/>
      <c r="M21" s="52"/>
      <c r="N21" s="55">
        <v>4.8</v>
      </c>
      <c r="O21" s="8"/>
      <c r="R21" t="s">
        <v>119</v>
      </c>
      <c r="S21" t="s">
        <v>119</v>
      </c>
      <c r="T21">
        <v>164</v>
      </c>
    </row>
    <row r="22" spans="1:20" s="10" customFormat="1" x14ac:dyDescent="0.2">
      <c r="A22" s="85"/>
      <c r="B22" s="21">
        <v>4</v>
      </c>
      <c r="C22" s="42"/>
      <c r="D22" s="11"/>
      <c r="E22" s="11"/>
      <c r="F22" s="26"/>
      <c r="G22" s="46"/>
      <c r="H22" s="11"/>
      <c r="I22" s="11"/>
      <c r="J22" s="11"/>
      <c r="K22" s="11"/>
      <c r="L22" s="26"/>
      <c r="M22" s="11"/>
      <c r="N22" s="28">
        <v>5</v>
      </c>
      <c r="O22" s="13"/>
    </row>
    <row r="23" spans="1:20" x14ac:dyDescent="0.2">
      <c r="A23" s="83" t="s">
        <v>177</v>
      </c>
      <c r="B23" s="22">
        <v>1</v>
      </c>
      <c r="C23" s="41"/>
      <c r="E23" s="8" t="s">
        <v>90</v>
      </c>
      <c r="F23" s="43" t="s">
        <v>85</v>
      </c>
      <c r="G23" s="45"/>
      <c r="I23" s="8"/>
      <c r="J23" s="8" t="s">
        <v>85</v>
      </c>
      <c r="L23" s="25" t="s">
        <v>181</v>
      </c>
      <c r="M23" s="8" t="s">
        <v>86</v>
      </c>
      <c r="N23" s="25">
        <v>3.8</v>
      </c>
      <c r="P23">
        <v>2000</v>
      </c>
    </row>
    <row r="24" spans="1:20" x14ac:dyDescent="0.2">
      <c r="A24" s="84"/>
      <c r="B24" s="22">
        <v>2</v>
      </c>
      <c r="C24" s="41"/>
      <c r="F24" s="25"/>
      <c r="G24" s="45"/>
      <c r="I24" s="8"/>
      <c r="J24" s="8" t="s">
        <v>85</v>
      </c>
      <c r="L24" s="25" t="s">
        <v>181</v>
      </c>
      <c r="M24" s="8" t="s">
        <v>86</v>
      </c>
      <c r="N24" s="25">
        <v>3.8</v>
      </c>
    </row>
    <row r="25" spans="1:20" x14ac:dyDescent="0.2">
      <c r="A25" s="84"/>
      <c r="B25" s="22">
        <v>3</v>
      </c>
      <c r="C25" s="41"/>
      <c r="F25" s="25"/>
      <c r="G25" s="45"/>
      <c r="I25" s="8"/>
      <c r="J25" s="8" t="s">
        <v>85</v>
      </c>
      <c r="L25" s="25" t="s">
        <v>181</v>
      </c>
      <c r="M25" s="8" t="s">
        <v>86</v>
      </c>
      <c r="N25" s="25">
        <v>3.8</v>
      </c>
    </row>
    <row r="26" spans="1:20" s="10" customFormat="1" x14ac:dyDescent="0.2">
      <c r="A26" s="85"/>
      <c r="B26" s="21">
        <v>4</v>
      </c>
      <c r="C26" s="42"/>
      <c r="D26" s="11"/>
      <c r="E26" s="11"/>
      <c r="F26" s="26"/>
      <c r="G26" s="46"/>
      <c r="H26" s="11"/>
      <c r="I26" s="13"/>
      <c r="J26" s="13" t="s">
        <v>85</v>
      </c>
      <c r="K26" s="11"/>
      <c r="L26" s="26" t="s">
        <v>181</v>
      </c>
      <c r="M26" s="13" t="s">
        <v>86</v>
      </c>
      <c r="N26" s="26">
        <v>3.8</v>
      </c>
      <c r="O26" s="11"/>
    </row>
    <row r="27" spans="1:20" x14ac:dyDescent="0.2">
      <c r="A27" s="83" t="s">
        <v>178</v>
      </c>
      <c r="B27" s="22">
        <v>1</v>
      </c>
      <c r="C27" s="41"/>
      <c r="F27" s="25"/>
      <c r="G27" s="47" t="s">
        <v>196</v>
      </c>
      <c r="H27" s="8"/>
      <c r="L27" s="25" t="s">
        <v>181</v>
      </c>
      <c r="N27" s="25">
        <v>4.5999999999999996</v>
      </c>
      <c r="P27">
        <v>1500</v>
      </c>
    </row>
    <row r="28" spans="1:20" x14ac:dyDescent="0.2">
      <c r="A28" s="84"/>
      <c r="B28" s="22">
        <v>2</v>
      </c>
      <c r="C28" s="41"/>
      <c r="D28" s="8" t="s">
        <v>93</v>
      </c>
      <c r="E28" s="8" t="s">
        <v>94</v>
      </c>
      <c r="F28" s="25"/>
      <c r="G28" s="45"/>
      <c r="H28" s="8" t="s">
        <v>108</v>
      </c>
      <c r="L28" s="25" t="s">
        <v>181</v>
      </c>
      <c r="N28" s="25">
        <v>3.4</v>
      </c>
    </row>
    <row r="29" spans="1:20" x14ac:dyDescent="0.2">
      <c r="A29" s="84"/>
      <c r="B29" s="22">
        <v>3</v>
      </c>
      <c r="C29" s="41"/>
      <c r="F29" s="25"/>
      <c r="G29" s="45"/>
      <c r="L29" s="25" t="s">
        <v>181</v>
      </c>
      <c r="N29" s="25">
        <v>4.1100000000000003</v>
      </c>
    </row>
    <row r="30" spans="1:20" s="10" customFormat="1" x14ac:dyDescent="0.2">
      <c r="A30" s="85"/>
      <c r="B30" s="21">
        <v>4</v>
      </c>
      <c r="C30" s="42"/>
      <c r="D30" s="11"/>
      <c r="E30" s="11"/>
      <c r="F30" s="26"/>
      <c r="G30" s="48" t="s">
        <v>196</v>
      </c>
      <c r="H30" s="13"/>
      <c r="I30" s="11"/>
      <c r="J30" s="11"/>
      <c r="K30" s="11"/>
      <c r="L30" s="26" t="s">
        <v>181</v>
      </c>
      <c r="M30" s="11"/>
      <c r="N30" s="26">
        <v>4.3</v>
      </c>
      <c r="O30" s="11"/>
    </row>
    <row r="31" spans="1:20" x14ac:dyDescent="0.2">
      <c r="A31" s="83" t="s">
        <v>179</v>
      </c>
      <c r="B31" s="50">
        <v>1</v>
      </c>
      <c r="C31" s="51"/>
      <c r="D31" s="52"/>
      <c r="E31" s="56" t="s">
        <v>94</v>
      </c>
      <c r="F31" s="53"/>
      <c r="G31" s="54"/>
      <c r="H31" s="52"/>
      <c r="I31" s="56"/>
      <c r="J31" s="56" t="s">
        <v>85</v>
      </c>
      <c r="K31" s="56" t="s">
        <v>88</v>
      </c>
      <c r="L31" s="53" t="s">
        <v>181</v>
      </c>
      <c r="M31" s="52"/>
      <c r="N31" s="53">
        <v>4</v>
      </c>
      <c r="P31" s="1">
        <v>3200</v>
      </c>
      <c r="Q31" s="1" t="s">
        <v>123</v>
      </c>
      <c r="R31">
        <v>12.78</v>
      </c>
      <c r="S31">
        <v>12.72</v>
      </c>
      <c r="T31">
        <v>162</v>
      </c>
    </row>
    <row r="32" spans="1:20" x14ac:dyDescent="0.2">
      <c r="A32" s="84"/>
      <c r="B32" s="22">
        <v>2</v>
      </c>
      <c r="C32" s="41"/>
      <c r="F32" s="25"/>
      <c r="G32" s="45"/>
      <c r="H32" s="8" t="s">
        <v>91</v>
      </c>
      <c r="I32" s="8"/>
      <c r="J32" s="8" t="s">
        <v>85</v>
      </c>
      <c r="K32" s="8" t="s">
        <v>88</v>
      </c>
      <c r="L32" s="25" t="s">
        <v>181</v>
      </c>
      <c r="N32" s="25">
        <v>3.8</v>
      </c>
    </row>
    <row r="33" spans="1:20" x14ac:dyDescent="0.2">
      <c r="A33" s="84"/>
      <c r="B33" s="22">
        <v>3</v>
      </c>
      <c r="C33" s="41"/>
      <c r="F33" s="25"/>
      <c r="G33" s="45"/>
      <c r="I33" s="8"/>
      <c r="J33" s="8" t="s">
        <v>85</v>
      </c>
      <c r="K33" s="8" t="s">
        <v>91</v>
      </c>
      <c r="L33" s="25" t="s">
        <v>181</v>
      </c>
      <c r="N33" s="25">
        <v>3.9</v>
      </c>
    </row>
    <row r="34" spans="1:20" s="10" customFormat="1" x14ac:dyDescent="0.2">
      <c r="A34" s="85"/>
      <c r="B34" s="21">
        <v>4</v>
      </c>
      <c r="C34" s="42"/>
      <c r="D34" s="11"/>
      <c r="E34" s="11"/>
      <c r="F34" s="26"/>
      <c r="G34" s="46"/>
      <c r="H34" s="11"/>
      <c r="I34" s="13"/>
      <c r="J34" s="13" t="s">
        <v>85</v>
      </c>
      <c r="K34" s="13" t="s">
        <v>88</v>
      </c>
      <c r="L34" s="26" t="s">
        <v>181</v>
      </c>
      <c r="M34" s="11"/>
      <c r="N34" s="26">
        <v>4.0999999999999996</v>
      </c>
      <c r="O34" s="11"/>
    </row>
    <row r="35" spans="1:20" x14ac:dyDescent="0.2">
      <c r="A35" s="83" t="s">
        <v>180</v>
      </c>
      <c r="B35" s="22">
        <v>1</v>
      </c>
      <c r="C35" s="41"/>
      <c r="F35" s="25"/>
      <c r="G35" s="45"/>
      <c r="L35" s="25" t="s">
        <v>181</v>
      </c>
      <c r="M35" s="8" t="s">
        <v>86</v>
      </c>
      <c r="N35" s="29">
        <v>6.5</v>
      </c>
      <c r="O35" s="7"/>
      <c r="P35">
        <v>5000</v>
      </c>
    </row>
    <row r="36" spans="1:20" x14ac:dyDescent="0.2">
      <c r="A36" s="84"/>
      <c r="B36" s="22">
        <v>2</v>
      </c>
      <c r="C36" s="41"/>
      <c r="D36" s="8" t="s">
        <v>87</v>
      </c>
      <c r="F36" s="25"/>
      <c r="G36" s="45"/>
      <c r="L36" s="25" t="s">
        <v>181</v>
      </c>
      <c r="M36" s="8" t="s">
        <v>86</v>
      </c>
      <c r="N36" s="29">
        <v>6.2</v>
      </c>
      <c r="O36" s="7"/>
    </row>
    <row r="37" spans="1:20" x14ac:dyDescent="0.2">
      <c r="A37" s="84"/>
      <c r="B37" s="22">
        <v>3</v>
      </c>
      <c r="C37" s="41"/>
      <c r="F37" s="25"/>
      <c r="G37" s="45"/>
      <c r="L37" s="25" t="s">
        <v>181</v>
      </c>
      <c r="M37" s="8" t="s">
        <v>86</v>
      </c>
      <c r="N37" s="29">
        <v>6.2</v>
      </c>
      <c r="O37" s="7"/>
    </row>
    <row r="38" spans="1:20" s="10" customFormat="1" x14ac:dyDescent="0.2">
      <c r="A38" s="85"/>
      <c r="B38" s="21">
        <v>4</v>
      </c>
      <c r="C38" s="42"/>
      <c r="D38" s="11"/>
      <c r="E38" s="11"/>
      <c r="F38" s="26"/>
      <c r="G38" s="46"/>
      <c r="H38" s="11"/>
      <c r="I38" s="11"/>
      <c r="J38" s="11"/>
      <c r="K38" s="11"/>
      <c r="L38" s="26" t="s">
        <v>181</v>
      </c>
      <c r="M38" s="13" t="s">
        <v>86</v>
      </c>
      <c r="N38" s="30">
        <v>6.5</v>
      </c>
      <c r="O38" s="12"/>
    </row>
    <row r="39" spans="1:20" x14ac:dyDescent="0.2">
      <c r="A39" s="83">
        <v>9900</v>
      </c>
      <c r="B39" s="22">
        <v>1</v>
      </c>
      <c r="C39" s="41"/>
      <c r="D39" s="8" t="s">
        <v>97</v>
      </c>
      <c r="F39" s="25"/>
      <c r="G39" s="47" t="s">
        <v>91</v>
      </c>
      <c r="H39" s="8"/>
      <c r="I39" s="8" t="s">
        <v>85</v>
      </c>
      <c r="J39" s="8" t="s">
        <v>85</v>
      </c>
      <c r="K39" s="8" t="s">
        <v>98</v>
      </c>
      <c r="L39" s="25" t="s">
        <v>181</v>
      </c>
      <c r="M39" s="8" t="s">
        <v>86</v>
      </c>
      <c r="N39" s="29">
        <v>7</v>
      </c>
      <c r="O39" s="7"/>
      <c r="P39">
        <v>9900</v>
      </c>
      <c r="Q39" s="1" t="s">
        <v>125</v>
      </c>
    </row>
    <row r="40" spans="1:20" x14ac:dyDescent="0.2">
      <c r="A40" s="84"/>
      <c r="B40" s="22">
        <v>2</v>
      </c>
      <c r="C40" s="41"/>
      <c r="D40" s="8" t="s">
        <v>99</v>
      </c>
      <c r="F40" s="25"/>
      <c r="G40" s="47"/>
      <c r="H40" s="8" t="s">
        <v>88</v>
      </c>
      <c r="I40" s="8" t="s">
        <v>85</v>
      </c>
      <c r="J40" s="8" t="s">
        <v>85</v>
      </c>
      <c r="K40" s="8"/>
      <c r="L40" s="25" t="s">
        <v>181</v>
      </c>
      <c r="M40" s="8" t="s">
        <v>86</v>
      </c>
      <c r="N40" s="29">
        <v>6.8</v>
      </c>
      <c r="O40" s="7"/>
    </row>
    <row r="41" spans="1:20" x14ac:dyDescent="0.2">
      <c r="A41" s="84"/>
      <c r="B41" s="50">
        <v>3</v>
      </c>
      <c r="C41" s="51"/>
      <c r="D41" s="56" t="s">
        <v>110</v>
      </c>
      <c r="E41" s="52"/>
      <c r="F41" s="53"/>
      <c r="G41" s="58"/>
      <c r="H41" s="56"/>
      <c r="I41" s="56"/>
      <c r="J41" s="56" t="s">
        <v>85</v>
      </c>
      <c r="K41" s="56" t="s">
        <v>98</v>
      </c>
      <c r="L41" s="53" t="s">
        <v>181</v>
      </c>
      <c r="M41" s="56" t="s">
        <v>86</v>
      </c>
      <c r="N41" s="57">
        <v>7.2</v>
      </c>
      <c r="O41" s="7"/>
      <c r="R41" s="10">
        <v>36.06</v>
      </c>
      <c r="S41">
        <v>34.83</v>
      </c>
      <c r="T41">
        <v>163</v>
      </c>
    </row>
    <row r="42" spans="1:20" s="10" customFormat="1" ht="17" thickBot="1" x14ac:dyDescent="0.25">
      <c r="A42" s="86"/>
      <c r="B42" s="31">
        <v>4</v>
      </c>
      <c r="C42" s="44"/>
      <c r="D42" s="32" t="s">
        <v>100</v>
      </c>
      <c r="E42" s="32" t="s">
        <v>94</v>
      </c>
      <c r="F42" s="23"/>
      <c r="G42" s="65"/>
      <c r="H42" s="32" t="s">
        <v>91</v>
      </c>
      <c r="I42" s="32" t="s">
        <v>85</v>
      </c>
      <c r="J42" s="32" t="s">
        <v>85</v>
      </c>
      <c r="K42" s="32" t="s">
        <v>199</v>
      </c>
      <c r="L42" s="23" t="s">
        <v>181</v>
      </c>
      <c r="M42" s="32" t="s">
        <v>86</v>
      </c>
      <c r="N42" s="33">
        <v>6.9</v>
      </c>
      <c r="O42" s="7"/>
    </row>
    <row r="44" spans="1:20" ht="15" customHeight="1" x14ac:dyDescent="0.2"/>
    <row r="47" spans="1:20" ht="15" customHeight="1" x14ac:dyDescent="0.2"/>
    <row r="1048576" spans="12:12" x14ac:dyDescent="0.2">
      <c r="L1048576" s="6" t="s">
        <v>181</v>
      </c>
    </row>
  </sheetData>
  <mergeCells count="13">
    <mergeCell ref="M1:N1"/>
    <mergeCell ref="A27:A30"/>
    <mergeCell ref="A31:A34"/>
    <mergeCell ref="A35:A38"/>
    <mergeCell ref="A39:A42"/>
    <mergeCell ref="C1:F1"/>
    <mergeCell ref="G1:L1"/>
    <mergeCell ref="A3:A6"/>
    <mergeCell ref="A7:A10"/>
    <mergeCell ref="A11:A14"/>
    <mergeCell ref="A15:A18"/>
    <mergeCell ref="A19:A22"/>
    <mergeCell ref="A23:A26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3A95-46FE-CB4B-B9D5-1F1D96B7FBF7}">
  <dimension ref="A1:N45"/>
  <sheetViews>
    <sheetView zoomScale="89" workbookViewId="0">
      <selection activeCell="C2" sqref="C2:L2"/>
    </sheetView>
  </sheetViews>
  <sheetFormatPr baseColWidth="10" defaultColWidth="11.5" defaultRowHeight="16" x14ac:dyDescent="0.2"/>
  <cols>
    <col min="1" max="1" width="17.6640625" bestFit="1" customWidth="1"/>
    <col min="2" max="2" width="5.83203125" bestFit="1" customWidth="1"/>
    <col min="3" max="3" width="8" bestFit="1" customWidth="1"/>
    <col min="4" max="4" width="9.6640625" bestFit="1" customWidth="1"/>
    <col min="5" max="5" width="9" bestFit="1" customWidth="1"/>
    <col min="6" max="6" width="7.83203125" bestFit="1" customWidth="1"/>
    <col min="7" max="7" width="8.1640625" bestFit="1" customWidth="1"/>
    <col min="8" max="8" width="4.83203125" bestFit="1" customWidth="1"/>
    <col min="9" max="9" width="13.6640625" bestFit="1" customWidth="1"/>
    <col min="10" max="10" width="11.6640625" bestFit="1" customWidth="1"/>
    <col min="11" max="11" width="6" bestFit="1" customWidth="1"/>
    <col min="12" max="12" width="9" bestFit="1" customWidth="1"/>
    <col min="13" max="13" width="10.33203125" customWidth="1"/>
    <col min="14" max="14" width="9.33203125" bestFit="1" customWidth="1"/>
  </cols>
  <sheetData>
    <row r="1" spans="1:14" x14ac:dyDescent="0.2">
      <c r="A1" s="34"/>
      <c r="B1" s="6"/>
      <c r="C1" s="87" t="s">
        <v>182</v>
      </c>
      <c r="D1" s="81"/>
      <c r="E1" s="81"/>
      <c r="F1" s="82"/>
      <c r="G1" s="87" t="s">
        <v>194</v>
      </c>
      <c r="H1" s="81"/>
      <c r="I1" s="81"/>
      <c r="J1" s="81"/>
      <c r="K1" s="81"/>
      <c r="L1" s="82"/>
      <c r="M1" s="81" t="s">
        <v>224</v>
      </c>
      <c r="N1" s="82"/>
    </row>
    <row r="2" spans="1:14" ht="52" thickBot="1" x14ac:dyDescent="0.25">
      <c r="A2" s="80" t="s">
        <v>219</v>
      </c>
      <c r="B2" s="20" t="s">
        <v>171</v>
      </c>
      <c r="C2" s="66" t="s">
        <v>101</v>
      </c>
      <c r="D2" s="49" t="s">
        <v>203</v>
      </c>
      <c r="E2" s="49" t="s">
        <v>204</v>
      </c>
      <c r="F2" s="67" t="s">
        <v>186</v>
      </c>
      <c r="G2" s="38" t="s">
        <v>187</v>
      </c>
      <c r="H2" s="39" t="s">
        <v>188</v>
      </c>
      <c r="I2" s="39" t="s">
        <v>189</v>
      </c>
      <c r="J2" s="39" t="s">
        <v>225</v>
      </c>
      <c r="K2" s="39" t="s">
        <v>191</v>
      </c>
      <c r="L2" s="40" t="s">
        <v>205</v>
      </c>
      <c r="M2" s="49" t="s">
        <v>226</v>
      </c>
      <c r="N2" s="40" t="s">
        <v>207</v>
      </c>
    </row>
    <row r="3" spans="1:14" ht="17" thickTop="1" x14ac:dyDescent="0.2">
      <c r="A3" s="90" t="s">
        <v>208</v>
      </c>
      <c r="B3" s="68" t="s">
        <v>220</v>
      </c>
      <c r="C3" s="69"/>
      <c r="D3" s="6"/>
      <c r="E3" s="6"/>
      <c r="F3" s="25"/>
      <c r="G3" s="45"/>
      <c r="H3" s="6"/>
      <c r="I3" s="6"/>
      <c r="J3" s="6"/>
      <c r="K3" s="6"/>
      <c r="L3" s="25"/>
      <c r="M3" s="6"/>
      <c r="N3" s="25"/>
    </row>
    <row r="4" spans="1:14" x14ac:dyDescent="0.2">
      <c r="A4" s="84"/>
      <c r="B4" s="68">
        <v>2</v>
      </c>
      <c r="C4" s="69"/>
      <c r="D4" s="6"/>
      <c r="E4" s="6"/>
      <c r="F4" s="25"/>
      <c r="G4" s="45"/>
      <c r="H4" s="6"/>
      <c r="I4" s="6"/>
      <c r="J4" s="6"/>
      <c r="K4" s="6"/>
      <c r="L4" s="25"/>
      <c r="M4" s="6"/>
      <c r="N4" s="25"/>
    </row>
    <row r="5" spans="1:14" x14ac:dyDescent="0.2">
      <c r="A5" s="84"/>
      <c r="B5" s="68">
        <v>3</v>
      </c>
      <c r="C5" s="69"/>
      <c r="D5" s="6"/>
      <c r="E5" s="6"/>
      <c r="F5" s="25"/>
      <c r="G5" s="45"/>
      <c r="H5" s="6"/>
      <c r="I5" s="6"/>
      <c r="J5" s="6"/>
      <c r="K5" s="6"/>
      <c r="L5" s="25"/>
      <c r="M5" s="6"/>
      <c r="N5" s="25"/>
    </row>
    <row r="6" spans="1:14" x14ac:dyDescent="0.2">
      <c r="A6" s="85"/>
      <c r="B6" s="70">
        <v>4</v>
      </c>
      <c r="C6" s="71"/>
      <c r="D6" s="11"/>
      <c r="E6" s="11"/>
      <c r="F6" s="26"/>
      <c r="G6" s="46"/>
      <c r="H6" s="11"/>
      <c r="I6" s="11"/>
      <c r="J6" s="11"/>
      <c r="K6" s="11"/>
      <c r="L6" s="26"/>
      <c r="M6" s="11"/>
      <c r="N6" s="26"/>
    </row>
    <row r="7" spans="1:14" x14ac:dyDescent="0.2">
      <c r="A7" s="88" t="s">
        <v>209</v>
      </c>
      <c r="B7" s="68">
        <v>1</v>
      </c>
      <c r="C7" s="69"/>
      <c r="D7" s="6"/>
      <c r="E7" s="6"/>
      <c r="F7" s="25"/>
      <c r="G7" s="45"/>
      <c r="H7" s="6"/>
      <c r="I7" s="6" t="s">
        <v>206</v>
      </c>
      <c r="J7" s="6" t="s">
        <v>206</v>
      </c>
      <c r="K7" s="6"/>
      <c r="L7" s="25"/>
      <c r="M7" s="6"/>
      <c r="N7" s="25"/>
    </row>
    <row r="8" spans="1:14" x14ac:dyDescent="0.2">
      <c r="A8" s="84"/>
      <c r="B8" s="68" t="s">
        <v>221</v>
      </c>
      <c r="C8" s="69"/>
      <c r="D8" s="6"/>
      <c r="E8" s="6"/>
      <c r="F8" s="25"/>
      <c r="G8" s="45" t="s">
        <v>206</v>
      </c>
      <c r="H8" s="6"/>
      <c r="I8" s="6" t="s">
        <v>206</v>
      </c>
      <c r="J8" s="6" t="s">
        <v>206</v>
      </c>
      <c r="K8" s="6"/>
      <c r="L8" s="25"/>
      <c r="M8" s="6"/>
      <c r="N8" s="25"/>
    </row>
    <row r="9" spans="1:14" x14ac:dyDescent="0.2">
      <c r="A9" s="84"/>
      <c r="B9" s="68">
        <v>3</v>
      </c>
      <c r="C9" s="69"/>
      <c r="D9" s="6"/>
      <c r="E9" s="6"/>
      <c r="F9" s="25"/>
      <c r="G9" s="45"/>
      <c r="H9" s="6"/>
      <c r="I9" s="6" t="s">
        <v>206</v>
      </c>
      <c r="J9" s="6" t="s">
        <v>206</v>
      </c>
      <c r="K9" s="6"/>
      <c r="L9" s="25"/>
      <c r="M9" s="6"/>
      <c r="N9" s="25"/>
    </row>
    <row r="10" spans="1:14" x14ac:dyDescent="0.2">
      <c r="A10" s="85"/>
      <c r="B10" s="70" t="s">
        <v>222</v>
      </c>
      <c r="C10" s="71"/>
      <c r="D10" s="11"/>
      <c r="E10" s="11"/>
      <c r="F10" s="26"/>
      <c r="G10" s="46"/>
      <c r="H10" s="11" t="s">
        <v>206</v>
      </c>
      <c r="I10" s="11"/>
      <c r="J10" s="11"/>
      <c r="K10" s="11" t="s">
        <v>206</v>
      </c>
      <c r="L10" s="26"/>
      <c r="M10" s="11"/>
      <c r="N10" s="26"/>
    </row>
    <row r="11" spans="1:14" x14ac:dyDescent="0.2">
      <c r="A11" s="88" t="s">
        <v>210</v>
      </c>
      <c r="B11" s="68">
        <v>1</v>
      </c>
      <c r="C11" s="69"/>
      <c r="D11" s="6"/>
      <c r="E11" s="6"/>
      <c r="F11" s="25"/>
      <c r="G11" s="45"/>
      <c r="H11" s="6"/>
      <c r="I11" s="6"/>
      <c r="J11" s="6" t="s">
        <v>206</v>
      </c>
      <c r="K11" s="6"/>
      <c r="L11" s="25"/>
      <c r="M11" s="6"/>
      <c r="N11" s="25"/>
    </row>
    <row r="12" spans="1:14" x14ac:dyDescent="0.2">
      <c r="A12" s="84"/>
      <c r="B12" s="68">
        <v>2</v>
      </c>
      <c r="C12" s="69"/>
      <c r="D12" s="6"/>
      <c r="E12" s="6"/>
      <c r="F12" s="25"/>
      <c r="G12" s="45"/>
      <c r="H12" s="6"/>
      <c r="I12" s="6"/>
      <c r="J12" s="6"/>
      <c r="K12" s="6"/>
      <c r="L12" s="25"/>
      <c r="M12" s="6"/>
      <c r="N12" s="25"/>
    </row>
    <row r="13" spans="1:14" x14ac:dyDescent="0.2">
      <c r="A13" s="84"/>
      <c r="B13" s="68">
        <v>3</v>
      </c>
      <c r="C13" s="69"/>
      <c r="D13" s="6"/>
      <c r="E13" s="6"/>
      <c r="F13" s="25"/>
      <c r="G13" s="45"/>
      <c r="H13" s="6"/>
      <c r="I13" s="6"/>
      <c r="J13" s="6" t="s">
        <v>206</v>
      </c>
      <c r="K13" s="6"/>
      <c r="L13" s="25"/>
      <c r="M13" s="6"/>
      <c r="N13" s="25"/>
    </row>
    <row r="14" spans="1:14" x14ac:dyDescent="0.2">
      <c r="A14" s="85"/>
      <c r="B14" s="70">
        <v>4</v>
      </c>
      <c r="C14" s="71"/>
      <c r="D14" s="11"/>
      <c r="E14" s="11"/>
      <c r="F14" s="26"/>
      <c r="G14" s="46"/>
      <c r="H14" s="11"/>
      <c r="I14" s="11"/>
      <c r="J14" s="11" t="s">
        <v>206</v>
      </c>
      <c r="K14" s="11"/>
      <c r="L14" s="26"/>
      <c r="M14" s="11"/>
      <c r="N14" s="26"/>
    </row>
    <row r="15" spans="1:14" x14ac:dyDescent="0.2">
      <c r="A15" s="88" t="s">
        <v>211</v>
      </c>
      <c r="B15" s="68">
        <v>1</v>
      </c>
      <c r="C15" s="69"/>
      <c r="D15" s="6"/>
      <c r="E15" s="6"/>
      <c r="F15" s="25"/>
      <c r="G15" s="45"/>
      <c r="H15" s="6"/>
      <c r="I15" s="6"/>
      <c r="J15" s="6" t="s">
        <v>206</v>
      </c>
      <c r="K15" s="6"/>
      <c r="L15" s="25"/>
      <c r="M15" s="6"/>
      <c r="N15" s="25"/>
    </row>
    <row r="16" spans="1:14" x14ac:dyDescent="0.2">
      <c r="A16" s="84"/>
      <c r="B16" s="68">
        <v>2</v>
      </c>
      <c r="C16" s="69"/>
      <c r="D16" s="6"/>
      <c r="E16" s="6"/>
      <c r="F16" s="25"/>
      <c r="G16" s="45"/>
      <c r="H16" s="6"/>
      <c r="I16" s="6"/>
      <c r="J16" s="6"/>
      <c r="K16" s="6"/>
      <c r="L16" s="25"/>
      <c r="M16" s="6"/>
      <c r="N16" s="25"/>
    </row>
    <row r="17" spans="1:14" x14ac:dyDescent="0.2">
      <c r="A17" s="84"/>
      <c r="B17" s="68">
        <v>3</v>
      </c>
      <c r="C17" s="69"/>
      <c r="D17" s="6"/>
      <c r="E17" s="6"/>
      <c r="F17" s="25"/>
      <c r="G17" s="45"/>
      <c r="H17" s="6"/>
      <c r="I17" s="6"/>
      <c r="J17" s="6"/>
      <c r="K17" s="6"/>
      <c r="L17" s="25"/>
      <c r="M17" s="6"/>
      <c r="N17" s="25"/>
    </row>
    <row r="18" spans="1:14" x14ac:dyDescent="0.2">
      <c r="A18" s="85"/>
      <c r="B18" s="70">
        <v>4</v>
      </c>
      <c r="C18" s="71"/>
      <c r="D18" s="11"/>
      <c r="E18" s="11"/>
      <c r="F18" s="26"/>
      <c r="G18" s="46"/>
      <c r="H18" s="11"/>
      <c r="I18" s="11"/>
      <c r="J18" s="11" t="s">
        <v>206</v>
      </c>
      <c r="K18" s="11"/>
      <c r="L18" s="26"/>
      <c r="M18" s="11"/>
      <c r="N18" s="26"/>
    </row>
    <row r="19" spans="1:14" x14ac:dyDescent="0.2">
      <c r="A19" s="88" t="s">
        <v>212</v>
      </c>
      <c r="B19" s="68">
        <v>1</v>
      </c>
      <c r="C19" s="69"/>
      <c r="D19" s="6"/>
      <c r="E19" s="6"/>
      <c r="F19" s="25"/>
      <c r="G19" s="45"/>
      <c r="H19" s="6"/>
      <c r="I19" s="6"/>
      <c r="J19" s="6"/>
      <c r="K19" s="6"/>
      <c r="L19" s="25"/>
      <c r="M19" s="6"/>
      <c r="N19" s="25" t="s">
        <v>206</v>
      </c>
    </row>
    <row r="20" spans="1:14" x14ac:dyDescent="0.2">
      <c r="A20" s="84"/>
      <c r="B20" s="68">
        <v>2</v>
      </c>
      <c r="C20" s="69"/>
      <c r="D20" s="6"/>
      <c r="E20" s="6"/>
      <c r="F20" s="25"/>
      <c r="G20" s="45"/>
      <c r="H20" s="6"/>
      <c r="I20" s="6"/>
      <c r="J20" s="6"/>
      <c r="K20" s="6"/>
      <c r="L20" s="25"/>
      <c r="M20" s="6"/>
      <c r="N20" s="25" t="s">
        <v>206</v>
      </c>
    </row>
    <row r="21" spans="1:14" x14ac:dyDescent="0.2">
      <c r="A21" s="84"/>
      <c r="B21" s="68" t="s">
        <v>223</v>
      </c>
      <c r="C21" s="69" t="s">
        <v>206</v>
      </c>
      <c r="D21" s="6"/>
      <c r="E21" s="6"/>
      <c r="F21" s="25"/>
      <c r="G21" s="45"/>
      <c r="H21" s="6"/>
      <c r="I21" s="6"/>
      <c r="J21" s="6"/>
      <c r="K21" s="6"/>
      <c r="L21" s="25"/>
      <c r="M21" s="6"/>
      <c r="N21" s="25" t="s">
        <v>206</v>
      </c>
    </row>
    <row r="22" spans="1:14" x14ac:dyDescent="0.2">
      <c r="A22" s="85"/>
      <c r="B22" s="70">
        <v>4</v>
      </c>
      <c r="C22" s="71"/>
      <c r="D22" s="11"/>
      <c r="E22" s="11"/>
      <c r="F22" s="26"/>
      <c r="G22" s="46"/>
      <c r="H22" s="11"/>
      <c r="I22" s="11"/>
      <c r="J22" s="11"/>
      <c r="K22" s="11"/>
      <c r="L22" s="26"/>
      <c r="M22" s="11"/>
      <c r="N22" s="26" t="s">
        <v>206</v>
      </c>
    </row>
    <row r="23" spans="1:14" x14ac:dyDescent="0.2">
      <c r="A23" s="88" t="s">
        <v>213</v>
      </c>
      <c r="B23" s="68">
        <v>1</v>
      </c>
      <c r="C23" s="69"/>
      <c r="D23" s="6"/>
      <c r="E23" s="6" t="s">
        <v>206</v>
      </c>
      <c r="F23" s="72" t="s">
        <v>206</v>
      </c>
      <c r="G23" s="45"/>
      <c r="H23" s="6"/>
      <c r="I23" s="6"/>
      <c r="J23" s="6" t="s">
        <v>206</v>
      </c>
      <c r="K23" s="6"/>
      <c r="L23" s="25" t="s">
        <v>206</v>
      </c>
      <c r="M23" s="6" t="s">
        <v>206</v>
      </c>
      <c r="N23" s="25"/>
    </row>
    <row r="24" spans="1:14" x14ac:dyDescent="0.2">
      <c r="A24" s="84"/>
      <c r="B24" s="68">
        <v>2</v>
      </c>
      <c r="C24" s="69"/>
      <c r="D24" s="6"/>
      <c r="E24" s="6"/>
      <c r="F24" s="25"/>
      <c r="G24" s="45"/>
      <c r="H24" s="6"/>
      <c r="I24" s="6"/>
      <c r="J24" s="6" t="s">
        <v>206</v>
      </c>
      <c r="K24" s="6"/>
      <c r="L24" s="25" t="s">
        <v>206</v>
      </c>
      <c r="M24" s="6" t="s">
        <v>206</v>
      </c>
      <c r="N24" s="25"/>
    </row>
    <row r="25" spans="1:14" x14ac:dyDescent="0.2">
      <c r="A25" s="84"/>
      <c r="B25" s="68">
        <v>3</v>
      </c>
      <c r="C25" s="69"/>
      <c r="D25" s="6"/>
      <c r="E25" s="6"/>
      <c r="F25" s="25"/>
      <c r="G25" s="45"/>
      <c r="H25" s="6"/>
      <c r="I25" s="6"/>
      <c r="J25" s="6" t="s">
        <v>206</v>
      </c>
      <c r="K25" s="6"/>
      <c r="L25" s="25" t="s">
        <v>206</v>
      </c>
      <c r="M25" s="6" t="s">
        <v>206</v>
      </c>
      <c r="N25" s="25"/>
    </row>
    <row r="26" spans="1:14" x14ac:dyDescent="0.2">
      <c r="A26" s="85"/>
      <c r="B26" s="70">
        <v>4</v>
      </c>
      <c r="C26" s="71"/>
      <c r="D26" s="11"/>
      <c r="E26" s="11"/>
      <c r="F26" s="26"/>
      <c r="G26" s="46"/>
      <c r="H26" s="11"/>
      <c r="I26" s="11"/>
      <c r="J26" s="11" t="s">
        <v>206</v>
      </c>
      <c r="K26" s="11"/>
      <c r="L26" s="26" t="s">
        <v>206</v>
      </c>
      <c r="M26" s="11" t="s">
        <v>206</v>
      </c>
      <c r="N26" s="26"/>
    </row>
    <row r="27" spans="1:14" x14ac:dyDescent="0.2">
      <c r="A27" s="88" t="s">
        <v>214</v>
      </c>
      <c r="B27" s="68">
        <v>1</v>
      </c>
      <c r="C27" s="69"/>
      <c r="D27" s="6"/>
      <c r="E27" s="6"/>
      <c r="F27" s="25"/>
      <c r="G27" s="45" t="s">
        <v>206</v>
      </c>
      <c r="H27" s="6"/>
      <c r="I27" s="6"/>
      <c r="J27" s="6"/>
      <c r="K27" s="6"/>
      <c r="L27" s="25" t="s">
        <v>206</v>
      </c>
      <c r="M27" s="6"/>
      <c r="N27" s="25"/>
    </row>
    <row r="28" spans="1:14" x14ac:dyDescent="0.2">
      <c r="A28" s="84"/>
      <c r="B28" s="68">
        <v>2</v>
      </c>
      <c r="C28" s="69"/>
      <c r="D28" s="6" t="s">
        <v>206</v>
      </c>
      <c r="E28" s="6" t="s">
        <v>206</v>
      </c>
      <c r="F28" s="25"/>
      <c r="G28" s="45"/>
      <c r="H28" s="6" t="s">
        <v>206</v>
      </c>
      <c r="I28" s="6"/>
      <c r="J28" s="6"/>
      <c r="K28" s="6"/>
      <c r="L28" s="25" t="s">
        <v>206</v>
      </c>
      <c r="M28" s="6"/>
      <c r="N28" s="25"/>
    </row>
    <row r="29" spans="1:14" x14ac:dyDescent="0.2">
      <c r="A29" s="84"/>
      <c r="B29" s="68">
        <v>3</v>
      </c>
      <c r="C29" s="69"/>
      <c r="D29" s="6"/>
      <c r="E29" s="6"/>
      <c r="F29" s="25"/>
      <c r="G29" s="45"/>
      <c r="H29" s="6"/>
      <c r="I29" s="6"/>
      <c r="J29" s="6"/>
      <c r="K29" s="6"/>
      <c r="L29" s="25" t="s">
        <v>206</v>
      </c>
      <c r="M29" s="6"/>
      <c r="N29" s="25"/>
    </row>
    <row r="30" spans="1:14" x14ac:dyDescent="0.2">
      <c r="A30" s="85"/>
      <c r="B30" s="70">
        <v>4</v>
      </c>
      <c r="C30" s="71"/>
      <c r="D30" s="11"/>
      <c r="E30" s="11"/>
      <c r="F30" s="26"/>
      <c r="G30" s="46" t="s">
        <v>206</v>
      </c>
      <c r="H30" s="11"/>
      <c r="I30" s="11"/>
      <c r="J30" s="11"/>
      <c r="K30" s="11"/>
      <c r="L30" s="26" t="s">
        <v>206</v>
      </c>
      <c r="M30" s="11"/>
      <c r="N30" s="26"/>
    </row>
    <row r="31" spans="1:14" x14ac:dyDescent="0.2">
      <c r="A31" s="88" t="s">
        <v>215</v>
      </c>
      <c r="B31" s="68" t="s">
        <v>220</v>
      </c>
      <c r="C31" s="69"/>
      <c r="D31" s="6"/>
      <c r="E31" s="6" t="s">
        <v>206</v>
      </c>
      <c r="F31" s="25"/>
      <c r="G31" s="45"/>
      <c r="H31" s="6"/>
      <c r="I31" s="6"/>
      <c r="J31" s="6" t="s">
        <v>206</v>
      </c>
      <c r="K31" s="6" t="s">
        <v>206</v>
      </c>
      <c r="L31" s="25" t="s">
        <v>206</v>
      </c>
      <c r="M31" s="6"/>
      <c r="N31" s="25"/>
    </row>
    <row r="32" spans="1:14" x14ac:dyDescent="0.2">
      <c r="A32" s="84"/>
      <c r="B32" s="68">
        <v>2</v>
      </c>
      <c r="C32" s="69"/>
      <c r="D32" s="6"/>
      <c r="E32" s="6"/>
      <c r="F32" s="25"/>
      <c r="G32" s="45"/>
      <c r="H32" s="6" t="s">
        <v>206</v>
      </c>
      <c r="I32" s="6"/>
      <c r="J32" s="6" t="s">
        <v>206</v>
      </c>
      <c r="K32" s="6" t="s">
        <v>206</v>
      </c>
      <c r="L32" s="25" t="s">
        <v>206</v>
      </c>
      <c r="M32" s="6"/>
      <c r="N32" s="25"/>
    </row>
    <row r="33" spans="1:14" x14ac:dyDescent="0.2">
      <c r="A33" s="84"/>
      <c r="B33" s="68">
        <v>3</v>
      </c>
      <c r="C33" s="69"/>
      <c r="D33" s="6"/>
      <c r="E33" s="6"/>
      <c r="F33" s="25"/>
      <c r="G33" s="45"/>
      <c r="H33" s="6"/>
      <c r="I33" s="6"/>
      <c r="J33" s="6" t="s">
        <v>206</v>
      </c>
      <c r="K33" s="6" t="s">
        <v>206</v>
      </c>
      <c r="L33" s="25" t="s">
        <v>206</v>
      </c>
      <c r="M33" s="6"/>
      <c r="N33" s="25"/>
    </row>
    <row r="34" spans="1:14" x14ac:dyDescent="0.2">
      <c r="A34" s="85"/>
      <c r="B34" s="70">
        <v>4</v>
      </c>
      <c r="C34" s="71"/>
      <c r="D34" s="11"/>
      <c r="E34" s="11"/>
      <c r="F34" s="26"/>
      <c r="G34" s="46"/>
      <c r="H34" s="11"/>
      <c r="I34" s="11"/>
      <c r="J34" s="11" t="s">
        <v>206</v>
      </c>
      <c r="K34" s="11" t="s">
        <v>206</v>
      </c>
      <c r="L34" s="26" t="s">
        <v>206</v>
      </c>
      <c r="M34" s="11"/>
      <c r="N34" s="26"/>
    </row>
    <row r="35" spans="1:14" x14ac:dyDescent="0.2">
      <c r="A35" s="88" t="s">
        <v>216</v>
      </c>
      <c r="B35" s="68">
        <v>1</v>
      </c>
      <c r="C35" s="69"/>
      <c r="D35" s="6"/>
      <c r="E35" s="6"/>
      <c r="F35" s="25"/>
      <c r="G35" s="45"/>
      <c r="H35" s="6"/>
      <c r="I35" s="6"/>
      <c r="J35" s="6"/>
      <c r="K35" s="6"/>
      <c r="L35" s="25" t="s">
        <v>206</v>
      </c>
      <c r="M35" s="6" t="s">
        <v>206</v>
      </c>
      <c r="N35" s="73" t="s">
        <v>206</v>
      </c>
    </row>
    <row r="36" spans="1:14" x14ac:dyDescent="0.2">
      <c r="A36" s="84"/>
      <c r="B36" s="68">
        <v>2</v>
      </c>
      <c r="C36" s="69"/>
      <c r="D36" s="6" t="s">
        <v>206</v>
      </c>
      <c r="E36" s="6"/>
      <c r="F36" s="25"/>
      <c r="G36" s="45"/>
      <c r="H36" s="6"/>
      <c r="I36" s="6"/>
      <c r="J36" s="6"/>
      <c r="K36" s="6"/>
      <c r="L36" s="25" t="s">
        <v>206</v>
      </c>
      <c r="M36" s="6" t="s">
        <v>206</v>
      </c>
      <c r="N36" s="73" t="s">
        <v>206</v>
      </c>
    </row>
    <row r="37" spans="1:14" x14ac:dyDescent="0.2">
      <c r="A37" s="84"/>
      <c r="B37" s="68">
        <v>3</v>
      </c>
      <c r="C37" s="69"/>
      <c r="D37" s="6"/>
      <c r="E37" s="6"/>
      <c r="F37" s="25"/>
      <c r="G37" s="45"/>
      <c r="H37" s="6"/>
      <c r="I37" s="6"/>
      <c r="J37" s="6"/>
      <c r="K37" s="6"/>
      <c r="L37" s="25" t="s">
        <v>206</v>
      </c>
      <c r="M37" s="6" t="s">
        <v>206</v>
      </c>
      <c r="N37" s="73" t="s">
        <v>206</v>
      </c>
    </row>
    <row r="38" spans="1:14" x14ac:dyDescent="0.2">
      <c r="A38" s="85"/>
      <c r="B38" s="70">
        <v>4</v>
      </c>
      <c r="C38" s="71"/>
      <c r="D38" s="11"/>
      <c r="E38" s="11"/>
      <c r="F38" s="26"/>
      <c r="G38" s="46"/>
      <c r="H38" s="11"/>
      <c r="I38" s="11"/>
      <c r="J38" s="11"/>
      <c r="K38" s="11"/>
      <c r="L38" s="26" t="s">
        <v>206</v>
      </c>
      <c r="M38" s="11" t="s">
        <v>206</v>
      </c>
      <c r="N38" s="74" t="s">
        <v>206</v>
      </c>
    </row>
    <row r="39" spans="1:14" x14ac:dyDescent="0.2">
      <c r="A39" s="88" t="s">
        <v>217</v>
      </c>
      <c r="B39" s="68">
        <v>1</v>
      </c>
      <c r="C39" s="69"/>
      <c r="D39" s="6" t="s">
        <v>206</v>
      </c>
      <c r="E39" s="6"/>
      <c r="F39" s="25"/>
      <c r="G39" s="45" t="s">
        <v>206</v>
      </c>
      <c r="H39" s="6"/>
      <c r="I39" s="6" t="s">
        <v>206</v>
      </c>
      <c r="J39" s="6" t="s">
        <v>206</v>
      </c>
      <c r="K39" s="6" t="s">
        <v>206</v>
      </c>
      <c r="L39" s="25" t="s">
        <v>206</v>
      </c>
      <c r="M39" s="6" t="s">
        <v>206</v>
      </c>
      <c r="N39" s="73" t="s">
        <v>206</v>
      </c>
    </row>
    <row r="40" spans="1:14" x14ac:dyDescent="0.2">
      <c r="A40" s="84"/>
      <c r="B40" s="68">
        <v>2</v>
      </c>
      <c r="C40" s="69"/>
      <c r="D40" s="6" t="s">
        <v>206</v>
      </c>
      <c r="E40" s="6"/>
      <c r="F40" s="25"/>
      <c r="G40" s="45"/>
      <c r="H40" s="6" t="s">
        <v>206</v>
      </c>
      <c r="I40" s="6" t="s">
        <v>206</v>
      </c>
      <c r="J40" s="6" t="s">
        <v>206</v>
      </c>
      <c r="K40" s="6"/>
      <c r="L40" s="25" t="s">
        <v>206</v>
      </c>
      <c r="M40" s="6" t="s">
        <v>206</v>
      </c>
      <c r="N40" s="73" t="s">
        <v>206</v>
      </c>
    </row>
    <row r="41" spans="1:14" x14ac:dyDescent="0.2">
      <c r="A41" s="84"/>
      <c r="B41" s="68" t="s">
        <v>223</v>
      </c>
      <c r="C41" s="69"/>
      <c r="D41" s="6" t="s">
        <v>206</v>
      </c>
      <c r="E41" s="6"/>
      <c r="F41" s="25"/>
      <c r="G41" s="45"/>
      <c r="H41" s="6"/>
      <c r="I41" s="6"/>
      <c r="J41" s="6" t="s">
        <v>206</v>
      </c>
      <c r="K41" s="6" t="s">
        <v>206</v>
      </c>
      <c r="L41" s="25" t="s">
        <v>206</v>
      </c>
      <c r="M41" s="6" t="s">
        <v>206</v>
      </c>
      <c r="N41" s="73" t="s">
        <v>206</v>
      </c>
    </row>
    <row r="42" spans="1:14" ht="17" thickBot="1" x14ac:dyDescent="0.25">
      <c r="A42" s="86"/>
      <c r="B42" s="75">
        <v>4</v>
      </c>
      <c r="C42" s="76"/>
      <c r="D42" s="77" t="s">
        <v>206</v>
      </c>
      <c r="E42" s="77" t="s">
        <v>206</v>
      </c>
      <c r="F42" s="23"/>
      <c r="G42" s="78"/>
      <c r="H42" s="77" t="s">
        <v>206</v>
      </c>
      <c r="I42" s="77" t="s">
        <v>206</v>
      </c>
      <c r="J42" s="77" t="s">
        <v>206</v>
      </c>
      <c r="K42" s="77" t="s">
        <v>206</v>
      </c>
      <c r="L42" s="23" t="s">
        <v>206</v>
      </c>
      <c r="M42" s="77" t="s">
        <v>206</v>
      </c>
      <c r="N42" s="79" t="s">
        <v>206</v>
      </c>
    </row>
    <row r="43" spans="1:14" x14ac:dyDescent="0.2">
      <c r="A43" s="89" t="s">
        <v>218</v>
      </c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</row>
    <row r="45" spans="1:14" x14ac:dyDescent="0.2">
      <c r="C45">
        <v>1</v>
      </c>
      <c r="D45">
        <v>6</v>
      </c>
      <c r="E45">
        <v>4</v>
      </c>
      <c r="F45">
        <v>1</v>
      </c>
      <c r="G45">
        <v>4</v>
      </c>
      <c r="H45">
        <v>5</v>
      </c>
      <c r="I45">
        <v>6</v>
      </c>
      <c r="J45">
        <v>20</v>
      </c>
      <c r="K45">
        <v>8</v>
      </c>
      <c r="L45">
        <v>20</v>
      </c>
    </row>
  </sheetData>
  <mergeCells count="14">
    <mergeCell ref="A11:A14"/>
    <mergeCell ref="C1:F1"/>
    <mergeCell ref="G1:L1"/>
    <mergeCell ref="M1:N1"/>
    <mergeCell ref="A3:A6"/>
    <mergeCell ref="A7:A10"/>
    <mergeCell ref="A39:A42"/>
    <mergeCell ref="A43:N43"/>
    <mergeCell ref="A15:A18"/>
    <mergeCell ref="A19:A22"/>
    <mergeCell ref="A23:A26"/>
    <mergeCell ref="A27:A30"/>
    <mergeCell ref="A31:A34"/>
    <mergeCell ref="A35:A38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00A9-5C5F-D44A-8701-F805CFD0F386}">
  <dimension ref="B1:K2"/>
  <sheetViews>
    <sheetView tabSelected="1" workbookViewId="0">
      <selection activeCell="L14" sqref="L14"/>
    </sheetView>
  </sheetViews>
  <sheetFormatPr baseColWidth="10" defaultRowHeight="16" x14ac:dyDescent="0.2"/>
  <cols>
    <col min="11" max="11" width="8.5" bestFit="1" customWidth="1"/>
  </cols>
  <sheetData>
    <row r="1" spans="2:11" ht="69" thickBot="1" x14ac:dyDescent="0.25">
      <c r="B1" s="66" t="s">
        <v>101</v>
      </c>
      <c r="C1" s="67" t="s">
        <v>186</v>
      </c>
      <c r="D1" s="49" t="s">
        <v>204</v>
      </c>
      <c r="E1" s="49" t="s">
        <v>203</v>
      </c>
      <c r="F1" s="38" t="s">
        <v>187</v>
      </c>
      <c r="G1" s="39" t="s">
        <v>188</v>
      </c>
      <c r="H1" s="39" t="s">
        <v>189</v>
      </c>
      <c r="I1" s="39" t="s">
        <v>191</v>
      </c>
      <c r="J1" s="39" t="s">
        <v>225</v>
      </c>
      <c r="K1" s="40" t="s">
        <v>205</v>
      </c>
    </row>
    <row r="2" spans="2:11" ht="17" thickTop="1" x14ac:dyDescent="0.2">
      <c r="B2">
        <v>1</v>
      </c>
      <c r="C2">
        <v>1</v>
      </c>
      <c r="D2">
        <v>4</v>
      </c>
      <c r="E2">
        <v>6</v>
      </c>
      <c r="F2">
        <v>4</v>
      </c>
      <c r="G2">
        <v>5</v>
      </c>
      <c r="H2">
        <v>6</v>
      </c>
      <c r="I2">
        <v>8</v>
      </c>
      <c r="J2">
        <v>20</v>
      </c>
      <c r="K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9733-7F8B-9546-84F6-2D0BC2246F1D}">
  <dimension ref="J10:J12"/>
  <sheetViews>
    <sheetView workbookViewId="0">
      <selection activeCell="J17" sqref="J17"/>
    </sheetView>
  </sheetViews>
  <sheetFormatPr baseColWidth="10" defaultColWidth="11.5" defaultRowHeight="16" x14ac:dyDescent="0.2"/>
  <cols>
    <col min="10" max="10" width="45.83203125" bestFit="1" customWidth="1"/>
  </cols>
  <sheetData>
    <row r="10" spans="10:10" x14ac:dyDescent="0.2">
      <c r="J10" t="s">
        <v>227</v>
      </c>
    </row>
    <row r="11" spans="10:10" x14ac:dyDescent="0.2">
      <c r="J11" t="s">
        <v>228</v>
      </c>
    </row>
    <row r="12" spans="10:10" x14ac:dyDescent="0.2">
      <c r="J12" t="s">
        <v>229</v>
      </c>
    </row>
  </sheetData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Sheet5</vt:lpstr>
      <vt:lpstr>Sheet7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Min, Jinhong</dc:creator>
  <cp:lastModifiedBy>Min, Jinhong</cp:lastModifiedBy>
  <dcterms:created xsi:type="dcterms:W3CDTF">2024-05-31T13:33:29Z</dcterms:created>
  <dcterms:modified xsi:type="dcterms:W3CDTF">2024-09-03T23:30:30Z</dcterms:modified>
</cp:coreProperties>
</file>