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iagrams/data2.xml" ContentType="application/vnd.openxmlformats-officedocument.drawingml.diagramData+xml"/>
  <Override PartName="/xl/diagrams/layout2.xml" ContentType="application/vnd.openxmlformats-officedocument.drawingml.diagramLayout+xml"/>
  <Override PartName="/xl/diagrams/quickStyle2.xml" ContentType="application/vnd.openxmlformats-officedocument.drawingml.diagramStyle+xml"/>
  <Override PartName="/xl/diagrams/colors2.xml" ContentType="application/vnd.openxmlformats-officedocument.drawingml.diagramColors+xml"/>
  <Override PartName="/xl/diagrams/drawing2.xml" ContentType="application/vnd.ms-office.drawingml.diagramDrawing+xml"/>
  <Override PartName="/xl/diagrams/data3.xml" ContentType="application/vnd.openxmlformats-officedocument.drawingml.diagramData+xml"/>
  <Override PartName="/xl/diagrams/layout3.xml" ContentType="application/vnd.openxmlformats-officedocument.drawingml.diagramLayout+xml"/>
  <Override PartName="/xl/diagrams/quickStyle3.xml" ContentType="application/vnd.openxmlformats-officedocument.drawingml.diagramStyle+xml"/>
  <Override PartName="/xl/diagrams/colors3.xml" ContentType="application/vnd.openxmlformats-officedocument.drawingml.diagramColors+xml"/>
  <Override PartName="/xl/diagrams/drawing3.xml" ContentType="application/vnd.ms-office.drawingml.diagramDrawing+xml"/>
  <Override PartName="/xl/diagrams/data4.xml" ContentType="application/vnd.openxmlformats-officedocument.drawingml.diagramData+xml"/>
  <Override PartName="/xl/diagrams/layout4.xml" ContentType="application/vnd.openxmlformats-officedocument.drawingml.diagramLayout+xml"/>
  <Override PartName="/xl/diagrams/quickStyle4.xml" ContentType="application/vnd.openxmlformats-officedocument.drawingml.diagramStyle+xml"/>
  <Override PartName="/xl/diagrams/colors4.xml" ContentType="application/vnd.openxmlformats-officedocument.drawingml.diagramColors+xml"/>
  <Override PartName="/xl/diagrams/drawing4.xml" ContentType="application/vnd.ms-office.drawingml.diagram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patel/Documents/CF-Data Anaylst Course/portfolio_projects/instacart-python/04 Sent to client/"/>
    </mc:Choice>
  </mc:AlternateContent>
  <xr:revisionPtr revIDLastSave="0" documentId="13_ncr:1_{2C4AD1B1-1A71-C545-B2FD-247106FAECC5}" xr6:coauthVersionLast="47" xr6:coauthVersionMax="47" xr10:uidLastSave="{00000000-0000-0000-0000-000000000000}"/>
  <bookViews>
    <workbookView xWindow="0" yWindow="0" windowWidth="28800" windowHeight="18000" tabRatio="808" activeTab="5" xr2:uid="{00000000-000D-0000-FFFF-FFFF00000000}"/>
  </bookViews>
  <sheets>
    <sheet name="1. Title Page" sheetId="1" r:id="rId1"/>
    <sheet name="2. Population Flow" sheetId="11" r:id="rId2"/>
    <sheet name="3. Consistency checks" sheetId="4" r:id="rId3"/>
    <sheet name="4. Wrangling steps" sheetId="3" r:id="rId4"/>
    <sheet name="5. Column derivations" sheetId="6" r:id="rId5"/>
    <sheet name="6. Visualizations" sheetId="7" r:id="rId6"/>
    <sheet name="7. Recommendations" sheetId="9" r:id="rId7"/>
    <sheet name="Regions" sheetId="13" state="hidden" r:id="rId8"/>
    <sheet name="Sheet1" sheetId="12" state="hidden"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82" i="7" l="1"/>
  <c r="J481" i="7"/>
  <c r="K464" i="7"/>
  <c r="F464" i="7"/>
  <c r="B6" i="12"/>
  <c r="C3" i="12" s="1"/>
  <c r="C5" i="12" l="1"/>
  <c r="C4" i="12"/>
  <c r="C2" i="12"/>
</calcChain>
</file>

<file path=xl/sharedStrings.xml><?xml version="1.0" encoding="utf-8"?>
<sst xmlns="http://schemas.openxmlformats.org/spreadsheetml/2006/main" count="510" uniqueCount="312">
  <si>
    <t>Contents:</t>
  </si>
  <si>
    <t>Columns dropped</t>
  </si>
  <si>
    <t>Columns renamed</t>
  </si>
  <si>
    <t>Columns' type changed</t>
  </si>
  <si>
    <t>Comment/Reason</t>
  </si>
  <si>
    <t xml:space="preserve">New column </t>
  </si>
  <si>
    <t>Dataset</t>
  </si>
  <si>
    <t>Missing values</t>
  </si>
  <si>
    <t>Missing values treatment</t>
  </si>
  <si>
    <t>Duplicates</t>
  </si>
  <si>
    <t>orders</t>
  </si>
  <si>
    <t>products</t>
  </si>
  <si>
    <t>orders_products_prior</t>
  </si>
  <si>
    <t>customers</t>
  </si>
  <si>
    <t xml:space="preserve">Column/s it was derived from </t>
  </si>
  <si>
    <t>Population Flow</t>
  </si>
  <si>
    <t>Consistency checks</t>
  </si>
  <si>
    <t>Wrangling steps</t>
  </si>
  <si>
    <t>Column derivations</t>
  </si>
  <si>
    <t>Title page</t>
  </si>
  <si>
    <t>Visualizations</t>
  </si>
  <si>
    <t>Question</t>
  </si>
  <si>
    <t>Answer</t>
  </si>
  <si>
    <t>Conditions</t>
  </si>
  <si>
    <t>Recommendations</t>
  </si>
  <si>
    <t>not required for analysis</t>
  </si>
  <si>
    <t>column name updated to make it more intutive to understand the data</t>
  </si>
  <si>
    <t>Columns Name</t>
  </si>
  <si>
    <t>Table Name</t>
  </si>
  <si>
    <t>eval_set</t>
  </si>
  <si>
    <t xml:space="preserve">order_number </t>
  </si>
  <si>
    <t>Yes</t>
  </si>
  <si>
    <t>number_of_orders</t>
  </si>
  <si>
    <t>orders_day_of_week</t>
  </si>
  <si>
    <t>order_dow</t>
  </si>
  <si>
    <t>user_id</t>
  </si>
  <si>
    <t>order_id</t>
  </si>
  <si>
    <t>product_id</t>
  </si>
  <si>
    <t>days_since_prior_order : 206,209 (6%)</t>
  </si>
  <si>
    <t>no duplicates</t>
  </si>
  <si>
    <t>product_name: 6 missing values</t>
  </si>
  <si>
    <t>Removed the 6 rows for the analysis.</t>
  </si>
  <si>
    <t>5 duplciate rows. Removed the 5 rows for analysis</t>
  </si>
  <si>
    <t>no changes made to the dataset</t>
  </si>
  <si>
    <t>no missing values</t>
  </si>
  <si>
    <t>price_range_loc</t>
  </si>
  <si>
    <t>orders_product_merged_busy_dayshours</t>
  </si>
  <si>
    <t>prices</t>
  </si>
  <si>
    <t>busiest_day</t>
  </si>
  <si>
    <t>orders_days_of_week</t>
  </si>
  <si>
    <t>busy_slow_days</t>
  </si>
  <si>
    <t>order_hour_of_day</t>
  </si>
  <si>
    <t>busiest_hours</t>
  </si>
  <si>
    <r>
      <t xml:space="preserve">if </t>
    </r>
    <r>
      <rPr>
        <i/>
        <sz val="11"/>
        <color theme="1"/>
        <rFont val="Calibri"/>
        <family val="2"/>
        <scheme val="minor"/>
      </rPr>
      <t>prices</t>
    </r>
    <r>
      <rPr>
        <sz val="11"/>
        <color theme="1"/>
        <rFont val="Calibri"/>
        <family val="2"/>
        <scheme val="minor"/>
      </rPr>
      <t xml:space="preserve"> is less than 5, then</t>
    </r>
    <r>
      <rPr>
        <i/>
        <sz val="11"/>
        <color theme="1"/>
        <rFont val="Calibri"/>
        <family val="2"/>
        <scheme val="minor"/>
      </rPr>
      <t xml:space="preserve"> price_range_loc</t>
    </r>
    <r>
      <rPr>
        <sz val="11"/>
        <color theme="1"/>
        <rFont val="Calibri"/>
        <family val="2"/>
        <scheme val="minor"/>
      </rPr>
      <t xml:space="preserve"> is </t>
    </r>
    <r>
      <rPr>
        <i/>
        <sz val="11"/>
        <color theme="1"/>
        <rFont val="Calibri"/>
        <family val="2"/>
        <scheme val="minor"/>
      </rPr>
      <t>Low-range product</t>
    </r>
    <r>
      <rPr>
        <sz val="11"/>
        <color theme="1"/>
        <rFont val="Calibri"/>
        <family val="2"/>
        <scheme val="minor"/>
      </rPr>
      <t xml:space="preserve">
else if </t>
    </r>
    <r>
      <rPr>
        <i/>
        <sz val="11"/>
        <color theme="1"/>
        <rFont val="Calibri"/>
        <family val="2"/>
        <scheme val="minor"/>
      </rPr>
      <t>prices</t>
    </r>
    <r>
      <rPr>
        <sz val="11"/>
        <color theme="1"/>
        <rFont val="Calibri"/>
        <family val="2"/>
        <scheme val="minor"/>
      </rPr>
      <t xml:space="preserve"> is between 5 and 15, then </t>
    </r>
    <r>
      <rPr>
        <i/>
        <sz val="11"/>
        <color theme="1"/>
        <rFont val="Calibri"/>
        <family val="2"/>
        <scheme val="minor"/>
      </rPr>
      <t>price_range_loc</t>
    </r>
    <r>
      <rPr>
        <sz val="11"/>
        <color theme="1"/>
        <rFont val="Calibri"/>
        <family val="2"/>
        <scheme val="minor"/>
      </rPr>
      <t xml:space="preserve"> is </t>
    </r>
    <r>
      <rPr>
        <i/>
        <sz val="11"/>
        <color theme="1"/>
        <rFont val="Calibri"/>
        <family val="2"/>
        <scheme val="minor"/>
      </rPr>
      <t>Mid-range product</t>
    </r>
    <r>
      <rPr>
        <sz val="11"/>
        <color theme="1"/>
        <rFont val="Calibri"/>
        <family val="2"/>
        <scheme val="minor"/>
      </rPr>
      <t xml:space="preserve">
else </t>
    </r>
    <r>
      <rPr>
        <i/>
        <sz val="11"/>
        <color theme="1"/>
        <rFont val="Calibri"/>
        <family val="2"/>
        <scheme val="minor"/>
      </rPr>
      <t>prices</t>
    </r>
    <r>
      <rPr>
        <sz val="11"/>
        <color theme="1"/>
        <rFont val="Calibri"/>
        <family val="2"/>
        <scheme val="minor"/>
      </rPr>
      <t xml:space="preserve"> is more than 15, then </t>
    </r>
    <r>
      <rPr>
        <i/>
        <sz val="11"/>
        <color theme="1"/>
        <rFont val="Calibri"/>
        <family val="2"/>
        <scheme val="minor"/>
      </rPr>
      <t>price_range_loc</t>
    </r>
    <r>
      <rPr>
        <sz val="11"/>
        <color theme="1"/>
        <rFont val="Calibri"/>
        <family val="2"/>
        <scheme val="minor"/>
      </rPr>
      <t xml:space="preserve"> is </t>
    </r>
    <r>
      <rPr>
        <i/>
        <sz val="11"/>
        <color theme="1"/>
        <rFont val="Calibri"/>
        <family val="2"/>
        <scheme val="minor"/>
      </rPr>
      <t>High-range product</t>
    </r>
  </si>
  <si>
    <r>
      <t xml:space="preserve">if </t>
    </r>
    <r>
      <rPr>
        <i/>
        <sz val="11"/>
        <color theme="1"/>
        <rFont val="Calibri"/>
        <family val="2"/>
        <scheme val="minor"/>
      </rPr>
      <t xml:space="preserve">orders_days_of_week </t>
    </r>
    <r>
      <rPr>
        <sz val="11"/>
        <color theme="1"/>
        <rFont val="Calibri"/>
        <family val="2"/>
        <scheme val="minor"/>
      </rPr>
      <t xml:space="preserve">is 0 or 1 then set </t>
    </r>
    <r>
      <rPr>
        <i/>
        <sz val="11"/>
        <color theme="1"/>
        <rFont val="Calibri"/>
        <family val="2"/>
        <scheme val="minor"/>
      </rPr>
      <t>Busiest days</t>
    </r>
    <r>
      <rPr>
        <sz val="11"/>
        <color theme="1"/>
        <rFont val="Calibri"/>
        <family val="2"/>
        <scheme val="minor"/>
      </rPr>
      <t xml:space="preserve">
else if </t>
    </r>
    <r>
      <rPr>
        <i/>
        <sz val="11"/>
        <color theme="1"/>
        <rFont val="Calibri"/>
        <family val="2"/>
        <scheme val="minor"/>
      </rPr>
      <t>orders_days_of_week</t>
    </r>
    <r>
      <rPr>
        <sz val="11"/>
        <color theme="1"/>
        <rFont val="Calibri"/>
        <family val="2"/>
        <scheme val="minor"/>
      </rPr>
      <t xml:space="preserve"> is 3 or 4, then set </t>
    </r>
    <r>
      <rPr>
        <i/>
        <sz val="11"/>
        <color theme="1"/>
        <rFont val="Calibri"/>
        <family val="2"/>
        <scheme val="minor"/>
      </rPr>
      <t>Slowest days</t>
    </r>
    <r>
      <rPr>
        <sz val="11"/>
        <color theme="1"/>
        <rFont val="Calibri"/>
        <family val="2"/>
        <scheme val="minor"/>
      </rPr>
      <t xml:space="preserve">
else </t>
    </r>
    <r>
      <rPr>
        <i/>
        <sz val="11"/>
        <color theme="1"/>
        <rFont val="Calibri"/>
        <family val="2"/>
        <scheme val="minor"/>
      </rPr>
      <t>orders_days_of_week</t>
    </r>
    <r>
      <rPr>
        <sz val="11"/>
        <color theme="1"/>
        <rFont val="Calibri"/>
        <family val="2"/>
        <scheme val="minor"/>
      </rPr>
      <t xml:space="preserve"> is other values, set </t>
    </r>
    <r>
      <rPr>
        <i/>
        <sz val="11"/>
        <color theme="1"/>
        <rFont val="Calibri"/>
        <family val="2"/>
        <scheme val="minor"/>
      </rPr>
      <t>Regular days</t>
    </r>
  </si>
  <si>
    <r>
      <t xml:space="preserve">if </t>
    </r>
    <r>
      <rPr>
        <i/>
        <sz val="11"/>
        <color theme="1"/>
        <rFont val="Calibri"/>
        <family val="2"/>
        <scheme val="minor"/>
      </rPr>
      <t>orders_days_of_weekk</t>
    </r>
    <r>
      <rPr>
        <sz val="11"/>
        <color theme="1"/>
        <rFont val="Calibri"/>
        <family val="2"/>
        <scheme val="minor"/>
      </rPr>
      <t xml:space="preserve"> is 0, then set</t>
    </r>
    <r>
      <rPr>
        <i/>
        <sz val="11"/>
        <color theme="1"/>
        <rFont val="Calibri"/>
        <family val="2"/>
        <scheme val="minor"/>
      </rPr>
      <t xml:space="preserve"> Busiest day</t>
    </r>
    <r>
      <rPr>
        <sz val="11"/>
        <color theme="1"/>
        <rFont val="Calibri"/>
        <family val="2"/>
        <scheme val="minor"/>
      </rPr>
      <t xml:space="preserve">
else if </t>
    </r>
    <r>
      <rPr>
        <i/>
        <sz val="11"/>
        <color theme="1"/>
        <rFont val="Calibri"/>
        <family val="2"/>
        <scheme val="minor"/>
      </rPr>
      <t>orders_days_of_week</t>
    </r>
    <r>
      <rPr>
        <sz val="11"/>
        <color theme="1"/>
        <rFont val="Calibri"/>
        <family val="2"/>
        <scheme val="minor"/>
      </rPr>
      <t xml:space="preserve"> is 4 then set </t>
    </r>
    <r>
      <rPr>
        <i/>
        <sz val="11"/>
        <color theme="1"/>
        <rFont val="Calibri"/>
        <family val="2"/>
        <scheme val="minor"/>
      </rPr>
      <t xml:space="preserve">Least busy
else </t>
    </r>
    <r>
      <rPr>
        <sz val="11"/>
        <color theme="1"/>
        <rFont val="Calibri"/>
        <family val="2"/>
        <scheme val="minor"/>
      </rPr>
      <t xml:space="preserve">orders_days_of_week is other values, set </t>
    </r>
    <r>
      <rPr>
        <i/>
        <sz val="11"/>
        <color theme="1"/>
        <rFont val="Calibri"/>
        <family val="2"/>
        <scheme val="minor"/>
      </rPr>
      <t>Regular</t>
    </r>
  </si>
  <si>
    <r>
      <t xml:space="preserve">if </t>
    </r>
    <r>
      <rPr>
        <i/>
        <sz val="11"/>
        <color theme="1"/>
        <rFont val="Calibri"/>
        <family val="2"/>
        <scheme val="minor"/>
      </rPr>
      <t>order_hour_of_day</t>
    </r>
    <r>
      <rPr>
        <sz val="11"/>
        <color theme="1"/>
        <rFont val="Calibri"/>
        <family val="2"/>
        <scheme val="minor"/>
      </rPr>
      <t xml:space="preserve"> is 0,1,2,3,4,5 or 6 hours, then </t>
    </r>
    <r>
      <rPr>
        <i/>
        <sz val="11"/>
        <color theme="1"/>
        <rFont val="Calibri"/>
        <family val="2"/>
        <scheme val="minor"/>
      </rPr>
      <t>Fewest orders</t>
    </r>
    <r>
      <rPr>
        <sz val="11"/>
        <color theme="1"/>
        <rFont val="Calibri"/>
        <family val="2"/>
        <scheme val="minor"/>
      </rPr>
      <t xml:space="preserve">
else if </t>
    </r>
    <r>
      <rPr>
        <i/>
        <sz val="11"/>
        <color theme="1"/>
        <rFont val="Calibri"/>
        <family val="2"/>
        <scheme val="minor"/>
      </rPr>
      <t>order_hour_of_day</t>
    </r>
    <r>
      <rPr>
        <sz val="11"/>
        <color theme="1"/>
        <rFont val="Calibri"/>
        <family val="2"/>
        <scheme val="minor"/>
      </rPr>
      <t xml:space="preserve"> is 10,11,12,13,14 or 15, then set </t>
    </r>
    <r>
      <rPr>
        <i/>
        <sz val="11"/>
        <color theme="1"/>
        <rFont val="Calibri"/>
        <family val="2"/>
        <scheme val="minor"/>
      </rPr>
      <t>Most orders</t>
    </r>
    <r>
      <rPr>
        <sz val="11"/>
        <color theme="1"/>
        <rFont val="Calibri"/>
        <family val="2"/>
        <scheme val="minor"/>
      </rPr>
      <t xml:space="preserve">
else </t>
    </r>
    <r>
      <rPr>
        <i/>
        <sz val="11"/>
        <color theme="1"/>
        <rFont val="Calibri"/>
        <family val="2"/>
        <scheme val="minor"/>
      </rPr>
      <t>order_hour_of_day</t>
    </r>
    <r>
      <rPr>
        <sz val="11"/>
        <color theme="1"/>
        <rFont val="Calibri"/>
        <family val="2"/>
        <scheme val="minor"/>
      </rPr>
      <t xml:space="preserve"> is other values, set </t>
    </r>
    <r>
      <rPr>
        <i/>
        <sz val="11"/>
        <color theme="1"/>
        <rFont val="Calibri"/>
        <family val="2"/>
        <scheme val="minor"/>
      </rPr>
      <t>Average orders</t>
    </r>
  </si>
  <si>
    <t>orders_product_cust_types</t>
  </si>
  <si>
    <t>max_orders</t>
  </si>
  <si>
    <t>number_of_orders, user_id</t>
  </si>
  <si>
    <r>
      <t xml:space="preserve">max </t>
    </r>
    <r>
      <rPr>
        <i/>
        <sz val="11"/>
        <color theme="1"/>
        <rFont val="Calibri"/>
        <family val="2"/>
        <scheme val="minor"/>
      </rPr>
      <t>number_of_orders</t>
    </r>
    <r>
      <rPr>
        <sz val="11"/>
        <color theme="1"/>
        <rFont val="Calibri"/>
        <family val="2"/>
        <scheme val="minor"/>
      </rPr>
      <t xml:space="preserve"> per </t>
    </r>
    <r>
      <rPr>
        <i/>
        <sz val="11"/>
        <color theme="1"/>
        <rFont val="Calibri"/>
        <family val="2"/>
        <scheme val="minor"/>
      </rPr>
      <t>user_id</t>
    </r>
  </si>
  <si>
    <t>loyalty_flag</t>
  </si>
  <si>
    <r>
      <rPr>
        <sz val="11"/>
        <color theme="1"/>
        <rFont val="Calibri"/>
        <family val="2"/>
        <scheme val="minor"/>
      </rPr>
      <t xml:space="preserve">if </t>
    </r>
    <r>
      <rPr>
        <i/>
        <sz val="11"/>
        <color theme="1"/>
        <rFont val="Calibri"/>
        <family val="2"/>
        <scheme val="minor"/>
      </rPr>
      <t xml:space="preserve">max_orders </t>
    </r>
    <r>
      <rPr>
        <sz val="11"/>
        <color theme="1"/>
        <rFont val="Calibri"/>
        <family val="2"/>
        <scheme val="minor"/>
      </rPr>
      <t>is more</t>
    </r>
    <r>
      <rPr>
        <i/>
        <sz val="11"/>
        <color theme="1"/>
        <rFont val="Calibri"/>
        <family val="2"/>
        <scheme val="minor"/>
      </rPr>
      <t xml:space="preserve"> </t>
    </r>
    <r>
      <rPr>
        <sz val="11"/>
        <color theme="1"/>
        <rFont val="Calibri"/>
        <family val="2"/>
        <scheme val="minor"/>
      </rPr>
      <t xml:space="preserve">than 40, then set </t>
    </r>
    <r>
      <rPr>
        <i/>
        <sz val="11"/>
        <color theme="1"/>
        <rFont val="Calibri"/>
        <family val="2"/>
        <scheme val="minor"/>
      </rPr>
      <t xml:space="preserve">Loyal customer
</t>
    </r>
    <r>
      <rPr>
        <sz val="11"/>
        <color theme="1"/>
        <rFont val="Calibri"/>
        <family val="2"/>
        <scheme val="minor"/>
      </rPr>
      <t xml:space="preserve">else if </t>
    </r>
    <r>
      <rPr>
        <i/>
        <sz val="11"/>
        <color theme="1"/>
        <rFont val="Calibri"/>
        <family val="2"/>
        <scheme val="minor"/>
      </rPr>
      <t xml:space="preserve">max_orders </t>
    </r>
    <r>
      <rPr>
        <sz val="11"/>
        <color theme="1"/>
        <rFont val="Calibri"/>
        <family val="2"/>
        <scheme val="minor"/>
      </rPr>
      <t>is more than</t>
    </r>
    <r>
      <rPr>
        <i/>
        <sz val="11"/>
        <color theme="1"/>
        <rFont val="Calibri"/>
        <family val="2"/>
        <scheme val="minor"/>
      </rPr>
      <t xml:space="preserve"> </t>
    </r>
    <r>
      <rPr>
        <sz val="11"/>
        <color theme="1"/>
        <rFont val="Calibri"/>
        <family val="2"/>
        <scheme val="minor"/>
      </rPr>
      <t>10</t>
    </r>
    <r>
      <rPr>
        <i/>
        <sz val="11"/>
        <color theme="1"/>
        <rFont val="Calibri"/>
        <family val="2"/>
        <scheme val="minor"/>
      </rPr>
      <t xml:space="preserve"> </t>
    </r>
    <r>
      <rPr>
        <sz val="11"/>
        <color theme="1"/>
        <rFont val="Calibri"/>
        <family val="2"/>
        <scheme val="minor"/>
      </rPr>
      <t xml:space="preserve">and less than equal to 40, then set </t>
    </r>
    <r>
      <rPr>
        <i/>
        <sz val="11"/>
        <color theme="1"/>
        <rFont val="Calibri"/>
        <family val="2"/>
        <scheme val="minor"/>
      </rPr>
      <t xml:space="preserve">Regular customer
</t>
    </r>
    <r>
      <rPr>
        <sz val="11"/>
        <color theme="1"/>
        <rFont val="Calibri"/>
        <family val="2"/>
        <scheme val="minor"/>
      </rPr>
      <t xml:space="preserve">else </t>
    </r>
    <r>
      <rPr>
        <i/>
        <sz val="11"/>
        <color theme="1"/>
        <rFont val="Calibri"/>
        <family val="2"/>
        <scheme val="minor"/>
      </rPr>
      <t>max_orders</t>
    </r>
    <r>
      <rPr>
        <sz val="11"/>
        <color theme="1"/>
        <rFont val="Calibri"/>
        <family val="2"/>
        <scheme val="minor"/>
      </rPr>
      <t xml:space="preserve"> is less than equal to 10, set </t>
    </r>
    <r>
      <rPr>
        <i/>
        <sz val="11"/>
        <color theme="1"/>
        <rFont val="Calibri"/>
        <family val="2"/>
        <scheme val="minor"/>
      </rPr>
      <t>New customer</t>
    </r>
  </si>
  <si>
    <t>mean_expenses</t>
  </si>
  <si>
    <t>prices, user_id</t>
  </si>
  <si>
    <r>
      <rPr>
        <sz val="11"/>
        <color theme="1"/>
        <rFont val="Calibri"/>
        <family val="2"/>
        <scheme val="minor"/>
      </rPr>
      <t xml:space="preserve">mean </t>
    </r>
    <r>
      <rPr>
        <i/>
        <sz val="11"/>
        <color theme="1"/>
        <rFont val="Calibri"/>
        <family val="2"/>
        <scheme val="minor"/>
      </rPr>
      <t>prices</t>
    </r>
    <r>
      <rPr>
        <sz val="11"/>
        <color theme="1"/>
        <rFont val="Calibri"/>
        <family val="2"/>
        <scheme val="minor"/>
      </rPr>
      <t xml:space="preserve"> per </t>
    </r>
    <r>
      <rPr>
        <i/>
        <sz val="11"/>
        <color theme="1"/>
        <rFont val="Calibri"/>
        <family val="2"/>
        <scheme val="minor"/>
      </rPr>
      <t>user_id</t>
    </r>
  </si>
  <si>
    <t>spender_type</t>
  </si>
  <si>
    <r>
      <rPr>
        <sz val="11"/>
        <color theme="1"/>
        <rFont val="Calibri"/>
        <family val="2"/>
        <scheme val="minor"/>
      </rPr>
      <t xml:space="preserve">if </t>
    </r>
    <r>
      <rPr>
        <i/>
        <sz val="11"/>
        <color theme="1"/>
        <rFont val="Calibri"/>
        <family val="2"/>
        <scheme val="minor"/>
      </rPr>
      <t xml:space="preserve">mean_expensess </t>
    </r>
    <r>
      <rPr>
        <sz val="11"/>
        <color theme="1"/>
        <rFont val="Calibri"/>
        <family val="2"/>
        <scheme val="minor"/>
      </rPr>
      <t>is less</t>
    </r>
    <r>
      <rPr>
        <i/>
        <sz val="11"/>
        <color theme="1"/>
        <rFont val="Calibri"/>
        <family val="2"/>
        <scheme val="minor"/>
      </rPr>
      <t xml:space="preserve"> </t>
    </r>
    <r>
      <rPr>
        <sz val="11"/>
        <color theme="1"/>
        <rFont val="Calibri"/>
        <family val="2"/>
        <scheme val="minor"/>
      </rPr>
      <t xml:space="preserve">than 10, then set </t>
    </r>
    <r>
      <rPr>
        <i/>
        <sz val="11"/>
        <color theme="1"/>
        <rFont val="Calibri"/>
        <family val="2"/>
        <scheme val="minor"/>
      </rPr>
      <t xml:space="preserve">Low spender
</t>
    </r>
    <r>
      <rPr>
        <sz val="11"/>
        <color theme="1"/>
        <rFont val="Calibri"/>
        <family val="2"/>
        <scheme val="minor"/>
      </rPr>
      <t xml:space="preserve">else if </t>
    </r>
    <r>
      <rPr>
        <i/>
        <sz val="11"/>
        <color theme="1"/>
        <rFont val="Calibri"/>
        <family val="2"/>
        <scheme val="minor"/>
      </rPr>
      <t xml:space="preserve">expensess </t>
    </r>
    <r>
      <rPr>
        <sz val="11"/>
        <color theme="1"/>
        <rFont val="Calibri"/>
        <family val="2"/>
        <scheme val="minor"/>
      </rPr>
      <t>is more than</t>
    </r>
    <r>
      <rPr>
        <i/>
        <sz val="11"/>
        <color theme="1"/>
        <rFont val="Calibri"/>
        <family val="2"/>
        <scheme val="minor"/>
      </rPr>
      <t xml:space="preserve"> </t>
    </r>
    <r>
      <rPr>
        <sz val="11"/>
        <color theme="1"/>
        <rFont val="Calibri"/>
        <family val="2"/>
        <scheme val="minor"/>
      </rPr>
      <t>equal to</t>
    </r>
    <r>
      <rPr>
        <i/>
        <sz val="11"/>
        <color theme="1"/>
        <rFont val="Calibri"/>
        <family val="2"/>
        <scheme val="minor"/>
      </rPr>
      <t xml:space="preserve"> </t>
    </r>
    <r>
      <rPr>
        <sz val="11"/>
        <color theme="1"/>
        <rFont val="Calibri"/>
        <family val="2"/>
        <scheme val="minor"/>
      </rPr>
      <t xml:space="preserve">10, then set </t>
    </r>
    <r>
      <rPr>
        <i/>
        <sz val="11"/>
        <color theme="1"/>
        <rFont val="Calibri"/>
        <family val="2"/>
        <scheme val="minor"/>
      </rPr>
      <t>High spender</t>
    </r>
  </si>
  <si>
    <t>median_days_prior_purchase</t>
  </si>
  <si>
    <t>days_since_prior_order, user_id</t>
  </si>
  <si>
    <r>
      <t>median of</t>
    </r>
    <r>
      <rPr>
        <i/>
        <sz val="11"/>
        <color theme="1"/>
        <rFont val="Calibri"/>
        <family val="2"/>
        <scheme val="minor"/>
      </rPr>
      <t xml:space="preserve"> days_since_prior_order</t>
    </r>
    <r>
      <rPr>
        <sz val="11"/>
        <color theme="1"/>
        <rFont val="Calibri"/>
        <family val="2"/>
        <scheme val="minor"/>
      </rPr>
      <t xml:space="preserve"> per </t>
    </r>
    <r>
      <rPr>
        <i/>
        <sz val="11"/>
        <color theme="1"/>
        <rFont val="Calibri"/>
        <family val="2"/>
        <scheme val="minor"/>
      </rPr>
      <t>user_id</t>
    </r>
  </si>
  <si>
    <t>frequency_cust_type</t>
  </si>
  <si>
    <r>
      <rPr>
        <sz val="11"/>
        <color theme="1"/>
        <rFont val="Calibri"/>
        <family val="2"/>
        <scheme val="minor"/>
      </rPr>
      <t xml:space="preserve">if </t>
    </r>
    <r>
      <rPr>
        <i/>
        <sz val="11"/>
        <color theme="1"/>
        <rFont val="Calibri"/>
        <family val="2"/>
        <scheme val="minor"/>
      </rPr>
      <t xml:space="preserve">median_days_prior_purchase </t>
    </r>
    <r>
      <rPr>
        <sz val="11"/>
        <color theme="1"/>
        <rFont val="Calibri"/>
        <family val="2"/>
        <scheme val="minor"/>
      </rPr>
      <t>is more</t>
    </r>
    <r>
      <rPr>
        <i/>
        <sz val="11"/>
        <color theme="1"/>
        <rFont val="Calibri"/>
        <family val="2"/>
        <scheme val="minor"/>
      </rPr>
      <t xml:space="preserve"> </t>
    </r>
    <r>
      <rPr>
        <sz val="11"/>
        <color theme="1"/>
        <rFont val="Calibri"/>
        <family val="2"/>
        <scheme val="minor"/>
      </rPr>
      <t xml:space="preserve">than 20, then set </t>
    </r>
    <r>
      <rPr>
        <i/>
        <sz val="11"/>
        <color theme="1"/>
        <rFont val="Calibri"/>
        <family val="2"/>
        <scheme val="minor"/>
      </rPr>
      <t xml:space="preserve">Non-frequent customer
</t>
    </r>
    <r>
      <rPr>
        <sz val="11"/>
        <color theme="1"/>
        <rFont val="Calibri"/>
        <family val="2"/>
        <scheme val="minor"/>
      </rPr>
      <t xml:space="preserve">else if </t>
    </r>
    <r>
      <rPr>
        <i/>
        <sz val="11"/>
        <color theme="1"/>
        <rFont val="Calibri"/>
        <family val="2"/>
        <scheme val="minor"/>
      </rPr>
      <t xml:space="preserve">median_days_prior_purchase </t>
    </r>
    <r>
      <rPr>
        <sz val="11"/>
        <color theme="1"/>
        <rFont val="Calibri"/>
        <family val="2"/>
        <scheme val="minor"/>
      </rPr>
      <t>is more than</t>
    </r>
    <r>
      <rPr>
        <i/>
        <sz val="11"/>
        <color theme="1"/>
        <rFont val="Calibri"/>
        <family val="2"/>
        <scheme val="minor"/>
      </rPr>
      <t xml:space="preserve"> </t>
    </r>
    <r>
      <rPr>
        <sz val="11"/>
        <color theme="1"/>
        <rFont val="Calibri"/>
        <family val="2"/>
        <scheme val="minor"/>
      </rPr>
      <t>10</t>
    </r>
    <r>
      <rPr>
        <i/>
        <sz val="11"/>
        <color theme="1"/>
        <rFont val="Calibri"/>
        <family val="2"/>
        <scheme val="minor"/>
      </rPr>
      <t xml:space="preserve"> </t>
    </r>
    <r>
      <rPr>
        <sz val="11"/>
        <color theme="1"/>
        <rFont val="Calibri"/>
        <family val="2"/>
        <scheme val="minor"/>
      </rPr>
      <t xml:space="preserve">and less than equal to 20, then set </t>
    </r>
    <r>
      <rPr>
        <i/>
        <sz val="11"/>
        <color theme="1"/>
        <rFont val="Calibri"/>
        <family val="2"/>
        <scheme val="minor"/>
      </rPr>
      <t xml:space="preserve">Regular customer
</t>
    </r>
    <r>
      <rPr>
        <sz val="11"/>
        <color theme="1"/>
        <rFont val="Calibri"/>
        <family val="2"/>
        <scheme val="minor"/>
      </rPr>
      <t xml:space="preserve">else </t>
    </r>
    <r>
      <rPr>
        <i/>
        <sz val="11"/>
        <color theme="1"/>
        <rFont val="Calibri"/>
        <family val="2"/>
        <scheme val="minor"/>
      </rPr>
      <t>median_days_prior_purchase</t>
    </r>
    <r>
      <rPr>
        <sz val="11"/>
        <color theme="1"/>
        <rFont val="Calibri"/>
        <family val="2"/>
        <scheme val="minor"/>
      </rPr>
      <t xml:space="preserve"> is less than equal to 10, set </t>
    </r>
    <r>
      <rPr>
        <i/>
        <sz val="11"/>
        <color theme="1"/>
        <rFont val="Calibri"/>
        <family val="2"/>
        <scheme val="minor"/>
      </rPr>
      <t>Frequent customer</t>
    </r>
  </si>
  <si>
    <t>Texas</t>
  </si>
  <si>
    <t>Oklahoma</t>
  </si>
  <si>
    <t>Louisiana</t>
  </si>
  <si>
    <t>Arkansas</t>
  </si>
  <si>
    <t>Kentucky</t>
  </si>
  <si>
    <t>Washington</t>
  </si>
  <si>
    <t>Minnesota</t>
  </si>
  <si>
    <t>Tennessee</t>
  </si>
  <si>
    <t>Oregon</t>
  </si>
  <si>
    <t>Iowa</t>
  </si>
  <si>
    <t>Alabama</t>
  </si>
  <si>
    <t>Hawaii</t>
  </si>
  <si>
    <t>Missouri</t>
  </si>
  <si>
    <t>Mississippi</t>
  </si>
  <si>
    <t>California</t>
  </si>
  <si>
    <t>Illinois</t>
  </si>
  <si>
    <t>District of Columbia</t>
  </si>
  <si>
    <t>Wyoming</t>
  </si>
  <si>
    <t>Vermont</t>
  </si>
  <si>
    <t>Ohio</t>
  </si>
  <si>
    <t>West Virginia</t>
  </si>
  <si>
    <t>Utah</t>
  </si>
  <si>
    <t>Rhode Island</t>
  </si>
  <si>
    <t>Nebraska</t>
  </si>
  <si>
    <t>Georgia</t>
  </si>
  <si>
    <t>New Mexico</t>
  </si>
  <si>
    <t>Pennsylvania</t>
  </si>
  <si>
    <t>South Dakota</t>
  </si>
  <si>
    <t>South Carolina</t>
  </si>
  <si>
    <t>Arizona</t>
  </si>
  <si>
    <t>New York</t>
  </si>
  <si>
    <t>Kansas</t>
  </si>
  <si>
    <t>Florida</t>
  </si>
  <si>
    <t>Alaska</t>
  </si>
  <si>
    <t>New Jersey</t>
  </si>
  <si>
    <t>Michigan</t>
  </si>
  <si>
    <t>Maryland</t>
  </si>
  <si>
    <t>Montana</t>
  </si>
  <si>
    <t>New Hampshire</t>
  </si>
  <si>
    <t>Indiana</t>
  </si>
  <si>
    <t>Virginia</t>
  </si>
  <si>
    <t>Nevada</t>
  </si>
  <si>
    <t>Massachusetts</t>
  </si>
  <si>
    <t>Wisconsin</t>
  </si>
  <si>
    <t>Delaware</t>
  </si>
  <si>
    <t>Idaho</t>
  </si>
  <si>
    <t>Maine</t>
  </si>
  <si>
    <t>North Dakota</t>
  </si>
  <si>
    <t>North Carolina</t>
  </si>
  <si>
    <t>Colorado</t>
  </si>
  <si>
    <t>Connecticut</t>
  </si>
  <si>
    <t>Midwest</t>
  </si>
  <si>
    <t>South</t>
  </si>
  <si>
    <t>West</t>
  </si>
  <si>
    <t>Northeast</t>
  </si>
  <si>
    <t>fam_status</t>
  </si>
  <si>
    <t>divorced/widowed</t>
  </si>
  <si>
    <t>living with parents and siblings</t>
  </si>
  <si>
    <t>married</t>
  </si>
  <si>
    <t>single</t>
  </si>
  <si>
    <t>v</t>
  </si>
  <si>
    <t xml:space="preserve">single </t>
  </si>
  <si>
    <t>Family status</t>
  </si>
  <si>
    <t>No of customers</t>
  </si>
  <si>
    <t xml:space="preserve">Min </t>
  </si>
  <si>
    <t xml:space="preserve">Max </t>
  </si>
  <si>
    <t xml:space="preserve">Mean </t>
  </si>
  <si>
    <t xml:space="preserve">Median </t>
  </si>
  <si>
    <t>Income</t>
  </si>
  <si>
    <t>Mid-range product</t>
  </si>
  <si>
    <t>Low-range product</t>
  </si>
  <si>
    <t>High-range product</t>
  </si>
  <si>
    <t>&gt; 15</t>
  </si>
  <si>
    <t>5 to 15</t>
  </si>
  <si>
    <t>Price Range ($)</t>
  </si>
  <si>
    <t>kids_flag</t>
  </si>
  <si>
    <t>n_dependants</t>
  </si>
  <si>
    <t>department</t>
  </si>
  <si>
    <t>product_name</t>
  </si>
  <si>
    <t>produce</t>
  </si>
  <si>
    <t>Banana</t>
  </si>
  <si>
    <t>Bag of Organic Bananas</t>
  </si>
  <si>
    <t>Organic Strawberries</t>
  </si>
  <si>
    <t>Organic Baby Spinach</t>
  </si>
  <si>
    <t>Organic Hass Avocado</t>
  </si>
  <si>
    <t>Organic Avocado</t>
  </si>
  <si>
    <t>Large Lemon</t>
  </si>
  <si>
    <t>Strawberries</t>
  </si>
  <si>
    <t>Limes</t>
  </si>
  <si>
    <t>Organic Raspberries</t>
  </si>
  <si>
    <t>Organic Yellow Onion</t>
  </si>
  <si>
    <t>Cucumber Kirby</t>
  </si>
  <si>
    <t>Organic Fuji Apple</t>
  </si>
  <si>
    <t>Apple Honeycrisp Organic</t>
  </si>
  <si>
    <t>Organic Cucumber</t>
  </si>
  <si>
    <t>Small Hass Avocado</t>
  </si>
  <si>
    <t>Producet Name</t>
  </si>
  <si>
    <t>Total Orders</t>
  </si>
  <si>
    <t>Product Name</t>
  </si>
  <si>
    <t>Department</t>
  </si>
  <si>
    <t>Order Numbers</t>
  </si>
  <si>
    <t>Revenue</t>
  </si>
  <si>
    <t>Regular Customer</t>
  </si>
  <si>
    <t>dairy eggs</t>
  </si>
  <si>
    <t>Organic Whole Milk</t>
  </si>
  <si>
    <t>Loyal Customer</t>
  </si>
  <si>
    <t>Top 10 Products of Regular and Loyalty Customers Respectively</t>
  </si>
  <si>
    <t>meat seafood</t>
  </si>
  <si>
    <t>Turkey Cranberry Sausage</t>
  </si>
  <si>
    <t>Lit'l Wieners</t>
  </si>
  <si>
    <t>Beef Shaved Steak</t>
  </si>
  <si>
    <t>Minnesota Twins Original Hot Dog</t>
  </si>
  <si>
    <t>Frankfurters, Beef, Colossal</t>
  </si>
  <si>
    <t>Angus Beef Smoked Sausage</t>
  </si>
  <si>
    <t>Cajun Flavor Smoked Smoked Salmon Alder Wood Smoked</t>
  </si>
  <si>
    <t>Honey Spiral Half Ham</t>
  </si>
  <si>
    <t>Fresh Turkey Wings</t>
  </si>
  <si>
    <t>Organic Beef Chuck Roast</t>
  </si>
  <si>
    <t>Cocktail Sausages</t>
  </si>
  <si>
    <t>Beef (101445) Summer Sausage</t>
  </si>
  <si>
    <t>Chicken Kiev</t>
  </si>
  <si>
    <t>Beef Cube Steak</t>
  </si>
  <si>
    <t>Thick Cut Cherrywood Smoked Bacon</t>
  </si>
  <si>
    <t>Chicken Bratwurst With Onions</t>
  </si>
  <si>
    <t>Thin Pork Loin Chops</t>
  </si>
  <si>
    <t>Spiral Ham</t>
  </si>
  <si>
    <t>Ham Steak, Boneless, Honey Cured</t>
  </si>
  <si>
    <t>Gluten Free  Herb Crusted Fish Fillet</t>
  </si>
  <si>
    <t>Average</t>
  </si>
  <si>
    <t>Proposed Price Range Groups</t>
  </si>
  <si>
    <t>Since the large segment of customers are married and generate the most revenue, we will focusing on ordering habits of married customers</t>
  </si>
  <si>
    <t>beverages</t>
  </si>
  <si>
    <t>frozen</t>
  </si>
  <si>
    <t>pantry</t>
  </si>
  <si>
    <t>Number of Orders</t>
  </si>
  <si>
    <t>Extra Virgin Olive Oil</t>
  </si>
  <si>
    <t>Creamy Almond Butter</t>
  </si>
  <si>
    <t>Creamy Peanut Butter</t>
  </si>
  <si>
    <t>Organic Creamy Peanut Butter</t>
  </si>
  <si>
    <t>Organic Ketchup</t>
  </si>
  <si>
    <t>Strawberry Preserves</t>
  </si>
  <si>
    <t>Organic Medium Salsa</t>
  </si>
  <si>
    <t>Mild Salsa</t>
  </si>
  <si>
    <t>Organic Extra Virgin Olive Oil</t>
  </si>
  <si>
    <t>Light Brown Sugar</t>
  </si>
  <si>
    <t>Produce Name</t>
  </si>
  <si>
    <t>income_flag</t>
  </si>
  <si>
    <t>income</t>
  </si>
  <si>
    <r>
      <t xml:space="preserve">if </t>
    </r>
    <r>
      <rPr>
        <i/>
        <sz val="11"/>
        <color theme="1"/>
        <rFont val="Calibri"/>
        <family val="2"/>
        <scheme val="minor"/>
      </rPr>
      <t>income</t>
    </r>
    <r>
      <rPr>
        <sz val="11"/>
        <color theme="1"/>
        <rFont val="Calibri"/>
        <family val="2"/>
        <scheme val="minor"/>
      </rPr>
      <t xml:space="preserve"> is less than equal to 200,000, then set </t>
    </r>
    <r>
      <rPr>
        <i/>
        <sz val="11"/>
        <color theme="1"/>
        <rFont val="Calibri"/>
        <family val="2"/>
        <scheme val="minor"/>
      </rPr>
      <t xml:space="preserve">Low income
</t>
    </r>
    <r>
      <rPr>
        <sz val="11"/>
        <color theme="1"/>
        <rFont val="Calibri"/>
        <family val="2"/>
        <scheme val="minor"/>
      </rPr>
      <t xml:space="preserve">else if </t>
    </r>
    <r>
      <rPr>
        <i/>
        <sz val="11"/>
        <color theme="1"/>
        <rFont val="Calibri"/>
        <family val="2"/>
        <scheme val="minor"/>
      </rPr>
      <t>income</t>
    </r>
    <r>
      <rPr>
        <sz val="11"/>
        <color theme="1"/>
        <rFont val="Calibri"/>
        <family val="2"/>
        <scheme val="minor"/>
      </rPr>
      <t xml:space="preserve"> is more than 200,000, then set to </t>
    </r>
    <r>
      <rPr>
        <i/>
        <sz val="11"/>
        <color theme="1"/>
        <rFont val="Calibri"/>
        <family val="2"/>
        <scheme val="minor"/>
      </rPr>
      <t>High income</t>
    </r>
  </si>
  <si>
    <r>
      <t xml:space="preserve">if </t>
    </r>
    <r>
      <rPr>
        <i/>
        <sz val="11"/>
        <color theme="1"/>
        <rFont val="Calibri"/>
        <family val="2"/>
        <scheme val="minor"/>
      </rPr>
      <t>n_dependants</t>
    </r>
    <r>
      <rPr>
        <sz val="11"/>
        <color theme="1"/>
        <rFont val="Calibri"/>
        <family val="2"/>
        <scheme val="minor"/>
      </rPr>
      <t xml:space="preserve"> is 0, then set </t>
    </r>
    <r>
      <rPr>
        <i/>
        <sz val="11"/>
        <color theme="1"/>
        <rFont val="Calibri"/>
        <family val="2"/>
        <scheme val="minor"/>
      </rPr>
      <t>No Kids</t>
    </r>
    <r>
      <rPr>
        <sz val="11"/>
        <color theme="1"/>
        <rFont val="Calibri"/>
        <family val="2"/>
        <scheme val="minor"/>
      </rPr>
      <t xml:space="preserve">
else if </t>
    </r>
    <r>
      <rPr>
        <i/>
        <sz val="11"/>
        <color theme="1"/>
        <rFont val="Calibri"/>
        <family val="2"/>
        <scheme val="minor"/>
      </rPr>
      <t>n_dependants</t>
    </r>
    <r>
      <rPr>
        <sz val="11"/>
        <color theme="1"/>
        <rFont val="Calibri"/>
        <family val="2"/>
        <scheme val="minor"/>
      </rPr>
      <t xml:space="preserve"> is more than 0, then set </t>
    </r>
    <r>
      <rPr>
        <i/>
        <sz val="11"/>
        <color theme="1"/>
        <rFont val="Calibri"/>
        <family val="2"/>
        <scheme val="minor"/>
      </rPr>
      <t>Has Kids</t>
    </r>
  </si>
  <si>
    <t>High income</t>
  </si>
  <si>
    <t>Low income</t>
  </si>
  <si>
    <t>Income Type</t>
  </si>
  <si>
    <t>Revenue Contribution (%)</t>
  </si>
  <si>
    <t>% of Customers</t>
  </si>
  <si>
    <t>Lowfat 2% Milkfat Cottage Cheese</t>
  </si>
  <si>
    <t>2% Reduced Fat Milk</t>
  </si>
  <si>
    <t>100% Whole Wheat Bread</t>
  </si>
  <si>
    <t>Blueberries</t>
  </si>
  <si>
    <t>Fresh CA Grown Eggs</t>
  </si>
  <si>
    <t>Top 10 Preferred Products of Low Income Earners</t>
  </si>
  <si>
    <t>Top 10 Preferred Products of High Income Earners</t>
  </si>
  <si>
    <t>bakery</t>
  </si>
  <si>
    <t>What the busiest days of the week and hours of the day are (i.e., the days and times with the most orders) in order to schedule ads at times when there are fewer orders.</t>
  </si>
  <si>
    <t>Chart Reference</t>
  </si>
  <si>
    <t>1. Busiest days of the week are Saturday and Sunday. Busiest times are between 10am and 4pm peaking at 10am, 11am and 2pm
2. Least orders are made on Tuesday and Wednesday between 12am and 5am</t>
  </si>
  <si>
    <t>Fig 1.1
Fig 1.2</t>
  </si>
  <si>
    <t>What times of the day when people spend the most money</t>
  </si>
  <si>
    <t xml:space="preserve">3. On average, people spend most money between 10pm and 7pm, with peaks at 10pm, 1am, 4am and 7am </t>
  </si>
  <si>
    <t>Fig 2.1</t>
  </si>
  <si>
    <t>Proposed pricing groups for marketing department</t>
  </si>
  <si>
    <t>Number of Products</t>
  </si>
  <si>
    <t>&lt;=5</t>
  </si>
  <si>
    <t>Fig 3.1
Fig 3.2</t>
  </si>
  <si>
    <t>Fig 4.1</t>
  </si>
  <si>
    <t>What’s the distribution among users in regards to their brand loyalty (i.e., how often do they return to Instacart)</t>
  </si>
  <si>
    <t>Are there differences in ordering habits based on a customer’s region?</t>
  </si>
  <si>
    <t>\</t>
  </si>
  <si>
    <t>Fig 5.1
Fig 5.2
Fig 5.3</t>
  </si>
  <si>
    <t>What types of products that are more popular than others. Highest Frequency of products</t>
  </si>
  <si>
    <t>Produce</t>
  </si>
  <si>
    <t>Dairy eggs</t>
  </si>
  <si>
    <t xml:space="preserve">
Southern states have most number of customers. 
Across all regions are there are high proportion of low spending customers.
There is no difference in preference of departments based on customer's region. The preferences are the same as identified for the whole customer base in Fig 4.1</t>
  </si>
  <si>
    <t>There are more new customers across all regions but contribute the least in orders, reorders and revenue.
Regular customers contribute the most in orders, reorders and revenue</t>
  </si>
  <si>
    <t>Fig 6.1
Fig 6.2
Fig 6.3</t>
  </si>
  <si>
    <t>Loyal customer</t>
  </si>
  <si>
    <t>Regular customer</t>
  </si>
  <si>
    <t>High spenders</t>
  </si>
  <si>
    <t>Low spenders</t>
  </si>
  <si>
    <t>Number of Customers</t>
  </si>
  <si>
    <t>Loyalty Type</t>
  </si>
  <si>
    <t>Regular and Loyal customers share the same preference of top 5 departments: produce, dairy eggs, snacks, beverages, and frozen. 
They also have common choices in their top 10 product preferences, with a notable difference in fruit selection. Regular customers show a higher frequency of purchasing Strawberries, while Loyal customers tend to prefer Organic Raspberries.
Regular customers have slightly high expenses but both groups predominatly consists of low spenders</t>
  </si>
  <si>
    <t>Fig 6.4
Fig 6.5
Fig 6.6
Fig 6.7
Fig 6.8
Fig 6.9
Fig 6.10
Fig 6.11</t>
  </si>
  <si>
    <t>Low Spender %</t>
  </si>
  <si>
    <t>Ordering habits of Regular and Loyal Customers since they generate most revenue and make most orders</t>
  </si>
  <si>
    <t>Order habits of married customers with kids since they are 70% of customer base and generate the most revenue</t>
  </si>
  <si>
    <t>Fig 7.1
Fig 7.2
Fig 7.4
Fig 7.5</t>
  </si>
  <si>
    <t>Is there a connection between age and family status in terms of ordering habits?</t>
  </si>
  <si>
    <t>age</t>
  </si>
  <si>
    <t>A greater proportion of customers above aged 40 have an income above $200,000
While high-income earners share the same top department preferences as the overall customer base, their favored products primarily come from the produce, dairy eggs, and bakery departments. List can be found in Fig 8.7</t>
  </si>
  <si>
    <t>Age</t>
  </si>
  <si>
    <t>Family Status</t>
  </si>
  <si>
    <t>Min</t>
  </si>
  <si>
    <t>Max</t>
  </si>
  <si>
    <t>Mean</t>
  </si>
  <si>
    <t>Produce and Dairy Eggs products are most popular and  bought most frequently by Instacart customers</t>
  </si>
  <si>
    <t>Since the Instacart hold lowest share of customers that live with parents and siblings, there is an opportunity to target this segment</t>
  </si>
  <si>
    <t>snacks</t>
  </si>
  <si>
    <t>Revenue ($)</t>
  </si>
  <si>
    <t xml:space="preserve">Revenue </t>
  </si>
  <si>
    <t xml:space="preserve">There is no direct correlation between age and family status to determine ordering habits
Young adults aged 18 to 21, living with kids and siblings, showed a preference for products from the produce, dairy eggs, snacks, beverages, and frozen departments
Customers who are divorced or widowed fall into the 60+ age group, while single customers range in age from 18 to 51. Despite these age differences, both groups share similar department preferences, favoring produce, dairy eggs, pantry items, beverages, and frozen goods
</t>
  </si>
  <si>
    <t xml:space="preserve">Married couples top preferred departments are Produce, dairy eggs, beverages and frozen, which is consistent with rest of the customer base. But instead of snacks, pantry items are purchased more frequently.
The reorder rate for pantry items is lower than other deprtments because products, like Extra Virgin Olive Oil, Butters, Strawberry Preserves, and Light Brown Sugar, have a longer shelf life.
</t>
  </si>
  <si>
    <t>Fig 7.3
Fig 7.6
Fig 7.7</t>
  </si>
  <si>
    <t>Dairy Eggs</t>
  </si>
  <si>
    <t>Fig 8.2
Fig 8.8</t>
  </si>
  <si>
    <t>first_name: 11,259</t>
  </si>
  <si>
    <t>No treatment because users's first record would have no prior orders, hence null value in for 'days since prior order' make sense</t>
  </si>
  <si>
    <t>No treatment required on missing first name. This is PII data that will be droped at a later stage</t>
  </si>
  <si>
    <t>orders_products_all</t>
  </si>
  <si>
    <t>first name</t>
  </si>
  <si>
    <t>last name</t>
  </si>
  <si>
    <t>date_joined</t>
  </si>
  <si>
    <t>add_to_cart_order</t>
  </si>
  <si>
    <t>aisle_id</t>
  </si>
  <si>
    <t>integer &gt; string</t>
  </si>
  <si>
    <t>ords_prod_cust_departments_kids</t>
  </si>
  <si>
    <r>
      <rPr>
        <b/>
        <sz val="10"/>
        <color rgb="FF767171"/>
        <rFont val="Adobe Fan Heiti Std B"/>
      </rPr>
      <t>Date Citation</t>
    </r>
    <r>
      <rPr>
        <sz val="10"/>
        <color rgb="FF767171"/>
        <rFont val="Adobe Fan Heiti Std B"/>
      </rPr>
      <t>: The Instacart Online Grocery Shopping Dataset 2017:
Accessed from www.instacart.com/datasets/grocery-shopping-2017 via Kaggle on Nov 4th 2023
Customer data and prices were fabricated</t>
    </r>
  </si>
  <si>
    <t>converted from integer to string as its an identifier</t>
  </si>
  <si>
    <t>no change required</t>
  </si>
  <si>
    <t>updated the name of the column to be more intutive</t>
  </si>
  <si>
    <t>For PII purposes the columns where dropped</t>
  </si>
  <si>
    <t>Since there is significant difference in spending by customers earning below $75,000, $75,000 to $180,000 and above $180,000, analyses on ordering habits and contribution to Instacart was conducted on these groups</t>
  </si>
  <si>
    <t>Mid income</t>
  </si>
  <si>
    <t>Top 10 Preferred Products of Middle Income Earners</t>
  </si>
  <si>
    <t>Mid-range product:	 $5 to $10	
Low-range product:	 &lt;= $5	 
High-range product: &gt; $10</t>
  </si>
  <si>
    <t>Ordering habits of customers with income more than $75,000 and less than $180,000 (middle income earners). There is a higer distribution of expenses and generate 68% of revenue</t>
  </si>
  <si>
    <t>Fig 8.1
Fig 8.2
Fig 8.3
Fig 8.4
Fig 8.5
Fig 8.6
Fig 8.7
Fig 8.9
Fig 8.10</t>
  </si>
  <si>
    <t>A greater proportion of customers aged 18 to 40 have an income below $200,000
A large percentage of customers that have income less than $200,000 are married with kids
Low income and middle income earners top preferences are the same as the overall customer base; produce, dairy eggs, beverages and frozen. The product preferences are also the same as the regular customers as identified in Fig 6.6</t>
  </si>
  <si>
    <t>Ordering habits of customers with income more than $180,000 as Instacart hold a small market share and have high spending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</si>
</sst>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73" formatCode="0.0"/>
  </numFmts>
  <fonts count="32">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Adobe Fan Heiti Std B"/>
      <family val="2"/>
      <charset val="128"/>
    </font>
    <font>
      <sz val="10"/>
      <color theme="2" tint="-0.499984740745262"/>
      <name val="Adobe Fan Heiti Std B"/>
      <family val="2"/>
      <charset val="128"/>
    </font>
    <font>
      <u/>
      <sz val="14"/>
      <color theme="2" tint="-0.499984740745262"/>
      <name val="Adobe Fan Heiti Std B"/>
      <family val="2"/>
      <charset val="128"/>
    </font>
    <font>
      <u/>
      <sz val="11"/>
      <color theme="2" tint="-0.499984740745262"/>
      <name val="Adobe Fan Heiti Std B"/>
      <family val="2"/>
      <charset val="128"/>
    </font>
    <font>
      <b/>
      <sz val="11"/>
      <color theme="1"/>
      <name val="Calibri"/>
      <family val="2"/>
      <scheme val="minor"/>
    </font>
    <font>
      <sz val="14"/>
      <color theme="1" tint="0.499984740745262"/>
      <name val="Calibri"/>
      <family val="2"/>
      <scheme val="minor"/>
    </font>
    <font>
      <i/>
      <sz val="11"/>
      <color theme="1"/>
      <name val="Calibri"/>
      <family val="2"/>
      <scheme val="minor"/>
    </font>
    <font>
      <b/>
      <sz val="12"/>
      <color theme="1"/>
      <name val="Calibri"/>
      <family val="2"/>
      <scheme val="minor"/>
    </font>
    <font>
      <sz val="12"/>
      <color rgb="FF202122"/>
      <name val="Calibri"/>
      <family val="2"/>
      <scheme val="minor"/>
    </font>
    <font>
      <sz val="11"/>
      <color theme="1"/>
      <name val="Calibri"/>
      <family val="2"/>
      <scheme val="minor"/>
    </font>
    <font>
      <sz val="14"/>
      <color rgb="FF000000"/>
      <name val="Calibri"/>
      <family val="2"/>
      <scheme val="minor"/>
    </font>
    <font>
      <sz val="12"/>
      <color rgb="FF000000"/>
      <name val="Calibri"/>
      <family val="2"/>
      <scheme val="minor"/>
    </font>
    <font>
      <sz val="13"/>
      <color theme="1"/>
      <name val="Calibri"/>
      <family val="2"/>
      <scheme val="minor"/>
    </font>
    <font>
      <sz val="13"/>
      <color rgb="FF000000"/>
      <name val="Calibri"/>
      <family val="2"/>
      <scheme val="minor"/>
    </font>
    <font>
      <sz val="14"/>
      <color theme="1"/>
      <name val="Calibri"/>
      <family val="2"/>
      <scheme val="minor"/>
    </font>
    <font>
      <b/>
      <sz val="12"/>
      <color rgb="FF000000"/>
      <name val="Calibri"/>
      <family val="2"/>
      <scheme val="minor"/>
    </font>
    <font>
      <b/>
      <sz val="14"/>
      <color rgb="FF000000"/>
      <name val="Calibri"/>
      <family val="2"/>
      <scheme val="minor"/>
    </font>
    <font>
      <b/>
      <sz val="13"/>
      <color theme="1"/>
      <name val="Calibri"/>
      <family val="2"/>
      <scheme val="minor"/>
    </font>
    <font>
      <b/>
      <sz val="14"/>
      <color theme="1"/>
      <name val="Calibri"/>
      <family val="2"/>
      <scheme val="minor"/>
    </font>
    <font>
      <i/>
      <sz val="13"/>
      <color rgb="FF000000"/>
      <name val="Calibri"/>
      <family val="2"/>
      <scheme val="minor"/>
    </font>
    <font>
      <sz val="13"/>
      <color theme="1"/>
      <name val="Calibri"/>
      <family val="2"/>
    </font>
    <font>
      <b/>
      <sz val="12"/>
      <color rgb="FF000000"/>
      <name val="Helvetica Neue"/>
      <family val="2"/>
    </font>
    <font>
      <sz val="12"/>
      <color rgb="FF000000"/>
      <name val="Helvetica Neue"/>
      <family val="2"/>
    </font>
    <font>
      <b/>
      <sz val="13"/>
      <color rgb="FF000000"/>
      <name val="Calibri"/>
      <family val="2"/>
      <scheme val="minor"/>
    </font>
    <font>
      <b/>
      <u/>
      <sz val="12"/>
      <color theme="2" tint="-0.499984740745262"/>
      <name val="Adobe Fan Heiti Std B"/>
    </font>
    <font>
      <sz val="10"/>
      <color rgb="FF767171"/>
      <name val="Adobe Fan Heiti Std B"/>
    </font>
    <font>
      <b/>
      <sz val="10"/>
      <color rgb="FF767171"/>
      <name val="Adobe Fan Heiti Std B"/>
    </font>
  </fonts>
  <fills count="11">
    <fill>
      <patternFill patternType="none"/>
    </fill>
    <fill>
      <patternFill patternType="gray125"/>
    </fill>
    <fill>
      <patternFill patternType="solid">
        <fgColor theme="9" tint="0.59999389629810485"/>
        <bgColor indexed="64"/>
      </patternFill>
    </fill>
    <fill>
      <patternFill patternType="solid">
        <fgColor them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bgColor indexed="64"/>
      </patternFill>
    </fill>
  </fills>
  <borders count="68">
    <border>
      <left/>
      <right/>
      <top/>
      <bottom/>
      <diagonal/>
    </border>
    <border>
      <left style="double">
        <color auto="1"/>
      </left>
      <right style="dotted">
        <color theme="2" tint="-0.24994659260841701"/>
      </right>
      <top style="dotted">
        <color theme="2" tint="-0.24994659260841701"/>
      </top>
      <bottom style="dotted">
        <color theme="2" tint="-0.24994659260841701"/>
      </bottom>
      <diagonal/>
    </border>
    <border>
      <left style="dotted">
        <color theme="2" tint="-0.24994659260841701"/>
      </left>
      <right style="double">
        <color auto="1"/>
      </right>
      <top style="dotted">
        <color theme="2" tint="-0.24994659260841701"/>
      </top>
      <bottom style="dotted">
        <color theme="2" tint="-0.24994659260841701"/>
      </bottom>
      <diagonal/>
    </border>
    <border>
      <left style="double">
        <color auto="1"/>
      </left>
      <right style="dotted">
        <color theme="2" tint="-0.24994659260841701"/>
      </right>
      <top style="dotted">
        <color theme="2" tint="-0.24994659260841701"/>
      </top>
      <bottom style="double">
        <color auto="1"/>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double">
        <color auto="1"/>
      </left>
      <right style="hair">
        <color theme="2" tint="-0.24994659260841701"/>
      </right>
      <top style="double">
        <color auto="1"/>
      </top>
      <bottom style="hair">
        <color theme="2" tint="-0.24994659260841701"/>
      </bottom>
      <diagonal/>
    </border>
    <border>
      <left style="hair">
        <color theme="2" tint="-0.24994659260841701"/>
      </left>
      <right style="hair">
        <color theme="2" tint="-0.24994659260841701"/>
      </right>
      <top style="double">
        <color auto="1"/>
      </top>
      <bottom style="hair">
        <color theme="2" tint="-0.24994659260841701"/>
      </bottom>
      <diagonal/>
    </border>
    <border>
      <left style="hair">
        <color theme="2" tint="-0.24994659260841701"/>
      </left>
      <right style="double">
        <color auto="1"/>
      </right>
      <top style="double">
        <color auto="1"/>
      </top>
      <bottom style="hair">
        <color theme="2" tint="-0.24994659260841701"/>
      </bottom>
      <diagonal/>
    </border>
    <border>
      <left style="double">
        <color auto="1"/>
      </left>
      <right style="hair">
        <color theme="2" tint="-0.24994659260841701"/>
      </right>
      <top style="hair">
        <color theme="2" tint="-0.24994659260841701"/>
      </top>
      <bottom style="hair">
        <color theme="2" tint="-0.24994659260841701"/>
      </bottom>
      <diagonal/>
    </border>
    <border>
      <left style="hair">
        <color theme="2" tint="-0.24994659260841701"/>
      </left>
      <right style="hair">
        <color theme="2" tint="-0.24994659260841701"/>
      </right>
      <top style="hair">
        <color theme="2" tint="-0.24994659260841701"/>
      </top>
      <bottom style="hair">
        <color theme="2" tint="-0.24994659260841701"/>
      </bottom>
      <diagonal/>
    </border>
    <border>
      <left style="hair">
        <color theme="2" tint="-0.24994659260841701"/>
      </left>
      <right style="double">
        <color auto="1"/>
      </right>
      <top style="hair">
        <color theme="2" tint="-0.24994659260841701"/>
      </top>
      <bottom style="hair">
        <color theme="2" tint="-0.24994659260841701"/>
      </bottom>
      <diagonal/>
    </border>
    <border>
      <left/>
      <right/>
      <top style="dotted">
        <color theme="2" tint="-0.24994659260841701"/>
      </top>
      <bottom style="dotted">
        <color theme="2" tint="-0.24994659260841701"/>
      </bottom>
      <diagonal/>
    </border>
    <border>
      <left/>
      <right/>
      <top style="dotted">
        <color theme="2" tint="-0.24994659260841701"/>
      </top>
      <bottom style="double">
        <color auto="1"/>
      </bottom>
      <diagonal/>
    </border>
    <border>
      <left style="dotted">
        <color theme="2" tint="-0.24994659260841701"/>
      </left>
      <right style="dotted">
        <color theme="2" tint="-0.24994659260841701"/>
      </right>
      <top style="double">
        <color auto="1"/>
      </top>
      <bottom style="dotted">
        <color theme="2" tint="-0.24994659260841701"/>
      </bottom>
      <diagonal/>
    </border>
    <border>
      <left style="double">
        <color auto="1"/>
      </left>
      <right style="dotted">
        <color theme="2" tint="-0.24994659260841701"/>
      </right>
      <top style="double">
        <color auto="1"/>
      </top>
      <bottom style="dotted">
        <color theme="2" tint="-0.24994659260841701"/>
      </bottom>
      <diagonal/>
    </border>
    <border>
      <left style="dotted">
        <color theme="2" tint="-0.24994659260841701"/>
      </left>
      <right style="dotted">
        <color theme="2" tint="-0.24994659260841701"/>
      </right>
      <top style="dotted">
        <color theme="2" tint="-0.24994659260841701"/>
      </top>
      <bottom style="dotted">
        <color theme="2" tint="-0.24994659260841701"/>
      </bottom>
      <diagonal/>
    </border>
    <border>
      <left style="dotted">
        <color theme="2" tint="-0.24994659260841701"/>
      </left>
      <right style="thin">
        <color theme="2" tint="-9.9978637043366805E-2"/>
      </right>
      <top style="dotted">
        <color theme="2" tint="-0.24994659260841701"/>
      </top>
      <bottom style="dotted">
        <color theme="2" tint="-0.24994659260841701"/>
      </bottom>
      <diagonal/>
    </border>
    <border>
      <left style="dotted">
        <color theme="2" tint="-0.24994659260841701"/>
      </left>
      <right style="thin">
        <color theme="2" tint="-9.9978637043366805E-2"/>
      </right>
      <top style="dotted">
        <color theme="2" tint="-0.24994659260841701"/>
      </top>
      <bottom style="double">
        <color auto="1"/>
      </bottom>
      <diagonal/>
    </border>
    <border>
      <left style="thin">
        <color theme="2" tint="-9.9978637043366805E-2"/>
      </left>
      <right style="thin">
        <color theme="2" tint="-9.9978637043366805E-2"/>
      </right>
      <top style="dotted">
        <color theme="2" tint="-0.24994659260841701"/>
      </top>
      <bottom style="dotted">
        <color theme="2" tint="-0.24994659260841701"/>
      </bottom>
      <diagonal/>
    </border>
    <border>
      <left/>
      <right style="double">
        <color auto="1"/>
      </right>
      <top style="dotted">
        <color theme="2" tint="-0.24994659260841701"/>
      </top>
      <bottom style="dotted">
        <color theme="2" tint="-0.24994659260841701"/>
      </bottom>
      <diagonal/>
    </border>
    <border>
      <left style="double">
        <color auto="1"/>
      </left>
      <right style="double">
        <color auto="1"/>
      </right>
      <top style="double">
        <color auto="1"/>
      </top>
      <bottom/>
      <diagonal/>
    </border>
    <border>
      <left style="double">
        <color auto="1"/>
      </left>
      <right style="double">
        <color auto="1"/>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style="thin">
        <color theme="2" tint="-0.249977111117893"/>
      </right>
      <top/>
      <bottom/>
      <diagonal/>
    </border>
    <border>
      <left style="double">
        <color auto="1"/>
      </left>
      <right style="hair">
        <color theme="2" tint="-0.24994659260841701"/>
      </right>
      <top style="hair">
        <color theme="2" tint="-0.24994659260841701"/>
      </top>
      <bottom style="double">
        <color theme="1"/>
      </bottom>
      <diagonal/>
    </border>
    <border>
      <left style="hair">
        <color theme="2" tint="-0.24994659260841701"/>
      </left>
      <right style="hair">
        <color theme="2" tint="-0.24994659260841701"/>
      </right>
      <top style="hair">
        <color theme="2" tint="-0.24994659260841701"/>
      </top>
      <bottom style="double">
        <color theme="1"/>
      </bottom>
      <diagonal/>
    </border>
    <border>
      <left style="hair">
        <color theme="2" tint="-0.24994659260841701"/>
      </left>
      <right style="double">
        <color auto="1"/>
      </right>
      <top style="hair">
        <color theme="2" tint="-0.24994659260841701"/>
      </top>
      <bottom style="double">
        <color theme="1"/>
      </bottom>
      <diagonal/>
    </border>
    <border>
      <left style="double">
        <color auto="1"/>
      </left>
      <right style="dotted">
        <color theme="2" tint="-0.24994659260841701"/>
      </right>
      <top style="dotted">
        <color theme="2" tint="-0.24994659260841701"/>
      </top>
      <bottom/>
      <diagonal/>
    </border>
    <border>
      <left/>
      <right/>
      <top style="dotted">
        <color theme="2" tint="-0.24994659260841701"/>
      </top>
      <bottom/>
      <diagonal/>
    </border>
    <border>
      <left style="dotted">
        <color theme="2" tint="-0.24994659260841701"/>
      </left>
      <right style="thin">
        <color theme="2" tint="-9.9978637043366805E-2"/>
      </right>
      <top style="dotted">
        <color theme="2" tint="-0.24994659260841701"/>
      </top>
      <bottom/>
      <diagonal/>
    </border>
    <border>
      <left style="double">
        <color auto="1"/>
      </left>
      <right style="double">
        <color auto="1"/>
      </right>
      <top style="dotted">
        <color theme="2" tint="-0.24994659260841701"/>
      </top>
      <bottom/>
      <diagonal/>
    </border>
    <border>
      <left style="double">
        <color auto="1"/>
      </left>
      <right style="double">
        <color auto="1"/>
      </right>
      <top/>
      <bottom style="double">
        <color auto="1"/>
      </bottom>
      <diagonal/>
    </border>
    <border>
      <left/>
      <right/>
      <top style="double">
        <color auto="1"/>
      </top>
      <bottom/>
      <diagonal/>
    </border>
    <border>
      <left/>
      <right style="double">
        <color auto="1"/>
      </right>
      <top style="double">
        <color auto="1"/>
      </top>
      <bottom style="dotted">
        <color theme="2" tint="-0.24994659260841701"/>
      </bottom>
      <diagonal/>
    </border>
    <border>
      <left style="double">
        <color auto="1"/>
      </left>
      <right style="double">
        <color auto="1"/>
      </right>
      <top/>
      <bottom style="thin">
        <color theme="1"/>
      </bottom>
      <diagonal/>
    </border>
    <border>
      <left style="double">
        <color auto="1"/>
      </left>
      <right style="dotted">
        <color theme="2" tint="-0.24994659260841701"/>
      </right>
      <top style="dotted">
        <color theme="2" tint="-0.24994659260841701"/>
      </top>
      <bottom style="thin">
        <color theme="1"/>
      </bottom>
      <diagonal/>
    </border>
    <border>
      <left style="dotted">
        <color theme="2" tint="-0.24994659260841701"/>
      </left>
      <right style="dotted">
        <color theme="2" tint="-0.24994659260841701"/>
      </right>
      <top style="dotted">
        <color theme="2" tint="-0.24994659260841701"/>
      </top>
      <bottom style="thin">
        <color theme="1"/>
      </bottom>
      <diagonal/>
    </border>
    <border>
      <left style="dotted">
        <color theme="2" tint="-0.24994659260841701"/>
      </left>
      <right style="thin">
        <color theme="2" tint="-9.9978637043366805E-2"/>
      </right>
      <top style="dotted">
        <color theme="2" tint="-0.24994659260841701"/>
      </top>
      <bottom style="thin">
        <color theme="1"/>
      </bottom>
      <diagonal/>
    </border>
    <border>
      <left/>
      <right/>
      <top style="dotted">
        <color theme="2" tint="-0.24994659260841701"/>
      </top>
      <bottom style="thin">
        <color theme="1"/>
      </bottom>
      <diagonal/>
    </border>
    <border>
      <left style="dotted">
        <color theme="2" tint="-0.24994659260841701"/>
      </left>
      <right style="double">
        <color auto="1"/>
      </right>
      <top style="dotted">
        <color theme="2" tint="-0.24994659260841701"/>
      </top>
      <bottom style="thin">
        <color theme="1"/>
      </bottom>
      <diagonal/>
    </border>
    <border>
      <left style="double">
        <color auto="1"/>
      </left>
      <right style="dotted">
        <color theme="2" tint="-0.24994659260841701"/>
      </right>
      <top style="thin">
        <color theme="1"/>
      </top>
      <bottom style="thin">
        <color theme="1"/>
      </bottom>
      <diagonal/>
    </border>
    <border>
      <left style="dotted">
        <color theme="2" tint="-0.24994659260841701"/>
      </left>
      <right style="dotted">
        <color theme="2" tint="-0.24994659260841701"/>
      </right>
      <top style="thin">
        <color theme="1"/>
      </top>
      <bottom style="thin">
        <color theme="1"/>
      </bottom>
      <diagonal/>
    </border>
    <border>
      <left style="dotted">
        <color theme="2" tint="-0.24994659260841701"/>
      </left>
      <right style="thin">
        <color theme="2" tint="-9.9978637043366805E-2"/>
      </right>
      <top style="thin">
        <color theme="1"/>
      </top>
      <bottom style="thin">
        <color theme="1"/>
      </bottom>
      <diagonal/>
    </border>
    <border>
      <left style="thin">
        <color theme="2" tint="-9.9978637043366805E-2"/>
      </left>
      <right style="thin">
        <color theme="2" tint="-9.9978637043366805E-2"/>
      </right>
      <top style="thin">
        <color theme="1"/>
      </top>
      <bottom style="thin">
        <color theme="1"/>
      </bottom>
      <diagonal/>
    </border>
    <border>
      <left style="dotted">
        <color theme="2" tint="-0.24994659260841701"/>
      </left>
      <right style="double">
        <color auto="1"/>
      </right>
      <top style="thin">
        <color theme="1"/>
      </top>
      <bottom style="thin">
        <color theme="1"/>
      </bottom>
      <diagonal/>
    </border>
    <border>
      <left style="thin">
        <color theme="2" tint="-9.9978637043366805E-2"/>
      </left>
      <right style="double">
        <color theme="1"/>
      </right>
      <top style="dotted">
        <color theme="2" tint="-0.24994659260841701"/>
      </top>
      <bottom style="double">
        <color auto="1"/>
      </bottom>
      <diagonal/>
    </border>
    <border>
      <left style="thin">
        <color theme="2"/>
      </left>
      <right style="thin">
        <color theme="2"/>
      </right>
      <top style="thin">
        <color theme="2"/>
      </top>
      <bottom style="thin">
        <color theme="2"/>
      </bottom>
      <diagonal/>
    </border>
    <border>
      <left style="hair">
        <color theme="2" tint="-0.24994659260841701"/>
      </left>
      <right style="hair">
        <color theme="2" tint="-0.24994659260841701"/>
      </right>
      <top style="double">
        <color auto="1"/>
      </top>
      <bottom style="thin">
        <color theme="2"/>
      </bottom>
      <diagonal/>
    </border>
    <border>
      <left style="double">
        <color theme="1"/>
      </left>
      <right style="thin">
        <color auto="1"/>
      </right>
      <top style="double">
        <color theme="1"/>
      </top>
      <bottom style="double">
        <color auto="1"/>
      </bottom>
      <diagonal/>
    </border>
    <border>
      <left style="thin">
        <color auto="1"/>
      </left>
      <right style="thin">
        <color auto="1"/>
      </right>
      <top style="double">
        <color theme="1"/>
      </top>
      <bottom style="double">
        <color auto="1"/>
      </bottom>
      <diagonal/>
    </border>
    <border>
      <left style="thin">
        <color auto="1"/>
      </left>
      <right style="double">
        <color theme="1"/>
      </right>
      <top style="double">
        <color theme="1"/>
      </top>
      <bottom style="double">
        <color auto="1"/>
      </bottom>
      <diagonal/>
    </border>
    <border>
      <left style="double">
        <color theme="1"/>
      </left>
      <right style="hair">
        <color theme="2" tint="-0.24994659260841701"/>
      </right>
      <top style="double">
        <color auto="1"/>
      </top>
      <bottom style="thin">
        <color theme="2"/>
      </bottom>
      <diagonal/>
    </border>
    <border>
      <left style="hair">
        <color theme="2" tint="-0.24994659260841701"/>
      </left>
      <right style="double">
        <color theme="1"/>
      </right>
      <top style="double">
        <color auto="1"/>
      </top>
      <bottom style="thin">
        <color theme="2"/>
      </bottom>
      <diagonal/>
    </border>
    <border>
      <left style="double">
        <color theme="1"/>
      </left>
      <right style="thin">
        <color theme="2"/>
      </right>
      <top style="thin">
        <color theme="2"/>
      </top>
      <bottom style="thin">
        <color theme="2"/>
      </bottom>
      <diagonal/>
    </border>
    <border>
      <left style="thin">
        <color theme="2"/>
      </left>
      <right style="double">
        <color theme="1"/>
      </right>
      <top style="thin">
        <color theme="2"/>
      </top>
      <bottom style="thin">
        <color theme="2"/>
      </bottom>
      <diagonal/>
    </border>
    <border>
      <left style="double">
        <color theme="1"/>
      </left>
      <right style="thin">
        <color theme="2"/>
      </right>
      <top style="thin">
        <color theme="2"/>
      </top>
      <bottom style="double">
        <color theme="1"/>
      </bottom>
      <diagonal/>
    </border>
    <border>
      <left style="thin">
        <color theme="2"/>
      </left>
      <right style="thin">
        <color theme="2"/>
      </right>
      <top style="thin">
        <color theme="2"/>
      </top>
      <bottom style="double">
        <color theme="1"/>
      </bottom>
      <diagonal/>
    </border>
    <border>
      <left style="thin">
        <color theme="2"/>
      </left>
      <right style="double">
        <color theme="1"/>
      </right>
      <top style="thin">
        <color theme="2"/>
      </top>
      <bottom style="double">
        <color theme="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s>
  <cellStyleXfs count="4">
    <xf numFmtId="0" fontId="0" fillId="0" borderId="0"/>
    <xf numFmtId="43" fontId="14" fillId="0" borderId="0" applyFon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18">
    <xf numFmtId="0" fontId="0" fillId="0" borderId="0" xfId="0"/>
    <xf numFmtId="0" fontId="5" fillId="0" borderId="0" xfId="0" applyFont="1"/>
    <xf numFmtId="0" fontId="6" fillId="0" borderId="0" xfId="0" applyFont="1"/>
    <xf numFmtId="0" fontId="7" fillId="0" borderId="0" xfId="0" applyFont="1"/>
    <xf numFmtId="0" fontId="8" fillId="0" borderId="0" xfId="0" applyFont="1"/>
    <xf numFmtId="0" fontId="0" fillId="0" borderId="13" xfId="0" applyBorder="1"/>
    <xf numFmtId="0" fontId="0" fillId="0" borderId="14" xfId="0" applyBorder="1"/>
    <xf numFmtId="0" fontId="0" fillId="0" borderId="15" xfId="0" applyBorder="1"/>
    <xf numFmtId="0" fontId="0" fillId="0" borderId="0" xfId="0" applyAlignment="1">
      <alignment wrapText="1"/>
    </xf>
    <xf numFmtId="0" fontId="0" fillId="0" borderId="15" xfId="0" applyBorder="1" applyAlignment="1">
      <alignment wrapText="1"/>
    </xf>
    <xf numFmtId="0" fontId="0" fillId="0" borderId="17" xfId="0" applyBorder="1" applyAlignment="1">
      <alignment wrapText="1"/>
    </xf>
    <xf numFmtId="0" fontId="0" fillId="0" borderId="2" xfId="0" applyBorder="1" applyAlignment="1">
      <alignment wrapText="1"/>
    </xf>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20" xfId="0" applyBorder="1"/>
    <xf numFmtId="0" fontId="0" fillId="0" borderId="21" xfId="0" applyBorder="1" applyAlignment="1">
      <alignment wrapText="1"/>
    </xf>
    <xf numFmtId="0" fontId="10" fillId="0" borderId="0" xfId="0" applyFont="1"/>
    <xf numFmtId="0" fontId="0" fillId="0" borderId="12" xfId="0" applyBorder="1" applyAlignment="1">
      <alignment vertical="center" wrapText="1"/>
    </xf>
    <xf numFmtId="0" fontId="13" fillId="0" borderId="0" xfId="0" applyFont="1"/>
    <xf numFmtId="0" fontId="4" fillId="0" borderId="0" xfId="0" applyFont="1"/>
    <xf numFmtId="0" fontId="12" fillId="0" borderId="0" xfId="0" applyFont="1"/>
    <xf numFmtId="9" fontId="0" fillId="0" borderId="0" xfId="3" applyFont="1"/>
    <xf numFmtId="0" fontId="3" fillId="0" borderId="0" xfId="0" applyFont="1"/>
    <xf numFmtId="0" fontId="15" fillId="0" borderId="0" xfId="0" applyFont="1"/>
    <xf numFmtId="0" fontId="17" fillId="0" borderId="0" xfId="0" applyFont="1"/>
    <xf numFmtId="0" fontId="18" fillId="0" borderId="0" xfId="0" applyFont="1"/>
    <xf numFmtId="0" fontId="19" fillId="0" borderId="0" xfId="0" applyFont="1"/>
    <xf numFmtId="0" fontId="0" fillId="3" borderId="0" xfId="0" applyFill="1"/>
    <xf numFmtId="0" fontId="21" fillId="0" borderId="0" xfId="0" applyFont="1"/>
    <xf numFmtId="165" fontId="17" fillId="0" borderId="0" xfId="2" applyNumberFormat="1" applyFont="1" applyFill="1" applyBorder="1"/>
    <xf numFmtId="0" fontId="17" fillId="0" borderId="24" xfId="0" applyFont="1" applyBorder="1"/>
    <xf numFmtId="0" fontId="17" fillId="0" borderId="24" xfId="0" applyFont="1" applyBorder="1" applyAlignment="1">
      <alignment wrapText="1"/>
    </xf>
    <xf numFmtId="0" fontId="23" fillId="0" borderId="0" xfId="0" applyFont="1"/>
    <xf numFmtId="0" fontId="24" fillId="0" borderId="0" xfId="0" applyFont="1"/>
    <xf numFmtId="0" fontId="22" fillId="0" borderId="24" xfId="0" applyFont="1" applyBorder="1" applyAlignment="1">
      <alignment horizontal="center"/>
    </xf>
    <xf numFmtId="0" fontId="22" fillId="0" borderId="24" xfId="0" applyFont="1" applyBorder="1" applyAlignment="1">
      <alignment wrapText="1"/>
    </xf>
    <xf numFmtId="165" fontId="17" fillId="0" borderId="24" xfId="2" applyNumberFormat="1" applyFont="1" applyBorder="1"/>
    <xf numFmtId="164" fontId="3" fillId="0" borderId="0" xfId="1" applyNumberFormat="1" applyFont="1"/>
    <xf numFmtId="44" fontId="3" fillId="0" borderId="0" xfId="2" applyFont="1"/>
    <xf numFmtId="44" fontId="12" fillId="0" borderId="0" xfId="2" applyFont="1"/>
    <xf numFmtId="0" fontId="3" fillId="5" borderId="0" xfId="0" applyFont="1" applyFill="1"/>
    <xf numFmtId="44" fontId="3" fillId="5" borderId="0" xfId="2" applyFont="1" applyFill="1"/>
    <xf numFmtId="164" fontId="3" fillId="5" borderId="0" xfId="1" applyNumberFormat="1" applyFont="1" applyFill="1"/>
    <xf numFmtId="0" fontId="25" fillId="0" borderId="0" xfId="0" applyFont="1"/>
    <xf numFmtId="44" fontId="3" fillId="0" borderId="0" xfId="0" applyNumberFormat="1" applyFont="1"/>
    <xf numFmtId="44" fontId="0" fillId="0" borderId="0" xfId="0" applyNumberFormat="1"/>
    <xf numFmtId="0" fontId="2" fillId="0" borderId="0" xfId="0" applyFont="1"/>
    <xf numFmtId="0" fontId="26" fillId="0" borderId="0" xfId="0" applyFont="1"/>
    <xf numFmtId="0" fontId="27" fillId="0" borderId="0" xfId="0" applyFont="1"/>
    <xf numFmtId="0" fontId="16" fillId="0" borderId="0" xfId="0" applyFont="1"/>
    <xf numFmtId="0" fontId="28" fillId="3" borderId="28" xfId="0" applyFont="1" applyFill="1" applyBorder="1"/>
    <xf numFmtId="0" fontId="18" fillId="0" borderId="28" xfId="0" applyFont="1" applyBorder="1"/>
    <xf numFmtId="165" fontId="18" fillId="0" borderId="28" xfId="2" applyNumberFormat="1" applyFont="1" applyBorder="1"/>
    <xf numFmtId="0" fontId="16" fillId="0" borderId="28" xfId="0" applyFont="1" applyBorder="1" applyAlignment="1">
      <alignment wrapText="1"/>
    </xf>
    <xf numFmtId="164" fontId="16" fillId="0" borderId="28" xfId="1" applyNumberFormat="1" applyFont="1" applyBorder="1"/>
    <xf numFmtId="165" fontId="16" fillId="0" borderId="28" xfId="2" applyNumberFormat="1" applyFont="1" applyBorder="1"/>
    <xf numFmtId="0" fontId="17" fillId="0" borderId="28" xfId="0" applyFont="1" applyBorder="1"/>
    <xf numFmtId="164" fontId="17" fillId="0" borderId="28" xfId="1" applyNumberFormat="1" applyFont="1" applyBorder="1"/>
    <xf numFmtId="0" fontId="12" fillId="0" borderId="28" xfId="0" applyFont="1" applyBorder="1"/>
    <xf numFmtId="0" fontId="9" fillId="0" borderId="0" xfId="0" applyFont="1"/>
    <xf numFmtId="165" fontId="2" fillId="0" borderId="0" xfId="2" applyNumberFormat="1" applyFont="1" applyBorder="1"/>
    <xf numFmtId="0" fontId="12" fillId="0" borderId="0" xfId="0" applyFont="1" applyAlignment="1">
      <alignment horizontal="center"/>
    </xf>
    <xf numFmtId="0" fontId="12" fillId="0" borderId="30" xfId="0" applyFont="1" applyBorder="1"/>
    <xf numFmtId="0" fontId="19" fillId="0" borderId="26" xfId="0" applyFont="1" applyBorder="1"/>
    <xf numFmtId="0" fontId="23" fillId="0" borderId="26" xfId="0" applyFont="1" applyBorder="1"/>
    <xf numFmtId="0" fontId="23" fillId="0" borderId="26" xfId="0" applyFont="1" applyBorder="1" applyAlignment="1">
      <alignment horizontal="center"/>
    </xf>
    <xf numFmtId="0" fontId="21" fillId="0" borderId="24" xfId="0" applyFont="1" applyBorder="1" applyAlignment="1">
      <alignment wrapText="1"/>
    </xf>
    <xf numFmtId="0" fontId="19" fillId="0" borderId="24" xfId="0" applyFont="1" applyBorder="1"/>
    <xf numFmtId="164" fontId="19" fillId="0" borderId="24" xfId="1" applyNumberFormat="1" applyFont="1" applyBorder="1"/>
    <xf numFmtId="164" fontId="16" fillId="0" borderId="0" xfId="0" applyNumberFormat="1" applyFont="1"/>
    <xf numFmtId="0" fontId="21" fillId="3" borderId="24" xfId="0" applyFont="1" applyFill="1" applyBorder="1"/>
    <xf numFmtId="164" fontId="21" fillId="3" borderId="24" xfId="0" applyNumberFormat="1" applyFont="1" applyFill="1" applyBorder="1"/>
    <xf numFmtId="164" fontId="15" fillId="0" borderId="24" xfId="0" applyNumberFormat="1" applyFont="1" applyBorder="1"/>
    <xf numFmtId="0" fontId="15" fillId="0" borderId="24" xfId="0" applyFont="1" applyBorder="1" applyAlignment="1">
      <alignment wrapText="1"/>
    </xf>
    <xf numFmtId="0" fontId="22" fillId="0" borderId="24" xfId="0" applyFont="1" applyBorder="1"/>
    <xf numFmtId="0" fontId="17" fillId="0" borderId="24" xfId="0" applyFont="1" applyBorder="1" applyAlignment="1">
      <alignment horizontal="center" vertical="center"/>
    </xf>
    <xf numFmtId="164" fontId="17" fillId="5" borderId="24" xfId="1" applyNumberFormat="1" applyFont="1" applyFill="1" applyBorder="1"/>
    <xf numFmtId="44" fontId="17" fillId="5" borderId="24" xfId="2" applyFont="1" applyFill="1" applyBorder="1"/>
    <xf numFmtId="164" fontId="17" fillId="0" borderId="24" xfId="1" applyNumberFormat="1" applyFont="1" applyBorder="1"/>
    <xf numFmtId="44" fontId="17" fillId="0" borderId="24" xfId="2" applyFont="1" applyBorder="1"/>
    <xf numFmtId="164" fontId="17" fillId="0" borderId="24" xfId="1" applyNumberFormat="1" applyFont="1" applyFill="1" applyBorder="1"/>
    <xf numFmtId="44" fontId="17" fillId="0" borderId="24" xfId="2" applyFont="1" applyFill="1" applyBorder="1"/>
    <xf numFmtId="164" fontId="17" fillId="7" borderId="24" xfId="1" applyNumberFormat="1" applyFont="1" applyFill="1" applyBorder="1"/>
    <xf numFmtId="44" fontId="17" fillId="7" borderId="24" xfId="2" applyFont="1" applyFill="1" applyBorder="1"/>
    <xf numFmtId="0" fontId="17" fillId="4" borderId="24" xfId="0" applyFont="1" applyFill="1" applyBorder="1" applyAlignment="1">
      <alignment wrapText="1"/>
    </xf>
    <xf numFmtId="0" fontId="17" fillId="6" borderId="24" xfId="0" applyFont="1" applyFill="1" applyBorder="1" applyAlignment="1">
      <alignment wrapText="1"/>
    </xf>
    <xf numFmtId="0" fontId="17" fillId="7" borderId="24" xfId="0" applyFont="1" applyFill="1" applyBorder="1" applyAlignment="1">
      <alignment wrapText="1"/>
    </xf>
    <xf numFmtId="0" fontId="19" fillId="0" borderId="24" xfId="0" applyFont="1" applyBorder="1" applyAlignment="1">
      <alignment horizontal="center" vertical="center"/>
    </xf>
    <xf numFmtId="0" fontId="0" fillId="0" borderId="0" xfId="0" applyAlignment="1">
      <alignment vertical="center"/>
    </xf>
    <xf numFmtId="0" fontId="22" fillId="0" borderId="24" xfId="0" applyFont="1" applyBorder="1" applyAlignment="1">
      <alignment horizontal="center" vertical="center"/>
    </xf>
    <xf numFmtId="44" fontId="22" fillId="0" borderId="24" xfId="0" applyNumberFormat="1" applyFont="1" applyBorder="1"/>
    <xf numFmtId="44" fontId="22" fillId="0" borderId="24" xfId="0" applyNumberFormat="1" applyFont="1" applyBorder="1" applyAlignment="1">
      <alignment horizontal="center"/>
    </xf>
    <xf numFmtId="0" fontId="23" fillId="3" borderId="0" xfId="0" applyFont="1" applyFill="1"/>
    <xf numFmtId="0" fontId="2" fillId="0" borderId="28" xfId="0" applyFont="1" applyBorder="1" applyAlignment="1">
      <alignment horizontal="left" vertical="center" wrapText="1"/>
    </xf>
    <xf numFmtId="165" fontId="17" fillId="4" borderId="24" xfId="2" applyNumberFormat="1" applyFont="1" applyFill="1" applyBorder="1"/>
    <xf numFmtId="165" fontId="17" fillId="5" borderId="24" xfId="2" applyNumberFormat="1" applyFont="1" applyFill="1" applyBorder="1"/>
    <xf numFmtId="0" fontId="17" fillId="5" borderId="24" xfId="0" applyFont="1" applyFill="1" applyBorder="1"/>
    <xf numFmtId="0" fontId="22" fillId="0" borderId="0" xfId="0" applyFont="1"/>
    <xf numFmtId="0" fontId="22" fillId="0" borderId="28" xfId="0" applyFont="1" applyBorder="1"/>
    <xf numFmtId="0" fontId="17" fillId="0" borderId="28" xfId="0" applyFont="1" applyBorder="1" applyAlignment="1">
      <alignment horizontal="center" vertical="center"/>
    </xf>
    <xf numFmtId="165" fontId="17" fillId="0" borderId="28" xfId="2" applyNumberFormat="1" applyFont="1" applyBorder="1"/>
    <xf numFmtId="0" fontId="17" fillId="0" borderId="28" xfId="0" applyFont="1" applyBorder="1" applyAlignment="1">
      <alignment horizontal="center"/>
    </xf>
    <xf numFmtId="0" fontId="22" fillId="0" borderId="28" xfId="0" applyFont="1" applyBorder="1" applyAlignment="1">
      <alignment wrapText="1"/>
    </xf>
    <xf numFmtId="0" fontId="17" fillId="0" borderId="28" xfId="0" applyFont="1" applyBorder="1" applyAlignment="1">
      <alignment wrapText="1"/>
    </xf>
    <xf numFmtId="0" fontId="20" fillId="3" borderId="28" xfId="0" applyFont="1" applyFill="1" applyBorder="1"/>
    <xf numFmtId="0" fontId="17" fillId="0" borderId="0" xfId="0" applyFont="1" applyAlignment="1">
      <alignment horizontal="center"/>
    </xf>
    <xf numFmtId="0" fontId="17" fillId="0" borderId="0" xfId="0" applyFont="1" applyAlignment="1">
      <alignment wrapText="1"/>
    </xf>
    <xf numFmtId="164" fontId="17" fillId="0" borderId="0" xfId="1" applyNumberFormat="1" applyFont="1" applyBorder="1"/>
    <xf numFmtId="165" fontId="17" fillId="0" borderId="0" xfId="2" applyNumberFormat="1" applyFont="1" applyBorder="1"/>
    <xf numFmtId="0" fontId="2" fillId="0" borderId="29" xfId="0" applyFont="1" applyBorder="1" applyAlignment="1">
      <alignment horizontal="left" vertical="center" wrapText="1"/>
    </xf>
    <xf numFmtId="1" fontId="17" fillId="0" borderId="28" xfId="0" applyNumberFormat="1" applyFont="1" applyBorder="1"/>
    <xf numFmtId="0" fontId="22" fillId="3" borderId="28" xfId="0" applyFont="1" applyFill="1" applyBorder="1"/>
    <xf numFmtId="0" fontId="12" fillId="0" borderId="28" xfId="0" applyFont="1" applyBorder="1" applyAlignment="1">
      <alignment horizontal="left" vertical="center" wrapText="1"/>
    </xf>
    <xf numFmtId="0" fontId="12" fillId="0" borderId="28" xfId="0" applyFont="1" applyBorder="1" applyAlignment="1">
      <alignment horizontal="left" vertical="center"/>
    </xf>
    <xf numFmtId="0" fontId="2" fillId="0" borderId="28" xfId="0" applyFont="1" applyBorder="1" applyAlignment="1">
      <alignment horizontal="left" vertical="center"/>
    </xf>
    <xf numFmtId="0" fontId="2" fillId="0" borderId="0" xfId="0" applyFont="1" applyAlignment="1">
      <alignment horizontal="left" vertical="center" wrapText="1"/>
    </xf>
    <xf numFmtId="0" fontId="29" fillId="0" borderId="0" xfId="0" applyFont="1"/>
    <xf numFmtId="44" fontId="17" fillId="0" borderId="28" xfId="2" applyFont="1" applyBorder="1"/>
    <xf numFmtId="44" fontId="17" fillId="0" borderId="28" xfId="2" applyFont="1" applyBorder="1" applyAlignment="1">
      <alignment horizontal="left" wrapText="1"/>
    </xf>
    <xf numFmtId="10" fontId="17" fillId="0" borderId="28" xfId="0" applyNumberFormat="1" applyFont="1" applyBorder="1"/>
    <xf numFmtId="0" fontId="22" fillId="3" borderId="0" xfId="0" applyFont="1" applyFill="1" applyAlignment="1">
      <alignment vertical="center"/>
    </xf>
    <xf numFmtId="0" fontId="0" fillId="0" borderId="34" xfId="0" applyBorder="1" applyAlignment="1">
      <alignment wrapText="1"/>
    </xf>
    <xf numFmtId="0" fontId="0" fillId="0" borderId="8" xfId="0" applyBorder="1" applyAlignment="1">
      <alignment horizontal="center"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33" xfId="0" applyBorder="1" applyAlignment="1">
      <alignment wrapText="1"/>
    </xf>
    <xf numFmtId="0" fontId="9" fillId="2" borderId="4" xfId="0" applyFont="1" applyFill="1" applyBorder="1" applyAlignment="1">
      <alignment horizontal="center" vertical="center"/>
    </xf>
    <xf numFmtId="0" fontId="9" fillId="2" borderId="5" xfId="0" applyFont="1" applyFill="1" applyBorder="1" applyAlignment="1">
      <alignment horizontal="center" vertical="center"/>
    </xf>
    <xf numFmtId="0" fontId="9" fillId="2" borderId="6" xfId="0" applyFont="1" applyFill="1" applyBorder="1" applyAlignment="1">
      <alignment horizontal="center" vertical="center"/>
    </xf>
    <xf numFmtId="0" fontId="0" fillId="0" borderId="35" xfId="0" applyBorder="1" applyAlignment="1">
      <alignment vertical="center" wrapText="1"/>
    </xf>
    <xf numFmtId="0" fontId="0" fillId="0" borderId="37" xfId="0" applyBorder="1"/>
    <xf numFmtId="0" fontId="0" fillId="0" borderId="38" xfId="0" applyBorder="1" applyAlignment="1">
      <alignment wrapText="1"/>
    </xf>
    <xf numFmtId="0" fontId="0" fillId="0" borderId="41" xfId="0" applyBorder="1"/>
    <xf numFmtId="0" fontId="0" fillId="0" borderId="42" xfId="0" applyBorder="1" applyAlignment="1">
      <alignment wrapText="1"/>
    </xf>
    <xf numFmtId="0" fontId="0" fillId="0" borderId="45" xfId="0" applyBorder="1" applyAlignment="1">
      <alignment wrapText="1"/>
    </xf>
    <xf numFmtId="0" fontId="0" fillId="0" borderId="46" xfId="0" applyBorder="1"/>
    <xf numFmtId="0" fontId="0" fillId="0" borderId="47" xfId="0" applyBorder="1"/>
    <xf numFmtId="0" fontId="0" fillId="0" borderId="48" xfId="0" applyBorder="1" applyAlignment="1">
      <alignment wrapText="1"/>
    </xf>
    <xf numFmtId="0" fontId="0" fillId="0" borderId="49" xfId="0" applyBorder="1" applyAlignment="1">
      <alignment horizontal="center" vertical="center"/>
    </xf>
    <xf numFmtId="0" fontId="0" fillId="0" borderId="50" xfId="0" applyBorder="1" applyAlignment="1">
      <alignment wrapText="1"/>
    </xf>
    <xf numFmtId="0" fontId="0" fillId="0" borderId="51" xfId="0" applyBorder="1"/>
    <xf numFmtId="0" fontId="0" fillId="0" borderId="52" xfId="0" applyBorder="1"/>
    <xf numFmtId="0" fontId="0" fillId="0" borderId="53" xfId="0" applyBorder="1" applyAlignment="1">
      <alignment wrapText="1"/>
    </xf>
    <xf numFmtId="0" fontId="0" fillId="0" borderId="44" xfId="0" applyBorder="1" applyAlignment="1">
      <alignment horizontal="center"/>
    </xf>
    <xf numFmtId="0" fontId="0" fillId="0" borderId="54" xfId="0" applyBorder="1" applyAlignment="1">
      <alignment wrapText="1"/>
    </xf>
    <xf numFmtId="0" fontId="0" fillId="0" borderId="16" xfId="0" applyBorder="1" applyAlignment="1">
      <alignment vertical="center"/>
    </xf>
    <xf numFmtId="0" fontId="0" fillId="0" borderId="1" xfId="0" quotePrefix="1" applyBorder="1" applyAlignment="1">
      <alignment vertical="center"/>
    </xf>
    <xf numFmtId="0" fontId="0" fillId="0" borderId="1" xfId="0" applyBorder="1" applyAlignment="1">
      <alignment vertical="center"/>
    </xf>
    <xf numFmtId="0" fontId="0" fillId="0" borderId="44" xfId="0" applyBorder="1" applyAlignment="1">
      <alignment vertical="center"/>
    </xf>
    <xf numFmtId="0" fontId="0" fillId="0" borderId="49" xfId="0" applyBorder="1" applyAlignment="1">
      <alignment vertical="center"/>
    </xf>
    <xf numFmtId="0" fontId="0" fillId="0" borderId="36" xfId="0" applyBorder="1" applyAlignment="1">
      <alignment vertical="center"/>
    </xf>
    <xf numFmtId="0" fontId="0" fillId="0" borderId="3" xfId="0" applyBorder="1" applyAlignment="1">
      <alignment vertical="center"/>
    </xf>
    <xf numFmtId="0" fontId="9" fillId="2" borderId="5"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0" fillId="0" borderId="55" xfId="0" applyBorder="1" applyAlignment="1">
      <alignment horizontal="center" vertical="center"/>
    </xf>
    <xf numFmtId="0" fontId="0" fillId="0" borderId="56" xfId="0" applyBorder="1" applyAlignment="1">
      <alignment horizontal="center" vertical="center"/>
    </xf>
    <xf numFmtId="0" fontId="0" fillId="0" borderId="60" xfId="0" applyBorder="1" applyAlignment="1">
      <alignment horizontal="left" vertical="center"/>
    </xf>
    <xf numFmtId="0" fontId="0" fillId="0" borderId="61" xfId="0" quotePrefix="1" applyBorder="1" applyAlignment="1">
      <alignment wrapText="1"/>
    </xf>
    <xf numFmtId="0" fontId="0" fillId="0" borderId="62" xfId="0" applyBorder="1" applyAlignment="1">
      <alignment horizontal="left" vertical="center"/>
    </xf>
    <xf numFmtId="0" fontId="0" fillId="0" borderId="63" xfId="0" applyBorder="1" applyAlignment="1">
      <alignment horizontal="left" vertical="center" wrapText="1"/>
    </xf>
    <xf numFmtId="0" fontId="0" fillId="0" borderId="63" xfId="0" applyBorder="1" applyAlignment="1">
      <alignment vertical="center" wrapText="1"/>
    </xf>
    <xf numFmtId="0" fontId="0" fillId="0" borderId="63" xfId="0" applyBorder="1"/>
    <xf numFmtId="0" fontId="11" fillId="0" borderId="63" xfId="0" applyFont="1" applyBorder="1" applyAlignment="1">
      <alignment wrapText="1"/>
    </xf>
    <xf numFmtId="0" fontId="11" fillId="0" borderId="63" xfId="0" applyFont="1" applyBorder="1"/>
    <xf numFmtId="0" fontId="0" fillId="0" borderId="63" xfId="0" applyBorder="1" applyAlignment="1">
      <alignment wrapText="1"/>
    </xf>
    <xf numFmtId="0" fontId="0" fillId="0" borderId="64" xfId="0" applyBorder="1" applyAlignment="1">
      <alignment horizontal="left" vertical="center"/>
    </xf>
    <xf numFmtId="0" fontId="0" fillId="0" borderId="65" xfId="0" applyBorder="1" applyAlignment="1">
      <alignment horizontal="center" vertical="center"/>
    </xf>
    <xf numFmtId="0" fontId="0" fillId="0" borderId="66" xfId="0" applyBorder="1" applyAlignment="1">
      <alignment wrapText="1"/>
    </xf>
    <xf numFmtId="0" fontId="9" fillId="2" borderId="57" xfId="0" applyFont="1" applyFill="1" applyBorder="1" applyAlignment="1">
      <alignment horizontal="center" vertical="center"/>
    </xf>
    <xf numFmtId="0" fontId="9" fillId="2" borderId="58" xfId="0" applyFont="1" applyFill="1" applyBorder="1" applyAlignment="1">
      <alignment horizontal="center" vertical="center"/>
    </xf>
    <xf numFmtId="0" fontId="9" fillId="2" borderId="59" xfId="0" applyFont="1" applyFill="1" applyBorder="1" applyAlignment="1">
      <alignment horizontal="center" vertical="center"/>
    </xf>
    <xf numFmtId="0" fontId="30" fillId="0" borderId="0" xfId="0" applyFont="1" applyAlignment="1">
      <alignment horizontal="left" vertical="center" wrapText="1"/>
    </xf>
    <xf numFmtId="0" fontId="30" fillId="0" borderId="0" xfId="0" applyFont="1" applyAlignment="1">
      <alignment horizontal="left" vertical="center"/>
    </xf>
    <xf numFmtId="0" fontId="0" fillId="0" borderId="22" xfId="0" applyBorder="1" applyAlignment="1">
      <alignment horizontal="center" vertical="center"/>
    </xf>
    <xf numFmtId="0" fontId="0" fillId="0" borderId="23" xfId="0" applyBorder="1" applyAlignment="1">
      <alignment horizontal="center" vertical="center"/>
    </xf>
    <xf numFmtId="0" fontId="0" fillId="0" borderId="43" xfId="0" applyBorder="1" applyAlignment="1">
      <alignment horizontal="center" vertical="center"/>
    </xf>
    <xf numFmtId="0" fontId="0" fillId="0" borderId="39" xfId="0" applyBorder="1" applyAlignment="1">
      <alignment horizontal="center" vertical="center"/>
    </xf>
    <xf numFmtId="0" fontId="0" fillId="0" borderId="40" xfId="0" applyBorder="1" applyAlignment="1">
      <alignment horizontal="center" vertical="center"/>
    </xf>
    <xf numFmtId="0" fontId="23" fillId="3" borderId="28" xfId="0" applyFont="1" applyFill="1" applyBorder="1" applyAlignment="1">
      <alignment horizontal="center" vertical="center"/>
    </xf>
    <xf numFmtId="0" fontId="19" fillId="0" borderId="24" xfId="0" applyFont="1" applyBorder="1" applyAlignment="1">
      <alignment horizontal="center" vertical="center"/>
    </xf>
    <xf numFmtId="0" fontId="22" fillId="3" borderId="24" xfId="0" applyFont="1" applyFill="1" applyBorder="1" applyAlignment="1">
      <alignment horizontal="center" vertical="center"/>
    </xf>
    <xf numFmtId="0" fontId="17" fillId="0" borderId="25" xfId="0" applyFont="1" applyBorder="1" applyAlignment="1">
      <alignment horizontal="center" vertical="center"/>
    </xf>
    <xf numFmtId="0" fontId="17" fillId="0" borderId="26" xfId="0" applyFont="1" applyBorder="1" applyAlignment="1">
      <alignment horizontal="center" vertical="center"/>
    </xf>
    <xf numFmtId="0" fontId="22" fillId="0" borderId="24" xfId="0" applyFont="1" applyBorder="1" applyAlignment="1">
      <alignment horizontal="center"/>
    </xf>
    <xf numFmtId="0" fontId="17" fillId="0" borderId="27" xfId="0" applyFont="1" applyBorder="1" applyAlignment="1">
      <alignment horizontal="center" vertical="center"/>
    </xf>
    <xf numFmtId="0" fontId="22" fillId="0" borderId="28" xfId="0" applyFont="1" applyBorder="1" applyAlignment="1">
      <alignment horizontal="center"/>
    </xf>
    <xf numFmtId="0" fontId="17" fillId="0" borderId="24" xfId="0" applyFont="1" applyBorder="1" applyAlignment="1">
      <alignment horizontal="center" vertical="center"/>
    </xf>
    <xf numFmtId="0" fontId="17" fillId="0" borderId="28" xfId="0" applyFont="1" applyBorder="1" applyAlignment="1">
      <alignment horizontal="center" vertical="center"/>
    </xf>
    <xf numFmtId="0" fontId="22" fillId="6" borderId="28" xfId="0" applyFont="1" applyFill="1" applyBorder="1" applyAlignment="1">
      <alignment horizontal="center"/>
    </xf>
    <xf numFmtId="0" fontId="12" fillId="6" borderId="28" xfId="0" applyFont="1" applyFill="1" applyBorder="1" applyAlignment="1">
      <alignment horizontal="center"/>
    </xf>
    <xf numFmtId="0" fontId="17" fillId="0" borderId="31"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29" xfId="0" applyFont="1" applyBorder="1" applyAlignment="1">
      <alignment horizontal="center" vertical="center" wrapText="1"/>
    </xf>
    <xf numFmtId="0" fontId="0" fillId="0" borderId="0" xfId="0" applyAlignment="1">
      <alignment horizontal="center"/>
    </xf>
    <xf numFmtId="0" fontId="22" fillId="8" borderId="67" xfId="0" applyFont="1" applyFill="1" applyBorder="1" applyAlignment="1">
      <alignment vertical="center"/>
    </xf>
    <xf numFmtId="0" fontId="22" fillId="8" borderId="67" xfId="0" applyFont="1" applyFill="1" applyBorder="1" applyAlignment="1">
      <alignment vertical="center" wrapText="1"/>
    </xf>
    <xf numFmtId="0" fontId="17" fillId="0" borderId="67" xfId="0" applyFont="1" applyBorder="1"/>
    <xf numFmtId="164" fontId="17" fillId="0" borderId="67" xfId="1" applyNumberFormat="1" applyFont="1" applyBorder="1"/>
    <xf numFmtId="173" fontId="17" fillId="0" borderId="67" xfId="0" applyNumberFormat="1" applyFont="1" applyBorder="1"/>
    <xf numFmtId="0" fontId="17" fillId="4" borderId="67" xfId="0" applyFont="1" applyFill="1" applyBorder="1"/>
    <xf numFmtId="164" fontId="17" fillId="4" borderId="67" xfId="1" applyNumberFormat="1" applyFont="1" applyFill="1" applyBorder="1"/>
    <xf numFmtId="173" fontId="17" fillId="4" borderId="67" xfId="0" applyNumberFormat="1" applyFont="1" applyFill="1" applyBorder="1"/>
    <xf numFmtId="173" fontId="17" fillId="5" borderId="67" xfId="0" applyNumberFormat="1" applyFont="1" applyFill="1" applyBorder="1"/>
    <xf numFmtId="0" fontId="17" fillId="9" borderId="67" xfId="0" applyFont="1" applyFill="1" applyBorder="1"/>
    <xf numFmtId="164" fontId="17" fillId="9" borderId="67" xfId="1" applyNumberFormat="1" applyFont="1" applyFill="1" applyBorder="1"/>
    <xf numFmtId="173" fontId="17" fillId="9" borderId="67" xfId="0" applyNumberFormat="1" applyFont="1" applyFill="1" applyBorder="1"/>
    <xf numFmtId="173" fontId="17" fillId="10" borderId="67" xfId="0" applyNumberFormat="1" applyFont="1" applyFill="1" applyBorder="1"/>
    <xf numFmtId="0" fontId="22" fillId="0" borderId="31" xfId="0" applyFont="1" applyBorder="1"/>
    <xf numFmtId="0" fontId="22" fillId="0" borderId="31" xfId="0" applyFont="1" applyBorder="1" applyAlignment="1">
      <alignment wrapText="1"/>
    </xf>
    <xf numFmtId="0" fontId="17" fillId="0" borderId="67" xfId="0" applyFont="1" applyBorder="1" applyAlignment="1">
      <alignment horizontal="center" vertical="center"/>
    </xf>
    <xf numFmtId="165" fontId="17" fillId="0" borderId="67" xfId="2" applyNumberFormat="1" applyFont="1" applyBorder="1"/>
    <xf numFmtId="0" fontId="17" fillId="0" borderId="67" xfId="0" applyFont="1" applyBorder="1" applyAlignment="1">
      <alignment horizontal="center" vertical="center"/>
    </xf>
    <xf numFmtId="164" fontId="17" fillId="0" borderId="30" xfId="1" applyNumberFormat="1" applyFont="1" applyBorder="1"/>
    <xf numFmtId="0" fontId="1" fillId="0" borderId="28" xfId="0" applyFont="1" applyBorder="1" applyAlignment="1">
      <alignment horizontal="left" vertical="center" wrapText="1"/>
    </xf>
  </cellXfs>
  <cellStyles count="4">
    <cellStyle name="Comma" xfId="1" builtinId="3"/>
    <cellStyle name="Currency" xfId="2" builtinId="4"/>
    <cellStyle name="Normal" xfId="0" builtinId="0"/>
    <cellStyle name="Percent" xfId="3"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F3318D"/>
      <color rgb="FF057CCD"/>
      <color rgb="FF8A58EE"/>
      <color rgb="FF8C33E5"/>
      <color rgb="FF0FC5D3"/>
      <color rgb="FF179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Sheet1!$O$1</c:f>
              <c:strCache>
                <c:ptCount val="1"/>
                <c:pt idx="0">
                  <c:v>order_id</c:v>
                </c:pt>
              </c:strCache>
            </c:strRef>
          </c:tx>
          <c:spPr>
            <a:ln w="28575" cap="rnd">
              <a:solidFill>
                <a:schemeClr val="accent2"/>
              </a:solidFill>
              <a:round/>
            </a:ln>
            <a:effectLst/>
          </c:spPr>
          <c:marker>
            <c:symbol val="none"/>
          </c:marker>
          <c:cat>
            <c:strRef>
              <c:f>Sheet1!$M:$M</c:f>
              <c:strCache>
                <c:ptCount val="65"/>
                <c:pt idx="0">
                  <c:v>age</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pt idx="34">
                  <c:v>51</c:v>
                </c:pt>
                <c:pt idx="35">
                  <c:v>52</c:v>
                </c:pt>
                <c:pt idx="36">
                  <c:v>53</c:v>
                </c:pt>
                <c:pt idx="37">
                  <c:v>54</c:v>
                </c:pt>
                <c:pt idx="38">
                  <c:v>55</c:v>
                </c:pt>
                <c:pt idx="39">
                  <c:v>56</c:v>
                </c:pt>
                <c:pt idx="40">
                  <c:v>57</c:v>
                </c:pt>
                <c:pt idx="41">
                  <c:v>58</c:v>
                </c:pt>
                <c:pt idx="42">
                  <c:v>59</c:v>
                </c:pt>
                <c:pt idx="43">
                  <c:v>60</c:v>
                </c:pt>
                <c:pt idx="44">
                  <c:v>61</c:v>
                </c:pt>
                <c:pt idx="45">
                  <c:v>62</c:v>
                </c:pt>
                <c:pt idx="46">
                  <c:v>63</c:v>
                </c:pt>
                <c:pt idx="47">
                  <c:v>64</c:v>
                </c:pt>
                <c:pt idx="48">
                  <c:v>65</c:v>
                </c:pt>
                <c:pt idx="49">
                  <c:v>66</c:v>
                </c:pt>
                <c:pt idx="50">
                  <c:v>67</c:v>
                </c:pt>
                <c:pt idx="51">
                  <c:v>68</c:v>
                </c:pt>
                <c:pt idx="52">
                  <c:v>69</c:v>
                </c:pt>
                <c:pt idx="53">
                  <c:v>70</c:v>
                </c:pt>
                <c:pt idx="54">
                  <c:v>71</c:v>
                </c:pt>
                <c:pt idx="55">
                  <c:v>72</c:v>
                </c:pt>
                <c:pt idx="56">
                  <c:v>73</c:v>
                </c:pt>
                <c:pt idx="57">
                  <c:v>74</c:v>
                </c:pt>
                <c:pt idx="58">
                  <c:v>75</c:v>
                </c:pt>
                <c:pt idx="59">
                  <c:v>76</c:v>
                </c:pt>
                <c:pt idx="60">
                  <c:v>77</c:v>
                </c:pt>
                <c:pt idx="61">
                  <c:v>78</c:v>
                </c:pt>
                <c:pt idx="62">
                  <c:v>79</c:v>
                </c:pt>
                <c:pt idx="63">
                  <c:v>80</c:v>
                </c:pt>
                <c:pt idx="64">
                  <c:v>81</c:v>
                </c:pt>
              </c:strCache>
            </c:strRef>
          </c:cat>
          <c:val>
            <c:numRef>
              <c:f>Sheet1!$O$2:$O$67</c:f>
              <c:numCache>
                <c:formatCode>General</c:formatCode>
                <c:ptCount val="66"/>
                <c:pt idx="0">
                  <c:v>2963</c:v>
                </c:pt>
                <c:pt idx="1">
                  <c:v>687</c:v>
                </c:pt>
                <c:pt idx="2">
                  <c:v>431</c:v>
                </c:pt>
                <c:pt idx="3">
                  <c:v>911</c:v>
                </c:pt>
                <c:pt idx="4">
                  <c:v>1946</c:v>
                </c:pt>
                <c:pt idx="5">
                  <c:v>2697</c:v>
                </c:pt>
                <c:pt idx="6">
                  <c:v>2548</c:v>
                </c:pt>
                <c:pt idx="7">
                  <c:v>2508</c:v>
                </c:pt>
                <c:pt idx="8">
                  <c:v>1274</c:v>
                </c:pt>
                <c:pt idx="9">
                  <c:v>2105</c:v>
                </c:pt>
                <c:pt idx="10">
                  <c:v>795</c:v>
                </c:pt>
                <c:pt idx="11">
                  <c:v>2256</c:v>
                </c:pt>
                <c:pt idx="12">
                  <c:v>246</c:v>
                </c:pt>
                <c:pt idx="13">
                  <c:v>2664</c:v>
                </c:pt>
                <c:pt idx="14">
                  <c:v>2037</c:v>
                </c:pt>
                <c:pt idx="15">
                  <c:v>1946</c:v>
                </c:pt>
                <c:pt idx="16">
                  <c:v>3704</c:v>
                </c:pt>
                <c:pt idx="17">
                  <c:v>2143</c:v>
                </c:pt>
                <c:pt idx="18">
                  <c:v>1022</c:v>
                </c:pt>
                <c:pt idx="19">
                  <c:v>1377</c:v>
                </c:pt>
                <c:pt idx="20">
                  <c:v>1441</c:v>
                </c:pt>
                <c:pt idx="21">
                  <c:v>2038</c:v>
                </c:pt>
                <c:pt idx="22">
                  <c:v>2343</c:v>
                </c:pt>
                <c:pt idx="23">
                  <c:v>3346</c:v>
                </c:pt>
                <c:pt idx="24">
                  <c:v>4164</c:v>
                </c:pt>
                <c:pt idx="25">
                  <c:v>8050</c:v>
                </c:pt>
                <c:pt idx="26">
                  <c:v>6914</c:v>
                </c:pt>
                <c:pt idx="27">
                  <c:v>6914</c:v>
                </c:pt>
                <c:pt idx="28">
                  <c:v>6407</c:v>
                </c:pt>
                <c:pt idx="29">
                  <c:v>7004</c:v>
                </c:pt>
                <c:pt idx="30">
                  <c:v>6953</c:v>
                </c:pt>
                <c:pt idx="31">
                  <c:v>11049</c:v>
                </c:pt>
                <c:pt idx="32">
                  <c:v>2445</c:v>
                </c:pt>
                <c:pt idx="33">
                  <c:v>4486</c:v>
                </c:pt>
                <c:pt idx="34">
                  <c:v>3583</c:v>
                </c:pt>
                <c:pt idx="35">
                  <c:v>6110</c:v>
                </c:pt>
                <c:pt idx="36">
                  <c:v>3712</c:v>
                </c:pt>
                <c:pt idx="37">
                  <c:v>5840</c:v>
                </c:pt>
                <c:pt idx="38">
                  <c:v>4519</c:v>
                </c:pt>
                <c:pt idx="39">
                  <c:v>5310</c:v>
                </c:pt>
                <c:pt idx="40">
                  <c:v>1968</c:v>
                </c:pt>
                <c:pt idx="41">
                  <c:v>6238</c:v>
                </c:pt>
                <c:pt idx="42">
                  <c:v>4582</c:v>
                </c:pt>
                <c:pt idx="43">
                  <c:v>3912</c:v>
                </c:pt>
                <c:pt idx="44">
                  <c:v>6479</c:v>
                </c:pt>
                <c:pt idx="45">
                  <c:v>6377</c:v>
                </c:pt>
                <c:pt idx="46">
                  <c:v>7601</c:v>
                </c:pt>
                <c:pt idx="47">
                  <c:v>6050</c:v>
                </c:pt>
                <c:pt idx="48">
                  <c:v>2121</c:v>
                </c:pt>
                <c:pt idx="49">
                  <c:v>4628</c:v>
                </c:pt>
                <c:pt idx="50">
                  <c:v>4709</c:v>
                </c:pt>
                <c:pt idx="51">
                  <c:v>5167</c:v>
                </c:pt>
                <c:pt idx="52">
                  <c:v>4752</c:v>
                </c:pt>
                <c:pt idx="53">
                  <c:v>3233</c:v>
                </c:pt>
                <c:pt idx="54">
                  <c:v>5288</c:v>
                </c:pt>
                <c:pt idx="55">
                  <c:v>3064</c:v>
                </c:pt>
                <c:pt idx="56">
                  <c:v>2568</c:v>
                </c:pt>
                <c:pt idx="57">
                  <c:v>8804</c:v>
                </c:pt>
                <c:pt idx="58">
                  <c:v>4764</c:v>
                </c:pt>
                <c:pt idx="59">
                  <c:v>5618</c:v>
                </c:pt>
                <c:pt idx="60">
                  <c:v>6535</c:v>
                </c:pt>
                <c:pt idx="61">
                  <c:v>3317</c:v>
                </c:pt>
                <c:pt idx="62">
                  <c:v>6797</c:v>
                </c:pt>
                <c:pt idx="63">
                  <c:v>4983</c:v>
                </c:pt>
              </c:numCache>
            </c:numRef>
          </c:val>
          <c:smooth val="0"/>
          <c:extLst>
            <c:ext xmlns:c16="http://schemas.microsoft.com/office/drawing/2014/chart" uri="{C3380CC4-5D6E-409C-BE32-E72D297353CC}">
              <c16:uniqueId val="{00000001-2890-234D-B561-54476F09AF69}"/>
            </c:ext>
          </c:extLst>
        </c:ser>
        <c:dLbls>
          <c:showLegendKey val="0"/>
          <c:showVal val="0"/>
          <c:showCatName val="0"/>
          <c:showSerName val="0"/>
          <c:showPercent val="0"/>
          <c:showBubbleSize val="0"/>
        </c:dLbls>
        <c:smooth val="0"/>
        <c:axId val="1222682944"/>
        <c:axId val="1305016752"/>
      </c:lineChart>
      <c:catAx>
        <c:axId val="1222682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016752"/>
        <c:crosses val="autoZero"/>
        <c:auto val="1"/>
        <c:lblAlgn val="ctr"/>
        <c:lblOffset val="100"/>
        <c:noMultiLvlLbl val="0"/>
      </c:catAx>
      <c:valAx>
        <c:axId val="1305016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82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Sheet1!$P$1</c:f>
              <c:strCache>
                <c:ptCount val="1"/>
                <c:pt idx="0">
                  <c:v>prices</c:v>
                </c:pt>
              </c:strCache>
            </c:strRef>
          </c:tx>
          <c:spPr>
            <a:ln w="28575" cap="rnd">
              <a:solidFill>
                <a:schemeClr val="accent2"/>
              </a:solidFill>
              <a:round/>
            </a:ln>
            <a:effectLst/>
          </c:spPr>
          <c:marker>
            <c:symbol val="none"/>
          </c:marker>
          <c:cat>
            <c:strRef>
              <c:f>Sheet1!$M:$M</c:f>
              <c:strCache>
                <c:ptCount val="65"/>
                <c:pt idx="0">
                  <c:v>age</c:v>
                </c:pt>
                <c:pt idx="1">
                  <c:v>18</c:v>
                </c:pt>
                <c:pt idx="2">
                  <c:v>19</c:v>
                </c:pt>
                <c:pt idx="3">
                  <c:v>20</c:v>
                </c:pt>
                <c:pt idx="4">
                  <c:v>21</c:v>
                </c:pt>
                <c:pt idx="5">
                  <c:v>22</c:v>
                </c:pt>
                <c:pt idx="6">
                  <c:v>23</c:v>
                </c:pt>
                <c:pt idx="7">
                  <c:v>24</c:v>
                </c:pt>
                <c:pt idx="8">
                  <c:v>25</c:v>
                </c:pt>
                <c:pt idx="9">
                  <c:v>26</c:v>
                </c:pt>
                <c:pt idx="10">
                  <c:v>27</c:v>
                </c:pt>
                <c:pt idx="11">
                  <c:v>28</c:v>
                </c:pt>
                <c:pt idx="12">
                  <c:v>29</c:v>
                </c:pt>
                <c:pt idx="13">
                  <c:v>30</c:v>
                </c:pt>
                <c:pt idx="14">
                  <c:v>31</c:v>
                </c:pt>
                <c:pt idx="15">
                  <c:v>32</c:v>
                </c:pt>
                <c:pt idx="16">
                  <c:v>33</c:v>
                </c:pt>
                <c:pt idx="17">
                  <c:v>34</c:v>
                </c:pt>
                <c:pt idx="18">
                  <c:v>35</c:v>
                </c:pt>
                <c:pt idx="19">
                  <c:v>36</c:v>
                </c:pt>
                <c:pt idx="20">
                  <c:v>37</c:v>
                </c:pt>
                <c:pt idx="21">
                  <c:v>38</c:v>
                </c:pt>
                <c:pt idx="22">
                  <c:v>39</c:v>
                </c:pt>
                <c:pt idx="23">
                  <c:v>40</c:v>
                </c:pt>
                <c:pt idx="24">
                  <c:v>41</c:v>
                </c:pt>
                <c:pt idx="25">
                  <c:v>42</c:v>
                </c:pt>
                <c:pt idx="26">
                  <c:v>43</c:v>
                </c:pt>
                <c:pt idx="27">
                  <c:v>44</c:v>
                </c:pt>
                <c:pt idx="28">
                  <c:v>45</c:v>
                </c:pt>
                <c:pt idx="29">
                  <c:v>46</c:v>
                </c:pt>
                <c:pt idx="30">
                  <c:v>47</c:v>
                </c:pt>
                <c:pt idx="31">
                  <c:v>48</c:v>
                </c:pt>
                <c:pt idx="32">
                  <c:v>49</c:v>
                </c:pt>
                <c:pt idx="33">
                  <c:v>50</c:v>
                </c:pt>
                <c:pt idx="34">
                  <c:v>51</c:v>
                </c:pt>
                <c:pt idx="35">
                  <c:v>52</c:v>
                </c:pt>
                <c:pt idx="36">
                  <c:v>53</c:v>
                </c:pt>
                <c:pt idx="37">
                  <c:v>54</c:v>
                </c:pt>
                <c:pt idx="38">
                  <c:v>55</c:v>
                </c:pt>
                <c:pt idx="39">
                  <c:v>56</c:v>
                </c:pt>
                <c:pt idx="40">
                  <c:v>57</c:v>
                </c:pt>
                <c:pt idx="41">
                  <c:v>58</c:v>
                </c:pt>
                <c:pt idx="42">
                  <c:v>59</c:v>
                </c:pt>
                <c:pt idx="43">
                  <c:v>60</c:v>
                </c:pt>
                <c:pt idx="44">
                  <c:v>61</c:v>
                </c:pt>
                <c:pt idx="45">
                  <c:v>62</c:v>
                </c:pt>
                <c:pt idx="46">
                  <c:v>63</c:v>
                </c:pt>
                <c:pt idx="47">
                  <c:v>64</c:v>
                </c:pt>
                <c:pt idx="48">
                  <c:v>65</c:v>
                </c:pt>
                <c:pt idx="49">
                  <c:v>66</c:v>
                </c:pt>
                <c:pt idx="50">
                  <c:v>67</c:v>
                </c:pt>
                <c:pt idx="51">
                  <c:v>68</c:v>
                </c:pt>
                <c:pt idx="52">
                  <c:v>69</c:v>
                </c:pt>
                <c:pt idx="53">
                  <c:v>70</c:v>
                </c:pt>
                <c:pt idx="54">
                  <c:v>71</c:v>
                </c:pt>
                <c:pt idx="55">
                  <c:v>72</c:v>
                </c:pt>
                <c:pt idx="56">
                  <c:v>73</c:v>
                </c:pt>
                <c:pt idx="57">
                  <c:v>74</c:v>
                </c:pt>
                <c:pt idx="58">
                  <c:v>75</c:v>
                </c:pt>
                <c:pt idx="59">
                  <c:v>76</c:v>
                </c:pt>
                <c:pt idx="60">
                  <c:v>77</c:v>
                </c:pt>
                <c:pt idx="61">
                  <c:v>78</c:v>
                </c:pt>
                <c:pt idx="62">
                  <c:v>79</c:v>
                </c:pt>
                <c:pt idx="63">
                  <c:v>80</c:v>
                </c:pt>
                <c:pt idx="64">
                  <c:v>81</c:v>
                </c:pt>
              </c:strCache>
            </c:strRef>
          </c:cat>
          <c:val>
            <c:numRef>
              <c:f>Sheet1!$P$2:$P$67</c:f>
              <c:numCache>
                <c:formatCode>General</c:formatCode>
                <c:ptCount val="66"/>
                <c:pt idx="0">
                  <c:v>21877.200000000001</c:v>
                </c:pt>
                <c:pt idx="1">
                  <c:v>5216.6000000000004</c:v>
                </c:pt>
                <c:pt idx="2">
                  <c:v>3140.4</c:v>
                </c:pt>
                <c:pt idx="3">
                  <c:v>7171.5</c:v>
                </c:pt>
                <c:pt idx="4">
                  <c:v>15065.9</c:v>
                </c:pt>
                <c:pt idx="5">
                  <c:v>21003</c:v>
                </c:pt>
                <c:pt idx="6">
                  <c:v>19028.8</c:v>
                </c:pt>
                <c:pt idx="7">
                  <c:v>18774.5</c:v>
                </c:pt>
                <c:pt idx="8">
                  <c:v>10207.299999999999</c:v>
                </c:pt>
                <c:pt idx="9">
                  <c:v>15972.4</c:v>
                </c:pt>
                <c:pt idx="10">
                  <c:v>6013.5</c:v>
                </c:pt>
                <c:pt idx="11">
                  <c:v>17228.400000000001</c:v>
                </c:pt>
                <c:pt idx="12">
                  <c:v>1847.8</c:v>
                </c:pt>
                <c:pt idx="13">
                  <c:v>19936.099999999999</c:v>
                </c:pt>
                <c:pt idx="14">
                  <c:v>15744.6</c:v>
                </c:pt>
                <c:pt idx="15">
                  <c:v>14125.5</c:v>
                </c:pt>
                <c:pt idx="16">
                  <c:v>29932.2</c:v>
                </c:pt>
                <c:pt idx="17">
                  <c:v>16738</c:v>
                </c:pt>
                <c:pt idx="18">
                  <c:v>8022.7</c:v>
                </c:pt>
                <c:pt idx="19">
                  <c:v>10812.2</c:v>
                </c:pt>
                <c:pt idx="20">
                  <c:v>11105.6</c:v>
                </c:pt>
                <c:pt idx="21">
                  <c:v>15569.7</c:v>
                </c:pt>
                <c:pt idx="22">
                  <c:v>18873</c:v>
                </c:pt>
                <c:pt idx="23">
                  <c:v>26648</c:v>
                </c:pt>
                <c:pt idx="24">
                  <c:v>32051</c:v>
                </c:pt>
                <c:pt idx="25">
                  <c:v>60994.6</c:v>
                </c:pt>
                <c:pt idx="26">
                  <c:v>55164.1</c:v>
                </c:pt>
                <c:pt idx="27">
                  <c:v>50838.3</c:v>
                </c:pt>
                <c:pt idx="28">
                  <c:v>49430.2</c:v>
                </c:pt>
                <c:pt idx="29">
                  <c:v>54874.3</c:v>
                </c:pt>
                <c:pt idx="30">
                  <c:v>54022</c:v>
                </c:pt>
                <c:pt idx="31">
                  <c:v>86073.3</c:v>
                </c:pt>
                <c:pt idx="32">
                  <c:v>18864.400000000001</c:v>
                </c:pt>
                <c:pt idx="33">
                  <c:v>34967.599999999999</c:v>
                </c:pt>
                <c:pt idx="34">
                  <c:v>27286.400000000001</c:v>
                </c:pt>
                <c:pt idx="35">
                  <c:v>48110.5</c:v>
                </c:pt>
                <c:pt idx="36">
                  <c:v>28787.9</c:v>
                </c:pt>
                <c:pt idx="37">
                  <c:v>44617.8</c:v>
                </c:pt>
                <c:pt idx="38">
                  <c:v>35945.1</c:v>
                </c:pt>
                <c:pt idx="39">
                  <c:v>40985.4</c:v>
                </c:pt>
                <c:pt idx="40">
                  <c:v>14820.5</c:v>
                </c:pt>
                <c:pt idx="41">
                  <c:v>45493.5</c:v>
                </c:pt>
                <c:pt idx="42">
                  <c:v>34278.5</c:v>
                </c:pt>
                <c:pt idx="43">
                  <c:v>31837.599999999999</c:v>
                </c:pt>
                <c:pt idx="44">
                  <c:v>48994</c:v>
                </c:pt>
                <c:pt idx="45">
                  <c:v>49484.6</c:v>
                </c:pt>
                <c:pt idx="46">
                  <c:v>59539.8</c:v>
                </c:pt>
                <c:pt idx="47">
                  <c:v>47748</c:v>
                </c:pt>
                <c:pt idx="48">
                  <c:v>16271.4</c:v>
                </c:pt>
                <c:pt idx="49">
                  <c:v>35866.300000000003</c:v>
                </c:pt>
                <c:pt idx="50">
                  <c:v>36861.599999999999</c:v>
                </c:pt>
                <c:pt idx="51">
                  <c:v>39388.9</c:v>
                </c:pt>
                <c:pt idx="52">
                  <c:v>35364.800000000003</c:v>
                </c:pt>
                <c:pt idx="53">
                  <c:v>24654.400000000001</c:v>
                </c:pt>
                <c:pt idx="54">
                  <c:v>40486</c:v>
                </c:pt>
                <c:pt idx="55">
                  <c:v>23181.8</c:v>
                </c:pt>
                <c:pt idx="56">
                  <c:v>19745.900000000001</c:v>
                </c:pt>
                <c:pt idx="57">
                  <c:v>68455.5</c:v>
                </c:pt>
                <c:pt idx="58">
                  <c:v>37163.4</c:v>
                </c:pt>
                <c:pt idx="59">
                  <c:v>42397.8</c:v>
                </c:pt>
                <c:pt idx="60">
                  <c:v>48962.9</c:v>
                </c:pt>
                <c:pt idx="61">
                  <c:v>23719.599999999999</c:v>
                </c:pt>
                <c:pt idx="62">
                  <c:v>52316.800000000003</c:v>
                </c:pt>
                <c:pt idx="63">
                  <c:v>38953.9</c:v>
                </c:pt>
              </c:numCache>
            </c:numRef>
          </c:val>
          <c:smooth val="0"/>
          <c:extLst>
            <c:ext xmlns:c16="http://schemas.microsoft.com/office/drawing/2014/chart" uri="{C3380CC4-5D6E-409C-BE32-E72D297353CC}">
              <c16:uniqueId val="{00000001-19FE-D44A-949D-5E315F89E7CA}"/>
            </c:ext>
          </c:extLst>
        </c:ser>
        <c:dLbls>
          <c:showLegendKey val="0"/>
          <c:showVal val="0"/>
          <c:showCatName val="0"/>
          <c:showSerName val="0"/>
          <c:showPercent val="0"/>
          <c:showBubbleSize val="0"/>
        </c:dLbls>
        <c:smooth val="0"/>
        <c:axId val="1498721167"/>
        <c:axId val="1498722895"/>
      </c:lineChart>
      <c:catAx>
        <c:axId val="1498721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22895"/>
        <c:crosses val="autoZero"/>
        <c:auto val="1"/>
        <c:lblAlgn val="ctr"/>
        <c:lblOffset val="100"/>
        <c:noMultiLvlLbl val="0"/>
      </c:catAx>
      <c:valAx>
        <c:axId val="1498722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72116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2.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3.xml><?xml version="1.0" encoding="utf-8"?>
<dgm:colorsDef xmlns:dgm="http://schemas.openxmlformats.org/drawingml/2006/diagram" xmlns:a="http://schemas.openxmlformats.org/drawingml/2006/main" uniqueId="urn:microsoft.com/office/officeart/2005/8/colors/colorful3">
  <dgm:title val=""/>
  <dgm:desc val=""/>
  <dgm:catLst>
    <dgm:cat type="colorful" pri="10300"/>
  </dgm:catLst>
  <dgm:styleLbl name="node0">
    <dgm:fillClrLst meth="repeat">
      <a:schemeClr val="accent2"/>
    </dgm:fillClrLst>
    <dgm:linClrLst meth="repeat">
      <a:schemeClr val="lt1"/>
    </dgm:linClrLst>
    <dgm:effectClrLst/>
    <dgm:txLinClrLst/>
    <dgm:txFillClrLst/>
    <dgm:txEffectClrLst/>
  </dgm:styleLbl>
  <dgm:styleLbl name="node1">
    <dgm:fillClrLst>
      <a:schemeClr val="accent3"/>
      <a:schemeClr val="accent4"/>
    </dgm:fillClrLst>
    <dgm:linClrLst meth="repeat">
      <a:schemeClr val="lt1"/>
    </dgm:linClrLst>
    <dgm:effectClrLst/>
    <dgm:txLinClrLst/>
    <dgm:txFillClrLst/>
    <dgm:txEffectClrLst/>
  </dgm:styleLbl>
  <dgm:styleLbl name="alignNode1">
    <dgm:fillClrLst>
      <a:schemeClr val="accent3"/>
      <a:schemeClr val="accent4"/>
    </dgm:fillClrLst>
    <dgm:linClrLst>
      <a:schemeClr val="accent3"/>
      <a:schemeClr val="accent4"/>
    </dgm:linClrLst>
    <dgm:effectClrLst/>
    <dgm:txLinClrLst/>
    <dgm:txFillClrLst/>
    <dgm:txEffectClrLst/>
  </dgm:styleLbl>
  <dgm:styleLbl name="lnNode1">
    <dgm:fillClrLst>
      <a:schemeClr val="accent3"/>
      <a:schemeClr val="accent4"/>
    </dgm:fillClrLst>
    <dgm:linClrLst meth="repeat">
      <a:schemeClr val="lt1"/>
    </dgm:linClrLst>
    <dgm:effectClrLst/>
    <dgm:txLinClrLst/>
    <dgm:txFillClrLst/>
    <dgm:txEffectClrLst/>
  </dgm:styleLbl>
  <dgm:styleLbl name="vennNode1">
    <dgm:fillClrLst>
      <a:schemeClr val="accent3">
        <a:alpha val="50000"/>
      </a:schemeClr>
      <a:schemeClr val="accent4">
        <a:alpha val="50000"/>
      </a:schemeClr>
    </dgm:fillClrLst>
    <dgm:linClrLst meth="repeat">
      <a:schemeClr val="lt1"/>
    </dgm:linClrLst>
    <dgm:effectClrLst/>
    <dgm:txLinClrLst/>
    <dgm:txFillClrLst/>
    <dgm:txEffectClrLst/>
  </dgm:styleLbl>
  <dgm:styleLbl name="node2">
    <dgm:fillClrLst>
      <a:schemeClr val="accent4"/>
    </dgm:fillClrLst>
    <dgm:linClrLst meth="repeat">
      <a:schemeClr val="lt1"/>
    </dgm:linClrLst>
    <dgm:effectClrLst/>
    <dgm:txLinClrLst/>
    <dgm:txFillClrLst/>
    <dgm:txEffectClrLst/>
  </dgm:styleLbl>
  <dgm:styleLbl name="node3">
    <dgm:fillClrLst>
      <a:schemeClr val="accent5"/>
    </dgm:fillClrLst>
    <dgm:linClrLst meth="repeat">
      <a:schemeClr val="lt1"/>
    </dgm:linClrLst>
    <dgm:effectClrLst/>
    <dgm:txLinClrLst/>
    <dgm:txFillClrLst/>
    <dgm:txEffectClrLst/>
  </dgm:styleLbl>
  <dgm:styleLbl name="node4">
    <dgm:fillClrLst>
      <a:schemeClr val="accent6"/>
    </dgm:fillClrLst>
    <dgm:linClrLst meth="repeat">
      <a:schemeClr val="lt1"/>
    </dgm:linClrLst>
    <dgm:effectClrLst/>
    <dgm:txLinClrLst/>
    <dgm:txFillClrLst/>
    <dgm:txEffectClrLst/>
  </dgm:styleLbl>
  <dgm:styleLbl name="fgImgPlace1">
    <dgm:fillClrLst>
      <a:schemeClr val="accent3">
        <a:tint val="50000"/>
      </a:schemeClr>
      <a:schemeClr val="accent4">
        <a:tint val="50000"/>
      </a:schemeClr>
    </dgm:fillClrLst>
    <dgm:linClrLst meth="repeat">
      <a:schemeClr val="lt1"/>
    </dgm:linClrLst>
    <dgm:effectClrLst/>
    <dgm:txLinClrLst/>
    <dgm:txFillClrLst meth="repeat">
      <a:schemeClr val="lt1"/>
    </dgm:txFillClrLst>
    <dgm:txEffectClrLst/>
  </dgm:styleLbl>
  <dgm:styleLbl name="align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bgImgPlace1">
    <dgm:fillClrLst>
      <a:schemeClr val="accent3">
        <a:tint val="50000"/>
      </a:schemeClr>
      <a:schemeClr val="accent4">
        <a:tint val="20000"/>
      </a:schemeClr>
    </dgm:fillClrLst>
    <dgm:linClrLst meth="repeat">
      <a:schemeClr val="lt1"/>
    </dgm:linClrLst>
    <dgm:effectClrLst/>
    <dgm:txLinClrLst/>
    <dgm:txFillClrLst meth="repeat">
      <a:schemeClr val="lt1"/>
    </dgm:txFillClrLst>
    <dgm:txEffectClrLst/>
  </dgm:styleLbl>
  <dgm:styleLbl name="sibTrans2D1">
    <dgm:fillClrLst>
      <a:schemeClr val="accent3"/>
      <a:schemeClr val="accent4"/>
    </dgm:fillClrLst>
    <dgm:linClrLst meth="repeat">
      <a:schemeClr val="lt1"/>
    </dgm:linClrLst>
    <dgm:effectClrLst/>
    <dgm:txLinClrLst/>
    <dgm:txFillClrLst/>
    <dgm:txEffectClrLst/>
  </dgm:styleLbl>
  <dgm:styleLbl name="fgSibTrans2D1">
    <dgm:fillClrLst>
      <a:schemeClr val="accent3"/>
      <a:schemeClr val="accent4"/>
    </dgm:fillClrLst>
    <dgm:linClrLst meth="repeat">
      <a:schemeClr val="lt1"/>
    </dgm:linClrLst>
    <dgm:effectClrLst/>
    <dgm:txLinClrLst/>
    <dgm:txFillClrLst meth="repeat">
      <a:schemeClr val="lt1"/>
    </dgm:txFillClrLst>
    <dgm:txEffectClrLst/>
  </dgm:styleLbl>
  <dgm:styleLbl name="bgSibTrans2D1">
    <dgm:fillClrLst>
      <a:schemeClr val="accent3"/>
      <a:schemeClr val="accent4"/>
    </dgm:fillClrLst>
    <dgm:linClrLst meth="repeat">
      <a:schemeClr val="lt1"/>
    </dgm:linClrLst>
    <dgm:effectClrLst/>
    <dgm:txLinClrLst/>
    <dgm:txFillClrLst meth="repeat">
      <a:schemeClr val="lt1"/>
    </dgm:txFillClrLst>
    <dgm:txEffectClrLst/>
  </dgm:styleLbl>
  <dgm:styleLbl name="sibTrans1D1">
    <dgm:fillClrLst/>
    <dgm:linClrLst>
      <a:schemeClr val="accent3"/>
      <a:schemeClr val="accent4"/>
    </dgm:linClrLst>
    <dgm:effectClrLst/>
    <dgm:txLinClrLst/>
    <dgm:txFillClrLst meth="repeat">
      <a:schemeClr val="tx1"/>
    </dgm:txFillClrLst>
    <dgm:txEffectClrLst/>
  </dgm:styleLbl>
  <dgm:styleLbl name="callout">
    <dgm:fillClrLst meth="repeat">
      <a:schemeClr val="accent3"/>
    </dgm:fillClrLst>
    <dgm:linClrLst meth="repeat">
      <a:schemeClr val="accent3">
        <a:tint val="50000"/>
      </a:schemeClr>
    </dgm:linClrLst>
    <dgm:effectClrLst/>
    <dgm:txLinClrLst/>
    <dgm:txFillClrLst meth="repeat">
      <a:schemeClr val="tx1"/>
    </dgm:txFillClrLst>
    <dgm:txEffectClrLst/>
  </dgm:styleLbl>
  <dgm:styleLbl name="asst0">
    <dgm:fillClrLst meth="repeat">
      <a:schemeClr val="accent3"/>
    </dgm:fillClrLst>
    <dgm:linClrLst meth="repeat">
      <a:schemeClr val="lt1">
        <a:shade val="80000"/>
      </a:schemeClr>
    </dgm:linClrLst>
    <dgm:effectClrLst/>
    <dgm:txLinClrLst/>
    <dgm:txFillClrLst/>
    <dgm:txEffectClrLst/>
  </dgm:styleLbl>
  <dgm:styleLbl name="asst1">
    <dgm:fillClrLst meth="repeat">
      <a:schemeClr val="accent4"/>
    </dgm:fillClrLst>
    <dgm:linClrLst meth="repeat">
      <a:schemeClr val="lt1">
        <a:shade val="80000"/>
      </a:schemeClr>
    </dgm:linClrLst>
    <dgm:effectClrLst/>
    <dgm:txLinClrLst/>
    <dgm:txFillClrLst/>
    <dgm:txEffectClrLst/>
  </dgm:styleLbl>
  <dgm:styleLbl name="asst2">
    <dgm:fillClrLst>
      <a:schemeClr val="accent5"/>
    </dgm:fillClrLst>
    <dgm:linClrLst meth="repeat">
      <a:schemeClr val="lt1"/>
    </dgm:linClrLst>
    <dgm:effectClrLst/>
    <dgm:txLinClrLst/>
    <dgm:txFillClrLst/>
    <dgm:txEffectClrLst/>
  </dgm:styleLbl>
  <dgm:styleLbl name="asst3">
    <dgm:fillClrLst>
      <a:schemeClr val="accent6"/>
    </dgm:fillClrLst>
    <dgm:linClrLst meth="repeat">
      <a:schemeClr val="lt1"/>
    </dgm:linClrLst>
    <dgm:effectClrLst/>
    <dgm:txLinClrLst/>
    <dgm:txFillClrLst/>
    <dgm:txEffectClrLst/>
  </dgm:styleLbl>
  <dgm:styleLbl name="asst4">
    <dgm:fillClrLst>
      <a:schemeClr val="accent1"/>
    </dgm:fillClrLst>
    <dgm:linClrLst meth="repeat">
      <a:schemeClr val="lt1"/>
    </dgm:linClrLst>
    <dgm:effectClrLst/>
    <dgm:txLinClrLst/>
    <dgm:txFillClrLst/>
    <dgm:txEffectClrLst/>
  </dgm:styleLbl>
  <dgm:styleLbl name="parChTrans2D1">
    <dgm:fillClrLst meth="repeat">
      <a:schemeClr val="accent2"/>
    </dgm:fillClrLst>
    <dgm:linClrLst meth="repeat">
      <a:schemeClr val="lt1"/>
    </dgm:linClrLst>
    <dgm:effectClrLst/>
    <dgm:txLinClrLst/>
    <dgm:txFillClrLst meth="repeat">
      <a:schemeClr val="lt1"/>
    </dgm:txFillClrLst>
    <dgm:txEffectClrLst/>
  </dgm:styleLbl>
  <dgm:styleLbl name="parChTrans2D2">
    <dgm:fillClrLst meth="repeat">
      <a:schemeClr val="accent3"/>
    </dgm:fillClrLst>
    <dgm:linClrLst meth="repeat">
      <a:schemeClr val="lt1"/>
    </dgm:linClrLst>
    <dgm:effectClrLst/>
    <dgm:txLinClrLst/>
    <dgm:txFillClrLst/>
    <dgm:txEffectClrLst/>
  </dgm:styleLbl>
  <dgm:styleLbl name="parChTrans2D3">
    <dgm:fillClrLst meth="repeat">
      <a:schemeClr val="accent4"/>
    </dgm:fillClrLst>
    <dgm:linClrLst meth="repeat">
      <a:schemeClr val="lt1"/>
    </dgm:linClrLst>
    <dgm:effectClrLst/>
    <dgm:txLinClrLst/>
    <dgm:txFillClrLst/>
    <dgm:txEffectClrLst/>
  </dgm:styleLbl>
  <dgm:styleLbl name="parChTrans2D4">
    <dgm:fillClrLst meth="repeat">
      <a:schemeClr val="accent5"/>
    </dgm:fillClrLst>
    <dgm:linClrLst meth="repeat">
      <a:schemeClr val="lt1"/>
    </dgm:linClrLst>
    <dgm:effectClrLst/>
    <dgm:txLinClrLst/>
    <dgm:txFillClrLst meth="repeat">
      <a:schemeClr val="lt1"/>
    </dgm:txFillClrLst>
    <dgm:txEffectClrLst/>
  </dgm:styleLbl>
  <dgm:styleLbl name="parChTrans1D1">
    <dgm:fillClrLst meth="repeat">
      <a:schemeClr val="accent3"/>
    </dgm:fillClrLst>
    <dgm:linClrLst meth="repeat">
      <a:schemeClr val="accent3"/>
    </dgm:linClrLst>
    <dgm:effectClrLst/>
    <dgm:txLinClrLst/>
    <dgm:txFillClrLst meth="repeat">
      <a:schemeClr val="tx1"/>
    </dgm:txFillClrLst>
    <dgm:txEffectClrLst/>
  </dgm:styleLbl>
  <dgm:styleLbl name="parChTrans1D2">
    <dgm:fillClrLst meth="repeat">
      <a:schemeClr val="accent2">
        <a:tint val="90000"/>
      </a:schemeClr>
    </dgm:fillClrLst>
    <dgm:linClrLst meth="repeat">
      <a:schemeClr val="accent4"/>
    </dgm:linClrLst>
    <dgm:effectClrLst/>
    <dgm:txLinClrLst/>
    <dgm:txFillClrLst meth="repeat">
      <a:schemeClr val="tx1"/>
    </dgm:txFillClrLst>
    <dgm:txEffectClrLst/>
  </dgm:styleLbl>
  <dgm:styleLbl name="parChTrans1D3">
    <dgm:fillClrLst meth="repeat">
      <a:schemeClr val="accent2">
        <a:tint val="70000"/>
      </a:schemeClr>
    </dgm:fillClrLst>
    <dgm:linClrLst meth="repeat">
      <a:schemeClr val="accent5"/>
    </dgm:linClrLst>
    <dgm:effectClrLst/>
    <dgm:txLinClrLst/>
    <dgm:txFillClrLst meth="repeat">
      <a:schemeClr val="tx1"/>
    </dgm:txFillClrLst>
    <dgm:txEffectClrLst/>
  </dgm:styleLbl>
  <dgm:styleLbl name="parChTrans1D4">
    <dgm:fillClrLst meth="repeat">
      <a:schemeClr val="accent6">
        <a:tint val="50000"/>
      </a:schemeClr>
    </dgm:fillClrLst>
    <dgm:linClrLst meth="repeat">
      <a:schemeClr val="accent6"/>
    </dgm:linClrLst>
    <dgm:effectClrLst/>
    <dgm:txLinClrLst/>
    <dgm:txFillClrLst meth="repeat">
      <a:schemeClr val="tx1"/>
    </dgm:txFillClrLst>
    <dgm:txEffectClrLst/>
  </dgm:styleLbl>
  <dgm:styleLbl name="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conF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align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2"/>
    </dgm:linClrLst>
    <dgm:effectClrLst/>
    <dgm:txLinClrLst/>
    <dgm:txFillClrLst meth="repeat">
      <a:schemeClr val="dk1"/>
    </dgm:txFillClrLst>
    <dgm:txEffectClrLst/>
  </dgm:styleLbl>
  <dgm:styleLbl name="bgAcc1">
    <dgm:fillClrLst meth="repeat">
      <a:schemeClr val="lt1">
        <a:alpha val="90000"/>
      </a:schemeClr>
    </dgm:fillClrLst>
    <dgm:linClrLst>
      <a:schemeClr val="accent3"/>
      <a:schemeClr val="accent4"/>
    </dgm:linClrLst>
    <dgm:effectClrLst/>
    <dgm:txLinClrLst/>
    <dgm:txFillClrLst meth="repeat">
      <a:schemeClr val="dk1"/>
    </dgm:txFillClrLst>
    <dgm:txEffectClrLst/>
  </dgm:styleLbl>
  <dgm:styleLbl name="solidFgAcc1">
    <dgm:fillClrLst meth="repeat">
      <a:schemeClr val="lt1"/>
    </dgm:fillClrLst>
    <dgm:linClrLst>
      <a:schemeClr val="accent3"/>
      <a:schemeClr val="accent4"/>
    </dgm:linClrLst>
    <dgm:effectClrLst/>
    <dgm:txLinClrLst/>
    <dgm:txFillClrLst meth="repeat">
      <a:schemeClr val="dk1"/>
    </dgm:txFillClrLst>
    <dgm:txEffectClrLst/>
  </dgm:styleLbl>
  <dgm:styleLbl name="solidAlignAcc1">
    <dgm:fillClrLst meth="repeat">
      <a:schemeClr val="lt1"/>
    </dgm:fillClrLst>
    <dgm:linClrLst>
      <a:schemeClr val="accent3"/>
      <a:schemeClr val="accent4"/>
    </dgm:linClrLst>
    <dgm:effectClrLst/>
    <dgm:txLinClrLst/>
    <dgm:txFillClrLst meth="repeat">
      <a:schemeClr val="dk1"/>
    </dgm:txFillClrLst>
    <dgm:txEffectClrLst/>
  </dgm:styleLbl>
  <dgm:styleLbl name="solidBgAcc1">
    <dgm:fillClrLst meth="repeat">
      <a:schemeClr val="lt1"/>
    </dgm:fillClrLst>
    <dgm:linClrLst>
      <a:schemeClr val="accent3"/>
      <a:schemeClr val="accent4"/>
    </dgm:linClrLst>
    <dgm:effectClrLst/>
    <dgm:txLinClrLst/>
    <dgm:txFillClrLst meth="repeat">
      <a:schemeClr val="dk1"/>
    </dgm:txFillClrLst>
    <dgm:txEffectClrLst/>
  </dgm:styleLbl>
  <dgm:styleLbl name="f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align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bgAccFollowNode1">
    <dgm:fillClrLst>
      <a:schemeClr val="accent3">
        <a:tint val="40000"/>
        <a:alpha val="90000"/>
      </a:schemeClr>
      <a:schemeClr val="accent4">
        <a:tint val="40000"/>
        <a:alpha val="90000"/>
      </a:schemeClr>
    </dgm:fillClrLst>
    <dgm:linClrLst>
      <a:schemeClr val="accent3">
        <a:tint val="40000"/>
        <a:alpha val="90000"/>
      </a:schemeClr>
      <a:schemeClr val="accent4">
        <a:tint val="40000"/>
        <a:alpha val="90000"/>
      </a:schemeClr>
    </dgm:linClrLst>
    <dgm:effectClrLst/>
    <dgm:txLinClrLst/>
    <dgm:txFillClrLst meth="repeat">
      <a:schemeClr val="dk1"/>
    </dgm:txFillClrLst>
    <dgm:txEffectClrLst/>
  </dgm:styleLbl>
  <dgm:styleLbl name="fgAcc0">
    <dgm:fillClrLst meth="repeat">
      <a:schemeClr val="lt1">
        <a:alpha val="90000"/>
      </a:schemeClr>
    </dgm:fillClrLst>
    <dgm:linClrLst>
      <a:schemeClr val="accent2"/>
    </dgm:linClrLst>
    <dgm:effectClrLst/>
    <dgm:txLinClrLst/>
    <dgm:txFillClrLst meth="repeat">
      <a:schemeClr val="dk1"/>
    </dgm:txFillClrLst>
    <dgm:txEffectClrLst/>
  </dgm:styleLbl>
  <dgm:styleLbl name="fgAcc2">
    <dgm:fillClrLst meth="repeat">
      <a:schemeClr val="lt1">
        <a:alpha val="90000"/>
      </a:schemeClr>
    </dgm:fillClrLst>
    <dgm:linClrLst>
      <a:schemeClr val="accent4"/>
    </dgm:linClrLst>
    <dgm:effectClrLst/>
    <dgm:txLinClrLst/>
    <dgm:txFillClrLst meth="repeat">
      <a:schemeClr val="dk1"/>
    </dgm:txFillClrLst>
    <dgm:txEffectClrLst/>
  </dgm:styleLbl>
  <dgm:styleLbl name="fgAcc3">
    <dgm:fillClrLst meth="repeat">
      <a:schemeClr val="lt1">
        <a:alpha val="90000"/>
      </a:schemeClr>
    </dgm:fillClrLst>
    <dgm:linClrLst>
      <a:schemeClr val="accent5"/>
    </dgm:linClrLst>
    <dgm:effectClrLst/>
    <dgm:txLinClrLst/>
    <dgm:txFillClrLst meth="repeat">
      <a:schemeClr val="dk1"/>
    </dgm:txFillClrLst>
    <dgm:txEffectClrLst/>
  </dgm:styleLbl>
  <dgm:styleLbl name="fgAcc4">
    <dgm:fillClrLst meth="repeat">
      <a:schemeClr val="lt1">
        <a:alpha val="90000"/>
      </a:schemeClr>
    </dgm:fillClrLst>
    <dgm:linClrLst>
      <a:schemeClr val="accent6"/>
    </dgm:linClrLst>
    <dgm:effectClrLst/>
    <dgm:txLinClrLst/>
    <dgm:txFillClrLst meth="repeat">
      <a:schemeClr val="dk1"/>
    </dgm:txFillClrLst>
    <dgm:txEffectClrLst/>
  </dgm:styleLbl>
  <dgm:styleLbl name="bgShp">
    <dgm:fillClrLst meth="repeat">
      <a:schemeClr val="accent3">
        <a:tint val="40000"/>
      </a:schemeClr>
    </dgm:fillClrLst>
    <dgm:linClrLst meth="repeat">
      <a:schemeClr val="dk1"/>
    </dgm:linClrLst>
    <dgm:effectClrLst/>
    <dgm:txLinClrLst/>
    <dgm:txFillClrLst meth="repeat">
      <a:schemeClr val="dk1"/>
    </dgm:txFillClrLst>
    <dgm:txEffectClrLst/>
  </dgm:styleLbl>
  <dgm:styleLbl name="dkBgShp">
    <dgm:fillClrLst meth="repeat">
      <a:schemeClr val="accent3">
        <a:shade val="90000"/>
      </a:schemeClr>
    </dgm:fillClrLst>
    <dgm:linClrLst meth="repeat">
      <a:schemeClr val="dk1"/>
    </dgm:linClrLst>
    <dgm:effectClrLst/>
    <dgm:txLinClrLst/>
    <dgm:txFillClrLst meth="repeat">
      <a:schemeClr val="lt1"/>
    </dgm:txFillClrLst>
    <dgm:txEffectClrLst/>
  </dgm:styleLbl>
  <dgm:styleLbl name="trBgShp">
    <dgm:fillClrLst meth="repeat">
      <a:schemeClr val="accent2">
        <a:tint val="50000"/>
        <a:alpha val="40000"/>
      </a:schemeClr>
    </dgm:fillClrLst>
    <dgm:linClrLst meth="repeat">
      <a:schemeClr val="accent3"/>
    </dgm:linClrLst>
    <dgm:effectClrLst/>
    <dgm:txLinClrLst/>
    <dgm:txFillClrLst meth="repeat">
      <a:schemeClr val="lt1"/>
    </dgm:txFillClrLst>
    <dgm:txEffectClrLst/>
  </dgm:styleLbl>
  <dgm:styleLbl name="fgShp">
    <dgm:fillClrLst meth="repeat">
      <a:schemeClr val="accent3">
        <a:tint val="4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colors4.xml><?xml version="1.0" encoding="utf-8"?>
<dgm:colorsDef xmlns:dgm="http://schemas.openxmlformats.org/drawingml/2006/diagram" xmlns:a="http://schemas.openxmlformats.org/drawingml/2006/main" uniqueId="urn:microsoft.com/office/officeart/2005/8/colors/accent1_2">
  <dgm:title val=""/>
  <dgm:desc val=""/>
  <dgm:catLst>
    <dgm:cat type="accent1" pri="11200"/>
  </dgm:catLst>
  <dgm:styleLbl name="node0">
    <dgm:fillClrLst meth="repeat">
      <a:schemeClr val="accent1"/>
    </dgm:fillClrLst>
    <dgm:linClrLst meth="repeat">
      <a:schemeClr val="lt1"/>
    </dgm:linClrLst>
    <dgm:effectClrLst/>
    <dgm:txLinClrLst/>
    <dgm:txFillClrLst/>
    <dgm:txEffectClrLst/>
  </dgm:styleLbl>
  <dgm:styleLbl name="alignNode1">
    <dgm:fillClrLst meth="repeat">
      <a:schemeClr val="accent1"/>
    </dgm:fillClrLst>
    <dgm:linClrLst meth="repeat">
      <a:schemeClr val="accent1"/>
    </dgm:linClrLst>
    <dgm:effectClrLst/>
    <dgm:txLinClrLst/>
    <dgm:txFillClrLst/>
    <dgm:txEffectClrLst/>
  </dgm:styleLbl>
  <dgm:styleLbl name="node1">
    <dgm:fillClrLst meth="repeat">
      <a:schemeClr val="accent1"/>
    </dgm:fillClrLst>
    <dgm:linClrLst meth="repeat">
      <a:schemeClr val="lt1"/>
    </dgm:linClrLst>
    <dgm:effectClrLst/>
    <dgm:txLinClrLst/>
    <dgm:txFillClrLst/>
    <dgm:txEffectClrLst/>
  </dgm:styleLbl>
  <dgm:styleLbl name="lnNode1">
    <dgm:fillClrLst meth="repeat">
      <a:schemeClr val="accent1"/>
    </dgm:fillClrLst>
    <dgm:linClrLst meth="repeat">
      <a:schemeClr val="lt1"/>
    </dgm:linClrLst>
    <dgm:effectClrLst/>
    <dgm:txLinClrLst/>
    <dgm:txFillClrLst/>
    <dgm:txEffectClrLst/>
  </dgm:styleLbl>
  <dgm:styleLbl name="vennNode1">
    <dgm:fillClrLst meth="repeat">
      <a:schemeClr val="accent1">
        <a:alpha val="50000"/>
      </a:schemeClr>
    </dgm:fillClrLst>
    <dgm:linClrLst meth="repeat">
      <a:schemeClr val="lt1"/>
    </dgm:linClrLst>
    <dgm:effectClrLst/>
    <dgm:txLinClrLst/>
    <dgm:txFillClrLst/>
    <dgm:txEffectClrLst/>
  </dgm:styleLbl>
  <dgm:styleLbl name="node2">
    <dgm:fillClrLst meth="repeat">
      <a:schemeClr val="accent1"/>
    </dgm:fillClrLst>
    <dgm:linClrLst meth="repeat">
      <a:schemeClr val="lt1"/>
    </dgm:linClrLst>
    <dgm:effectClrLst/>
    <dgm:txLinClrLst/>
    <dgm:txFillClrLst/>
    <dgm:txEffectClrLst/>
  </dgm:styleLbl>
  <dgm:styleLbl name="node3">
    <dgm:fillClrLst meth="repeat">
      <a:schemeClr val="accent1"/>
    </dgm:fillClrLst>
    <dgm:linClrLst meth="repeat">
      <a:schemeClr val="lt1"/>
    </dgm:linClrLst>
    <dgm:effectClrLst/>
    <dgm:txLinClrLst/>
    <dgm:txFillClrLst/>
    <dgm:txEffectClrLst/>
  </dgm:styleLbl>
  <dgm:styleLbl name="node4">
    <dgm:fillClrLst meth="repeat">
      <a:schemeClr val="accent1"/>
    </dgm:fillClrLst>
    <dgm:linClrLst meth="repeat">
      <a:schemeClr val="lt1"/>
    </dgm:linClrLst>
    <dgm:effectClrLst/>
    <dgm:txLinClrLst/>
    <dgm:txFillClrLst/>
    <dgm:txEffectClrLst/>
  </dgm:styleLbl>
  <dgm:styleLbl name="f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align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bgImgPlace1">
    <dgm:fillClrLst meth="repeat">
      <a:schemeClr val="accent1">
        <a:tint val="50000"/>
      </a:schemeClr>
    </dgm:fillClrLst>
    <dgm:linClrLst meth="repeat">
      <a:schemeClr val="lt1"/>
    </dgm:linClrLst>
    <dgm:effectClrLst/>
    <dgm:txLinClrLst/>
    <dgm:txFillClrLst meth="repeat">
      <a:schemeClr val="lt1"/>
    </dgm:txFillClrLst>
    <dgm:txEffectClrLst/>
  </dgm:styleLbl>
  <dgm:styleLbl name="sibTrans2D1">
    <dgm:fillClrLst meth="repeat">
      <a:schemeClr val="accent1">
        <a:tint val="60000"/>
      </a:schemeClr>
    </dgm:fillClrLst>
    <dgm:linClrLst meth="repeat">
      <a:schemeClr val="accent1">
        <a:tint val="60000"/>
      </a:schemeClr>
    </dgm:linClrLst>
    <dgm:effectClrLst/>
    <dgm:txLinClrLst/>
    <dgm:txFillClrLst/>
    <dgm:txEffectClrLst/>
  </dgm:styleLbl>
  <dgm:styleLbl name="fgSibTrans2D1">
    <dgm:fillClrLst meth="repeat">
      <a:schemeClr val="accent1">
        <a:tint val="60000"/>
      </a:schemeClr>
    </dgm:fillClrLst>
    <dgm:linClrLst meth="repeat">
      <a:schemeClr val="accent1">
        <a:tint val="60000"/>
      </a:schemeClr>
    </dgm:linClrLst>
    <dgm:effectClrLst/>
    <dgm:txLinClrLst/>
    <dgm:txFillClrLst/>
    <dgm:txEffectClrLst/>
  </dgm:styleLbl>
  <dgm:styleLbl name="bgSibTrans2D1">
    <dgm:fillClrLst meth="repeat">
      <a:schemeClr val="accent1">
        <a:tint val="60000"/>
      </a:schemeClr>
    </dgm:fillClrLst>
    <dgm:linClrLst meth="repeat">
      <a:schemeClr val="accent1">
        <a:tint val="60000"/>
      </a:schemeClr>
    </dgm:linClrLst>
    <dgm:effectClrLst/>
    <dgm:txLinClrLst/>
    <dgm:txFillClrLst/>
    <dgm:txEffectClrLst/>
  </dgm:styleLbl>
  <dgm:styleLbl name="sibTrans1D1">
    <dgm:fillClrLst meth="repeat">
      <a:schemeClr val="accent1"/>
    </dgm:fillClrLst>
    <dgm:linClrLst meth="repeat">
      <a:schemeClr val="accent1"/>
    </dgm:linClrLst>
    <dgm:effectClrLst/>
    <dgm:txLinClrLst/>
    <dgm:txFillClrLst meth="repeat">
      <a:schemeClr val="tx1"/>
    </dgm:txFillClrLst>
    <dgm:txEffectClrLst/>
  </dgm:styleLbl>
  <dgm:styleLbl name="callout">
    <dgm:fillClrLst meth="repeat">
      <a:schemeClr val="accent1"/>
    </dgm:fillClrLst>
    <dgm:linClrLst meth="repeat">
      <a:schemeClr val="accent1">
        <a:tint val="50000"/>
      </a:schemeClr>
    </dgm:linClrLst>
    <dgm:effectClrLst/>
    <dgm:txLinClrLst/>
    <dgm:txFillClrLst meth="repeat">
      <a:schemeClr val="tx1"/>
    </dgm:txFillClrLst>
    <dgm:txEffectClrLst/>
  </dgm:styleLbl>
  <dgm:styleLbl name="asst0">
    <dgm:fillClrLst meth="repeat">
      <a:schemeClr val="accent1"/>
    </dgm:fillClrLst>
    <dgm:linClrLst meth="repeat">
      <a:schemeClr val="lt1"/>
    </dgm:linClrLst>
    <dgm:effectClrLst/>
    <dgm:txLinClrLst/>
    <dgm:txFillClrLst/>
    <dgm:txEffectClrLst/>
  </dgm:styleLbl>
  <dgm:styleLbl name="asst1">
    <dgm:fillClrLst meth="repeat">
      <a:schemeClr val="accent1"/>
    </dgm:fillClrLst>
    <dgm:linClrLst meth="repeat">
      <a:schemeClr val="lt1"/>
    </dgm:linClrLst>
    <dgm:effectClrLst/>
    <dgm:txLinClrLst/>
    <dgm:txFillClrLst/>
    <dgm:txEffectClrLst/>
  </dgm:styleLbl>
  <dgm:styleLbl name="asst2">
    <dgm:fillClrLst meth="repeat">
      <a:schemeClr val="accent1"/>
    </dgm:fillClrLst>
    <dgm:linClrLst meth="repeat">
      <a:schemeClr val="lt1"/>
    </dgm:linClrLst>
    <dgm:effectClrLst/>
    <dgm:txLinClrLst/>
    <dgm:txFillClrLst/>
    <dgm:txEffectClrLst/>
  </dgm:styleLbl>
  <dgm:styleLbl name="asst3">
    <dgm:fillClrLst meth="repeat">
      <a:schemeClr val="accent1"/>
    </dgm:fillClrLst>
    <dgm:linClrLst meth="repeat">
      <a:schemeClr val="lt1"/>
    </dgm:linClrLst>
    <dgm:effectClrLst/>
    <dgm:txLinClrLst/>
    <dgm:txFillClrLst/>
    <dgm:txEffectClrLst/>
  </dgm:styleLbl>
  <dgm:styleLbl name="asst4">
    <dgm:fillClrLst meth="repeat">
      <a:schemeClr val="accent1"/>
    </dgm:fillClrLst>
    <dgm:linClrLst meth="repeat">
      <a:schemeClr val="lt1"/>
    </dgm:linClrLst>
    <dgm:effectClrLst/>
    <dgm:txLinClrLst/>
    <dgm:txFillClrLst/>
    <dgm:txEffectClrLst/>
  </dgm:styleLbl>
  <dgm:styleLbl name="parChTrans2D1">
    <dgm:fillClrLst meth="repeat">
      <a:schemeClr val="accent1">
        <a:tint val="60000"/>
      </a:schemeClr>
    </dgm:fillClrLst>
    <dgm:linClrLst meth="repeat">
      <a:schemeClr val="accent1">
        <a:tint val="60000"/>
      </a:schemeClr>
    </dgm:linClrLst>
    <dgm:effectClrLst/>
    <dgm:txLinClrLst/>
    <dgm:txFillClrLst meth="repeat">
      <a:schemeClr val="lt1"/>
    </dgm:txFillClrLst>
    <dgm:txEffectClrLst/>
  </dgm:styleLbl>
  <dgm:styleLbl name="parChTrans2D2">
    <dgm:fillClrLst meth="repeat">
      <a:schemeClr val="accent1"/>
    </dgm:fillClrLst>
    <dgm:linClrLst meth="repeat">
      <a:schemeClr val="accent1"/>
    </dgm:linClrLst>
    <dgm:effectClrLst/>
    <dgm:txLinClrLst/>
    <dgm:txFillClrLst meth="repeat">
      <a:schemeClr val="lt1"/>
    </dgm:txFillClrLst>
    <dgm:txEffectClrLst/>
  </dgm:styleLbl>
  <dgm:styleLbl name="parChTrans2D3">
    <dgm:fillClrLst meth="repeat">
      <a:schemeClr val="accent1"/>
    </dgm:fillClrLst>
    <dgm:linClrLst meth="repeat">
      <a:schemeClr val="accent1"/>
    </dgm:linClrLst>
    <dgm:effectClrLst/>
    <dgm:txLinClrLst/>
    <dgm:txFillClrLst meth="repeat">
      <a:schemeClr val="lt1"/>
    </dgm:txFillClrLst>
    <dgm:txEffectClrLst/>
  </dgm:styleLbl>
  <dgm:styleLbl name="parChTrans2D4">
    <dgm:fillClrLst meth="repeat">
      <a:schemeClr val="accent1"/>
    </dgm:fillClrLst>
    <dgm:linClrLst meth="repeat">
      <a:schemeClr val="accent1"/>
    </dgm:linClrLst>
    <dgm:effectClrLst/>
    <dgm:txLinClrLst/>
    <dgm:txFillClrLst meth="repeat">
      <a:schemeClr val="lt1"/>
    </dgm:txFillClrLst>
    <dgm:txEffectClrLst/>
  </dgm:styleLbl>
  <dgm:styleLbl name="parChTrans1D1">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2">
    <dgm:fillClrLst meth="repeat">
      <a:schemeClr val="accent1"/>
    </dgm:fillClrLst>
    <dgm:linClrLst meth="repeat">
      <a:schemeClr val="accent1">
        <a:shade val="60000"/>
      </a:schemeClr>
    </dgm:linClrLst>
    <dgm:effectClrLst/>
    <dgm:txLinClrLst/>
    <dgm:txFillClrLst meth="repeat">
      <a:schemeClr val="tx1"/>
    </dgm:txFillClrLst>
    <dgm:txEffectClrLst/>
  </dgm:styleLbl>
  <dgm:styleLbl name="parChTrans1D3">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parChTrans1D4">
    <dgm:fillClrLst meth="repeat">
      <a:schemeClr val="accent1"/>
    </dgm:fillClrLst>
    <dgm:linClrLst meth="repeat">
      <a:schemeClr val="accent1">
        <a:shade val="80000"/>
      </a:schemeClr>
    </dgm:linClrLst>
    <dgm:effectClrLst/>
    <dgm:txLinClrLst/>
    <dgm:txFillClrLst meth="repeat">
      <a:schemeClr val="tx1"/>
    </dgm:txFillClrLst>
    <dgm:txEffectClrLst/>
  </dgm:styleLbl>
  <dgm:styleLbl name="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conF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align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trAlignAcc1">
    <dgm:fillClrLst meth="repeat">
      <a:schemeClr val="lt1">
        <a:alpha val="40000"/>
      </a:schemeClr>
    </dgm:fillClrLst>
    <dgm:linClrLst meth="repeat">
      <a:schemeClr val="accent1"/>
    </dgm:linClrLst>
    <dgm:effectClrLst/>
    <dgm:txLinClrLst/>
    <dgm:txFillClrLst meth="repeat">
      <a:schemeClr val="dk1"/>
    </dgm:txFillClrLst>
    <dgm:txEffectClrLst/>
  </dgm:styleLbl>
  <dgm:styleLbl name="bgAcc1">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solidFgAcc1">
    <dgm:fillClrLst meth="repeat">
      <a:schemeClr val="lt1"/>
    </dgm:fillClrLst>
    <dgm:linClrLst meth="repeat">
      <a:schemeClr val="accent1"/>
    </dgm:linClrLst>
    <dgm:effectClrLst/>
    <dgm:txLinClrLst/>
    <dgm:txFillClrLst meth="repeat">
      <a:schemeClr val="dk1"/>
    </dgm:txFillClrLst>
    <dgm:txEffectClrLst/>
  </dgm:styleLbl>
  <dgm:styleLbl name="solidAlignAcc1">
    <dgm:fillClrLst meth="repeat">
      <a:schemeClr val="lt1"/>
    </dgm:fillClrLst>
    <dgm:linClrLst meth="repeat">
      <a:schemeClr val="accent1"/>
    </dgm:linClrLst>
    <dgm:effectClrLst/>
    <dgm:txLinClrLst/>
    <dgm:txFillClrLst meth="repeat">
      <a:schemeClr val="dk1"/>
    </dgm:txFillClrLst>
    <dgm:txEffectClrLst/>
  </dgm:styleLbl>
  <dgm:styleLbl name="solidBgAcc1">
    <dgm:fillClrLst meth="repeat">
      <a:schemeClr val="lt1"/>
    </dgm:fillClrLst>
    <dgm:linClrLst meth="repeat">
      <a:schemeClr val="accent1"/>
    </dgm:linClrLst>
    <dgm:effectClrLst/>
    <dgm:txLinClrLst/>
    <dgm:txFillClrLst meth="repeat">
      <a:schemeClr val="dk1"/>
    </dgm:txFillClrLst>
    <dgm:txEffectClrLst/>
  </dgm:styleLbl>
  <dgm:styleLbl name="f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align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bgAccFollowNode1">
    <dgm:fillClrLst meth="repeat">
      <a:schemeClr val="accent1">
        <a:alpha val="90000"/>
        <a:tint val="40000"/>
      </a:schemeClr>
    </dgm:fillClrLst>
    <dgm:linClrLst meth="repeat">
      <a:schemeClr val="accent1">
        <a:alpha val="90000"/>
        <a:tint val="40000"/>
      </a:schemeClr>
    </dgm:linClrLst>
    <dgm:effectClrLst/>
    <dgm:txLinClrLst/>
    <dgm:txFillClrLst meth="repeat">
      <a:schemeClr val="dk1"/>
    </dgm:txFillClrLst>
    <dgm:txEffectClrLst/>
  </dgm:styleLbl>
  <dgm:styleLbl name="fgAcc0">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2">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3">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fgAcc4">
    <dgm:fillClrLst meth="repeat">
      <a:schemeClr val="lt1">
        <a:alpha val="90000"/>
      </a:schemeClr>
    </dgm:fillClrLst>
    <dgm:linClrLst meth="repeat">
      <a:schemeClr val="accent1"/>
    </dgm:linClrLst>
    <dgm:effectClrLst/>
    <dgm:txLinClrLst/>
    <dgm:txFillClrLst meth="repeat">
      <a:schemeClr val="dk1"/>
    </dgm:txFillClrLst>
    <dgm:txEffectClrLst/>
  </dgm:styleLbl>
  <dgm:styleLbl name="bgShp">
    <dgm:fillClrLst meth="repeat">
      <a:schemeClr val="accent1">
        <a:tint val="40000"/>
      </a:schemeClr>
    </dgm:fillClrLst>
    <dgm:linClrLst meth="repeat">
      <a:schemeClr val="accent1"/>
    </dgm:linClrLst>
    <dgm:effectClrLst/>
    <dgm:txLinClrLst/>
    <dgm:txFillClrLst meth="repeat">
      <a:schemeClr val="dk1"/>
    </dgm:txFillClrLst>
    <dgm:txEffectClrLst/>
  </dgm:styleLbl>
  <dgm:styleLbl name="dkBgShp">
    <dgm:fillClrLst meth="repeat">
      <a:schemeClr val="accent1">
        <a:shade val="80000"/>
      </a:schemeClr>
    </dgm:fillClrLst>
    <dgm:linClrLst meth="repeat">
      <a:schemeClr val="accent1"/>
    </dgm:linClrLst>
    <dgm:effectClrLst/>
    <dgm:txLinClrLst/>
    <dgm:txFillClrLst meth="repeat">
      <a:schemeClr val="lt1"/>
    </dgm:txFillClrLst>
    <dgm:txEffectClrLst/>
  </dgm:styleLbl>
  <dgm:styleLbl name="trBgShp">
    <dgm:fillClrLst meth="repeat">
      <a:schemeClr val="accent1">
        <a:tint val="50000"/>
        <a:alpha val="40000"/>
      </a:schemeClr>
    </dgm:fillClrLst>
    <dgm:linClrLst meth="repeat">
      <a:schemeClr val="accent1"/>
    </dgm:linClrLst>
    <dgm:effectClrLst/>
    <dgm:txLinClrLst/>
    <dgm:txFillClrLst meth="repeat">
      <a:schemeClr val="lt1"/>
    </dgm:txFillClrLst>
    <dgm:txEffectClrLst/>
  </dgm:styleLbl>
  <dgm:styleLbl name="fgShp">
    <dgm:fillClrLst meth="repeat">
      <a:schemeClr val="accent1">
        <a:tint val="60000"/>
      </a:schemeClr>
    </dgm:fillClrLst>
    <dgm:linClrLst meth="repeat">
      <a:schemeClr val="lt1"/>
    </dgm:linClrLst>
    <dgm:effectClrLst/>
    <dgm:txLinClrLst/>
    <dgm:txFillClrLst meth="repeat">
      <a:schemeClr val="dk1"/>
    </dgm:txFillClrLst>
    <dgm:txEffectClrLst/>
  </dgm:styleLbl>
  <dgm:styleLbl name="revTx">
    <dgm:fillClrLst meth="repeat">
      <a:schemeClr val="lt1">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Orders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3,421,083 rows, 7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Orders - </a:t>
          </a:r>
          <a:r>
            <a:rPr lang="en-US" sz="1200"/>
            <a:t>after consistency checks : </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3,421,083 rows, 6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9506"/>
      <dgm:spPr>
        <a:solidFill>
          <a:schemeClr val="bg1">
            <a:lumMod val="85000"/>
          </a:schemeClr>
        </a:solidFill>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20193" custLinFactNeighborX="68545">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08334" custScaleY="109008" custLinFactNeighborX="-19816">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49853" custLinFactNeighborX="1747">
        <dgm:presLayoutVars>
          <dgm:chMax val="0"/>
          <dgm:chPref val="0"/>
          <dgm:bulletEnabled val="1"/>
        </dgm:presLayoutVars>
      </dgm:prSet>
      <dgm:spPr/>
    </dgm:pt>
  </dgm:ptLst>
  <dgm:cxnLst>
    <dgm:cxn modelId="{35D0200C-C573-49CF-B453-955E81637A4C}" type="presOf" srcId="{CA903A42-A009-4F72-8BC6-9DD141BB282D}" destId="{70A312E2-ED89-4881-BC50-540DCB79D545}" srcOrd="0" destOrd="0" presId="urn:microsoft.com/office/officeart/2005/8/layout/StepDownProcess"/>
    <dgm:cxn modelId="{7E717D28-E7A8-4892-924B-DE6DE2B7B8CE}" type="presOf" srcId="{7CBF5620-09E0-46A2-8858-3CE5CA85630C}" destId="{8CB8EF60-C020-4647-B5EC-0535B39E8CAC}" srcOrd="0" destOrd="0" presId="urn:microsoft.com/office/officeart/2005/8/layout/StepDownProcess"/>
    <dgm:cxn modelId="{9ACBA642-2424-4237-816A-D32AA22DCD3F}" type="presOf" srcId="{F6D3A649-1C60-4B55-B606-CFE40DF72DF5}" destId="{02D75559-D361-43C2-960D-0DE64B2217E1}" srcOrd="0" destOrd="0" presId="urn:microsoft.com/office/officeart/2005/8/layout/StepDownProcess"/>
    <dgm:cxn modelId="{5ADE2143-DE57-4772-B7D8-FC7AC1CC4C82}" type="presOf" srcId="{7DEB02D4-2CD9-403B-887F-18143FC33EDF}" destId="{9621899D-0F5A-435B-840E-4641491BFF2E}"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3EE7259E-ECF6-4CB5-9C4C-660581D9569F}" type="presOf" srcId="{F5AF6BFF-CD30-4A21-AB6B-207B401B2B79}" destId="{FEDA8202-94DB-48E0-9F89-FDAC252494CB}"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DDDB72A0-EC4F-4656-8065-72F562207FC4}" type="presParOf" srcId="{70A312E2-ED89-4881-BC50-540DCB79D545}" destId="{B540FA27-FC05-4F97-A5E4-C6C9894DDD59}" srcOrd="0" destOrd="0" presId="urn:microsoft.com/office/officeart/2005/8/layout/StepDownProcess"/>
    <dgm:cxn modelId="{912141A9-D00C-46F3-A7D6-CD9D2C4477C6}" type="presParOf" srcId="{B540FA27-FC05-4F97-A5E4-C6C9894DDD59}" destId="{C7FC639B-DBD0-4474-AA04-8D39CEEA37AD}" srcOrd="0" destOrd="0" presId="urn:microsoft.com/office/officeart/2005/8/layout/StepDownProcess"/>
    <dgm:cxn modelId="{3C62CCFC-95CC-4B44-A5CD-FD4BD54ED7FB}" type="presParOf" srcId="{B540FA27-FC05-4F97-A5E4-C6C9894DDD59}" destId="{8CB8EF60-C020-4647-B5EC-0535B39E8CAC}" srcOrd="1" destOrd="0" presId="urn:microsoft.com/office/officeart/2005/8/layout/StepDownProcess"/>
    <dgm:cxn modelId="{278FACFC-19B5-4AB1-984A-42D957CBE67E}" type="presParOf" srcId="{B540FA27-FC05-4F97-A5E4-C6C9894DDD59}" destId="{02D75559-D361-43C2-960D-0DE64B2217E1}" srcOrd="2" destOrd="0" presId="urn:microsoft.com/office/officeart/2005/8/layout/StepDownProcess"/>
    <dgm:cxn modelId="{AC622033-6281-4A1A-9663-63AAAAB4E8FF}" type="presParOf" srcId="{70A312E2-ED89-4881-BC50-540DCB79D545}" destId="{4660D17F-30F6-42C5-8EE6-35E146A86B60}" srcOrd="1" destOrd="0" presId="urn:microsoft.com/office/officeart/2005/8/layout/StepDownProcess"/>
    <dgm:cxn modelId="{9B8C9639-A655-487D-8DA6-131F9F4E3663}" type="presParOf" srcId="{70A312E2-ED89-4881-BC50-540DCB79D545}" destId="{79D90592-88B8-4FC4-85C7-8522F3A319D2}" srcOrd="2" destOrd="0" presId="urn:microsoft.com/office/officeart/2005/8/layout/StepDownProcess"/>
    <dgm:cxn modelId="{397AF56A-9A7A-453A-829F-47A1E623988F}" type="presParOf" srcId="{79D90592-88B8-4FC4-85C7-8522F3A319D2}" destId="{9621899D-0F5A-435B-840E-4641491BFF2E}" srcOrd="0" destOrd="0" presId="urn:microsoft.com/office/officeart/2005/8/layout/StepDownProcess"/>
    <dgm:cxn modelId="{BD8B51E8-8C00-401C-BC35-BCCD6C117A0C}"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ata2.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Products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49,693 rows, 5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dgm:t>
        <a:bodyPr/>
        <a:lstStyle/>
        <a:p>
          <a:r>
            <a:rPr lang="en-US" sz="1500"/>
            <a:t>Products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49,677 rows, 5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10619"/>
      <dgm:spPr/>
    </dgm:pt>
    <dgm:pt modelId="{8CB8EF60-C020-4647-B5EC-0535B39E8CAC}" type="pres">
      <dgm:prSet presAssocID="{7CBF5620-09E0-46A2-8858-3CE5CA85630C}" presName="ParentText" presStyleLbl="node1" presStyleIdx="0" presStyleCnt="2">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93409" custLinFactNeighborX="48744" custLinFactNeighborY="-3481">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379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0450" custScaleY="98530" custLinFactNeighborX="-16248">
        <dgm:presLayoutVars>
          <dgm:chMax val="0"/>
          <dgm:chPref val="0"/>
          <dgm:bulletEnabled val="1"/>
        </dgm:presLayoutVars>
      </dgm:prSet>
      <dgm:spPr/>
    </dgm:pt>
  </dgm:ptLst>
  <dgm:cxnLst>
    <dgm:cxn modelId="{E7657E4B-DBB7-444E-A111-D8D6CD990619}" srcId="{CA903A42-A009-4F72-8BC6-9DD141BB282D}" destId="{7DEB02D4-2CD9-403B-887F-18143FC33EDF}" srcOrd="1" destOrd="0" parTransId="{5F18CA3B-A88B-4314-B7DE-63E16D626930}" sibTransId="{3C77F7A5-5043-4E27-B9A5-9CFB096240E7}"/>
    <dgm:cxn modelId="{DB17E753-839B-4AF9-9E26-223104FAC8DC}"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9E3405AA-C5B0-4B36-AC98-E8FA014414D4}" type="presOf" srcId="{CA903A42-A009-4F72-8BC6-9DD141BB282D}" destId="{70A312E2-ED89-4881-BC50-540DCB79D545}"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61C08DD5-DDE1-4B00-ABA3-40FFC948FC26}" type="presOf" srcId="{7CBF5620-09E0-46A2-8858-3CE5CA85630C}" destId="{8CB8EF60-C020-4647-B5EC-0535B39E8CAC}" srcOrd="0" destOrd="0" presId="urn:microsoft.com/office/officeart/2005/8/layout/StepDownProcess"/>
    <dgm:cxn modelId="{5D170FD6-8665-4F6E-B163-BF3EC675BE43}" srcId="{CA903A42-A009-4F72-8BC6-9DD141BB282D}" destId="{7CBF5620-09E0-46A2-8858-3CE5CA85630C}" srcOrd="0" destOrd="0" parTransId="{F1CEECC4-DB69-4B0B-9EBC-ED09D8A83D11}" sibTransId="{3C95FB23-AC91-4BDD-A5DF-1E2BBC84BF28}"/>
    <dgm:cxn modelId="{EB2EC9EB-FE97-4566-9CEB-A663007C66CA}" type="presOf" srcId="{F5AF6BFF-CD30-4A21-AB6B-207B401B2B79}" destId="{FEDA8202-94DB-48E0-9F89-FDAC252494CB}" srcOrd="0" destOrd="0" presId="urn:microsoft.com/office/officeart/2005/8/layout/StepDownProcess"/>
    <dgm:cxn modelId="{E37CBEEC-0F58-4D38-BD4A-476987B9703C}" type="presOf" srcId="{F6D3A649-1C60-4B55-B606-CFE40DF72DF5}" destId="{02D75559-D361-43C2-960D-0DE64B2217E1}" srcOrd="0" destOrd="0" presId="urn:microsoft.com/office/officeart/2005/8/layout/StepDownProcess"/>
    <dgm:cxn modelId="{9639FDD7-0F42-4EC0-886F-56EF3926677C}" type="presParOf" srcId="{70A312E2-ED89-4881-BC50-540DCB79D545}" destId="{B540FA27-FC05-4F97-A5E4-C6C9894DDD59}" srcOrd="0" destOrd="0" presId="urn:microsoft.com/office/officeart/2005/8/layout/StepDownProcess"/>
    <dgm:cxn modelId="{92F6E9F5-EFC0-41C1-923A-CE86FC5A455C}" type="presParOf" srcId="{B540FA27-FC05-4F97-A5E4-C6C9894DDD59}" destId="{C7FC639B-DBD0-4474-AA04-8D39CEEA37AD}" srcOrd="0" destOrd="0" presId="urn:microsoft.com/office/officeart/2005/8/layout/StepDownProcess"/>
    <dgm:cxn modelId="{6BE2F8F6-6319-4790-9B14-C9695875E84E}" type="presParOf" srcId="{B540FA27-FC05-4F97-A5E4-C6C9894DDD59}" destId="{8CB8EF60-C020-4647-B5EC-0535B39E8CAC}" srcOrd="1" destOrd="0" presId="urn:microsoft.com/office/officeart/2005/8/layout/StepDownProcess"/>
    <dgm:cxn modelId="{A6D82857-E68B-4228-B5D8-1757AB492A2C}" type="presParOf" srcId="{B540FA27-FC05-4F97-A5E4-C6C9894DDD59}" destId="{02D75559-D361-43C2-960D-0DE64B2217E1}" srcOrd="2" destOrd="0" presId="urn:microsoft.com/office/officeart/2005/8/layout/StepDownProcess"/>
    <dgm:cxn modelId="{2652D10E-8FD7-46C1-8215-D5026D0B1CEA}" type="presParOf" srcId="{70A312E2-ED89-4881-BC50-540DCB79D545}" destId="{4660D17F-30F6-42C5-8EE6-35E146A86B60}" srcOrd="1" destOrd="0" presId="urn:microsoft.com/office/officeart/2005/8/layout/StepDownProcess"/>
    <dgm:cxn modelId="{BAE538F7-B967-4AB1-AAEA-6A2763B0BCF6}" type="presParOf" srcId="{70A312E2-ED89-4881-BC50-540DCB79D545}" destId="{79D90592-88B8-4FC4-85C7-8522F3A319D2}" srcOrd="2" destOrd="0" presId="urn:microsoft.com/office/officeart/2005/8/layout/StepDownProcess"/>
    <dgm:cxn modelId="{704D2DD1-93F1-446A-A929-22004C69AA35}" type="presParOf" srcId="{79D90592-88B8-4FC4-85C7-8522F3A319D2}" destId="{9621899D-0F5A-435B-840E-4641491BFF2E}" srcOrd="0" destOrd="0" presId="urn:microsoft.com/office/officeart/2005/8/layout/StepDownProcess"/>
    <dgm:cxn modelId="{919BF84A-8F89-4B4E-BCAC-33240E9FD16F}"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0" minVer="http://schemas.openxmlformats.org/drawingml/2006/diagram"/>
    </a:ext>
  </dgm:extLst>
</dgm:dataModel>
</file>

<file path=xl/diagrams/data3.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colorful3" csCatId="colorful" phldr="1"/>
      <dgm:spPr/>
      <dgm:t>
        <a:bodyPr/>
        <a:lstStyle/>
        <a:p>
          <a:endParaRPr lang="en-US"/>
        </a:p>
      </dgm:t>
    </dgm:pt>
    <dgm:pt modelId="{7CBF5620-09E0-46A2-8858-3CE5CA85630C}">
      <dgm:prSet phldrT="[Text]" custT="1"/>
      <dgm:spPr/>
      <dgm:t>
        <a:bodyPr/>
        <a:lstStyle/>
        <a:p>
          <a:r>
            <a:rPr lang="en-US" sz="1500"/>
            <a:t>orders_products_prior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32,434,489 rows, 4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6">
            <a:lumMod val="75000"/>
          </a:schemeClr>
        </a:solidFill>
      </dgm:spPr>
      <dgm:t>
        <a:bodyPr/>
        <a:lstStyle/>
        <a:p>
          <a:r>
            <a:rPr lang="en-US" sz="1500"/>
            <a:t>orders_products_prior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32,434,489 rows, 4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ScaleX="58621" custScaleY="96548" custLinFactNeighborX="-47782" custLinFactNeighborY="-20808"/>
      <dgm:spPr/>
    </dgm:pt>
    <dgm:pt modelId="{8CB8EF60-C020-4647-B5EC-0535B39E8CAC}" type="pres">
      <dgm:prSet presAssocID="{7CBF5620-09E0-46A2-8858-3CE5CA85630C}" presName="ParentText" presStyleLbl="node1" presStyleIdx="0" presStyleCnt="2" custScaleX="142198" custScaleY="54415" custLinFactNeighborX="4098">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123968" custLinFactNeighborX="55260" custLinFactNeighborY="-980">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ScaleX="145057" custScaleY="65868" custLinFactNeighborX="-34140" custLinFactNeighborY="-4010">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26552" custLinFactNeighborX="-5838" custLinFactNeighborY="-5372">
        <dgm:presLayoutVars>
          <dgm:chMax val="0"/>
          <dgm:chPref val="0"/>
          <dgm:bulletEnabled val="1"/>
        </dgm:presLayoutVars>
      </dgm:prSet>
      <dgm:spPr/>
    </dgm:pt>
  </dgm:ptLst>
  <dgm:cxnLst>
    <dgm:cxn modelId="{F41D8A24-372B-4B39-A61E-C166CF0A8D15}"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EF515175-8424-4188-BC55-A13A31D0CECA}" type="presOf" srcId="{CA903A42-A009-4F72-8BC6-9DD141BB282D}" destId="{70A312E2-ED89-4881-BC50-540DCB79D545}" srcOrd="0" destOrd="0" presId="urn:microsoft.com/office/officeart/2005/8/layout/StepDownProcess"/>
    <dgm:cxn modelId="{1C843983-CAC3-4FEC-8657-9BF6861E4D60}" type="presOf" srcId="{7CBF5620-09E0-46A2-8858-3CE5CA85630C}" destId="{8CB8EF60-C020-4647-B5EC-0535B39E8CAC}" srcOrd="0" destOrd="0" presId="urn:microsoft.com/office/officeart/2005/8/layout/StepDownProcess"/>
    <dgm:cxn modelId="{B7EBB792-263C-4629-9AAA-2A68AB9F2015}" type="presOf" srcId="{7DEB02D4-2CD9-403B-887F-18143FC33EDF}" destId="{9621899D-0F5A-435B-840E-4641491BFF2E}"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79B925AF-90AD-4E64-8E34-3566ABAF1C90}" type="presOf" srcId="{F6D3A649-1C60-4B55-B606-CFE40DF72DF5}" destId="{02D75559-D361-43C2-960D-0DE64B2217E1}" srcOrd="0" destOrd="0" presId="urn:microsoft.com/office/officeart/2005/8/layout/StepDownProcess"/>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3B83903E-C7B0-4042-A204-1A63120ABD26}" type="presParOf" srcId="{70A312E2-ED89-4881-BC50-540DCB79D545}" destId="{B540FA27-FC05-4F97-A5E4-C6C9894DDD59}" srcOrd="0" destOrd="0" presId="urn:microsoft.com/office/officeart/2005/8/layout/StepDownProcess"/>
    <dgm:cxn modelId="{8759603A-FD5B-4F46-8640-537084B05514}" type="presParOf" srcId="{B540FA27-FC05-4F97-A5E4-C6C9894DDD59}" destId="{C7FC639B-DBD0-4474-AA04-8D39CEEA37AD}" srcOrd="0" destOrd="0" presId="urn:microsoft.com/office/officeart/2005/8/layout/StepDownProcess"/>
    <dgm:cxn modelId="{7062EAD7-ACD4-4300-BAE1-87B50BC50384}" type="presParOf" srcId="{B540FA27-FC05-4F97-A5E4-C6C9894DDD59}" destId="{8CB8EF60-C020-4647-B5EC-0535B39E8CAC}" srcOrd="1" destOrd="0" presId="urn:microsoft.com/office/officeart/2005/8/layout/StepDownProcess"/>
    <dgm:cxn modelId="{294AF97F-4BF2-411C-9058-D99ACE294F1C}" type="presParOf" srcId="{B540FA27-FC05-4F97-A5E4-C6C9894DDD59}" destId="{02D75559-D361-43C2-960D-0DE64B2217E1}" srcOrd="2" destOrd="0" presId="urn:microsoft.com/office/officeart/2005/8/layout/StepDownProcess"/>
    <dgm:cxn modelId="{8929570E-30E2-4E28-A468-8CA95307D64E}" type="presParOf" srcId="{70A312E2-ED89-4881-BC50-540DCB79D545}" destId="{4660D17F-30F6-42C5-8EE6-35E146A86B60}" srcOrd="1" destOrd="0" presId="urn:microsoft.com/office/officeart/2005/8/layout/StepDownProcess"/>
    <dgm:cxn modelId="{1F49D7E0-B776-4A06-9F4C-27BFF591DE99}" type="presParOf" srcId="{70A312E2-ED89-4881-BC50-540DCB79D545}" destId="{79D90592-88B8-4FC4-85C7-8522F3A319D2}" srcOrd="2" destOrd="0" presId="urn:microsoft.com/office/officeart/2005/8/layout/StepDownProcess"/>
    <dgm:cxn modelId="{57C8137F-B61A-4FAC-B91C-7907586B74EA}" type="presParOf" srcId="{79D90592-88B8-4FC4-85C7-8522F3A319D2}" destId="{9621899D-0F5A-435B-840E-4641491BFF2E}" srcOrd="0" destOrd="0" presId="urn:microsoft.com/office/officeart/2005/8/layout/StepDownProcess"/>
    <dgm:cxn modelId="{8642D1E1-CE08-402B-9F1A-ADBFE65EB69D}"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15" minVer="http://schemas.openxmlformats.org/drawingml/2006/diagram"/>
    </a:ext>
  </dgm:extLst>
</dgm:dataModel>
</file>

<file path=xl/diagrams/data4.xml><?xml version="1.0" encoding="utf-8"?>
<dgm:dataModel xmlns:dgm="http://schemas.openxmlformats.org/drawingml/2006/diagram" xmlns:a="http://schemas.openxmlformats.org/drawingml/2006/main">
  <dgm:ptLst>
    <dgm:pt modelId="{CA903A42-A009-4F72-8BC6-9DD141BB282D}" type="doc">
      <dgm:prSet loTypeId="urn:microsoft.com/office/officeart/2005/8/layout/StepDownProcess" loCatId="process" qsTypeId="urn:microsoft.com/office/officeart/2005/8/quickstyle/simple1" qsCatId="simple" csTypeId="urn:microsoft.com/office/officeart/2005/8/colors/accent1_2" csCatId="accent1" phldr="1"/>
      <dgm:spPr/>
      <dgm:t>
        <a:bodyPr/>
        <a:lstStyle/>
        <a:p>
          <a:endParaRPr lang="en-US"/>
        </a:p>
      </dgm:t>
    </dgm:pt>
    <dgm:pt modelId="{7CBF5620-09E0-46A2-8858-3CE5CA85630C}">
      <dgm:prSet phldrT="[Text]" custT="1"/>
      <dgm:spPr>
        <a:solidFill>
          <a:schemeClr val="bg1">
            <a:lumMod val="65000"/>
          </a:schemeClr>
        </a:solidFill>
      </dgm:spPr>
      <dgm:t>
        <a:bodyPr/>
        <a:lstStyle/>
        <a:p>
          <a:r>
            <a:rPr lang="en-US" sz="1500"/>
            <a:t>Customers - </a:t>
          </a:r>
          <a:r>
            <a:rPr lang="en-US" sz="1400"/>
            <a:t>original data</a:t>
          </a:r>
        </a:p>
      </dgm:t>
    </dgm:pt>
    <dgm:pt modelId="{F1CEECC4-DB69-4B0B-9EBC-ED09D8A83D11}" type="parTrans" cxnId="{5D170FD6-8665-4F6E-B163-BF3EC675BE43}">
      <dgm:prSet/>
      <dgm:spPr/>
      <dgm:t>
        <a:bodyPr/>
        <a:lstStyle/>
        <a:p>
          <a:endParaRPr lang="en-US"/>
        </a:p>
      </dgm:t>
    </dgm:pt>
    <dgm:pt modelId="{3C95FB23-AC91-4BDD-A5DF-1E2BBC84BF28}" type="sibTrans" cxnId="{5D170FD6-8665-4F6E-B163-BF3EC675BE43}">
      <dgm:prSet/>
      <dgm:spPr/>
      <dgm:t>
        <a:bodyPr/>
        <a:lstStyle/>
        <a:p>
          <a:endParaRPr lang="en-US"/>
        </a:p>
      </dgm:t>
    </dgm:pt>
    <dgm:pt modelId="{F6D3A649-1C60-4B55-B606-CFE40DF72DF5}">
      <dgm:prSet phldrT="[Text]" custT="1"/>
      <dgm:spPr/>
      <dgm:t>
        <a:bodyPr/>
        <a:lstStyle/>
        <a:p>
          <a:r>
            <a:rPr lang="en-US" sz="1300">
              <a:solidFill>
                <a:schemeClr val="bg2">
                  <a:lumMod val="50000"/>
                </a:schemeClr>
              </a:solidFill>
            </a:rPr>
            <a:t>Total:  206,208 rows, 10 columns</a:t>
          </a:r>
        </a:p>
      </dgm:t>
    </dgm:pt>
    <dgm:pt modelId="{D5243493-EF89-4757-B391-CB17EECAF797}" type="parTrans" cxnId="{062732A4-5351-49C0-84A2-A243F20D584D}">
      <dgm:prSet/>
      <dgm:spPr/>
      <dgm:t>
        <a:bodyPr/>
        <a:lstStyle/>
        <a:p>
          <a:endParaRPr lang="en-US"/>
        </a:p>
      </dgm:t>
    </dgm:pt>
    <dgm:pt modelId="{E35DE067-47FC-492E-BEE7-D46FDFA28324}" type="sibTrans" cxnId="{062732A4-5351-49C0-84A2-A243F20D584D}">
      <dgm:prSet/>
      <dgm:spPr/>
      <dgm:t>
        <a:bodyPr/>
        <a:lstStyle/>
        <a:p>
          <a:endParaRPr lang="en-US"/>
        </a:p>
      </dgm:t>
    </dgm:pt>
    <dgm:pt modelId="{7DEB02D4-2CD9-403B-887F-18143FC33EDF}">
      <dgm:prSet phldrT="[Text]" custT="1"/>
      <dgm:spPr>
        <a:solidFill>
          <a:schemeClr val="accent4">
            <a:lumMod val="75000"/>
          </a:schemeClr>
        </a:solidFill>
      </dgm:spPr>
      <dgm:t>
        <a:bodyPr/>
        <a:lstStyle/>
        <a:p>
          <a:r>
            <a:rPr lang="en-US" sz="1500"/>
            <a:t>Customers - </a:t>
          </a:r>
          <a:r>
            <a:rPr lang="en-US" sz="1200"/>
            <a:t>after consistency checks</a:t>
          </a:r>
        </a:p>
      </dgm:t>
    </dgm:pt>
    <dgm:pt modelId="{5F18CA3B-A88B-4314-B7DE-63E16D626930}" type="parTrans" cxnId="{E7657E4B-DBB7-444E-A111-D8D6CD990619}">
      <dgm:prSet/>
      <dgm:spPr/>
      <dgm:t>
        <a:bodyPr/>
        <a:lstStyle/>
        <a:p>
          <a:endParaRPr lang="en-US"/>
        </a:p>
      </dgm:t>
    </dgm:pt>
    <dgm:pt modelId="{3C77F7A5-5043-4E27-B9A5-9CFB096240E7}" type="sibTrans" cxnId="{E7657E4B-DBB7-444E-A111-D8D6CD990619}">
      <dgm:prSet/>
      <dgm:spPr/>
      <dgm:t>
        <a:bodyPr/>
        <a:lstStyle/>
        <a:p>
          <a:endParaRPr lang="en-US"/>
        </a:p>
      </dgm:t>
    </dgm:pt>
    <dgm:pt modelId="{F5AF6BFF-CD30-4A21-AB6B-207B401B2B79}">
      <dgm:prSet phldrT="[Text]" custT="1"/>
      <dgm:spPr/>
      <dgm:t>
        <a:bodyPr/>
        <a:lstStyle/>
        <a:p>
          <a:r>
            <a:rPr lang="en-US" sz="1300">
              <a:solidFill>
                <a:schemeClr val="bg2">
                  <a:lumMod val="50000"/>
                </a:schemeClr>
              </a:solidFill>
            </a:rPr>
            <a:t>Total: 206,208 rows, 10 columns</a:t>
          </a:r>
        </a:p>
      </dgm:t>
    </dgm:pt>
    <dgm:pt modelId="{A957C588-A1EA-4AA1-9A58-6FDD4CAC68FC}" type="parTrans" cxnId="{A35F16C7-64CE-4519-899A-06BF6266D785}">
      <dgm:prSet/>
      <dgm:spPr/>
      <dgm:t>
        <a:bodyPr/>
        <a:lstStyle/>
        <a:p>
          <a:endParaRPr lang="en-US"/>
        </a:p>
      </dgm:t>
    </dgm:pt>
    <dgm:pt modelId="{8BDB1C26-E169-4FE4-8072-4D0698AE6334}" type="sibTrans" cxnId="{A35F16C7-64CE-4519-899A-06BF6266D785}">
      <dgm:prSet/>
      <dgm:spPr/>
      <dgm:t>
        <a:bodyPr/>
        <a:lstStyle/>
        <a:p>
          <a:endParaRPr lang="en-US"/>
        </a:p>
      </dgm:t>
    </dgm:pt>
    <dgm:pt modelId="{70A312E2-ED89-4881-BC50-540DCB79D545}" type="pres">
      <dgm:prSet presAssocID="{CA903A42-A009-4F72-8BC6-9DD141BB282D}" presName="rootnode" presStyleCnt="0">
        <dgm:presLayoutVars>
          <dgm:chMax/>
          <dgm:chPref/>
          <dgm:dir/>
          <dgm:animLvl val="lvl"/>
        </dgm:presLayoutVars>
      </dgm:prSet>
      <dgm:spPr/>
    </dgm:pt>
    <dgm:pt modelId="{B540FA27-FC05-4F97-A5E4-C6C9894DDD59}" type="pres">
      <dgm:prSet presAssocID="{7CBF5620-09E0-46A2-8858-3CE5CA85630C}" presName="composite" presStyleCnt="0"/>
      <dgm:spPr/>
    </dgm:pt>
    <dgm:pt modelId="{C7FC639B-DBD0-4474-AA04-8D39CEEA37AD}" type="pres">
      <dgm:prSet presAssocID="{7CBF5620-09E0-46A2-8858-3CE5CA85630C}" presName="bentUpArrow1" presStyleLbl="alignImgPlace1" presStyleIdx="0" presStyleCnt="1" custLinFactNeighborY="29768"/>
      <dgm:spPr>
        <a:solidFill>
          <a:schemeClr val="bg1">
            <a:lumMod val="85000"/>
          </a:schemeClr>
        </a:solidFill>
      </dgm:spPr>
    </dgm:pt>
    <dgm:pt modelId="{8CB8EF60-C020-4647-B5EC-0535B39E8CAC}" type="pres">
      <dgm:prSet presAssocID="{7CBF5620-09E0-46A2-8858-3CE5CA85630C}" presName="ParentText" presStyleLbl="node1" presStyleIdx="0" presStyleCnt="2" custLinFactNeighborY="15630">
        <dgm:presLayoutVars>
          <dgm:chMax val="1"/>
          <dgm:chPref val="1"/>
          <dgm:bulletEnabled val="1"/>
        </dgm:presLayoutVars>
      </dgm:prSet>
      <dgm:spPr/>
    </dgm:pt>
    <dgm:pt modelId="{02D75559-D361-43C2-960D-0DE64B2217E1}" type="pres">
      <dgm:prSet presAssocID="{7CBF5620-09E0-46A2-8858-3CE5CA85630C}" presName="ChildText" presStyleLbl="revTx" presStyleIdx="0" presStyleCnt="2" custScaleX="218327" custLinFactNeighborX="67679" custLinFactNeighborY="2072">
        <dgm:presLayoutVars>
          <dgm:chMax val="0"/>
          <dgm:chPref val="0"/>
          <dgm:bulletEnabled val="1"/>
        </dgm:presLayoutVars>
      </dgm:prSet>
      <dgm:spPr/>
    </dgm:pt>
    <dgm:pt modelId="{4660D17F-30F6-42C5-8EE6-35E146A86B60}" type="pres">
      <dgm:prSet presAssocID="{3C95FB23-AC91-4BDD-A5DF-1E2BBC84BF28}" presName="sibTrans" presStyleCnt="0"/>
      <dgm:spPr/>
    </dgm:pt>
    <dgm:pt modelId="{79D90592-88B8-4FC4-85C7-8522F3A319D2}" type="pres">
      <dgm:prSet presAssocID="{7DEB02D4-2CD9-403B-887F-18143FC33EDF}" presName="composite" presStyleCnt="0"/>
      <dgm:spPr/>
    </dgm:pt>
    <dgm:pt modelId="{9621899D-0F5A-435B-840E-4641491BFF2E}" type="pres">
      <dgm:prSet presAssocID="{7DEB02D4-2CD9-403B-887F-18143FC33EDF}" presName="ParentText" presStyleLbl="node1" presStyleIdx="1" presStyleCnt="2" custLinFactNeighborX="-17459" custLinFactNeighborY="11064">
        <dgm:presLayoutVars>
          <dgm:chMax val="1"/>
          <dgm:chPref val="1"/>
          <dgm:bulletEnabled val="1"/>
        </dgm:presLayoutVars>
      </dgm:prSet>
      <dgm:spPr/>
    </dgm:pt>
    <dgm:pt modelId="{FEDA8202-94DB-48E0-9F89-FDAC252494CB}" type="pres">
      <dgm:prSet presAssocID="{7DEB02D4-2CD9-403B-887F-18143FC33EDF}" presName="FinalChildText" presStyleLbl="revTx" presStyleIdx="1" presStyleCnt="2" custScaleX="139605" custScaleY="132645" custLinFactNeighborX="10215" custLinFactNeighborY="9495">
        <dgm:presLayoutVars>
          <dgm:chMax val="0"/>
          <dgm:chPref val="0"/>
          <dgm:bulletEnabled val="1"/>
        </dgm:presLayoutVars>
      </dgm:prSet>
      <dgm:spPr/>
    </dgm:pt>
  </dgm:ptLst>
  <dgm:cxnLst>
    <dgm:cxn modelId="{25639009-48B2-44E0-99D3-0AD4922AA44F}" type="presOf" srcId="{F5AF6BFF-CD30-4A21-AB6B-207B401B2B79}" destId="{FEDA8202-94DB-48E0-9F89-FDAC252494CB}" srcOrd="0" destOrd="0" presId="urn:microsoft.com/office/officeart/2005/8/layout/StepDownProcess"/>
    <dgm:cxn modelId="{E7657E4B-DBB7-444E-A111-D8D6CD990619}" srcId="{CA903A42-A009-4F72-8BC6-9DD141BB282D}" destId="{7DEB02D4-2CD9-403B-887F-18143FC33EDF}" srcOrd="1" destOrd="0" parTransId="{5F18CA3B-A88B-4314-B7DE-63E16D626930}" sibTransId="{3C77F7A5-5043-4E27-B9A5-9CFB096240E7}"/>
    <dgm:cxn modelId="{0279144E-E129-4943-B77F-2F99C0E8287A}" type="presOf" srcId="{7CBF5620-09E0-46A2-8858-3CE5CA85630C}" destId="{8CB8EF60-C020-4647-B5EC-0535B39E8CAC}" srcOrd="0" destOrd="0" presId="urn:microsoft.com/office/officeart/2005/8/layout/StepDownProcess"/>
    <dgm:cxn modelId="{91F9BA9A-A3BC-48B9-8718-879D77AECD8E}" type="presOf" srcId="{CA903A42-A009-4F72-8BC6-9DD141BB282D}" destId="{70A312E2-ED89-4881-BC50-540DCB79D545}" srcOrd="0" destOrd="0" presId="urn:microsoft.com/office/officeart/2005/8/layout/StepDownProcess"/>
    <dgm:cxn modelId="{2DB5489C-A2F6-4027-AD5E-ABABE498D72F}" type="presOf" srcId="{F6D3A649-1C60-4B55-B606-CFE40DF72DF5}" destId="{02D75559-D361-43C2-960D-0DE64B2217E1}" srcOrd="0" destOrd="0" presId="urn:microsoft.com/office/officeart/2005/8/layout/StepDownProcess"/>
    <dgm:cxn modelId="{062732A4-5351-49C0-84A2-A243F20D584D}" srcId="{7CBF5620-09E0-46A2-8858-3CE5CA85630C}" destId="{F6D3A649-1C60-4B55-B606-CFE40DF72DF5}" srcOrd="0" destOrd="0" parTransId="{D5243493-EF89-4757-B391-CB17EECAF797}" sibTransId="{E35DE067-47FC-492E-BEE7-D46FDFA28324}"/>
    <dgm:cxn modelId="{A35F16C7-64CE-4519-899A-06BF6266D785}" srcId="{7DEB02D4-2CD9-403B-887F-18143FC33EDF}" destId="{F5AF6BFF-CD30-4A21-AB6B-207B401B2B79}" srcOrd="0" destOrd="0" parTransId="{A957C588-A1EA-4AA1-9A58-6FDD4CAC68FC}" sibTransId="{8BDB1C26-E169-4FE4-8072-4D0698AE6334}"/>
    <dgm:cxn modelId="{5D170FD6-8665-4F6E-B163-BF3EC675BE43}" srcId="{CA903A42-A009-4F72-8BC6-9DD141BB282D}" destId="{7CBF5620-09E0-46A2-8858-3CE5CA85630C}" srcOrd="0" destOrd="0" parTransId="{F1CEECC4-DB69-4B0B-9EBC-ED09D8A83D11}" sibTransId="{3C95FB23-AC91-4BDD-A5DF-1E2BBC84BF28}"/>
    <dgm:cxn modelId="{ED1B7CE2-91C0-4D5A-8E55-542AAA01CC2D}" type="presOf" srcId="{7DEB02D4-2CD9-403B-887F-18143FC33EDF}" destId="{9621899D-0F5A-435B-840E-4641491BFF2E}" srcOrd="0" destOrd="0" presId="urn:microsoft.com/office/officeart/2005/8/layout/StepDownProcess"/>
    <dgm:cxn modelId="{DCCAE6F2-7E60-4C78-A910-CD1E9C888350}" type="presParOf" srcId="{70A312E2-ED89-4881-BC50-540DCB79D545}" destId="{B540FA27-FC05-4F97-A5E4-C6C9894DDD59}" srcOrd="0" destOrd="0" presId="urn:microsoft.com/office/officeart/2005/8/layout/StepDownProcess"/>
    <dgm:cxn modelId="{BD72A49B-6096-4DEA-8FE4-9ACE69FFA09B}" type="presParOf" srcId="{B540FA27-FC05-4F97-A5E4-C6C9894DDD59}" destId="{C7FC639B-DBD0-4474-AA04-8D39CEEA37AD}" srcOrd="0" destOrd="0" presId="urn:microsoft.com/office/officeart/2005/8/layout/StepDownProcess"/>
    <dgm:cxn modelId="{3530BF9F-2910-49DB-BEF6-004576DC2EED}" type="presParOf" srcId="{B540FA27-FC05-4F97-A5E4-C6C9894DDD59}" destId="{8CB8EF60-C020-4647-B5EC-0535B39E8CAC}" srcOrd="1" destOrd="0" presId="urn:microsoft.com/office/officeart/2005/8/layout/StepDownProcess"/>
    <dgm:cxn modelId="{48CF098C-F2A2-422B-A56B-AC55DD95A881}" type="presParOf" srcId="{B540FA27-FC05-4F97-A5E4-C6C9894DDD59}" destId="{02D75559-D361-43C2-960D-0DE64B2217E1}" srcOrd="2" destOrd="0" presId="urn:microsoft.com/office/officeart/2005/8/layout/StepDownProcess"/>
    <dgm:cxn modelId="{A6A53A10-ACCB-454E-9B20-97036A461B6C}" type="presParOf" srcId="{70A312E2-ED89-4881-BC50-540DCB79D545}" destId="{4660D17F-30F6-42C5-8EE6-35E146A86B60}" srcOrd="1" destOrd="0" presId="urn:microsoft.com/office/officeart/2005/8/layout/StepDownProcess"/>
    <dgm:cxn modelId="{6F305D73-1BF8-434C-8A5A-4A217DA3DAF9}" type="presParOf" srcId="{70A312E2-ED89-4881-BC50-540DCB79D545}" destId="{79D90592-88B8-4FC4-85C7-8522F3A319D2}" srcOrd="2" destOrd="0" presId="urn:microsoft.com/office/officeart/2005/8/layout/StepDownProcess"/>
    <dgm:cxn modelId="{1B050D35-010A-46F8-B0AA-492E2279F6E0}" type="presParOf" srcId="{79D90592-88B8-4FC4-85C7-8522F3A319D2}" destId="{9621899D-0F5A-435B-840E-4641491BFF2E}" srcOrd="0" destOrd="0" presId="urn:microsoft.com/office/officeart/2005/8/layout/StepDownProcess"/>
    <dgm:cxn modelId="{BB15A79A-077F-4F60-8132-FB510FF7B5B3}" type="presParOf" srcId="{79D90592-88B8-4FC4-85C7-8522F3A319D2}" destId="{FEDA8202-94DB-48E0-9F89-FDAC252494CB}" srcOrd="1" destOrd="0" presId="urn:microsoft.com/office/officeart/2005/8/layout/StepDownProcess"/>
  </dgm:cxnLst>
  <dgm:bg/>
  <dgm:whole/>
  <dgm:extLst>
    <a:ext uri="http://schemas.microsoft.com/office/drawing/2008/diagram">
      <dsp:dataModelExt xmlns:dsp="http://schemas.microsoft.com/office/drawing/2008/diagram" relId="rId20"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0602" y="804717"/>
          <a:ext cx="638635" cy="727064"/>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402" y="36068"/>
          <a:ext cx="1075086" cy="752525"/>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400" kern="1200"/>
            <a:t>original data</a:t>
          </a:r>
        </a:p>
      </dsp:txBody>
      <dsp:txXfrm>
        <a:off x="38144" y="72810"/>
        <a:ext cx="1001602" cy="679041"/>
      </dsp:txXfrm>
    </dsp:sp>
    <dsp:sp modelId="{02D75559-D361-43C2-960D-0DE64B2217E1}">
      <dsp:nvSpPr>
        <dsp:cNvPr id="0" name=""/>
        <dsp:cNvSpPr/>
      </dsp:nvSpPr>
      <dsp:spPr>
        <a:xfrm>
          <a:off x="1142549" y="107838"/>
          <a:ext cx="172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3,421,083 rows, 7 columns</a:t>
          </a:r>
        </a:p>
      </dsp:txBody>
      <dsp:txXfrm>
        <a:off x="1142549" y="107838"/>
        <a:ext cx="1721723" cy="608224"/>
      </dsp:txXfrm>
    </dsp:sp>
    <dsp:sp modelId="{9621899D-0F5A-435B-840E-4641491BFF2E}">
      <dsp:nvSpPr>
        <dsp:cNvPr id="0" name=""/>
        <dsp:cNvSpPr/>
      </dsp:nvSpPr>
      <dsp:spPr>
        <a:xfrm>
          <a:off x="905278" y="881402"/>
          <a:ext cx="1164684" cy="820313"/>
        </a:xfrm>
        <a:prstGeom prst="roundRect">
          <a:avLst>
            <a:gd name="adj" fmla="val 16670"/>
          </a:avLst>
        </a:prstGeom>
        <a:solidFill>
          <a:schemeClr val="accent1">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 - </a:t>
          </a:r>
          <a:r>
            <a:rPr lang="en-US" sz="1200" kern="1200"/>
            <a:t>after consistency checks : </a:t>
          </a:r>
        </a:p>
      </dsp:txBody>
      <dsp:txXfrm>
        <a:off x="945330" y="921454"/>
        <a:ext cx="1084580" cy="740209"/>
      </dsp:txXfrm>
    </dsp:sp>
    <dsp:sp modelId="{FEDA8202-94DB-48E0-9F89-FDAC252494CB}">
      <dsp:nvSpPr>
        <dsp:cNvPr id="0" name=""/>
        <dsp:cNvSpPr/>
      </dsp:nvSpPr>
      <dsp:spPr>
        <a:xfrm>
          <a:off x="2044701" y="987066"/>
          <a:ext cx="1171723" cy="6082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3,421,083 rows, 6 columns</a:t>
          </a:r>
        </a:p>
      </dsp:txBody>
      <dsp:txXfrm>
        <a:off x="2044701" y="987066"/>
        <a:ext cx="1171723" cy="608224"/>
      </dsp:txXfrm>
    </dsp:sp>
  </dsp:spTree>
</dsp:drawing>
</file>

<file path=xl/diagrams/drawing2.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79619" y="1065947"/>
          <a:ext cx="673526" cy="76678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1175" y="247807"/>
          <a:ext cx="1133822" cy="793638"/>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400" kern="1200"/>
            <a:t>original data</a:t>
          </a:r>
        </a:p>
      </dsp:txBody>
      <dsp:txXfrm>
        <a:off x="39924" y="286556"/>
        <a:ext cx="1056324" cy="716140"/>
      </dsp:txXfrm>
    </dsp:sp>
    <dsp:sp modelId="{02D75559-D361-43C2-960D-0DE64B2217E1}">
      <dsp:nvSpPr>
        <dsp:cNvPr id="0" name=""/>
        <dsp:cNvSpPr/>
      </dsp:nvSpPr>
      <dsp:spPr>
        <a:xfrm>
          <a:off x="1151816" y="301170"/>
          <a:ext cx="1594917" cy="641453"/>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49,693 rows, 5 columns</a:t>
          </a:r>
        </a:p>
      </dsp:txBody>
      <dsp:txXfrm>
        <a:off x="1151816" y="301170"/>
        <a:ext cx="1594917" cy="641453"/>
      </dsp:txXfrm>
    </dsp:sp>
    <dsp:sp modelId="{9621899D-0F5A-435B-840E-4641491BFF2E}">
      <dsp:nvSpPr>
        <dsp:cNvPr id="0" name=""/>
        <dsp:cNvSpPr/>
      </dsp:nvSpPr>
      <dsp:spPr>
        <a:xfrm>
          <a:off x="969748" y="1139326"/>
          <a:ext cx="1133822" cy="793638"/>
        </a:xfrm>
        <a:prstGeom prst="roundRect">
          <a:avLst>
            <a:gd name="adj" fmla="val 16670"/>
          </a:avLst>
        </a:prstGeom>
        <a:solidFill>
          <a:schemeClr val="accent3">
            <a:hueOff val="2710599"/>
            <a:satOff val="100000"/>
            <a:lumOff val="-14706"/>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Products - </a:t>
          </a:r>
          <a:r>
            <a:rPr lang="en-US" sz="1200" kern="1200"/>
            <a:t>after consistency checks</a:t>
          </a:r>
        </a:p>
      </dsp:txBody>
      <dsp:txXfrm>
        <a:off x="1008497" y="1178075"/>
        <a:ext cx="1056324" cy="716140"/>
      </dsp:txXfrm>
    </dsp:sp>
    <dsp:sp modelId="{FEDA8202-94DB-48E0-9F89-FDAC252494CB}">
      <dsp:nvSpPr>
        <dsp:cNvPr id="0" name=""/>
        <dsp:cNvSpPr/>
      </dsp:nvSpPr>
      <dsp:spPr>
        <a:xfrm>
          <a:off x="2000388" y="1219732"/>
          <a:ext cx="1075735" cy="632024"/>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49,677 rows, 5 columns</a:t>
          </a:r>
        </a:p>
      </dsp:txBody>
      <dsp:txXfrm>
        <a:off x="2000388" y="1219732"/>
        <a:ext cx="1075735" cy="632024"/>
      </dsp:txXfrm>
    </dsp:sp>
  </dsp:spTree>
</dsp:drawing>
</file>

<file path=xl/diagrams/drawing3.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85494" y="1335362"/>
          <a:ext cx="879065" cy="607646"/>
        </a:xfrm>
        <a:prstGeom prst="bentUpArrow">
          <a:avLst>
            <a:gd name="adj1" fmla="val 32840"/>
            <a:gd name="adj2" fmla="val 25000"/>
            <a:gd name="adj3" fmla="val 35780"/>
          </a:avLst>
        </a:prstGeom>
        <a:solidFill>
          <a:schemeClr val="accent3">
            <a:tint val="50000"/>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63265" y="545587"/>
          <a:ext cx="2179524" cy="583801"/>
        </a:xfrm>
        <a:prstGeom prst="roundRect">
          <a:avLst>
            <a:gd name="adj" fmla="val 16670"/>
          </a:avLst>
        </a:prstGeom>
        <a:solidFill>
          <a:schemeClr val="accent3">
            <a:hueOff val="0"/>
            <a:satOff val="0"/>
            <a:lumOff val="0"/>
            <a:alphaOff val="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400" kern="1200"/>
            <a:t>original data</a:t>
          </a:r>
        </a:p>
      </dsp:txBody>
      <dsp:txXfrm>
        <a:off x="91769" y="574091"/>
        <a:ext cx="2122516" cy="526793"/>
      </dsp:txXfrm>
    </dsp:sp>
    <dsp:sp modelId="{02D75559-D361-43C2-960D-0DE64B2217E1}">
      <dsp:nvSpPr>
        <dsp:cNvPr id="0" name=""/>
        <dsp:cNvSpPr/>
      </dsp:nvSpPr>
      <dsp:spPr>
        <a:xfrm>
          <a:off x="2339012" y="394878"/>
          <a:ext cx="1381956" cy="8671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32,434,489 rows, 4 columns</a:t>
          </a:r>
        </a:p>
      </dsp:txBody>
      <dsp:txXfrm>
        <a:off x="2339012" y="394878"/>
        <a:ext cx="1381956" cy="867139"/>
      </dsp:txXfrm>
    </dsp:sp>
    <dsp:sp modelId="{9621899D-0F5A-435B-840E-4641491BFF2E}">
      <dsp:nvSpPr>
        <dsp:cNvPr id="0" name=""/>
        <dsp:cNvSpPr/>
      </dsp:nvSpPr>
      <dsp:spPr>
        <a:xfrm>
          <a:off x="967333" y="1528275"/>
          <a:ext cx="2223345" cy="706676"/>
        </a:xfrm>
        <a:prstGeom prst="roundRect">
          <a:avLst>
            <a:gd name="adj" fmla="val 16670"/>
          </a:avLst>
        </a:prstGeom>
        <a:solidFill>
          <a:schemeClr val="accent6">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orders_products_prior - </a:t>
          </a:r>
          <a:r>
            <a:rPr lang="en-US" sz="1200" kern="1200"/>
            <a:t>after consistency checks</a:t>
          </a:r>
        </a:p>
      </dsp:txBody>
      <dsp:txXfrm>
        <a:off x="1001836" y="1562778"/>
        <a:ext cx="2154339" cy="637670"/>
      </dsp:txXfrm>
    </dsp:sp>
    <dsp:sp modelId="{FEDA8202-94DB-48E0-9F89-FDAC252494CB}">
      <dsp:nvSpPr>
        <dsp:cNvPr id="0" name=""/>
        <dsp:cNvSpPr/>
      </dsp:nvSpPr>
      <dsp:spPr>
        <a:xfrm>
          <a:off x="3155576" y="1443941"/>
          <a:ext cx="1410761" cy="86713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32,434,489 rows, 4 columns</a:t>
          </a:r>
        </a:p>
      </dsp:txBody>
      <dsp:txXfrm>
        <a:off x="3155576" y="1443941"/>
        <a:ext cx="1410761" cy="867139"/>
      </dsp:txXfrm>
    </dsp:sp>
  </dsp:spTree>
</dsp:drawing>
</file>

<file path=xl/diagrams/drawing4.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C7FC639B-DBD0-4474-AA04-8D39CEEA37AD}">
      <dsp:nvSpPr>
        <dsp:cNvPr id="0" name=""/>
        <dsp:cNvSpPr/>
      </dsp:nvSpPr>
      <dsp:spPr>
        <a:xfrm rot="5400000">
          <a:off x="190895" y="1226722"/>
          <a:ext cx="717200" cy="816507"/>
        </a:xfrm>
        <a:prstGeom prst="bentUpArrow">
          <a:avLst>
            <a:gd name="adj1" fmla="val 32840"/>
            <a:gd name="adj2" fmla="val 25000"/>
            <a:gd name="adj3" fmla="val 35780"/>
          </a:avLst>
        </a:prstGeom>
        <a:solidFill>
          <a:schemeClr val="bg1">
            <a:lumMod val="8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dsp:style>
    </dsp:sp>
    <dsp:sp modelId="{8CB8EF60-C020-4647-B5EC-0535B39E8CAC}">
      <dsp:nvSpPr>
        <dsp:cNvPr id="0" name=""/>
        <dsp:cNvSpPr/>
      </dsp:nvSpPr>
      <dsp:spPr>
        <a:xfrm>
          <a:off x="881" y="350284"/>
          <a:ext cx="1207343" cy="845101"/>
        </a:xfrm>
        <a:prstGeom prst="roundRect">
          <a:avLst>
            <a:gd name="adj" fmla="val 16670"/>
          </a:avLst>
        </a:prstGeom>
        <a:solidFill>
          <a:schemeClr val="bg1">
            <a:lumMod val="6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400" kern="1200"/>
            <a:t>original data</a:t>
          </a:r>
        </a:p>
      </dsp:txBody>
      <dsp:txXfrm>
        <a:off x="42143" y="391546"/>
        <a:ext cx="1124819" cy="762577"/>
      </dsp:txXfrm>
    </dsp:sp>
    <dsp:sp modelId="{02D75559-D361-43C2-960D-0DE64B2217E1}">
      <dsp:nvSpPr>
        <dsp:cNvPr id="0" name=""/>
        <dsp:cNvSpPr/>
      </dsp:nvSpPr>
      <dsp:spPr>
        <a:xfrm>
          <a:off x="1282999" y="312947"/>
          <a:ext cx="1917143" cy="683048"/>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206,208 rows, 10 columns</a:t>
          </a:r>
        </a:p>
      </dsp:txBody>
      <dsp:txXfrm>
        <a:off x="1282999" y="312947"/>
        <a:ext cx="1917143" cy="683048"/>
      </dsp:txXfrm>
    </dsp:sp>
    <dsp:sp modelId="{9621899D-0F5A-435B-840E-4641491BFF2E}">
      <dsp:nvSpPr>
        <dsp:cNvPr id="0" name=""/>
        <dsp:cNvSpPr/>
      </dsp:nvSpPr>
      <dsp:spPr>
        <a:xfrm>
          <a:off x="1040475" y="1291915"/>
          <a:ext cx="1207343" cy="845101"/>
        </a:xfrm>
        <a:prstGeom prst="roundRect">
          <a:avLst>
            <a:gd name="adj" fmla="val 16670"/>
          </a:avLst>
        </a:prstGeom>
        <a:solidFill>
          <a:schemeClr val="accent4">
            <a:lumMod val="75000"/>
          </a:schemeClr>
        </a:solidFill>
        <a:ln w="12700" cap="flat" cmpd="sng" algn="ctr">
          <a:solidFill>
            <a:schemeClr val="lt1">
              <a:hueOff val="0"/>
              <a:satOff val="0"/>
              <a:lumOff val="0"/>
              <a:alphaOff val="0"/>
            </a:schemeClr>
          </a:solidFill>
          <a:prstDash val="solid"/>
          <a:miter lim="800000"/>
        </a:ln>
        <a:effectLst/>
      </dsp:spPr>
      <dsp:style>
        <a:lnRef idx="2">
          <a:scrgbClr r="0" g="0" b="0"/>
        </a:lnRef>
        <a:fillRef idx="1">
          <a:scrgbClr r="0" g="0" b="0"/>
        </a:fillRef>
        <a:effectRef idx="0">
          <a:scrgbClr r="0" g="0" b="0"/>
        </a:effectRef>
        <a:fontRef idx="minor">
          <a:schemeClr val="lt1"/>
        </a:fontRef>
      </dsp:style>
      <dsp:txBody>
        <a:bodyPr spcFirstLastPara="0" vert="horz" wrap="square" lIns="57150" tIns="57150" rIns="57150" bIns="57150" numCol="1" spcCol="1270" anchor="ctr" anchorCtr="0">
          <a:noAutofit/>
        </a:bodyPr>
        <a:lstStyle/>
        <a:p>
          <a:pPr marL="0" lvl="0" indent="0" algn="ctr" defTabSz="666750">
            <a:lnSpc>
              <a:spcPct val="90000"/>
            </a:lnSpc>
            <a:spcBef>
              <a:spcPct val="0"/>
            </a:spcBef>
            <a:spcAft>
              <a:spcPct val="35000"/>
            </a:spcAft>
            <a:buNone/>
          </a:pPr>
          <a:r>
            <a:rPr lang="en-US" sz="1500" kern="1200"/>
            <a:t>Customers - </a:t>
          </a:r>
          <a:r>
            <a:rPr lang="en-US" sz="1200" kern="1200"/>
            <a:t>after consistency checks</a:t>
          </a:r>
        </a:p>
      </dsp:txBody>
      <dsp:txXfrm>
        <a:off x="1081737" y="1333177"/>
        <a:ext cx="1124819" cy="762577"/>
      </dsp:txXfrm>
    </dsp:sp>
    <dsp:sp modelId="{FEDA8202-94DB-48E0-9F89-FDAC252494CB}">
      <dsp:nvSpPr>
        <dsp:cNvPr id="0" name=""/>
        <dsp:cNvSpPr/>
      </dsp:nvSpPr>
      <dsp:spPr>
        <a:xfrm>
          <a:off x="2285603" y="1232378"/>
          <a:ext cx="1225880" cy="906029"/>
        </a:xfrm>
        <a:prstGeom prst="rect">
          <a:avLst/>
        </a:prstGeom>
        <a:noFill/>
        <a:ln>
          <a:noFill/>
        </a:ln>
        <a:effectLst/>
      </dsp:spPr>
      <dsp:style>
        <a:lnRef idx="0">
          <a:scrgbClr r="0" g="0" b="0"/>
        </a:lnRef>
        <a:fillRef idx="0">
          <a:scrgbClr r="0" g="0" b="0"/>
        </a:fillRef>
        <a:effectRef idx="0">
          <a:scrgbClr r="0" g="0" b="0"/>
        </a:effectRef>
        <a:fontRef idx="minor"/>
      </dsp:style>
      <dsp:txBody>
        <a:bodyPr spcFirstLastPara="0" vert="horz" wrap="square" lIns="49530" tIns="49530" rIns="49530" bIns="49530" numCol="1" spcCol="1270" anchor="ctr" anchorCtr="0">
          <a:noAutofit/>
        </a:bodyPr>
        <a:lstStyle/>
        <a:p>
          <a:pPr marL="114300" lvl="1" indent="-114300" algn="l" defTabSz="577850">
            <a:lnSpc>
              <a:spcPct val="90000"/>
            </a:lnSpc>
            <a:spcBef>
              <a:spcPct val="0"/>
            </a:spcBef>
            <a:spcAft>
              <a:spcPct val="15000"/>
            </a:spcAft>
            <a:buChar char="•"/>
          </a:pPr>
          <a:r>
            <a:rPr lang="en-US" sz="1300" kern="1200">
              <a:solidFill>
                <a:schemeClr val="bg2">
                  <a:lumMod val="50000"/>
                </a:schemeClr>
              </a:solidFill>
            </a:rPr>
            <a:t>Total: 206,208 rows, 10 columns</a:t>
          </a:r>
        </a:p>
      </dsp:txBody>
      <dsp:txXfrm>
        <a:off x="2285603" y="1232378"/>
        <a:ext cx="1225880" cy="906029"/>
      </dsp:txXfrm>
    </dsp:sp>
  </dsp:spTree>
</dsp:drawing>
</file>

<file path=xl/diagrams/layout1.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2.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3.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layout4.xml><?xml version="1.0" encoding="utf-8"?>
<dgm:layoutDef xmlns:dgm="http://schemas.openxmlformats.org/drawingml/2006/diagram" xmlns:a="http://schemas.openxmlformats.org/drawingml/2006/main" uniqueId="urn:microsoft.com/office/officeart/2005/8/layout/StepDownProcess">
  <dgm:title val=""/>
  <dgm:desc val=""/>
  <dgm:catLst>
    <dgm:cat type="process" pri="1600"/>
  </dgm:catLst>
  <dgm:sampData>
    <dgm:dataModel>
      <dgm:ptLst>
        <dgm:pt modelId="0" type="doc"/>
        <dgm:pt modelId="10">
          <dgm:prSet phldr="1"/>
        </dgm:pt>
        <dgm:pt modelId="11">
          <dgm:prSet phldr="1"/>
        </dgm:pt>
        <dgm:pt modelId="20">
          <dgm:prSet phldr="1"/>
        </dgm:pt>
        <dgm:pt modelId="21">
          <dgm:prSet phldr="1"/>
        </dgm:pt>
        <dgm:pt modelId="30">
          <dgm:prSet phldr="1"/>
        </dgm:pt>
        <dgm:pt modelId="31">
          <dgm:prSet phldr="1"/>
        </dgm:pt>
      </dgm:ptLst>
      <dgm:cxnLst>
        <dgm:cxn modelId="60" srcId="0" destId="10" srcOrd="0" destOrd="0"/>
        <dgm:cxn modelId="12" srcId="10" destId="11" srcOrd="0" destOrd="0"/>
        <dgm:cxn modelId="70" srcId="0" destId="20" srcOrd="1" destOrd="0"/>
        <dgm:cxn modelId="22" srcId="20" destId="21" srcOrd="0" destOrd="0"/>
        <dgm:cxn modelId="80" srcId="0" destId="30" srcOrd="2" destOrd="0"/>
        <dgm:cxn modelId="32" srcId="30" destId="31" srcOrd="0" destOrd="0"/>
      </dgm:cxnLst>
      <dgm:bg/>
      <dgm:whole/>
    </dgm:dataModel>
  </dgm:sampData>
  <dgm:styleData>
    <dgm:dataModel>
      <dgm:ptLst>
        <dgm:pt modelId="0" type="doc"/>
        <dgm:pt modelId="10">
          <dgm:prSet phldr="1"/>
        </dgm:pt>
        <dgm:pt modelId="20">
          <dgm:prSet phldr="1"/>
        </dgm:pt>
      </dgm:ptLst>
      <dgm:cxnLst>
        <dgm:cxn modelId="60" srcId="0" destId="10" srcOrd="0" destOrd="0"/>
        <dgm:cxn modelId="70" srcId="0" destId="20" srcOrd="1" destOrd="0"/>
      </dgm:cxnLst>
      <dgm:bg/>
      <dgm:whole/>
    </dgm:dataModel>
  </dgm:styleData>
  <dgm:clrData>
    <dgm:dataModel>
      <dgm:ptLst>
        <dgm:pt modelId="0" type="doc"/>
        <dgm:pt modelId="10">
          <dgm:prSet phldr="1"/>
        </dgm:pt>
        <dgm:pt modelId="20">
          <dgm:prSet phldr="1"/>
        </dgm:pt>
        <dgm:pt modelId="30">
          <dgm:prSet phldr="1"/>
        </dgm:pt>
        <dgm:pt modelId="40">
          <dgm:prSet phldr="1"/>
        </dgm:pt>
      </dgm:ptLst>
      <dgm:cxnLst>
        <dgm:cxn modelId="60" srcId="0" destId="10" srcOrd="0" destOrd="0"/>
        <dgm:cxn modelId="70" srcId="0" destId="20" srcOrd="1" destOrd="0"/>
        <dgm:cxn modelId="80" srcId="0" destId="30" srcOrd="2" destOrd="0"/>
        <dgm:cxn modelId="90" srcId="0" destId="40" srcOrd="3" destOrd="0"/>
      </dgm:cxnLst>
      <dgm:bg/>
      <dgm:whole/>
    </dgm:dataModel>
  </dgm:clrData>
  <dgm:layoutNode name="rootnode">
    <dgm:varLst>
      <dgm:chMax/>
      <dgm:chPref/>
      <dgm:dir/>
      <dgm:animLvl val="lvl"/>
    </dgm:varLst>
    <dgm:choose name="Name0">
      <dgm:if name="Name1" func="var" arg="dir" op="equ" val="norm">
        <dgm:alg type="snake">
          <dgm:param type="grDir" val="tL"/>
          <dgm:param type="flowDir" val="row"/>
          <dgm:param type="off" val="off"/>
          <dgm:param type="bkpt" val="fixed"/>
          <dgm:param type="bkPtFixedVal" val="1"/>
        </dgm:alg>
      </dgm:if>
      <dgm:else name="Name2">
        <dgm:alg type="snake">
          <dgm:param type="grDir" val="tR"/>
          <dgm:param type="flowDir" val="row"/>
          <dgm:param type="off" val="off"/>
          <dgm:param type="bkpt" val="fixed"/>
          <dgm:param type="bkPtFixedVal" val="1"/>
        </dgm:alg>
      </dgm:else>
    </dgm:choose>
    <dgm:shape xmlns:r="http://schemas.openxmlformats.org/officeDocument/2006/relationships" r:blip="">
      <dgm:adjLst/>
    </dgm:shape>
    <dgm:choose name="Name3">
      <dgm:if name="Name4" func="var" arg="dir" op="equ" val="norm">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if>
      <dgm:else name="Name5">
        <dgm:constrLst>
          <dgm:constr type="alignOff" forName="rootnode" val="0.48"/>
          <dgm:constr type="primFontSz" for="des" forName="ParentText" val="65"/>
          <dgm:constr type="primFontSz" for="des" forName="ChildText" refType="primFontSz" refFor="des" refForName="ParentText" op="lte"/>
          <dgm:constr type="w" for="ch" forName="composite" refType="w"/>
          <dgm:constr type="h" for="ch" forName="composite" refType="h"/>
          <dgm:constr type="sp" refType="h" refFor="ch" refForName="composite" op="equ" fact="-0.38"/>
        </dgm:constrLst>
      </dgm:else>
    </dgm:choose>
    <dgm:forEach name="nodesForEach" axis="ch" ptType="node">
      <dgm:layoutNode name="composite">
        <dgm:alg type="composite">
          <dgm:param type="ar" val="1.2439"/>
        </dgm:alg>
        <dgm:shape xmlns:r="http://schemas.openxmlformats.org/officeDocument/2006/relationships" r:blip="">
          <dgm:adjLst/>
        </dgm:shape>
        <dgm:choose name="Name6">
          <dgm:if name="Name7" func="var" arg="dir" op="equ" val="norm">
            <dgm:constrLst>
              <dgm:constr type="l" for="ch" forName="bentUpArrow1" refType="w" fact="0.07"/>
              <dgm:constr type="t" for="ch" forName="bentUpArrow1" refType="h" fact="0.524"/>
              <dgm:constr type="w" for="ch" forName="bentUpArrow1" refType="w" fact="0.3844"/>
              <dgm:constr type="h" for="ch" forName="bentUpArrow1" refType="h" fact="0.42"/>
              <dgm:constr type="l" for="ch" forName="ParentText" refType="w" fact="0"/>
              <dgm:constr type="t" for="ch" forName="ParentText" refType="h" fact="0"/>
              <dgm:constr type="w" for="ch" forName="ParentText" refType="w" fact="0.5684"/>
              <dgm:constr type="h" for="ch" forName="ParentText" refType="h" fact="0.4949"/>
              <dgm:constr type="l" for="ch" forName="ChildText" refType="w" refFor="ch" refForName="ParentText"/>
              <dgm:constr type="t" for="ch" forName="ChildText" refType="h" fact="0.05"/>
              <dgm:constr type="w" for="ch" forName="ChildText" refType="w" fact="0.4134"/>
              <dgm:constr type="h" for="ch" forName="ChildText" refType="h" fact="0.4"/>
              <dgm:constr type="l" for="ch" forName="FinalChildText" refType="w" refFor="ch" refForName="ParentText"/>
              <dgm:constr type="t" for="ch" forName="FinalChildText" refType="h" fact="0.05"/>
              <dgm:constr type="w" for="ch" forName="FinalChildText" refType="w" fact="0.4134"/>
              <dgm:constr type="h" for="ch" forName="FinalChildText" refType="h" fact="0.4"/>
            </dgm:constrLst>
          </dgm:if>
          <dgm:else name="Name8">
            <dgm:constrLst>
              <dgm:constr type="r" for="ch" forName="bentUpArrow1" refType="w" fact="0.97"/>
              <dgm:constr type="t" for="ch" forName="bentUpArrow1" refType="h" fact="0.524"/>
              <dgm:constr type="w" for="ch" forName="bentUpArrow1" refType="w" fact="0.3844"/>
              <dgm:constr type="h" for="ch" forName="bentUpArrow1" refType="h" fact="0.42"/>
              <dgm:constr type="l" for="ch" forName="ParentText" refType="w" fact="0.4316"/>
              <dgm:constr type="t" for="ch" forName="ParentText" refType="h" fact="0"/>
              <dgm:constr type="w" for="ch" forName="ParentText" refType="w" fact="0.5684"/>
              <dgm:constr type="h" for="ch" forName="ParentText" refType="h" fact="0.4949"/>
              <dgm:constr type="l" for="ch" forName="ChildText" refType="w" fact="0"/>
              <dgm:constr type="t" for="ch" forName="ChildText" refType="h" fact="0.05"/>
              <dgm:constr type="w" for="ch" forName="ChildText" refType="w" fact="0.4134"/>
              <dgm:constr type="h" for="ch" forName="ChildText" refType="h" fact="0.4"/>
              <dgm:constr type="l" for="ch" forName="FinalChildText" refType="w" fact="0"/>
              <dgm:constr type="t" for="ch" forName="FinalChildText" refType="h" fact="0.05"/>
              <dgm:constr type="w" for="ch" forName="FinalChildText" refType="w" fact="0.4134"/>
              <dgm:constr type="h" for="ch" forName="FinalChildText" refType="h" fact="0.4"/>
            </dgm:constrLst>
          </dgm:else>
        </dgm:choose>
        <dgm:choose name="Name9">
          <dgm:if name="Name10" axis="followSib" ptType="node" func="cnt" op="gte" val="1">
            <dgm:layoutNode name="bentUpArrow1" styleLbl="alignImgPlace1">
              <dgm:alg type="sp"/>
              <dgm:choose name="Name11">
                <dgm:if name="Name12" func="var" arg="dir" op="equ" val="norm">
                  <dgm:shape xmlns:r="http://schemas.openxmlformats.org/officeDocument/2006/relationships" rot="90" type="bentUpArrow" r:blip="">
                    <dgm:adjLst>
                      <dgm:adj idx="1" val="0.3284"/>
                      <dgm:adj idx="2" val="0.25"/>
                      <dgm:adj idx="3" val="0.3578"/>
                    </dgm:adjLst>
                  </dgm:shape>
                </dgm:if>
                <dgm:else name="Name13">
                  <dgm:shape xmlns:r="http://schemas.openxmlformats.org/officeDocument/2006/relationships" rot="180" type="bentArrow" r:blip="">
                    <dgm:adjLst>
                      <dgm:adj idx="1" val="0.3284"/>
                      <dgm:adj idx="2" val="0.25"/>
                      <dgm:adj idx="3" val="0.3578"/>
                      <dgm:adj idx="4" val="0"/>
                    </dgm:adjLst>
                  </dgm:shape>
                </dgm:else>
              </dgm:choose>
              <dgm:presOf/>
            </dgm:layoutNode>
          </dgm:if>
          <dgm:else name="Name14"/>
        </dgm:choose>
        <dgm:layoutNode name="ParentText" styleLbl="node1">
          <dgm:varLst>
            <dgm:chMax val="1"/>
            <dgm:chPref val="1"/>
            <dgm:bulletEnabled val="1"/>
          </dgm:varLst>
          <dgm:alg type="tx"/>
          <dgm:shape xmlns:r="http://schemas.openxmlformats.org/officeDocument/2006/relationships" type="roundRect" r:blip="">
            <dgm:adjLst>
              <dgm:adj idx="1" val="0.1667"/>
            </dgm:adjLst>
          </dgm:shape>
          <dgm:presOf axis="self"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choose name="Name15">
          <dgm:if name="Name16" axis="followSib" ptType="node" func="cnt" op="equ" val="0">
            <dgm:choose name="Name17">
              <dgm:if name="Name18" axis="ch" ptType="node" func="cnt" op="gte" val="1">
                <dgm:layoutNode name="Final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if>
              <dgm:else name="Name19"/>
            </dgm:choose>
          </dgm:if>
          <dgm:else name="Name20">
            <dgm:layoutNode name="ChildText" styleLbl="revTx">
              <dgm:varLst>
                <dgm:chMax val="0"/>
                <dgm:chPref val="0"/>
                <dgm:bulletEnabled val="1"/>
              </dgm:varLst>
              <dgm:alg type="tx">
                <dgm:param type="stBulletLvl" val="1"/>
                <dgm:param type="txAnchorVertCh" val="mid"/>
                <dgm:param type="parTxLTRAlign" val="l"/>
              </dgm:alg>
              <dgm:shape xmlns:r="http://schemas.openxmlformats.org/officeDocument/2006/relationships" type="rect" r:blip="">
                <dgm:adjLst/>
              </dgm:shape>
              <dgm:presOf axis="des" ptType="node"/>
              <dgm:constrLst>
                <dgm:constr type="lMarg" refType="primFontSz" fact="0.3"/>
                <dgm:constr type="rMarg" refType="primFontSz" fact="0.3"/>
                <dgm:constr type="tMarg" refType="primFontSz" fact="0.3"/>
                <dgm:constr type="bMarg" refType="primFontSz" fact="0.3"/>
              </dgm:constrLst>
              <dgm:ruleLst>
                <dgm:rule type="primFontSz" val="5" fact="NaN" max="NaN"/>
              </dgm:ruleLst>
            </dgm:layoutNode>
          </dgm:else>
        </dgm:choose>
      </dgm:layoutNode>
      <dgm:forEach name="sibTransForEach" axis="followSib" ptType="sibTrans" cnt="1">
        <dgm:layoutNode name="sibTrans">
          <dgm:alg type="sp"/>
          <dgm:shape xmlns:r="http://schemas.openxmlformats.org/officeDocument/2006/relationships" r:blip="">
            <dgm:adjLst/>
          </dgm:shape>
        </dgm:layoutNode>
      </dgm:forEach>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2.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3.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iagrams/quickStyle4.xml><?xml version="1.0" encoding="utf-8"?>
<dgm:styleDef xmlns:dgm="http://schemas.openxmlformats.org/drawingml/2006/diagram" xmlns:a="http://schemas.openxmlformats.org/drawingml/2006/main" uniqueId="urn:microsoft.com/office/officeart/2005/8/quickstyle/simple1">
  <dgm:title val=""/>
  <dgm:desc val=""/>
  <dgm:catLst>
    <dgm:cat type="simple" pri="10100"/>
  </dgm:catLst>
  <dgm:scene3d>
    <a:camera prst="orthographicFront"/>
    <a:lightRig rig="threePt" dir="t"/>
  </dgm:scene3d>
  <dgm:styleLbl name="node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l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vennNode1">
    <dgm:scene3d>
      <a:camera prst="orthographicFront"/>
      <a:lightRig rig="threePt" dir="t"/>
    </dgm:scene3d>
    <dgm:sp3d/>
    <dgm:txPr/>
    <dgm:style>
      <a:lnRef idx="2">
        <a:scrgbClr r="0" g="0" b="0"/>
      </a:lnRef>
      <a:fillRef idx="1">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node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f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ImgPlac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f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bgSibTrans2D1">
    <dgm:scene3d>
      <a:camera prst="orthographicFront"/>
      <a:lightRig rig="threePt" dir="t"/>
    </dgm:scene3d>
    <dgm:sp3d/>
    <dgm:txPr/>
    <dgm:style>
      <a:lnRef idx="0">
        <a:scrgbClr r="0" g="0" b="0"/>
      </a:lnRef>
      <a:fillRef idx="1">
        <a:scrgbClr r="0" g="0" b="0"/>
      </a:fillRef>
      <a:effectRef idx="0">
        <a:scrgbClr r="0" g="0" b="0"/>
      </a:effectRef>
      <a:fontRef idx="minor">
        <a:schemeClr val="lt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sst0">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asst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1">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2">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3">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2D4">
    <dgm:scene3d>
      <a:camera prst="orthographicFront"/>
      <a:lightRig rig="threePt" dir="t"/>
    </dgm:scene3d>
    <dgm:sp3d/>
    <dgm:txPr/>
    <dgm:style>
      <a:lnRef idx="2">
        <a:scrgbClr r="0" g="0" b="0"/>
      </a:lnRef>
      <a:fillRef idx="1">
        <a:scrgbClr r="0" g="0" b="0"/>
      </a:fillRef>
      <a:effectRef idx="0">
        <a:scrgbClr r="0" g="0" b="0"/>
      </a:effectRef>
      <a:fontRef idx="minor">
        <a:schemeClr val="lt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Align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threePt" dir="t"/>
    </dgm:scene3d>
    <dgm:sp3d/>
    <dgm:txPr/>
    <dgm:style>
      <a:lnRef idx="2">
        <a:scrgbClr r="0" g="0" b="0"/>
      </a:lnRef>
      <a:fillRef idx="1">
        <a:scrgbClr r="0" g="0" b="0"/>
      </a:fillRef>
      <a:effectRef idx="0">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diagramQuickStyle" Target="../diagrams/quickStyle2.xml"/><Relationship Id="rId13" Type="http://schemas.openxmlformats.org/officeDocument/2006/relationships/diagramQuickStyle" Target="../diagrams/quickStyle3.xml"/><Relationship Id="rId18" Type="http://schemas.openxmlformats.org/officeDocument/2006/relationships/diagramQuickStyle" Target="../diagrams/quickStyle4.xml"/><Relationship Id="rId3" Type="http://schemas.openxmlformats.org/officeDocument/2006/relationships/diagramQuickStyle" Target="../diagrams/quickStyle1.xml"/><Relationship Id="rId21" Type="http://schemas.openxmlformats.org/officeDocument/2006/relationships/image" Target="../media/image1.png"/><Relationship Id="rId7" Type="http://schemas.openxmlformats.org/officeDocument/2006/relationships/diagramLayout" Target="../diagrams/layout2.xml"/><Relationship Id="rId12" Type="http://schemas.openxmlformats.org/officeDocument/2006/relationships/diagramLayout" Target="../diagrams/layout3.xml"/><Relationship Id="rId17" Type="http://schemas.openxmlformats.org/officeDocument/2006/relationships/diagramLayout" Target="../diagrams/layout4.xml"/><Relationship Id="rId2" Type="http://schemas.openxmlformats.org/officeDocument/2006/relationships/diagramLayout" Target="../diagrams/layout1.xml"/><Relationship Id="rId16" Type="http://schemas.openxmlformats.org/officeDocument/2006/relationships/diagramData" Target="../diagrams/data4.xml"/><Relationship Id="rId20" Type="http://schemas.microsoft.com/office/2007/relationships/diagramDrawing" Target="../diagrams/drawing4.xml"/><Relationship Id="rId1" Type="http://schemas.openxmlformats.org/officeDocument/2006/relationships/diagramData" Target="../diagrams/data1.xml"/><Relationship Id="rId6" Type="http://schemas.openxmlformats.org/officeDocument/2006/relationships/diagramData" Target="../diagrams/data2.xml"/><Relationship Id="rId11" Type="http://schemas.openxmlformats.org/officeDocument/2006/relationships/diagramData" Target="../diagrams/data3.xml"/><Relationship Id="rId5" Type="http://schemas.microsoft.com/office/2007/relationships/diagramDrawing" Target="../diagrams/drawing1.xml"/><Relationship Id="rId15" Type="http://schemas.microsoft.com/office/2007/relationships/diagramDrawing" Target="../diagrams/drawing3.xml"/><Relationship Id="rId10" Type="http://schemas.microsoft.com/office/2007/relationships/diagramDrawing" Target="../diagrams/drawing2.xml"/><Relationship Id="rId19" Type="http://schemas.openxmlformats.org/officeDocument/2006/relationships/diagramColors" Target="../diagrams/colors4.xml"/><Relationship Id="rId4" Type="http://schemas.openxmlformats.org/officeDocument/2006/relationships/diagramColors" Target="../diagrams/colors1.xml"/><Relationship Id="rId9" Type="http://schemas.openxmlformats.org/officeDocument/2006/relationships/diagramColors" Target="../diagrams/colors2.xml"/><Relationship Id="rId14" Type="http://schemas.openxmlformats.org/officeDocument/2006/relationships/diagramColors" Target="../diagrams/colors3.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6350</xdr:colOff>
      <xdr:row>3</xdr:row>
      <xdr:rowOff>176210</xdr:rowOff>
    </xdr:from>
    <xdr:to>
      <xdr:col>11</xdr:col>
      <xdr:colOff>563562</xdr:colOff>
      <xdr:row>10</xdr:row>
      <xdr:rowOff>38098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17538" y="723898"/>
          <a:ext cx="6669087" cy="1139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2">
                  <a:lumMod val="50000"/>
                </a:schemeClr>
              </a:solidFill>
              <a:latin typeface="+mn-lt"/>
              <a:ea typeface="Adobe Fan Heiti Std B" panose="020B0700000000000000" pitchFamily="34" charset="-128"/>
            </a:rPr>
            <a:t>Project Name</a:t>
          </a:r>
          <a:r>
            <a:rPr lang="en-US" sz="1600">
              <a:solidFill>
                <a:schemeClr val="bg2">
                  <a:lumMod val="50000"/>
                </a:schemeClr>
              </a:solidFill>
              <a:latin typeface="+mn-lt"/>
              <a:ea typeface="Adobe Fan Heiti Std B" panose="020B0700000000000000" pitchFamily="34" charset="-128"/>
            </a:rPr>
            <a:t>:</a:t>
          </a:r>
          <a:r>
            <a:rPr lang="en-US" sz="1600" baseline="0">
              <a:solidFill>
                <a:schemeClr val="bg2">
                  <a:lumMod val="50000"/>
                </a:schemeClr>
              </a:solidFill>
              <a:latin typeface="+mn-lt"/>
              <a:ea typeface="Adobe Fan Heiti Std B" panose="020B0700000000000000" pitchFamily="34" charset="-128"/>
            </a:rPr>
            <a:t> Instacart Grocery Basket Analysis</a:t>
          </a:r>
        </a:p>
        <a:p>
          <a:endParaRPr lang="en-US" sz="800" baseline="0">
            <a:solidFill>
              <a:schemeClr val="bg2">
                <a:lumMod val="50000"/>
              </a:schemeClr>
            </a:solidFill>
            <a:latin typeface="+mn-lt"/>
            <a:ea typeface="Adobe Fan Heiti Std B" panose="020B0700000000000000" pitchFamily="34" charset="-128"/>
          </a:endParaRPr>
        </a:p>
        <a:p>
          <a:r>
            <a:rPr lang="en-US" sz="1600" b="1" baseline="0">
              <a:solidFill>
                <a:schemeClr val="bg2">
                  <a:lumMod val="50000"/>
                </a:schemeClr>
              </a:solidFill>
              <a:latin typeface="+mn-lt"/>
              <a:ea typeface="Adobe Fan Heiti Std B" panose="020B0700000000000000" pitchFamily="34" charset="-128"/>
            </a:rPr>
            <a:t>Date</a:t>
          </a:r>
          <a:r>
            <a:rPr lang="en-US" sz="1600" baseline="0">
              <a:solidFill>
                <a:schemeClr val="bg2">
                  <a:lumMod val="50000"/>
                </a:schemeClr>
              </a:solidFill>
              <a:latin typeface="+mn-lt"/>
              <a:ea typeface="Adobe Fan Heiti Std B" panose="020B0700000000000000" pitchFamily="34" charset="-128"/>
            </a:rPr>
            <a:t>: 16th Nov 2023</a:t>
          </a:r>
        </a:p>
        <a:p>
          <a:endParaRPr lang="en-US" sz="800" baseline="0">
            <a:solidFill>
              <a:schemeClr val="bg2">
                <a:lumMod val="50000"/>
              </a:schemeClr>
            </a:solidFill>
            <a:latin typeface="+mn-lt"/>
            <a:ea typeface="Adobe Fan Heiti Std B" panose="020B0700000000000000" pitchFamily="34" charset="-128"/>
          </a:endParaRPr>
        </a:p>
        <a:p>
          <a:r>
            <a:rPr lang="en-US" sz="1600" b="1" baseline="0">
              <a:solidFill>
                <a:schemeClr val="bg2">
                  <a:lumMod val="50000"/>
                </a:schemeClr>
              </a:solidFill>
              <a:latin typeface="+mn-lt"/>
              <a:ea typeface="Adobe Fan Heiti Std B" panose="020B0700000000000000" pitchFamily="34" charset="-128"/>
            </a:rPr>
            <a:t>Analyst Name</a:t>
          </a:r>
          <a:r>
            <a:rPr lang="en-US" sz="1600" baseline="0">
              <a:solidFill>
                <a:schemeClr val="bg2">
                  <a:lumMod val="50000"/>
                </a:schemeClr>
              </a:solidFill>
              <a:latin typeface="+mn-lt"/>
              <a:ea typeface="Adobe Fan Heiti Std B" panose="020B0700000000000000" pitchFamily="34" charset="-128"/>
            </a:rPr>
            <a:t>: Jinita Patel</a:t>
          </a:r>
        </a:p>
        <a:p>
          <a:endParaRPr lang="en-US" sz="1100" baseline="0"/>
        </a:p>
        <a:p>
          <a:endParaRPr lang="en-US" sz="1100"/>
        </a:p>
      </xdr:txBody>
    </xdr:sp>
    <xdr:clientData/>
  </xdr:twoCellAnchor>
  <xdr:twoCellAnchor editAs="oneCell">
    <xdr:from>
      <xdr:col>0</xdr:col>
      <xdr:colOff>177801</xdr:colOff>
      <xdr:row>1</xdr:row>
      <xdr:rowOff>19050</xdr:rowOff>
    </xdr:from>
    <xdr:to>
      <xdr:col>2</xdr:col>
      <xdr:colOff>582448</xdr:colOff>
      <xdr:row>3</xdr:row>
      <xdr:rowOff>76187</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77801" y="203200"/>
          <a:ext cx="2139950" cy="425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370419</xdr:colOff>
      <xdr:row>6</xdr:row>
      <xdr:rowOff>50798</xdr:rowOff>
    </xdr:from>
    <xdr:to>
      <xdr:col>5</xdr:col>
      <xdr:colOff>526144</xdr:colOff>
      <xdr:row>16</xdr:row>
      <xdr:rowOff>10582</xdr:rowOff>
    </xdr:to>
    <xdr:graphicFrame macro="">
      <xdr:nvGraphicFramePr>
        <xdr:cNvPr id="2" name="Diagram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xdr:from>
      <xdr:col>11</xdr:col>
      <xdr:colOff>492881</xdr:colOff>
      <xdr:row>4</xdr:row>
      <xdr:rowOff>105834</xdr:rowOff>
    </xdr:from>
    <xdr:to>
      <xdr:col>16</xdr:col>
      <xdr:colOff>402167</xdr:colOff>
      <xdr:row>17</xdr:row>
      <xdr:rowOff>51407</xdr:rowOff>
    </xdr:to>
    <xdr:graphicFrame macro="">
      <xdr:nvGraphicFramePr>
        <xdr:cNvPr id="3" name="Diagram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6" r:lo="rId7" r:qs="rId8" r:cs="rId9"/>
        </a:graphicData>
      </a:graphic>
    </xdr:graphicFrame>
    <xdr:clientData/>
  </xdr:twoCellAnchor>
  <xdr:twoCellAnchor>
    <xdr:from>
      <xdr:col>5</xdr:col>
      <xdr:colOff>127001</xdr:colOff>
      <xdr:row>2</xdr:row>
      <xdr:rowOff>148169</xdr:rowOff>
    </xdr:from>
    <xdr:to>
      <xdr:col>12</xdr:col>
      <xdr:colOff>136073</xdr:colOff>
      <xdr:row>18</xdr:row>
      <xdr:rowOff>140609</xdr:rowOff>
    </xdr:to>
    <xdr:graphicFrame macro="">
      <xdr:nvGraphicFramePr>
        <xdr:cNvPr id="5" name="Diagram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1" r:lo="rId12" r:qs="rId13" r:cs="rId14"/>
        </a:graphicData>
      </a:graphic>
    </xdr:graphicFrame>
    <xdr:clientData/>
  </xdr:twoCellAnchor>
  <xdr:twoCellAnchor>
    <xdr:from>
      <xdr:col>17</xdr:col>
      <xdr:colOff>0</xdr:colOff>
      <xdr:row>3</xdr:row>
      <xdr:rowOff>87693</xdr:rowOff>
    </xdr:from>
    <xdr:to>
      <xdr:col>22</xdr:col>
      <xdr:colOff>209484</xdr:colOff>
      <xdr:row>16</xdr:row>
      <xdr:rowOff>144240</xdr:rowOff>
    </xdr:to>
    <xdr:graphicFrame macro="">
      <xdr:nvGraphicFramePr>
        <xdr:cNvPr id="6" name="Diagram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6" r:lo="rId17" r:qs="rId18" r:cs="rId19"/>
        </a:graphicData>
      </a:graphic>
    </xdr:graphicFrame>
    <xdr:clientData/>
  </xdr:twoCellAnchor>
  <xdr:twoCellAnchor>
    <xdr:from>
      <xdr:col>3</xdr:col>
      <xdr:colOff>248638</xdr:colOff>
      <xdr:row>17</xdr:row>
      <xdr:rowOff>163542</xdr:rowOff>
    </xdr:from>
    <xdr:to>
      <xdr:col>6</xdr:col>
      <xdr:colOff>294969</xdr:colOff>
      <xdr:row>20</xdr:row>
      <xdr:rowOff>2717</xdr:rowOff>
    </xdr:to>
    <xdr:sp macro="" textlink="">
      <xdr:nvSpPr>
        <xdr:cNvPr id="7" name="Down Arrow 6">
          <a:extLst>
            <a:ext uri="{FF2B5EF4-FFF2-40B4-BE49-F238E27FC236}">
              <a16:creationId xmlns:a16="http://schemas.microsoft.com/office/drawing/2014/main" id="{00000000-0008-0000-0100-000007000000}"/>
            </a:ext>
          </a:extLst>
        </xdr:cNvPr>
        <xdr:cNvSpPr/>
      </xdr:nvSpPr>
      <xdr:spPr>
        <a:xfrm rot="18067156">
          <a:off x="2568366" y="2587264"/>
          <a:ext cx="391625" cy="1856081"/>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40600</xdr:colOff>
      <xdr:row>15</xdr:row>
      <xdr:rowOff>144595</xdr:rowOff>
    </xdr:from>
    <xdr:to>
      <xdr:col>8</xdr:col>
      <xdr:colOff>352273</xdr:colOff>
      <xdr:row>19</xdr:row>
      <xdr:rowOff>52917</xdr:rowOff>
    </xdr:to>
    <xdr:sp macro="" textlink="">
      <xdr:nvSpPr>
        <xdr:cNvPr id="8" name="Down Arrow 7">
          <a:extLst>
            <a:ext uri="{FF2B5EF4-FFF2-40B4-BE49-F238E27FC236}">
              <a16:creationId xmlns:a16="http://schemas.microsoft.com/office/drawing/2014/main" id="{00000000-0008-0000-0100-000008000000}"/>
            </a:ext>
          </a:extLst>
        </xdr:cNvPr>
        <xdr:cNvSpPr/>
      </xdr:nvSpPr>
      <xdr:spPr>
        <a:xfrm>
          <a:off x="4644350" y="2932245"/>
          <a:ext cx="311673" cy="644922"/>
        </a:xfrm>
        <a:prstGeom prst="downArrow">
          <a:avLst/>
        </a:prstGeom>
        <a:solidFill>
          <a:srgbClr val="8A58EE"/>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201083</xdr:colOff>
      <xdr:row>20</xdr:row>
      <xdr:rowOff>108855</xdr:rowOff>
    </xdr:from>
    <xdr:to>
      <xdr:col>10</xdr:col>
      <xdr:colOff>243416</xdr:colOff>
      <xdr:row>23</xdr:row>
      <xdr:rowOff>72571</xdr:rowOff>
    </xdr:to>
    <xdr:grpSp>
      <xdr:nvGrpSpPr>
        <xdr:cNvPr id="9" name="Group 8">
          <a:extLst>
            <a:ext uri="{FF2B5EF4-FFF2-40B4-BE49-F238E27FC236}">
              <a16:creationId xmlns:a16="http://schemas.microsoft.com/office/drawing/2014/main" id="{00000000-0008-0000-0100-000009000000}"/>
            </a:ext>
          </a:extLst>
        </xdr:cNvPr>
        <xdr:cNvGrpSpPr/>
      </xdr:nvGrpSpPr>
      <xdr:grpSpPr>
        <a:xfrm>
          <a:off x="3922183" y="3664855"/>
          <a:ext cx="2683933" cy="497116"/>
          <a:chOff x="933572" y="893986"/>
          <a:chExt cx="1124314" cy="786983"/>
        </a:xfrm>
        <a:solidFill>
          <a:srgbClr val="8A58EE"/>
        </a:solidFill>
      </xdr:grpSpPr>
      <xdr:sp macro="" textlink="">
        <xdr:nvSpPr>
          <xdr:cNvPr id="10" name="Rounded Rectangle 9">
            <a:extLst>
              <a:ext uri="{FF2B5EF4-FFF2-40B4-BE49-F238E27FC236}">
                <a16:creationId xmlns:a16="http://schemas.microsoft.com/office/drawing/2014/main" id="{00000000-0008-0000-0100-00000A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1" name="Rounded Rectangle 4">
            <a:extLst>
              <a:ext uri="{FF2B5EF4-FFF2-40B4-BE49-F238E27FC236}">
                <a16:creationId xmlns:a16="http://schemas.microsoft.com/office/drawing/2014/main" id="{00000000-0008-0000-0100-00000B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Orders_products_combined </a:t>
            </a:r>
            <a:endParaRPr lang="en-US" sz="1200" kern="1200"/>
          </a:p>
        </xdr:txBody>
      </xdr:sp>
    </xdr:grpSp>
    <xdr:clientData/>
  </xdr:twoCellAnchor>
  <xdr:twoCellAnchor>
    <xdr:from>
      <xdr:col>10</xdr:col>
      <xdr:colOff>296333</xdr:colOff>
      <xdr:row>20</xdr:row>
      <xdr:rowOff>179916</xdr:rowOff>
    </xdr:from>
    <xdr:to>
      <xdr:col>11</xdr:col>
      <xdr:colOff>497419</xdr:colOff>
      <xdr:row>22</xdr:row>
      <xdr:rowOff>148163</xdr:rowOff>
    </xdr:to>
    <xdr:sp macro="" textlink="">
      <xdr:nvSpPr>
        <xdr:cNvPr id="12" name="Down Arrow 11">
          <a:extLst>
            <a:ext uri="{FF2B5EF4-FFF2-40B4-BE49-F238E27FC236}">
              <a16:creationId xmlns:a16="http://schemas.microsoft.com/office/drawing/2014/main" id="{00000000-0008-0000-0100-00000C000000}"/>
            </a:ext>
          </a:extLst>
        </xdr:cNvPr>
        <xdr:cNvSpPr/>
      </xdr:nvSpPr>
      <xdr:spPr>
        <a:xfrm rot="16200000">
          <a:off x="6340477" y="3654422"/>
          <a:ext cx="336547" cy="804336"/>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535211</xdr:colOff>
      <xdr:row>20</xdr:row>
      <xdr:rowOff>117928</xdr:rowOff>
    </xdr:from>
    <xdr:to>
      <xdr:col>15</xdr:col>
      <xdr:colOff>486832</xdr:colOff>
      <xdr:row>23</xdr:row>
      <xdr:rowOff>72572</xdr:rowOff>
    </xdr:to>
    <xdr:grpSp>
      <xdr:nvGrpSpPr>
        <xdr:cNvPr id="13" name="Group 12">
          <a:extLst>
            <a:ext uri="{FF2B5EF4-FFF2-40B4-BE49-F238E27FC236}">
              <a16:creationId xmlns:a16="http://schemas.microsoft.com/office/drawing/2014/main" id="{00000000-0008-0000-0100-00000D000000}"/>
            </a:ext>
          </a:extLst>
        </xdr:cNvPr>
        <xdr:cNvGrpSpPr/>
      </xdr:nvGrpSpPr>
      <xdr:grpSpPr>
        <a:xfrm>
          <a:off x="7558311" y="3673928"/>
          <a:ext cx="2593221" cy="488044"/>
          <a:chOff x="933572" y="893986"/>
          <a:chExt cx="1124314" cy="786983"/>
        </a:xfrm>
        <a:solidFill>
          <a:srgbClr val="057CCD"/>
        </a:solidFill>
      </xdr:grpSpPr>
      <xdr:sp macro="" textlink="">
        <xdr:nvSpPr>
          <xdr:cNvPr id="14" name="Rounded Rectangle 13">
            <a:extLst>
              <a:ext uri="{FF2B5EF4-FFF2-40B4-BE49-F238E27FC236}">
                <a16:creationId xmlns:a16="http://schemas.microsoft.com/office/drawing/2014/main" id="{00000000-0008-0000-0100-00000E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5" name="Rounded Rectangle 4">
            <a:extLst>
              <a:ext uri="{FF2B5EF4-FFF2-40B4-BE49-F238E27FC236}">
                <a16:creationId xmlns:a16="http://schemas.microsoft.com/office/drawing/2014/main" id="{00000000-0008-0000-0100-00000F000000}"/>
              </a:ext>
            </a:extLst>
          </xdr:cNvPr>
          <xdr:cNvSpPr/>
        </xdr:nvSpPr>
        <xdr:spPr>
          <a:xfrm>
            <a:off x="971996" y="932410"/>
            <a:ext cx="1047466" cy="710135"/>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Orders_products_merged </a:t>
            </a:r>
            <a:endParaRPr lang="en-US" sz="1200" kern="1200"/>
          </a:p>
        </xdr:txBody>
      </xdr:sp>
    </xdr:grpSp>
    <xdr:clientData/>
  </xdr:twoCellAnchor>
  <xdr:twoCellAnchor>
    <xdr:from>
      <xdr:col>15</xdr:col>
      <xdr:colOff>541266</xdr:colOff>
      <xdr:row>21</xdr:row>
      <xdr:rowOff>18142</xdr:rowOff>
    </xdr:from>
    <xdr:to>
      <xdr:col>17</xdr:col>
      <xdr:colOff>497733</xdr:colOff>
      <xdr:row>22</xdr:row>
      <xdr:rowOff>147528</xdr:rowOff>
    </xdr:to>
    <xdr:sp macro="" textlink="">
      <xdr:nvSpPr>
        <xdr:cNvPr id="16" name="Down Arrow 15">
          <a:extLst>
            <a:ext uri="{FF2B5EF4-FFF2-40B4-BE49-F238E27FC236}">
              <a16:creationId xmlns:a16="http://schemas.microsoft.com/office/drawing/2014/main" id="{00000000-0008-0000-0100-000010000000}"/>
            </a:ext>
          </a:extLst>
        </xdr:cNvPr>
        <xdr:cNvSpPr/>
      </xdr:nvSpPr>
      <xdr:spPr>
        <a:xfrm rot="16200000">
          <a:off x="9792482" y="3485976"/>
          <a:ext cx="313536" cy="1162967"/>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136072</xdr:colOff>
      <xdr:row>20</xdr:row>
      <xdr:rowOff>9071</xdr:rowOff>
    </xdr:from>
    <xdr:to>
      <xdr:col>22</xdr:col>
      <xdr:colOff>371931</xdr:colOff>
      <xdr:row>23</xdr:row>
      <xdr:rowOff>105834</xdr:rowOff>
    </xdr:to>
    <xdr:grpSp>
      <xdr:nvGrpSpPr>
        <xdr:cNvPr id="17" name="Group 16">
          <a:extLst>
            <a:ext uri="{FF2B5EF4-FFF2-40B4-BE49-F238E27FC236}">
              <a16:creationId xmlns:a16="http://schemas.microsoft.com/office/drawing/2014/main" id="{00000000-0008-0000-0100-000011000000}"/>
            </a:ext>
          </a:extLst>
        </xdr:cNvPr>
        <xdr:cNvGrpSpPr/>
      </xdr:nvGrpSpPr>
      <xdr:grpSpPr>
        <a:xfrm>
          <a:off x="11781972" y="3565071"/>
          <a:ext cx="2877459" cy="630163"/>
          <a:chOff x="933572" y="893986"/>
          <a:chExt cx="1124314" cy="786983"/>
        </a:xfrm>
        <a:solidFill>
          <a:srgbClr val="F3318D"/>
        </a:solidFill>
      </xdr:grpSpPr>
      <xdr:sp macro="" textlink="">
        <xdr:nvSpPr>
          <xdr:cNvPr id="18" name="Rounded Rectangle 17">
            <a:extLst>
              <a:ext uri="{FF2B5EF4-FFF2-40B4-BE49-F238E27FC236}">
                <a16:creationId xmlns:a16="http://schemas.microsoft.com/office/drawing/2014/main" id="{00000000-0008-0000-0100-000012000000}"/>
              </a:ext>
            </a:extLst>
          </xdr:cNvPr>
          <xdr:cNvSpPr/>
        </xdr:nvSpPr>
        <xdr:spPr>
          <a:xfrm>
            <a:off x="933572" y="893986"/>
            <a:ext cx="1124314" cy="786983"/>
          </a:xfrm>
          <a:prstGeom prst="roundRect">
            <a:avLst>
              <a:gd name="adj" fmla="val 16670"/>
            </a:avLst>
          </a:prstGeom>
          <a:grpFill/>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9" name="Rounded Rectangle 4">
            <a:extLst>
              <a:ext uri="{FF2B5EF4-FFF2-40B4-BE49-F238E27FC236}">
                <a16:creationId xmlns:a16="http://schemas.microsoft.com/office/drawing/2014/main" id="{00000000-0008-0000-0100-000013000000}"/>
              </a:ext>
            </a:extLst>
          </xdr:cNvPr>
          <xdr:cNvSpPr/>
        </xdr:nvSpPr>
        <xdr:spPr>
          <a:xfrm>
            <a:off x="971996" y="932410"/>
            <a:ext cx="1047466" cy="651799"/>
          </a:xfrm>
          <a:prstGeom prst="rect">
            <a:avLst/>
          </a:prstGeom>
          <a:grpFill/>
        </xdr:spPr>
        <xdr:style>
          <a:lnRef idx="0">
            <a:scrgbClr r="0" g="0" b="0"/>
          </a:lnRef>
          <a:fillRef idx="0">
            <a:scrgbClr r="0" g="0" b="0"/>
          </a:fillRef>
          <a:effectRef idx="0">
            <a:scrgbClr r="0" g="0" b="0"/>
          </a:effectRef>
          <a:fontRef idx="minor">
            <a:schemeClr val="lt1"/>
          </a:fontRef>
        </xdr:style>
        <xdr:txBody>
          <a:bodyPr spcFirstLastPara="0" vert="horz" wrap="square" lIns="57150" tIns="57150" rIns="57150" bIns="57150" numCol="1" spcCol="1270" anchor="ctr" anchorCtr="0">
            <a:noAutofit/>
          </a:bodyPr>
          <a:lstStyle/>
          <a:p>
            <a:pPr lvl="0" algn="ctr" defTabSz="666750">
              <a:lnSpc>
                <a:spcPct val="90000"/>
              </a:lnSpc>
              <a:spcBef>
                <a:spcPct val="0"/>
              </a:spcBef>
              <a:spcAft>
                <a:spcPct val="35000"/>
              </a:spcAft>
            </a:pPr>
            <a:r>
              <a:rPr lang="en-US" sz="1500" kern="1200"/>
              <a:t>Orders_products_all </a:t>
            </a:r>
            <a:endParaRPr lang="en-US" sz="1200" kern="1200"/>
          </a:p>
        </xdr:txBody>
      </xdr:sp>
    </xdr:grpSp>
    <xdr:clientData/>
  </xdr:twoCellAnchor>
  <xdr:twoCellAnchor>
    <xdr:from>
      <xdr:col>6</xdr:col>
      <xdr:colOff>226779</xdr:colOff>
      <xdr:row>23</xdr:row>
      <xdr:rowOff>51412</xdr:rowOff>
    </xdr:from>
    <xdr:to>
      <xdr:col>9</xdr:col>
      <xdr:colOff>170206</xdr:colOff>
      <xdr:row>26</xdr:row>
      <xdr:rowOff>95252</xdr:rowOff>
    </xdr:to>
    <xdr:grpSp>
      <xdr:nvGrpSpPr>
        <xdr:cNvPr id="20" name="Group 19">
          <a:extLst>
            <a:ext uri="{FF2B5EF4-FFF2-40B4-BE49-F238E27FC236}">
              <a16:creationId xmlns:a16="http://schemas.microsoft.com/office/drawing/2014/main" id="{00000000-0008-0000-0100-000014000000}"/>
            </a:ext>
          </a:extLst>
        </xdr:cNvPr>
        <xdr:cNvGrpSpPr/>
      </xdr:nvGrpSpPr>
      <xdr:grpSpPr>
        <a:xfrm>
          <a:off x="3947879" y="4140812"/>
          <a:ext cx="1924627" cy="640740"/>
          <a:chOff x="1129010" y="94243"/>
          <a:chExt cx="1093650" cy="638587"/>
        </a:xfrm>
      </xdr:grpSpPr>
      <xdr:sp macro="" textlink="">
        <xdr:nvSpPr>
          <xdr:cNvPr id="21" name="Rectangle 20">
            <a:extLst>
              <a:ext uri="{FF2B5EF4-FFF2-40B4-BE49-F238E27FC236}">
                <a16:creationId xmlns:a16="http://schemas.microsoft.com/office/drawing/2014/main" id="{00000000-0008-0000-0100-000015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2" name="Rectangle 21">
            <a:extLst>
              <a:ext uri="{FF2B5EF4-FFF2-40B4-BE49-F238E27FC236}">
                <a16:creationId xmlns:a16="http://schemas.microsoft.com/office/drawing/2014/main" id="{00000000-0008-0000-0100-000016000000}"/>
              </a:ext>
            </a:extLst>
          </xdr:cNvPr>
          <xdr:cNvSpPr/>
        </xdr:nvSpPr>
        <xdr:spPr>
          <a:xfrm>
            <a:off x="1129010" y="94243"/>
            <a:ext cx="1093650" cy="638587"/>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300" kern="1200">
                <a:solidFill>
                  <a:schemeClr val="bg2">
                    <a:lumMod val="50000"/>
                  </a:schemeClr>
                </a:solidFill>
              </a:rPr>
              <a:t>Total:  32,434,489 rows, 9 columnns </a:t>
            </a:r>
          </a:p>
        </xdr:txBody>
      </xdr:sp>
    </xdr:grpSp>
    <xdr:clientData/>
  </xdr:twoCellAnchor>
  <xdr:twoCellAnchor>
    <xdr:from>
      <xdr:col>11</xdr:col>
      <xdr:colOff>603249</xdr:colOff>
      <xdr:row>23</xdr:row>
      <xdr:rowOff>10905</xdr:rowOff>
    </xdr:from>
    <xdr:to>
      <xdr:col>15</xdr:col>
      <xdr:colOff>1635</xdr:colOff>
      <xdr:row>26</xdr:row>
      <xdr:rowOff>89913</xdr:rowOff>
    </xdr:to>
    <xdr:grpSp>
      <xdr:nvGrpSpPr>
        <xdr:cNvPr id="23" name="Group 22">
          <a:extLst>
            <a:ext uri="{FF2B5EF4-FFF2-40B4-BE49-F238E27FC236}">
              <a16:creationId xmlns:a16="http://schemas.microsoft.com/office/drawing/2014/main" id="{00000000-0008-0000-0100-000017000000}"/>
            </a:ext>
          </a:extLst>
        </xdr:cNvPr>
        <xdr:cNvGrpSpPr/>
      </xdr:nvGrpSpPr>
      <xdr:grpSpPr>
        <a:xfrm>
          <a:off x="7626349" y="4100305"/>
          <a:ext cx="2039986" cy="675908"/>
          <a:chOff x="1129010" y="94243"/>
          <a:chExt cx="1089764" cy="735681"/>
        </a:xfrm>
      </xdr:grpSpPr>
      <xdr:sp macro="" textlink="">
        <xdr:nvSpPr>
          <xdr:cNvPr id="24" name="Rectangle 23">
            <a:extLst>
              <a:ext uri="{FF2B5EF4-FFF2-40B4-BE49-F238E27FC236}">
                <a16:creationId xmlns:a16="http://schemas.microsoft.com/office/drawing/2014/main" id="{00000000-0008-0000-0100-000018000000}"/>
              </a:ext>
            </a:extLst>
          </xdr:cNvPr>
          <xdr:cNvSpPr/>
        </xdr:nvSpPr>
        <xdr:spPr>
          <a:xfrm>
            <a:off x="1129010" y="94243"/>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5" name="Rectangle 24">
            <a:extLst>
              <a:ext uri="{FF2B5EF4-FFF2-40B4-BE49-F238E27FC236}">
                <a16:creationId xmlns:a16="http://schemas.microsoft.com/office/drawing/2014/main" id="{00000000-0008-0000-0100-000019000000}"/>
              </a:ext>
            </a:extLst>
          </xdr:cNvPr>
          <xdr:cNvSpPr/>
        </xdr:nvSpPr>
        <xdr:spPr>
          <a:xfrm>
            <a:off x="1397825" y="191336"/>
            <a:ext cx="82094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300" kern="1200">
                <a:solidFill>
                  <a:schemeClr val="bg2">
                    <a:lumMod val="50000"/>
                  </a:schemeClr>
                </a:solidFill>
              </a:rPr>
              <a:t>Total: 32,404,859 rows, 14 columns </a:t>
            </a:r>
          </a:p>
        </xdr:txBody>
      </xdr:sp>
    </xdr:grpSp>
    <xdr:clientData/>
  </xdr:twoCellAnchor>
  <xdr:twoCellAnchor>
    <xdr:from>
      <xdr:col>18</xdr:col>
      <xdr:colOff>232829</xdr:colOff>
      <xdr:row>23</xdr:row>
      <xdr:rowOff>33273</xdr:rowOff>
    </xdr:from>
    <xdr:to>
      <xdr:col>22</xdr:col>
      <xdr:colOff>576082</xdr:colOff>
      <xdr:row>25</xdr:row>
      <xdr:rowOff>172928</xdr:rowOff>
    </xdr:to>
    <xdr:grpSp>
      <xdr:nvGrpSpPr>
        <xdr:cNvPr id="26" name="Group 25">
          <a:extLst>
            <a:ext uri="{FF2B5EF4-FFF2-40B4-BE49-F238E27FC236}">
              <a16:creationId xmlns:a16="http://schemas.microsoft.com/office/drawing/2014/main" id="{00000000-0008-0000-0100-00001A000000}"/>
            </a:ext>
          </a:extLst>
        </xdr:cNvPr>
        <xdr:cNvGrpSpPr/>
      </xdr:nvGrpSpPr>
      <xdr:grpSpPr>
        <a:xfrm>
          <a:off x="11878729" y="4122673"/>
          <a:ext cx="2984853" cy="558755"/>
          <a:chOff x="1076469" y="28743"/>
          <a:chExt cx="993569" cy="689478"/>
        </a:xfrm>
      </xdr:grpSpPr>
      <xdr:sp macro="" textlink="">
        <xdr:nvSpPr>
          <xdr:cNvPr id="27" name="Rectangle 26">
            <a:extLst>
              <a:ext uri="{FF2B5EF4-FFF2-40B4-BE49-F238E27FC236}">
                <a16:creationId xmlns:a16="http://schemas.microsoft.com/office/drawing/2014/main" id="{00000000-0008-0000-0100-00001B000000}"/>
              </a:ext>
            </a:extLst>
          </xdr:cNvPr>
          <xdr:cNvSpPr/>
        </xdr:nvSpPr>
        <xdr:spPr>
          <a:xfrm>
            <a:off x="1076469" y="79634"/>
            <a:ext cx="820949" cy="638587"/>
          </a:xfrm>
          <a:prstGeom prst="rect">
            <a:avLst/>
          </a:prstGeom>
        </xdr:spPr>
        <xdr:style>
          <a:lnRef idx="0">
            <a:schemeClr val="dk1">
              <a:alpha val="0"/>
              <a:hueOff val="0"/>
              <a:satOff val="0"/>
              <a:lumOff val="0"/>
              <a:alphaOff val="0"/>
            </a:schemeClr>
          </a:lnRef>
          <a:fillRef idx="0">
            <a:schemeClr val="lt1">
              <a:alpha val="0"/>
              <a:hueOff val="0"/>
              <a:satOff val="0"/>
              <a:lumOff val="0"/>
              <a:alphaOff val="0"/>
            </a:schemeClr>
          </a:fillRef>
          <a:effectRef idx="0">
            <a:schemeClr val="lt1">
              <a:alpha val="0"/>
              <a:hueOff val="0"/>
              <a:satOff val="0"/>
              <a:lumOff val="0"/>
              <a:alphaOff val="0"/>
            </a:schemeClr>
          </a:effectRef>
          <a:fontRef idx="minor">
            <a:schemeClr val="tx1">
              <a:hueOff val="0"/>
              <a:satOff val="0"/>
              <a:lumOff val="0"/>
              <a:alphaOff val="0"/>
            </a:schemeClr>
          </a:fontRef>
        </xdr:style>
      </xdr:sp>
      <xdr:sp macro="" textlink="">
        <xdr:nvSpPr>
          <xdr:cNvPr id="28" name="Rectangle 27">
            <a:extLst>
              <a:ext uri="{FF2B5EF4-FFF2-40B4-BE49-F238E27FC236}">
                <a16:creationId xmlns:a16="http://schemas.microsoft.com/office/drawing/2014/main" id="{00000000-0008-0000-0100-00001C000000}"/>
              </a:ext>
            </a:extLst>
          </xdr:cNvPr>
          <xdr:cNvSpPr/>
        </xdr:nvSpPr>
        <xdr:spPr>
          <a:xfrm>
            <a:off x="1129009" y="28743"/>
            <a:ext cx="941029" cy="638588"/>
          </a:xfrm>
          <a:prstGeom prst="rect">
            <a:avLst/>
          </a:prstGeom>
        </xdr:spPr>
        <xdr:style>
          <a:lnRef idx="0">
            <a:scrgbClr r="0" g="0" b="0"/>
          </a:lnRef>
          <a:fillRef idx="0">
            <a:scrgbClr r="0" g="0" b="0"/>
          </a:fillRef>
          <a:effectRef idx="0">
            <a:scrgbClr r="0" g="0" b="0"/>
          </a:effectRef>
          <a:fontRef idx="minor">
            <a:schemeClr val="tx1">
              <a:hueOff val="0"/>
              <a:satOff val="0"/>
              <a:lumOff val="0"/>
              <a:alphaOff val="0"/>
            </a:schemeClr>
          </a:fontRef>
        </xdr:style>
        <xdr:txBody>
          <a:bodyPr spcFirstLastPara="0" vert="horz" wrap="square" lIns="45720" tIns="45720" rIns="45720" bIns="45720" numCol="1" spcCol="1270" anchor="ctr" anchorCtr="0">
            <a:noAutofit/>
          </a:bodyPr>
          <a:lstStyle/>
          <a:p>
            <a:pPr marL="114300" lvl="1" indent="-114300" algn="l" defTabSz="533400">
              <a:lnSpc>
                <a:spcPct val="90000"/>
              </a:lnSpc>
              <a:spcBef>
                <a:spcPct val="0"/>
              </a:spcBef>
              <a:spcAft>
                <a:spcPct val="15000"/>
              </a:spcAft>
              <a:buChar char="••"/>
            </a:pPr>
            <a:r>
              <a:rPr lang="en-US" sz="1300" kern="1200">
                <a:solidFill>
                  <a:schemeClr val="bg2">
                    <a:lumMod val="50000"/>
                  </a:schemeClr>
                </a:solidFill>
              </a:rPr>
              <a:t>Total:</a:t>
            </a:r>
            <a:r>
              <a:rPr lang="en-US" sz="1300" kern="1200" baseline="0">
                <a:solidFill>
                  <a:schemeClr val="bg2">
                    <a:lumMod val="50000"/>
                  </a:schemeClr>
                </a:solidFill>
              </a:rPr>
              <a:t> </a:t>
            </a:r>
            <a:r>
              <a:rPr lang="en-AU" sz="1300">
                <a:solidFill>
                  <a:schemeClr val="bg2">
                    <a:lumMod val="50000"/>
                  </a:schemeClr>
                </a:solidFill>
              </a:rPr>
              <a:t>32,404,859 rows, 24</a:t>
            </a:r>
            <a:r>
              <a:rPr lang="en-AU" sz="1300" baseline="0">
                <a:solidFill>
                  <a:schemeClr val="bg2">
                    <a:lumMod val="50000"/>
                  </a:schemeClr>
                </a:solidFill>
              </a:rPr>
              <a:t> </a:t>
            </a:r>
            <a:r>
              <a:rPr lang="en-US" sz="1300" kern="1200">
                <a:solidFill>
                  <a:schemeClr val="bg2">
                    <a:lumMod val="50000"/>
                  </a:schemeClr>
                </a:solidFill>
              </a:rPr>
              <a:t> </a:t>
            </a:r>
            <a:endParaRPr lang="en-US" sz="1300" kern="1200">
              <a:solidFill>
                <a:schemeClr val="bg2">
                  <a:lumMod val="50000"/>
                </a:schemeClr>
              </a:solidFill>
              <a:latin typeface="+mn-lt"/>
              <a:ea typeface="+mn-ea"/>
              <a:cs typeface="+mn-cs"/>
            </a:endParaRPr>
          </a:p>
        </xdr:txBody>
      </xdr:sp>
    </xdr:grpSp>
    <xdr:clientData/>
  </xdr:twoCellAnchor>
  <xdr:twoCellAnchor>
    <xdr:from>
      <xdr:col>18</xdr:col>
      <xdr:colOff>27212</xdr:colOff>
      <xdr:row>19</xdr:row>
      <xdr:rowOff>108857</xdr:rowOff>
    </xdr:from>
    <xdr:to>
      <xdr:col>22</xdr:col>
      <xdr:colOff>489857</xdr:colOff>
      <xdr:row>25</xdr:row>
      <xdr:rowOff>169334</xdr:rowOff>
    </xdr:to>
    <xdr:sp macro="" textlink="">
      <xdr:nvSpPr>
        <xdr:cNvPr id="29" name="Rectangle 28">
          <a:extLst>
            <a:ext uri="{FF2B5EF4-FFF2-40B4-BE49-F238E27FC236}">
              <a16:creationId xmlns:a16="http://schemas.microsoft.com/office/drawing/2014/main" id="{00000000-0008-0000-0100-00001D000000}"/>
            </a:ext>
          </a:extLst>
        </xdr:cNvPr>
        <xdr:cNvSpPr/>
      </xdr:nvSpPr>
      <xdr:spPr>
        <a:xfrm>
          <a:off x="10663462" y="3633107"/>
          <a:ext cx="2875645" cy="1165377"/>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486833</xdr:colOff>
      <xdr:row>0</xdr:row>
      <xdr:rowOff>105832</xdr:rowOff>
    </xdr:from>
    <xdr:to>
      <xdr:col>3</xdr:col>
      <xdr:colOff>543983</xdr:colOff>
      <xdr:row>2</xdr:row>
      <xdr:rowOff>877</xdr:rowOff>
    </xdr:to>
    <xdr:pic>
      <xdr:nvPicPr>
        <xdr:cNvPr id="30" name="Picture 29">
          <a:extLst>
            <a:ext uri="{FF2B5EF4-FFF2-40B4-BE49-F238E27FC236}">
              <a16:creationId xmlns:a16="http://schemas.microsoft.com/office/drawing/2014/main" id="{00000000-0008-0000-0100-00001E000000}"/>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378883" y="105832"/>
          <a:ext cx="1752600" cy="339479"/>
        </a:xfrm>
        <a:prstGeom prst="rect">
          <a:avLst/>
        </a:prstGeom>
      </xdr:spPr>
    </xdr:pic>
    <xdr:clientData/>
  </xdr:twoCellAnchor>
  <xdr:twoCellAnchor>
    <xdr:from>
      <xdr:col>13</xdr:col>
      <xdr:colOff>516833</xdr:colOff>
      <xdr:row>15</xdr:row>
      <xdr:rowOff>159706</xdr:rowOff>
    </xdr:from>
    <xdr:to>
      <xdr:col>14</xdr:col>
      <xdr:colOff>235840</xdr:colOff>
      <xdr:row>19</xdr:row>
      <xdr:rowOff>68028</xdr:rowOff>
    </xdr:to>
    <xdr:sp macro="" textlink="">
      <xdr:nvSpPr>
        <xdr:cNvPr id="31" name="Down Arrow 30">
          <a:extLst>
            <a:ext uri="{FF2B5EF4-FFF2-40B4-BE49-F238E27FC236}">
              <a16:creationId xmlns:a16="http://schemas.microsoft.com/office/drawing/2014/main" id="{00000000-0008-0000-0100-00001F000000}"/>
            </a:ext>
          </a:extLst>
        </xdr:cNvPr>
        <xdr:cNvSpPr/>
      </xdr:nvSpPr>
      <xdr:spPr>
        <a:xfrm>
          <a:off x="8136833" y="2947356"/>
          <a:ext cx="322257" cy="644922"/>
        </a:xfrm>
        <a:prstGeom prst="downArrow">
          <a:avLst/>
        </a:prstGeom>
        <a:solidFill>
          <a:srgbClr val="057CC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539748</xdr:colOff>
      <xdr:row>4</xdr:row>
      <xdr:rowOff>169334</xdr:rowOff>
    </xdr:from>
    <xdr:to>
      <xdr:col>23</xdr:col>
      <xdr:colOff>137581</xdr:colOff>
      <xdr:row>4</xdr:row>
      <xdr:rowOff>169334</xdr:rowOff>
    </xdr:to>
    <xdr:cxnSp macro="">
      <xdr:nvCxnSpPr>
        <xdr:cNvPr id="32" name="Straight Connector 31">
          <a:extLst>
            <a:ext uri="{FF2B5EF4-FFF2-40B4-BE49-F238E27FC236}">
              <a16:creationId xmlns:a16="http://schemas.microsoft.com/office/drawing/2014/main" id="{00000000-0008-0000-0100-000020000000}"/>
            </a:ext>
          </a:extLst>
        </xdr:cNvPr>
        <xdr:cNvCxnSpPr/>
      </xdr:nvCxnSpPr>
      <xdr:spPr>
        <a:xfrm>
          <a:off x="380998" y="1007534"/>
          <a:ext cx="134090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311153</xdr:colOff>
      <xdr:row>2</xdr:row>
      <xdr:rowOff>84668</xdr:rowOff>
    </xdr:from>
    <xdr:to>
      <xdr:col>6</xdr:col>
      <xdr:colOff>95253</xdr:colOff>
      <xdr:row>4</xdr:row>
      <xdr:rowOff>127001</xdr:rowOff>
    </xdr:to>
    <xdr:sp macro="" textlink="">
      <xdr:nvSpPr>
        <xdr:cNvPr id="33" name="TextBox 32">
          <a:extLst>
            <a:ext uri="{FF2B5EF4-FFF2-40B4-BE49-F238E27FC236}">
              <a16:creationId xmlns:a16="http://schemas.microsoft.com/office/drawing/2014/main" id="{00000000-0008-0000-0100-000021000000}"/>
            </a:ext>
          </a:extLst>
        </xdr:cNvPr>
        <xdr:cNvSpPr txBox="1"/>
      </xdr:nvSpPr>
      <xdr:spPr>
        <a:xfrm>
          <a:off x="311153" y="554568"/>
          <a:ext cx="3181350" cy="41063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chemeClr val="bg2">
                  <a:lumMod val="50000"/>
                </a:schemeClr>
              </a:solidFill>
            </a:rPr>
            <a:t>Population</a:t>
          </a:r>
          <a:r>
            <a:rPr lang="en-US" sz="2400" b="1" baseline="0">
              <a:solidFill>
                <a:schemeClr val="bg2">
                  <a:lumMod val="50000"/>
                </a:schemeClr>
              </a:solidFill>
            </a:rPr>
            <a:t> flow</a:t>
          </a:r>
          <a:endParaRPr lang="en-US" sz="2400" b="1">
            <a:solidFill>
              <a:schemeClr val="bg2">
                <a:lumMod val="50000"/>
              </a:schemeClr>
            </a:solidFill>
          </a:endParaRPr>
        </a:p>
      </xdr:txBody>
    </xdr:sp>
    <xdr:clientData/>
  </xdr:twoCellAnchor>
  <xdr:twoCellAnchor>
    <xdr:from>
      <xdr:col>19</xdr:col>
      <xdr:colOff>30306</xdr:colOff>
      <xdr:row>15</xdr:row>
      <xdr:rowOff>166452</xdr:rowOff>
    </xdr:from>
    <xdr:to>
      <xdr:col>19</xdr:col>
      <xdr:colOff>352563</xdr:colOff>
      <xdr:row>19</xdr:row>
      <xdr:rowOff>74774</xdr:rowOff>
    </xdr:to>
    <xdr:sp macro="" textlink="">
      <xdr:nvSpPr>
        <xdr:cNvPr id="34" name="Down Arrow 33">
          <a:extLst>
            <a:ext uri="{FF2B5EF4-FFF2-40B4-BE49-F238E27FC236}">
              <a16:creationId xmlns:a16="http://schemas.microsoft.com/office/drawing/2014/main" id="{00000000-0008-0000-0100-000022000000}"/>
            </a:ext>
          </a:extLst>
        </xdr:cNvPr>
        <xdr:cNvSpPr/>
      </xdr:nvSpPr>
      <xdr:spPr>
        <a:xfrm>
          <a:off x="12232780" y="2889751"/>
          <a:ext cx="322257" cy="641518"/>
        </a:xfrm>
        <a:prstGeom prst="downArrow">
          <a:avLst/>
        </a:prstGeom>
        <a:solidFill>
          <a:srgbClr val="F3318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589152</xdr:colOff>
      <xdr:row>0</xdr:row>
      <xdr:rowOff>33513</xdr:rowOff>
    </xdr:from>
    <xdr:to>
      <xdr:col>1</xdr:col>
      <xdr:colOff>1148173</xdr:colOff>
      <xdr:row>1</xdr:row>
      <xdr:rowOff>75847</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89152" y="33513"/>
          <a:ext cx="1151159" cy="224897"/>
        </a:xfrm>
        <a:prstGeom prst="rect">
          <a:avLst/>
        </a:prstGeom>
      </xdr:spPr>
    </xdr:pic>
    <xdr:clientData/>
  </xdr:twoCellAnchor>
  <xdr:twoCellAnchor>
    <xdr:from>
      <xdr:col>0</xdr:col>
      <xdr:colOff>321906</xdr:colOff>
      <xdr:row>3</xdr:row>
      <xdr:rowOff>156982</xdr:rowOff>
    </xdr:from>
    <xdr:to>
      <xdr:col>5</xdr:col>
      <xdr:colOff>7938</xdr:colOff>
      <xdr:row>3</xdr:row>
      <xdr:rowOff>156982</xdr:rowOff>
    </xdr:to>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321906" y="704670"/>
          <a:ext cx="7131407"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237943</xdr:colOff>
      <xdr:row>1</xdr:row>
      <xdr:rowOff>149927</xdr:rowOff>
    </xdr:from>
    <xdr:to>
      <xdr:col>2</xdr:col>
      <xdr:colOff>1470522</xdr:colOff>
      <xdr:row>3</xdr:row>
      <xdr:rowOff>93482</xdr:rowOff>
    </xdr:to>
    <xdr:sp macro="" textlink="">
      <xdr:nvSpPr>
        <xdr:cNvPr id="4" name="TextBox 3">
          <a:extLst>
            <a:ext uri="{FF2B5EF4-FFF2-40B4-BE49-F238E27FC236}">
              <a16:creationId xmlns:a16="http://schemas.microsoft.com/office/drawing/2014/main" id="{00000000-0008-0000-0200-000004000000}"/>
            </a:ext>
          </a:extLst>
        </xdr:cNvPr>
        <xdr:cNvSpPr txBox="1"/>
      </xdr:nvSpPr>
      <xdr:spPr>
        <a:xfrm>
          <a:off x="237943" y="332490"/>
          <a:ext cx="3113767" cy="3086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Consistency checks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8831</xdr:colOff>
      <xdr:row>0</xdr:row>
      <xdr:rowOff>35280</xdr:rowOff>
    </xdr:from>
    <xdr:to>
      <xdr:col>1</xdr:col>
      <xdr:colOff>1159990</xdr:colOff>
      <xdr:row>1</xdr:row>
      <xdr:rowOff>77614</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0019" y="35280"/>
          <a:ext cx="1151159" cy="224897"/>
        </a:xfrm>
        <a:prstGeom prst="rect">
          <a:avLst/>
        </a:prstGeom>
      </xdr:spPr>
    </xdr:pic>
    <xdr:clientData/>
  </xdr:twoCellAnchor>
  <xdr:twoCellAnchor>
    <xdr:from>
      <xdr:col>1</xdr:col>
      <xdr:colOff>2642</xdr:colOff>
      <xdr:row>3</xdr:row>
      <xdr:rowOff>164916</xdr:rowOff>
    </xdr:from>
    <xdr:to>
      <xdr:col>4</xdr:col>
      <xdr:colOff>3119438</xdr:colOff>
      <xdr:row>3</xdr:row>
      <xdr:rowOff>164916</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312205" y="712604"/>
          <a:ext cx="868098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247649</xdr:colOff>
      <xdr:row>1</xdr:row>
      <xdr:rowOff>174619</xdr:rowOff>
    </xdr:from>
    <xdr:to>
      <xdr:col>2</xdr:col>
      <xdr:colOff>1322033</xdr:colOff>
      <xdr:row>3</xdr:row>
      <xdr:rowOff>126994</xdr:rowOff>
    </xdr:to>
    <xdr:sp macro="" textlink="">
      <xdr:nvSpPr>
        <xdr:cNvPr id="4" name="TextBox 3">
          <a:extLst>
            <a:ext uri="{FF2B5EF4-FFF2-40B4-BE49-F238E27FC236}">
              <a16:creationId xmlns:a16="http://schemas.microsoft.com/office/drawing/2014/main" id="{00000000-0008-0000-0300-000004000000}"/>
            </a:ext>
          </a:extLst>
        </xdr:cNvPr>
        <xdr:cNvSpPr txBox="1"/>
      </xdr:nvSpPr>
      <xdr:spPr>
        <a:xfrm>
          <a:off x="247649" y="357182"/>
          <a:ext cx="3273072" cy="3175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Wrangling steps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17655</xdr:colOff>
      <xdr:row>0</xdr:row>
      <xdr:rowOff>42336</xdr:rowOff>
    </xdr:from>
    <xdr:to>
      <xdr:col>1</xdr:col>
      <xdr:colOff>1168814</xdr:colOff>
      <xdr:row>1</xdr:row>
      <xdr:rowOff>84670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28843" y="42336"/>
          <a:ext cx="1151159" cy="224897"/>
        </a:xfrm>
        <a:prstGeom prst="rect">
          <a:avLst/>
        </a:prstGeom>
      </xdr:spPr>
    </xdr:pic>
    <xdr:clientData/>
  </xdr:twoCellAnchor>
  <xdr:twoCellAnchor>
    <xdr:from>
      <xdr:col>1</xdr:col>
      <xdr:colOff>2637</xdr:colOff>
      <xdr:row>3</xdr:row>
      <xdr:rowOff>171978</xdr:rowOff>
    </xdr:from>
    <xdr:to>
      <xdr:col>5</xdr:col>
      <xdr:colOff>0</xdr:colOff>
      <xdr:row>3</xdr:row>
      <xdr:rowOff>171978</xdr:rowOff>
    </xdr:to>
    <xdr:cxnSp macro="">
      <xdr:nvCxnSpPr>
        <xdr:cNvPr id="3" name="Straight Connector 2">
          <a:extLst>
            <a:ext uri="{FF2B5EF4-FFF2-40B4-BE49-F238E27FC236}">
              <a16:creationId xmlns:a16="http://schemas.microsoft.com/office/drawing/2014/main" id="{00000000-0008-0000-0400-000003000000}"/>
            </a:ext>
          </a:extLst>
        </xdr:cNvPr>
        <xdr:cNvCxnSpPr/>
      </xdr:nvCxnSpPr>
      <xdr:spPr>
        <a:xfrm>
          <a:off x="304262" y="719666"/>
          <a:ext cx="6148926"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233357</xdr:colOff>
      <xdr:row>2</xdr:row>
      <xdr:rowOff>0</xdr:rowOff>
    </xdr:from>
    <xdr:to>
      <xdr:col>6</xdr:col>
      <xdr:colOff>0</xdr:colOff>
      <xdr:row>3</xdr:row>
      <xdr:rowOff>134056</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233357" y="365125"/>
          <a:ext cx="4298950"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Column derivations and aggregations</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594792</xdr:colOff>
      <xdr:row>0</xdr:row>
      <xdr:rowOff>44450</xdr:rowOff>
    </xdr:from>
    <xdr:to>
      <xdr:col>2</xdr:col>
      <xdr:colOff>327387</xdr:colOff>
      <xdr:row>1</xdr:row>
      <xdr:rowOff>72838</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94792" y="44450"/>
          <a:ext cx="1076678" cy="211832"/>
        </a:xfrm>
        <a:prstGeom prst="rect">
          <a:avLst/>
        </a:prstGeom>
      </xdr:spPr>
    </xdr:pic>
    <xdr:clientData/>
  </xdr:twoCellAnchor>
  <xdr:twoCellAnchor>
    <xdr:from>
      <xdr:col>1</xdr:col>
      <xdr:colOff>70905</xdr:colOff>
      <xdr:row>3</xdr:row>
      <xdr:rowOff>171097</xdr:rowOff>
    </xdr:from>
    <xdr:to>
      <xdr:col>12</xdr:col>
      <xdr:colOff>522111</xdr:colOff>
      <xdr:row>3</xdr:row>
      <xdr:rowOff>171097</xdr:rowOff>
    </xdr:to>
    <xdr:cxnSp macro="">
      <xdr:nvCxnSpPr>
        <xdr:cNvPr id="5" name="Straight Connector 4">
          <a:extLst>
            <a:ext uri="{FF2B5EF4-FFF2-40B4-BE49-F238E27FC236}">
              <a16:creationId xmlns:a16="http://schemas.microsoft.com/office/drawing/2014/main" id="{00000000-0008-0000-0500-000005000000}"/>
            </a:ext>
          </a:extLst>
        </xdr:cNvPr>
        <xdr:cNvCxnSpPr/>
      </xdr:nvCxnSpPr>
      <xdr:spPr>
        <a:xfrm>
          <a:off x="353127"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0</xdr:colOff>
      <xdr:row>2</xdr:row>
      <xdr:rowOff>0</xdr:rowOff>
    </xdr:from>
    <xdr:to>
      <xdr:col>7</xdr:col>
      <xdr:colOff>608013</xdr:colOff>
      <xdr:row>3</xdr:row>
      <xdr:rowOff>133175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282222"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Visualisations and</a:t>
          </a:r>
          <a:r>
            <a:rPr lang="en-US" sz="1800" b="1" baseline="0">
              <a:solidFill>
                <a:schemeClr val="bg2">
                  <a:lumMod val="50000"/>
                </a:schemeClr>
              </a:solidFill>
            </a:rPr>
            <a:t> Insights</a:t>
          </a:r>
          <a:endParaRPr lang="en-US" sz="1800" b="1">
            <a:solidFill>
              <a:schemeClr val="bg2">
                <a:lumMod val="50000"/>
              </a:schemeClr>
            </a:solidFill>
          </a:endParaRPr>
        </a:p>
      </xdr:txBody>
    </xdr:sp>
    <xdr:clientData/>
  </xdr:twoCellAnchor>
  <xdr:twoCellAnchor>
    <xdr:from>
      <xdr:col>2</xdr:col>
      <xdr:colOff>152978</xdr:colOff>
      <xdr:row>6</xdr:row>
      <xdr:rowOff>127962</xdr:rowOff>
    </xdr:from>
    <xdr:to>
      <xdr:col>10</xdr:col>
      <xdr:colOff>49069</xdr:colOff>
      <xdr:row>9</xdr:row>
      <xdr:rowOff>43295</xdr:rowOff>
    </xdr:to>
    <xdr:sp macro="" textlink="">
      <xdr:nvSpPr>
        <xdr:cNvPr id="7" name="TextBox 6">
          <a:extLst>
            <a:ext uri="{FF2B5EF4-FFF2-40B4-BE49-F238E27FC236}">
              <a16:creationId xmlns:a16="http://schemas.microsoft.com/office/drawing/2014/main" id="{2407B8A6-42DF-862B-5187-DE4B0B405EB8}"/>
            </a:ext>
          </a:extLst>
        </xdr:cNvPr>
        <xdr:cNvSpPr txBox="1"/>
      </xdr:nvSpPr>
      <xdr:spPr>
        <a:xfrm>
          <a:off x="1261342" y="1305598"/>
          <a:ext cx="11337636" cy="504152"/>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1. Time</a:t>
          </a:r>
          <a:r>
            <a:rPr lang="en-US" sz="1800" b="1" baseline="0"/>
            <a:t> and Day of the Week of Orders</a:t>
          </a:r>
          <a:endParaRPr lang="en-US" sz="1800" b="1"/>
        </a:p>
      </xdr:txBody>
    </xdr:sp>
    <xdr:clientData/>
  </xdr:twoCellAnchor>
  <xdr:twoCellAnchor editAs="oneCell">
    <xdr:from>
      <xdr:col>1</xdr:col>
      <xdr:colOff>443579</xdr:colOff>
      <xdr:row>10</xdr:row>
      <xdr:rowOff>57731</xdr:rowOff>
    </xdr:from>
    <xdr:to>
      <xdr:col>5</xdr:col>
      <xdr:colOff>893708</xdr:colOff>
      <xdr:row>32</xdr:row>
      <xdr:rowOff>58107</xdr:rowOff>
    </xdr:to>
    <xdr:pic>
      <xdr:nvPicPr>
        <xdr:cNvPr id="13" name="Picture 12">
          <a:extLst>
            <a:ext uri="{FF2B5EF4-FFF2-40B4-BE49-F238E27FC236}">
              <a16:creationId xmlns:a16="http://schemas.microsoft.com/office/drawing/2014/main" id="{C721EAE7-7BD1-0BFA-2442-2F3FCDA401F4}"/>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t="4339"/>
        <a:stretch/>
      </xdr:blipFill>
      <xdr:spPr>
        <a:xfrm>
          <a:off x="743761" y="2020458"/>
          <a:ext cx="5818765" cy="4318376"/>
        </a:xfrm>
        <a:prstGeom prst="rect">
          <a:avLst/>
        </a:prstGeom>
      </xdr:spPr>
    </xdr:pic>
    <xdr:clientData/>
  </xdr:twoCellAnchor>
  <xdr:twoCellAnchor>
    <xdr:from>
      <xdr:col>1</xdr:col>
      <xdr:colOff>560916</xdr:colOff>
      <xdr:row>44</xdr:row>
      <xdr:rowOff>10582</xdr:rowOff>
    </xdr:from>
    <xdr:to>
      <xdr:col>9</xdr:col>
      <xdr:colOff>770561</xdr:colOff>
      <xdr:row>46</xdr:row>
      <xdr:rowOff>185504</xdr:rowOff>
    </xdr:to>
    <xdr:sp macro="" textlink="">
      <xdr:nvSpPr>
        <xdr:cNvPr id="14" name="TextBox 13">
          <a:extLst>
            <a:ext uri="{FF2B5EF4-FFF2-40B4-BE49-F238E27FC236}">
              <a16:creationId xmlns:a16="http://schemas.microsoft.com/office/drawing/2014/main" id="{B0271CD7-EADE-7444-9DDE-961B77C3D124}"/>
            </a:ext>
          </a:extLst>
        </xdr:cNvPr>
        <xdr:cNvSpPr txBox="1"/>
      </xdr:nvSpPr>
      <xdr:spPr>
        <a:xfrm>
          <a:off x="860579" y="7944515"/>
          <a:ext cx="13180769" cy="54593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2. Expenses and</a:t>
          </a:r>
          <a:r>
            <a:rPr lang="en-US" sz="1800" b="1" baseline="0"/>
            <a:t> Order Hours Correlation</a:t>
          </a:r>
          <a:endParaRPr lang="en-US" sz="1800" b="1"/>
        </a:p>
      </xdr:txBody>
    </xdr:sp>
    <xdr:clientData/>
  </xdr:twoCellAnchor>
  <xdr:twoCellAnchor editAs="oneCell">
    <xdr:from>
      <xdr:col>1</xdr:col>
      <xdr:colOff>663379</xdr:colOff>
      <xdr:row>77</xdr:row>
      <xdr:rowOff>69273</xdr:rowOff>
    </xdr:from>
    <xdr:to>
      <xdr:col>5</xdr:col>
      <xdr:colOff>1115374</xdr:colOff>
      <xdr:row>97</xdr:row>
      <xdr:rowOff>152235</xdr:rowOff>
    </xdr:to>
    <xdr:pic>
      <xdr:nvPicPr>
        <xdr:cNvPr id="15" name="Picture 14">
          <a:extLst>
            <a:ext uri="{FF2B5EF4-FFF2-40B4-BE49-F238E27FC236}">
              <a16:creationId xmlns:a16="http://schemas.microsoft.com/office/drawing/2014/main" id="{BA233E18-BCFE-4457-80BF-A89FA0727406}"/>
            </a:ext>
          </a:extLst>
        </xdr:cNvPr>
        <xdr:cNvPicPr>
          <a:picLocks noChangeAspect="1"/>
        </xdr:cNvPicPr>
      </xdr:nvPicPr>
      <xdr:blipFill rotWithShape="1">
        <a:blip xmlns:r="http://schemas.openxmlformats.org/officeDocument/2006/relationships" r:embed="rId3"/>
        <a:srcRect t="4018"/>
        <a:stretch/>
      </xdr:blipFill>
      <xdr:spPr>
        <a:xfrm>
          <a:off x="963561" y="15736455"/>
          <a:ext cx="5820631" cy="4331690"/>
        </a:xfrm>
        <a:prstGeom prst="rect">
          <a:avLst/>
        </a:prstGeom>
      </xdr:spPr>
    </xdr:pic>
    <xdr:clientData/>
  </xdr:twoCellAnchor>
  <xdr:twoCellAnchor editAs="oneCell">
    <xdr:from>
      <xdr:col>6</xdr:col>
      <xdr:colOff>880167</xdr:colOff>
      <xdr:row>299</xdr:row>
      <xdr:rowOff>148079</xdr:rowOff>
    </xdr:from>
    <xdr:to>
      <xdr:col>12</xdr:col>
      <xdr:colOff>312784</xdr:colOff>
      <xdr:row>328</xdr:row>
      <xdr:rowOff>109949</xdr:rowOff>
    </xdr:to>
    <xdr:pic>
      <xdr:nvPicPr>
        <xdr:cNvPr id="22" name="Picture 21">
          <a:extLst>
            <a:ext uri="{FF2B5EF4-FFF2-40B4-BE49-F238E27FC236}">
              <a16:creationId xmlns:a16="http://schemas.microsoft.com/office/drawing/2014/main" id="{89FA4E7A-10D6-B354-FBC3-61E695992D93}"/>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7799021" y="49016621"/>
          <a:ext cx="6767753" cy="5372599"/>
        </a:xfrm>
        <a:prstGeom prst="rect">
          <a:avLst/>
        </a:prstGeom>
      </xdr:spPr>
    </xdr:pic>
    <xdr:clientData/>
  </xdr:twoCellAnchor>
  <xdr:twoCellAnchor editAs="oneCell">
    <xdr:from>
      <xdr:col>1</xdr:col>
      <xdr:colOff>414988</xdr:colOff>
      <xdr:row>47</xdr:row>
      <xdr:rowOff>80818</xdr:rowOff>
    </xdr:from>
    <xdr:to>
      <xdr:col>5</xdr:col>
      <xdr:colOff>861906</xdr:colOff>
      <xdr:row>69</xdr:row>
      <xdr:rowOff>50132</xdr:rowOff>
    </xdr:to>
    <xdr:pic>
      <xdr:nvPicPr>
        <xdr:cNvPr id="26" name="Picture 25">
          <a:extLst>
            <a:ext uri="{FF2B5EF4-FFF2-40B4-BE49-F238E27FC236}">
              <a16:creationId xmlns:a16="http://schemas.microsoft.com/office/drawing/2014/main" id="{FC65D0AE-0ACD-3653-9FF7-0DAFB431DE5D}"/>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t="3865"/>
        <a:stretch/>
      </xdr:blipFill>
      <xdr:spPr>
        <a:xfrm>
          <a:off x="715170" y="9421091"/>
          <a:ext cx="5815554" cy="4333496"/>
        </a:xfrm>
        <a:prstGeom prst="rect">
          <a:avLst/>
        </a:prstGeom>
      </xdr:spPr>
    </xdr:pic>
    <xdr:clientData/>
  </xdr:twoCellAnchor>
  <xdr:twoCellAnchor>
    <xdr:from>
      <xdr:col>2</xdr:col>
      <xdr:colOff>127000</xdr:colOff>
      <xdr:row>675</xdr:row>
      <xdr:rowOff>0</xdr:rowOff>
    </xdr:from>
    <xdr:to>
      <xdr:col>10</xdr:col>
      <xdr:colOff>1168400</xdr:colOff>
      <xdr:row>676</xdr:row>
      <xdr:rowOff>177800</xdr:rowOff>
    </xdr:to>
    <xdr:sp macro="" textlink="">
      <xdr:nvSpPr>
        <xdr:cNvPr id="37" name="TextBox 36">
          <a:extLst>
            <a:ext uri="{FF2B5EF4-FFF2-40B4-BE49-F238E27FC236}">
              <a16:creationId xmlns:a16="http://schemas.microsoft.com/office/drawing/2014/main" id="{1B2D2EC0-141A-D84B-8E81-903E651E1E71}"/>
            </a:ext>
          </a:extLst>
        </xdr:cNvPr>
        <xdr:cNvSpPr txBox="1"/>
      </xdr:nvSpPr>
      <xdr:spPr>
        <a:xfrm>
          <a:off x="1244600" y="140006917"/>
          <a:ext cx="12776200" cy="40428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8.</a:t>
          </a:r>
          <a:r>
            <a:rPr lang="en-US" sz="1600" b="1" baseline="0"/>
            <a:t> </a:t>
          </a:r>
          <a:r>
            <a:rPr lang="en-US" sz="1600" b="1"/>
            <a:t>Correlation between</a:t>
          </a:r>
          <a:r>
            <a:rPr lang="en-US" sz="1600" b="1" baseline="0"/>
            <a:t> Income, Expenses (Spending Power) and Age</a:t>
          </a:r>
          <a:endParaRPr lang="en-US" sz="1600" b="1"/>
        </a:p>
      </xdr:txBody>
    </xdr:sp>
    <xdr:clientData/>
  </xdr:twoCellAnchor>
  <xdr:twoCellAnchor editAs="oneCell">
    <xdr:from>
      <xdr:col>6</xdr:col>
      <xdr:colOff>1199576</xdr:colOff>
      <xdr:row>677</xdr:row>
      <xdr:rowOff>127000</xdr:rowOff>
    </xdr:from>
    <xdr:to>
      <xdr:col>10</xdr:col>
      <xdr:colOff>1175328</xdr:colOff>
      <xdr:row>699</xdr:row>
      <xdr:rowOff>125046</xdr:rowOff>
    </xdr:to>
    <xdr:pic>
      <xdr:nvPicPr>
        <xdr:cNvPr id="39" name="Picture 38">
          <a:extLst>
            <a:ext uri="{FF2B5EF4-FFF2-40B4-BE49-F238E27FC236}">
              <a16:creationId xmlns:a16="http://schemas.microsoft.com/office/drawing/2014/main" id="{719D8AE8-5794-7FB0-D3CD-F338ED8892F5}"/>
            </a:ext>
          </a:extLst>
        </xdr:cNvPr>
        <xdr:cNvPicPr>
          <a:picLocks noChangeAspect="1"/>
        </xdr:cNvPicPr>
      </xdr:nvPicPr>
      <xdr:blipFill rotWithShape="1">
        <a:blip xmlns:r="http://schemas.openxmlformats.org/officeDocument/2006/relationships" r:embed="rId6"/>
        <a:srcRect t="4391" r="5024"/>
        <a:stretch/>
      </xdr:blipFill>
      <xdr:spPr>
        <a:xfrm>
          <a:off x="8138394" y="138811000"/>
          <a:ext cx="5554516" cy="4316046"/>
        </a:xfrm>
        <a:prstGeom prst="rect">
          <a:avLst/>
        </a:prstGeom>
      </xdr:spPr>
    </xdr:pic>
    <xdr:clientData/>
  </xdr:twoCellAnchor>
  <xdr:twoCellAnchor>
    <xdr:from>
      <xdr:col>1</xdr:col>
      <xdr:colOff>656166</xdr:colOff>
      <xdr:row>502</xdr:row>
      <xdr:rowOff>179916</xdr:rowOff>
    </xdr:from>
    <xdr:to>
      <xdr:col>11</xdr:col>
      <xdr:colOff>508000</xdr:colOff>
      <xdr:row>505</xdr:row>
      <xdr:rowOff>138043</xdr:rowOff>
    </xdr:to>
    <xdr:sp macro="" textlink="">
      <xdr:nvSpPr>
        <xdr:cNvPr id="43" name="TextBox 42">
          <a:extLst>
            <a:ext uri="{FF2B5EF4-FFF2-40B4-BE49-F238E27FC236}">
              <a16:creationId xmlns:a16="http://schemas.microsoft.com/office/drawing/2014/main" id="{43814A07-B6D2-5947-81ED-D770B61D5E0F}"/>
            </a:ext>
          </a:extLst>
        </xdr:cNvPr>
        <xdr:cNvSpPr txBox="1"/>
      </xdr:nvSpPr>
      <xdr:spPr>
        <a:xfrm>
          <a:off x="957791" y="105764541"/>
          <a:ext cx="13599584" cy="529627"/>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baseline="0"/>
            <a:t>7. Analysis of Customers by Family Status, Dependenats and Age</a:t>
          </a:r>
          <a:endParaRPr lang="en-US" sz="1600" b="1"/>
        </a:p>
      </xdr:txBody>
    </xdr:sp>
    <xdr:clientData/>
  </xdr:twoCellAnchor>
  <xdr:twoCellAnchor editAs="oneCell">
    <xdr:from>
      <xdr:col>5</xdr:col>
      <xdr:colOff>1180212</xdr:colOff>
      <xdr:row>106</xdr:row>
      <xdr:rowOff>145094</xdr:rowOff>
    </xdr:from>
    <xdr:to>
      <xdr:col>9</xdr:col>
      <xdr:colOff>1044415</xdr:colOff>
      <xdr:row>137</xdr:row>
      <xdr:rowOff>160803</xdr:rowOff>
    </xdr:to>
    <xdr:pic>
      <xdr:nvPicPr>
        <xdr:cNvPr id="53" name="Picture 52">
          <a:extLst>
            <a:ext uri="{FF2B5EF4-FFF2-40B4-BE49-F238E27FC236}">
              <a16:creationId xmlns:a16="http://schemas.microsoft.com/office/drawing/2014/main" id="{8AF6574B-0878-7855-FD93-4823F517086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7720712" y="20807994"/>
          <a:ext cx="5690488" cy="5921210"/>
        </a:xfrm>
        <a:prstGeom prst="rect">
          <a:avLst/>
        </a:prstGeom>
      </xdr:spPr>
    </xdr:pic>
    <xdr:clientData/>
  </xdr:twoCellAnchor>
  <xdr:twoCellAnchor editAs="oneCell">
    <xdr:from>
      <xdr:col>2</xdr:col>
      <xdr:colOff>21166</xdr:colOff>
      <xdr:row>107</xdr:row>
      <xdr:rowOff>10583</xdr:rowOff>
    </xdr:from>
    <xdr:to>
      <xdr:col>5</xdr:col>
      <xdr:colOff>1180243</xdr:colOff>
      <xdr:row>138</xdr:row>
      <xdr:rowOff>6185</xdr:rowOff>
    </xdr:to>
    <xdr:pic>
      <xdr:nvPicPr>
        <xdr:cNvPr id="55" name="Picture 54">
          <a:extLst>
            <a:ext uri="{FF2B5EF4-FFF2-40B4-BE49-F238E27FC236}">
              <a16:creationId xmlns:a16="http://schemas.microsoft.com/office/drawing/2014/main" id="{78125C5D-BB90-0D1D-4403-131C299ED86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138766" y="20863983"/>
          <a:ext cx="5731934" cy="5926500"/>
        </a:xfrm>
        <a:prstGeom prst="rect">
          <a:avLst/>
        </a:prstGeom>
      </xdr:spPr>
    </xdr:pic>
    <xdr:clientData/>
  </xdr:twoCellAnchor>
  <xdr:twoCellAnchor>
    <xdr:from>
      <xdr:col>2</xdr:col>
      <xdr:colOff>349250</xdr:colOff>
      <xdr:row>167</xdr:row>
      <xdr:rowOff>158750</xdr:rowOff>
    </xdr:from>
    <xdr:to>
      <xdr:col>10</xdr:col>
      <xdr:colOff>181429</xdr:colOff>
      <xdr:row>170</xdr:row>
      <xdr:rowOff>0</xdr:rowOff>
    </xdr:to>
    <xdr:sp macro="" textlink="">
      <xdr:nvSpPr>
        <xdr:cNvPr id="56" name="TextBox 55">
          <a:extLst>
            <a:ext uri="{FF2B5EF4-FFF2-40B4-BE49-F238E27FC236}">
              <a16:creationId xmlns:a16="http://schemas.microsoft.com/office/drawing/2014/main" id="{4DE4437E-152B-D14C-BAA3-3105C4314596}"/>
            </a:ext>
          </a:extLst>
        </xdr:cNvPr>
        <xdr:cNvSpPr txBox="1"/>
      </xdr:nvSpPr>
      <xdr:spPr>
        <a:xfrm>
          <a:off x="1468060" y="33088036"/>
          <a:ext cx="12743845" cy="4762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4.1 Price</a:t>
          </a:r>
          <a:r>
            <a:rPr lang="en-US" sz="1800" b="1" baseline="0"/>
            <a:t> Ranges by Department</a:t>
          </a:r>
          <a:endParaRPr lang="en-US" sz="1800" b="1"/>
        </a:p>
      </xdr:txBody>
    </xdr:sp>
    <xdr:clientData/>
  </xdr:twoCellAnchor>
  <xdr:twoCellAnchor>
    <xdr:from>
      <xdr:col>1</xdr:col>
      <xdr:colOff>762000</xdr:colOff>
      <xdr:row>412</xdr:row>
      <xdr:rowOff>0</xdr:rowOff>
    </xdr:from>
    <xdr:to>
      <xdr:col>11</xdr:col>
      <xdr:colOff>120952</xdr:colOff>
      <xdr:row>414</xdr:row>
      <xdr:rowOff>95591</xdr:rowOff>
    </xdr:to>
    <xdr:sp macro="" textlink="">
      <xdr:nvSpPr>
        <xdr:cNvPr id="62" name="TextBox 61">
          <a:extLst>
            <a:ext uri="{FF2B5EF4-FFF2-40B4-BE49-F238E27FC236}">
              <a16:creationId xmlns:a16="http://schemas.microsoft.com/office/drawing/2014/main" id="{21278A7C-D2EA-3E49-AC67-80C66C91DDBD}"/>
            </a:ext>
          </a:extLst>
        </xdr:cNvPr>
        <xdr:cNvSpPr txBox="1"/>
      </xdr:nvSpPr>
      <xdr:spPr>
        <a:xfrm>
          <a:off x="1062182" y="84281818"/>
          <a:ext cx="12439952" cy="48813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6.2 Top 10 Popular</a:t>
          </a:r>
          <a:r>
            <a:rPr lang="en-US" sz="1600" b="1" baseline="0"/>
            <a:t> Products of Regular and Loyalty Customers</a:t>
          </a:r>
          <a:endParaRPr lang="en-US" sz="1600" b="1"/>
        </a:p>
      </xdr:txBody>
    </xdr:sp>
    <xdr:clientData/>
  </xdr:twoCellAnchor>
  <xdr:twoCellAnchor>
    <xdr:from>
      <xdr:col>2</xdr:col>
      <xdr:colOff>300467</xdr:colOff>
      <xdr:row>245</xdr:row>
      <xdr:rowOff>162838</xdr:rowOff>
    </xdr:from>
    <xdr:to>
      <xdr:col>10</xdr:col>
      <xdr:colOff>514048</xdr:colOff>
      <xdr:row>248</xdr:row>
      <xdr:rowOff>15679</xdr:rowOff>
    </xdr:to>
    <xdr:sp macro="" textlink="">
      <xdr:nvSpPr>
        <xdr:cNvPr id="63" name="TextBox 62">
          <a:extLst>
            <a:ext uri="{FF2B5EF4-FFF2-40B4-BE49-F238E27FC236}">
              <a16:creationId xmlns:a16="http://schemas.microsoft.com/office/drawing/2014/main" id="{144CA795-D7F1-2D49-9D96-B2D610531268}"/>
            </a:ext>
          </a:extLst>
        </xdr:cNvPr>
        <xdr:cNvSpPr txBox="1"/>
      </xdr:nvSpPr>
      <xdr:spPr>
        <a:xfrm>
          <a:off x="1413677" y="50053455"/>
          <a:ext cx="11831729" cy="46432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5.2 Department</a:t>
          </a:r>
          <a:r>
            <a:rPr lang="en-US" sz="1800" b="1" baseline="0"/>
            <a:t> Preferences</a:t>
          </a:r>
          <a:r>
            <a:rPr lang="en-US" sz="1800" b="1"/>
            <a:t> by Region</a:t>
          </a:r>
        </a:p>
      </xdr:txBody>
    </xdr:sp>
    <xdr:clientData/>
  </xdr:twoCellAnchor>
  <xdr:twoCellAnchor editAs="oneCell">
    <xdr:from>
      <xdr:col>1</xdr:col>
      <xdr:colOff>391182</xdr:colOff>
      <xdr:row>249</xdr:row>
      <xdr:rowOff>132602</xdr:rowOff>
    </xdr:from>
    <xdr:to>
      <xdr:col>7</xdr:col>
      <xdr:colOff>1249338</xdr:colOff>
      <xdr:row>290</xdr:row>
      <xdr:rowOff>55074</xdr:rowOff>
    </xdr:to>
    <xdr:pic>
      <xdr:nvPicPr>
        <xdr:cNvPr id="65" name="Picture 64">
          <a:extLst>
            <a:ext uri="{FF2B5EF4-FFF2-40B4-BE49-F238E27FC236}">
              <a16:creationId xmlns:a16="http://schemas.microsoft.com/office/drawing/2014/main" id="{62AF69A6-AFC7-5DED-3EFB-5374F05822E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93563" y="50418554"/>
          <a:ext cx="9163125" cy="8600805"/>
        </a:xfrm>
        <a:prstGeom prst="rect">
          <a:avLst/>
        </a:prstGeom>
      </xdr:spPr>
    </xdr:pic>
    <xdr:clientData/>
  </xdr:twoCellAnchor>
  <xdr:twoCellAnchor editAs="oneCell">
    <xdr:from>
      <xdr:col>2</xdr:col>
      <xdr:colOff>901291</xdr:colOff>
      <xdr:row>375</xdr:row>
      <xdr:rowOff>119062</xdr:rowOff>
    </xdr:from>
    <xdr:to>
      <xdr:col>6</xdr:col>
      <xdr:colOff>928032</xdr:colOff>
      <xdr:row>400</xdr:row>
      <xdr:rowOff>439</xdr:rowOff>
    </xdr:to>
    <xdr:pic>
      <xdr:nvPicPr>
        <xdr:cNvPr id="76" name="Picture 75">
          <a:extLst>
            <a:ext uri="{FF2B5EF4-FFF2-40B4-BE49-F238E27FC236}">
              <a16:creationId xmlns:a16="http://schemas.microsoft.com/office/drawing/2014/main" id="{AB2307D4-7F24-5560-C0F4-DBF2C9BCC0B2}"/>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021076" y="76360030"/>
          <a:ext cx="5981526" cy="4660947"/>
        </a:xfrm>
        <a:prstGeom prst="rect">
          <a:avLst/>
        </a:prstGeom>
      </xdr:spPr>
    </xdr:pic>
    <xdr:clientData/>
  </xdr:twoCellAnchor>
  <xdr:twoCellAnchor editAs="oneCell">
    <xdr:from>
      <xdr:col>6</xdr:col>
      <xdr:colOff>1244973</xdr:colOff>
      <xdr:row>375</xdr:row>
      <xdr:rowOff>114057</xdr:rowOff>
    </xdr:from>
    <xdr:to>
      <xdr:col>11</xdr:col>
      <xdr:colOff>254648</xdr:colOff>
      <xdr:row>399</xdr:row>
      <xdr:rowOff>177072</xdr:rowOff>
    </xdr:to>
    <xdr:pic>
      <xdr:nvPicPr>
        <xdr:cNvPr id="78" name="Picture 77">
          <a:extLst>
            <a:ext uri="{FF2B5EF4-FFF2-40B4-BE49-F238E27FC236}">
              <a16:creationId xmlns:a16="http://schemas.microsoft.com/office/drawing/2014/main" id="{34F858F6-6EFC-9952-D4CB-338304966564}"/>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8163827" y="65188328"/>
          <a:ext cx="5769663" cy="4508014"/>
        </a:xfrm>
        <a:prstGeom prst="rect">
          <a:avLst/>
        </a:prstGeom>
      </xdr:spPr>
    </xdr:pic>
    <xdr:clientData/>
  </xdr:twoCellAnchor>
  <xdr:twoCellAnchor>
    <xdr:from>
      <xdr:col>2</xdr:col>
      <xdr:colOff>0</xdr:colOff>
      <xdr:row>448</xdr:row>
      <xdr:rowOff>0</xdr:rowOff>
    </xdr:from>
    <xdr:to>
      <xdr:col>11</xdr:col>
      <xdr:colOff>19450</xdr:colOff>
      <xdr:row>449</xdr:row>
      <xdr:rowOff>182204</xdr:rowOff>
    </xdr:to>
    <xdr:sp macro="" textlink="">
      <xdr:nvSpPr>
        <xdr:cNvPr id="79" name="TextBox 78">
          <a:extLst>
            <a:ext uri="{FF2B5EF4-FFF2-40B4-BE49-F238E27FC236}">
              <a16:creationId xmlns:a16="http://schemas.microsoft.com/office/drawing/2014/main" id="{ADF9C2A7-50EC-7842-B1EB-14CF61532A7E}"/>
            </a:ext>
          </a:extLst>
        </xdr:cNvPr>
        <xdr:cNvSpPr txBox="1"/>
      </xdr:nvSpPr>
      <xdr:spPr>
        <a:xfrm>
          <a:off x="978243" y="62264324"/>
          <a:ext cx="12908234" cy="38815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6.3</a:t>
          </a:r>
          <a:r>
            <a:rPr lang="en-US" sz="1600" b="1" baseline="0"/>
            <a:t> </a:t>
          </a:r>
          <a:r>
            <a:rPr lang="en-US" sz="1600" b="1"/>
            <a:t>10</a:t>
          </a:r>
          <a:r>
            <a:rPr lang="en-US" sz="1600" b="1" baseline="0"/>
            <a:t> High Priced Products, </a:t>
          </a:r>
          <a:r>
            <a:rPr lang="en-US" sz="1600" b="1"/>
            <a:t>Least Preferred </a:t>
          </a:r>
          <a:r>
            <a:rPr lang="en-US" sz="1600" b="1" baseline="0"/>
            <a:t>Products of Regular and Loyal Customers</a:t>
          </a:r>
          <a:endParaRPr lang="en-US" sz="1600" b="1"/>
        </a:p>
      </xdr:txBody>
    </xdr:sp>
    <xdr:clientData/>
  </xdr:twoCellAnchor>
  <xdr:twoCellAnchor editAs="oneCell">
    <xdr:from>
      <xdr:col>6</xdr:col>
      <xdr:colOff>168039</xdr:colOff>
      <xdr:row>10</xdr:row>
      <xdr:rowOff>34637</xdr:rowOff>
    </xdr:from>
    <xdr:to>
      <xdr:col>10</xdr:col>
      <xdr:colOff>430760</xdr:colOff>
      <xdr:row>32</xdr:row>
      <xdr:rowOff>24519</xdr:rowOff>
    </xdr:to>
    <xdr:pic>
      <xdr:nvPicPr>
        <xdr:cNvPr id="80" name="Picture 79">
          <a:extLst>
            <a:ext uri="{FF2B5EF4-FFF2-40B4-BE49-F238E27FC236}">
              <a16:creationId xmlns:a16="http://schemas.microsoft.com/office/drawing/2014/main" id="{BA71B260-BDD2-B447-9236-89617339FE32}"/>
            </a:ext>
          </a:extLst>
        </xdr:cNvPr>
        <xdr:cNvPicPr>
          <a:picLocks noChangeAspect="1"/>
        </xdr:cNvPicPr>
      </xdr:nvPicPr>
      <xdr:blipFill rotWithShape="1">
        <a:blip xmlns:r="http://schemas.openxmlformats.org/officeDocument/2006/relationships" r:embed="rId12">
          <a:extLst>
            <a:ext uri="{28A0092B-C50C-407E-A947-70E740481C1C}">
              <a14:useLocalDpi xmlns:a14="http://schemas.microsoft.com/office/drawing/2010/main" val="0"/>
            </a:ext>
          </a:extLst>
        </a:blip>
        <a:srcRect t="4571"/>
        <a:stretch/>
      </xdr:blipFill>
      <xdr:spPr>
        <a:xfrm>
          <a:off x="7233857" y="1997364"/>
          <a:ext cx="5835712" cy="4307882"/>
        </a:xfrm>
        <a:prstGeom prst="rect">
          <a:avLst/>
        </a:prstGeom>
      </xdr:spPr>
    </xdr:pic>
    <xdr:clientData/>
  </xdr:twoCellAnchor>
  <xdr:twoCellAnchor editAs="oneCell">
    <xdr:from>
      <xdr:col>1</xdr:col>
      <xdr:colOff>462139</xdr:colOff>
      <xdr:row>560</xdr:row>
      <xdr:rowOff>207819</xdr:rowOff>
    </xdr:from>
    <xdr:to>
      <xdr:col>6</xdr:col>
      <xdr:colOff>801588</xdr:colOff>
      <xdr:row>581</xdr:row>
      <xdr:rowOff>112350</xdr:rowOff>
    </xdr:to>
    <xdr:pic>
      <xdr:nvPicPr>
        <xdr:cNvPr id="84" name="Picture 83">
          <a:extLst>
            <a:ext uri="{FF2B5EF4-FFF2-40B4-BE49-F238E27FC236}">
              <a16:creationId xmlns:a16="http://schemas.microsoft.com/office/drawing/2014/main" id="{1D6C45FC-46CE-2449-827C-8471063D897F}"/>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762321" y="119091364"/>
          <a:ext cx="7105085" cy="5238531"/>
        </a:xfrm>
        <a:prstGeom prst="rect">
          <a:avLst/>
        </a:prstGeom>
      </xdr:spPr>
    </xdr:pic>
    <xdr:clientData/>
  </xdr:twoCellAnchor>
  <xdr:twoCellAnchor editAs="oneCell">
    <xdr:from>
      <xdr:col>1</xdr:col>
      <xdr:colOff>709082</xdr:colOff>
      <xdr:row>506</xdr:row>
      <xdr:rowOff>169332</xdr:rowOff>
    </xdr:from>
    <xdr:to>
      <xdr:col>8</xdr:col>
      <xdr:colOff>786220</xdr:colOff>
      <xdr:row>532</xdr:row>
      <xdr:rowOff>142875</xdr:rowOff>
    </xdr:to>
    <xdr:pic>
      <xdr:nvPicPr>
        <xdr:cNvPr id="88" name="Picture 87">
          <a:extLst>
            <a:ext uri="{FF2B5EF4-FFF2-40B4-BE49-F238E27FC236}">
              <a16:creationId xmlns:a16="http://schemas.microsoft.com/office/drawing/2014/main" id="{7F80F340-BE8E-59F5-BAA0-49B9418503CF}"/>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010707" y="106515957"/>
          <a:ext cx="9670449" cy="4990043"/>
        </a:xfrm>
        <a:prstGeom prst="rect">
          <a:avLst/>
        </a:prstGeom>
      </xdr:spPr>
    </xdr:pic>
    <xdr:clientData/>
  </xdr:twoCellAnchor>
  <xdr:twoCellAnchor editAs="oneCell">
    <xdr:from>
      <xdr:col>5</xdr:col>
      <xdr:colOff>440267</xdr:colOff>
      <xdr:row>533</xdr:row>
      <xdr:rowOff>98425</xdr:rowOff>
    </xdr:from>
    <xdr:to>
      <xdr:col>13</xdr:col>
      <xdr:colOff>342036</xdr:colOff>
      <xdr:row>562</xdr:row>
      <xdr:rowOff>101600</xdr:rowOff>
    </xdr:to>
    <xdr:pic>
      <xdr:nvPicPr>
        <xdr:cNvPr id="92" name="Picture 91">
          <a:extLst>
            <a:ext uri="{FF2B5EF4-FFF2-40B4-BE49-F238E27FC236}">
              <a16:creationId xmlns:a16="http://schemas.microsoft.com/office/drawing/2014/main" id="{54D3BF6B-7CBE-D41E-6151-F4C9289CDEA2}"/>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6104467" y="114474625"/>
          <a:ext cx="9362114" cy="6175375"/>
        </a:xfrm>
        <a:prstGeom prst="rect">
          <a:avLst/>
        </a:prstGeom>
      </xdr:spPr>
    </xdr:pic>
    <xdr:clientData/>
  </xdr:twoCellAnchor>
  <xdr:twoCellAnchor editAs="oneCell">
    <xdr:from>
      <xdr:col>2</xdr:col>
      <xdr:colOff>77589</xdr:colOff>
      <xdr:row>299</xdr:row>
      <xdr:rowOff>72318</xdr:rowOff>
    </xdr:from>
    <xdr:to>
      <xdr:col>6</xdr:col>
      <xdr:colOff>393195</xdr:colOff>
      <xdr:row>328</xdr:row>
      <xdr:rowOff>177821</xdr:rowOff>
    </xdr:to>
    <xdr:pic>
      <xdr:nvPicPr>
        <xdr:cNvPr id="8" name="Picture 7">
          <a:extLst>
            <a:ext uri="{FF2B5EF4-FFF2-40B4-BE49-F238E27FC236}">
              <a16:creationId xmlns:a16="http://schemas.microsoft.com/office/drawing/2014/main" id="{43A9D32B-B6B5-C818-D4F5-AD2B407B3A25}"/>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188839" y="48940860"/>
          <a:ext cx="6289168" cy="5516232"/>
        </a:xfrm>
        <a:prstGeom prst="rect">
          <a:avLst/>
        </a:prstGeom>
      </xdr:spPr>
    </xdr:pic>
    <xdr:clientData/>
  </xdr:twoCellAnchor>
  <xdr:twoCellAnchor editAs="oneCell">
    <xdr:from>
      <xdr:col>2</xdr:col>
      <xdr:colOff>732980</xdr:colOff>
      <xdr:row>341</xdr:row>
      <xdr:rowOff>106546</xdr:rowOff>
    </xdr:from>
    <xdr:to>
      <xdr:col>6</xdr:col>
      <xdr:colOff>113744</xdr:colOff>
      <xdr:row>368</xdr:row>
      <xdr:rowOff>182040</xdr:rowOff>
    </xdr:to>
    <xdr:pic>
      <xdr:nvPicPr>
        <xdr:cNvPr id="10" name="Picture 9">
          <a:extLst>
            <a:ext uri="{FF2B5EF4-FFF2-40B4-BE49-F238E27FC236}">
              <a16:creationId xmlns:a16="http://schemas.microsoft.com/office/drawing/2014/main" id="{F107946A-7DBE-4CB0-E9C7-25CEA56573A0}"/>
            </a:ext>
          </a:extLst>
        </xdr:cNvPr>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1841344" y="70487637"/>
          <a:ext cx="5338218" cy="5374858"/>
        </a:xfrm>
        <a:prstGeom prst="rect">
          <a:avLst/>
        </a:prstGeom>
      </xdr:spPr>
    </xdr:pic>
    <xdr:clientData/>
  </xdr:twoCellAnchor>
  <xdr:twoCellAnchor editAs="oneCell">
    <xdr:from>
      <xdr:col>1</xdr:col>
      <xdr:colOff>432340</xdr:colOff>
      <xdr:row>593</xdr:row>
      <xdr:rowOff>67554</xdr:rowOff>
    </xdr:from>
    <xdr:to>
      <xdr:col>5</xdr:col>
      <xdr:colOff>366047</xdr:colOff>
      <xdr:row>616</xdr:row>
      <xdr:rowOff>187384</xdr:rowOff>
    </xdr:to>
    <xdr:pic>
      <xdr:nvPicPr>
        <xdr:cNvPr id="20" name="Picture 19">
          <a:extLst>
            <a:ext uri="{FF2B5EF4-FFF2-40B4-BE49-F238E27FC236}">
              <a16:creationId xmlns:a16="http://schemas.microsoft.com/office/drawing/2014/main" id="{2F6E8A41-561F-9AC4-2811-DFC6A9A39F86}"/>
            </a:ext>
          </a:extLst>
        </xdr:cNvPr>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743085" y="77415958"/>
          <a:ext cx="5323191" cy="4879504"/>
        </a:xfrm>
        <a:prstGeom prst="rect">
          <a:avLst/>
        </a:prstGeom>
      </xdr:spPr>
    </xdr:pic>
    <xdr:clientData/>
  </xdr:twoCellAnchor>
  <xdr:twoCellAnchor editAs="oneCell">
    <xdr:from>
      <xdr:col>2</xdr:col>
      <xdr:colOff>254021</xdr:colOff>
      <xdr:row>678</xdr:row>
      <xdr:rowOff>84107</xdr:rowOff>
    </xdr:from>
    <xdr:to>
      <xdr:col>5</xdr:col>
      <xdr:colOff>1039914</xdr:colOff>
      <xdr:row>699</xdr:row>
      <xdr:rowOff>122975</xdr:rowOff>
    </xdr:to>
    <xdr:pic>
      <xdr:nvPicPr>
        <xdr:cNvPr id="21" name="Picture 20">
          <a:extLst>
            <a:ext uri="{FF2B5EF4-FFF2-40B4-BE49-F238E27FC236}">
              <a16:creationId xmlns:a16="http://schemas.microsoft.com/office/drawing/2014/main" id="{FA36AF2A-363B-4345-8998-557B045C84F1}"/>
            </a:ext>
          </a:extLst>
        </xdr:cNvPr>
        <xdr:cNvPicPr>
          <a:picLocks noChangeAspect="1" noChangeArrowheads="1"/>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370505" y="138207074"/>
          <a:ext cx="5346622" cy="41419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0</xdr:colOff>
      <xdr:row>783</xdr:row>
      <xdr:rowOff>35604</xdr:rowOff>
    </xdr:from>
    <xdr:to>
      <xdr:col>11</xdr:col>
      <xdr:colOff>21167</xdr:colOff>
      <xdr:row>785</xdr:row>
      <xdr:rowOff>3854</xdr:rowOff>
    </xdr:to>
    <xdr:sp macro="" textlink="">
      <xdr:nvSpPr>
        <xdr:cNvPr id="28" name="TextBox 27">
          <a:extLst>
            <a:ext uri="{FF2B5EF4-FFF2-40B4-BE49-F238E27FC236}">
              <a16:creationId xmlns:a16="http://schemas.microsoft.com/office/drawing/2014/main" id="{21B8115D-9BD9-164A-A7B5-FF8108449A24}"/>
            </a:ext>
          </a:extLst>
        </xdr:cNvPr>
        <xdr:cNvSpPr txBox="1"/>
      </xdr:nvSpPr>
      <xdr:spPr>
        <a:xfrm>
          <a:off x="1108364" y="160159513"/>
          <a:ext cx="13367712" cy="40697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Top 10 Popular</a:t>
          </a:r>
          <a:r>
            <a:rPr lang="en-US" sz="1600" b="1" baseline="0"/>
            <a:t> Products of High and Low Incomes</a:t>
          </a:r>
        </a:p>
        <a:p>
          <a:pPr algn="l"/>
          <a:endParaRPr lang="en-US" sz="1600" b="1"/>
        </a:p>
      </xdr:txBody>
    </xdr:sp>
    <xdr:clientData/>
  </xdr:twoCellAnchor>
  <xdr:twoCellAnchor>
    <xdr:from>
      <xdr:col>3</xdr:col>
      <xdr:colOff>854892</xdr:colOff>
      <xdr:row>32</xdr:row>
      <xdr:rowOff>54468</xdr:rowOff>
    </xdr:from>
    <xdr:to>
      <xdr:col>4</xdr:col>
      <xdr:colOff>92891</xdr:colOff>
      <xdr:row>33</xdr:row>
      <xdr:rowOff>117968</xdr:rowOff>
    </xdr:to>
    <xdr:sp macro="" textlink="">
      <xdr:nvSpPr>
        <xdr:cNvPr id="29" name="TextBox 28">
          <a:extLst>
            <a:ext uri="{FF2B5EF4-FFF2-40B4-BE49-F238E27FC236}">
              <a16:creationId xmlns:a16="http://schemas.microsoft.com/office/drawing/2014/main" id="{87752FBC-7F1F-BBEE-D412-6D11D14EAC16}"/>
            </a:ext>
          </a:extLst>
        </xdr:cNvPr>
        <xdr:cNvSpPr txBox="1"/>
      </xdr:nvSpPr>
      <xdr:spPr>
        <a:xfrm>
          <a:off x="3337165" y="6335195"/>
          <a:ext cx="900544" cy="259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1.1</a:t>
          </a:r>
          <a:endParaRPr lang="en-US" sz="1300" b="1"/>
        </a:p>
      </xdr:txBody>
    </xdr:sp>
    <xdr:clientData/>
  </xdr:twoCellAnchor>
  <xdr:twoCellAnchor>
    <xdr:from>
      <xdr:col>8</xdr:col>
      <xdr:colOff>42540</xdr:colOff>
      <xdr:row>32</xdr:row>
      <xdr:rowOff>6759</xdr:rowOff>
    </xdr:from>
    <xdr:to>
      <xdr:col>8</xdr:col>
      <xdr:colOff>725471</xdr:colOff>
      <xdr:row>33</xdr:row>
      <xdr:rowOff>70259</xdr:rowOff>
    </xdr:to>
    <xdr:sp macro="" textlink="">
      <xdr:nvSpPr>
        <xdr:cNvPr id="31" name="TextBox 30">
          <a:extLst>
            <a:ext uri="{FF2B5EF4-FFF2-40B4-BE49-F238E27FC236}">
              <a16:creationId xmlns:a16="http://schemas.microsoft.com/office/drawing/2014/main" id="{57294270-5830-1E41-A083-1E46C67537C8}"/>
            </a:ext>
          </a:extLst>
        </xdr:cNvPr>
        <xdr:cNvSpPr txBox="1"/>
      </xdr:nvSpPr>
      <xdr:spPr>
        <a:xfrm>
          <a:off x="10079637" y="6124608"/>
          <a:ext cx="682931" cy="25468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1.2</a:t>
          </a:r>
          <a:endParaRPr lang="en-US" sz="1300" b="1"/>
        </a:p>
      </xdr:txBody>
    </xdr:sp>
    <xdr:clientData/>
  </xdr:twoCellAnchor>
  <xdr:twoCellAnchor>
    <xdr:from>
      <xdr:col>3</xdr:col>
      <xdr:colOff>753120</xdr:colOff>
      <xdr:row>69</xdr:row>
      <xdr:rowOff>71344</xdr:rowOff>
    </xdr:from>
    <xdr:to>
      <xdr:col>4</xdr:col>
      <xdr:colOff>240150</xdr:colOff>
      <xdr:row>70</xdr:row>
      <xdr:rowOff>139935</xdr:rowOff>
    </xdr:to>
    <xdr:sp macro="" textlink="">
      <xdr:nvSpPr>
        <xdr:cNvPr id="32" name="TextBox 31">
          <a:extLst>
            <a:ext uri="{FF2B5EF4-FFF2-40B4-BE49-F238E27FC236}">
              <a16:creationId xmlns:a16="http://schemas.microsoft.com/office/drawing/2014/main" id="{660E8A31-35CF-F740-8234-D13B7C74E765}"/>
            </a:ext>
          </a:extLst>
        </xdr:cNvPr>
        <xdr:cNvSpPr txBox="1"/>
      </xdr:nvSpPr>
      <xdr:spPr>
        <a:xfrm>
          <a:off x="3235393" y="13775799"/>
          <a:ext cx="1149575" cy="26486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2.1</a:t>
          </a:r>
          <a:endParaRPr lang="en-US" sz="1300" b="1"/>
        </a:p>
      </xdr:txBody>
    </xdr:sp>
    <xdr:clientData/>
  </xdr:twoCellAnchor>
  <xdr:twoCellAnchor>
    <xdr:from>
      <xdr:col>2</xdr:col>
      <xdr:colOff>386524</xdr:colOff>
      <xdr:row>34</xdr:row>
      <xdr:rowOff>151847</xdr:rowOff>
    </xdr:from>
    <xdr:to>
      <xdr:col>5</xdr:col>
      <xdr:colOff>185208</xdr:colOff>
      <xdr:row>38</xdr:row>
      <xdr:rowOff>145521</xdr:rowOff>
    </xdr:to>
    <xdr:sp macro="" textlink="">
      <xdr:nvSpPr>
        <xdr:cNvPr id="33" name="TextBox 32">
          <a:extLst>
            <a:ext uri="{FF2B5EF4-FFF2-40B4-BE49-F238E27FC236}">
              <a16:creationId xmlns:a16="http://schemas.microsoft.com/office/drawing/2014/main" id="{9227DF93-298C-EE30-2188-F5D684326308}"/>
            </a:ext>
          </a:extLst>
        </xdr:cNvPr>
        <xdr:cNvSpPr txBox="1"/>
      </xdr:nvSpPr>
      <xdr:spPr>
        <a:xfrm>
          <a:off x="1497774" y="6448930"/>
          <a:ext cx="4203997" cy="84034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Saturday</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Sunday</a:t>
          </a:r>
          <a:r>
            <a:rPr lang="en-AU" sz="1400" b="0" i="0" u="none" strike="noStrike">
              <a:solidFill>
                <a:schemeClr val="dk1"/>
              </a:solidFill>
              <a:effectLst/>
              <a:latin typeface="+mn-lt"/>
              <a:ea typeface="+mn-ea"/>
              <a:cs typeface="+mn-cs"/>
            </a:rPr>
            <a:t> is when most orders are made</a:t>
          </a:r>
        </a:p>
        <a:p>
          <a:r>
            <a:rPr lang="en-AU" sz="1400"/>
            <a:t> </a:t>
          </a:r>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Tuesday</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Wednesday</a:t>
          </a:r>
          <a:r>
            <a:rPr lang="en-AU" sz="1400" b="0" i="0" u="none" strike="noStrike">
              <a:solidFill>
                <a:schemeClr val="dk1"/>
              </a:solidFill>
              <a:effectLst/>
              <a:latin typeface="+mn-lt"/>
              <a:ea typeface="+mn-ea"/>
              <a:cs typeface="+mn-cs"/>
            </a:rPr>
            <a:t> is when least orders made</a:t>
          </a:r>
          <a:r>
            <a:rPr lang="en-AU" sz="1400"/>
            <a:t> </a:t>
          </a:r>
          <a:endParaRPr lang="en-US" sz="1400"/>
        </a:p>
      </xdr:txBody>
    </xdr:sp>
    <xdr:clientData/>
  </xdr:twoCellAnchor>
  <xdr:twoCellAnchor>
    <xdr:from>
      <xdr:col>6</xdr:col>
      <xdr:colOff>1208947</xdr:colOff>
      <xdr:row>33</xdr:row>
      <xdr:rowOff>188460</xdr:rowOff>
    </xdr:from>
    <xdr:to>
      <xdr:col>9</xdr:col>
      <xdr:colOff>960468</xdr:colOff>
      <xdr:row>40</xdr:row>
      <xdr:rowOff>66386</xdr:rowOff>
    </xdr:to>
    <xdr:sp macro="" textlink="">
      <xdr:nvSpPr>
        <xdr:cNvPr id="34" name="TextBox 33">
          <a:extLst>
            <a:ext uri="{FF2B5EF4-FFF2-40B4-BE49-F238E27FC236}">
              <a16:creationId xmlns:a16="http://schemas.microsoft.com/office/drawing/2014/main" id="{EF4A0151-AFB9-AE46-94F3-5B08464E4FA7}"/>
            </a:ext>
          </a:extLst>
        </xdr:cNvPr>
        <xdr:cNvSpPr txBox="1"/>
      </xdr:nvSpPr>
      <xdr:spPr>
        <a:xfrm>
          <a:off x="8274765" y="6665460"/>
          <a:ext cx="4196521" cy="136729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Peak hours </a:t>
          </a:r>
          <a:r>
            <a:rPr lang="en-AU" sz="1400" b="0" i="0" u="none" strike="noStrike">
              <a:solidFill>
                <a:schemeClr val="dk1"/>
              </a:solidFill>
              <a:effectLst/>
              <a:latin typeface="+mn-lt"/>
              <a:ea typeface="+mn-ea"/>
              <a:cs typeface="+mn-cs"/>
            </a:rPr>
            <a:t>for order is between </a:t>
          </a:r>
          <a:r>
            <a:rPr lang="en-AU" sz="1400" b="1" i="0" u="none" strike="noStrike">
              <a:solidFill>
                <a:schemeClr val="dk1"/>
              </a:solidFill>
              <a:effectLst/>
              <a:latin typeface="+mn-lt"/>
              <a:ea typeface="+mn-ea"/>
              <a:cs typeface="+mn-cs"/>
            </a:rPr>
            <a:t>10am - 4pm</a:t>
          </a:r>
          <a:r>
            <a:rPr lang="en-AU" sz="1400" b="1"/>
            <a:t> </a:t>
          </a:r>
        </a:p>
        <a:p>
          <a:pPr algn="l"/>
          <a:endParaRPr lang="en-AU" sz="1400"/>
        </a:p>
        <a:p>
          <a:pPr algn="l"/>
          <a:r>
            <a:rPr lang="en-AU" sz="1400" b="0" i="0" u="none" strike="noStrike">
              <a:solidFill>
                <a:schemeClr val="dk1"/>
              </a:solidFill>
              <a:effectLst/>
              <a:latin typeface="+mn-lt"/>
              <a:ea typeface="+mn-ea"/>
              <a:cs typeface="+mn-cs"/>
            </a:rPr>
            <a:t>2</a:t>
          </a:r>
          <a:r>
            <a:rPr lang="en-AU" sz="1400" b="1" i="0" u="none" strike="noStrike">
              <a:solidFill>
                <a:schemeClr val="dk1"/>
              </a:solidFill>
              <a:effectLst/>
              <a:latin typeface="+mn-lt"/>
              <a:ea typeface="+mn-ea"/>
              <a:cs typeface="+mn-cs"/>
            </a:rPr>
            <a:t>. Most orders </a:t>
          </a:r>
          <a:r>
            <a:rPr lang="en-AU" sz="1400" b="0" i="0" u="none" strike="noStrike">
              <a:solidFill>
                <a:schemeClr val="dk1"/>
              </a:solidFill>
              <a:effectLst/>
              <a:latin typeface="+mn-lt"/>
              <a:ea typeface="+mn-ea"/>
              <a:cs typeface="+mn-cs"/>
            </a:rPr>
            <a:t>are made at </a:t>
          </a:r>
          <a:r>
            <a:rPr lang="en-AU" sz="1400" b="1" i="0" u="none" strike="noStrike">
              <a:solidFill>
                <a:schemeClr val="dk1"/>
              </a:solidFill>
              <a:effectLst/>
              <a:latin typeface="+mn-lt"/>
              <a:ea typeface="+mn-ea"/>
              <a:cs typeface="+mn-cs"/>
            </a:rPr>
            <a:t>10am, 11am and 2pm</a:t>
          </a:r>
          <a:r>
            <a:rPr lang="en-AU" sz="1400" b="1"/>
            <a:t> </a:t>
          </a:r>
        </a:p>
        <a:p>
          <a:pPr algn="l"/>
          <a:endParaRPr lang="en-AU" sz="1400"/>
        </a:p>
        <a:p>
          <a:pPr algn="l"/>
          <a:r>
            <a:rPr lang="en-AU" sz="1400" b="0" i="0" u="none" strike="noStrike">
              <a:solidFill>
                <a:schemeClr val="dk1"/>
              </a:solidFill>
              <a:effectLst/>
              <a:latin typeface="+mn-lt"/>
              <a:ea typeface="+mn-ea"/>
              <a:cs typeface="+mn-cs"/>
            </a:rPr>
            <a:t>3. </a:t>
          </a:r>
          <a:r>
            <a:rPr lang="en-AU" sz="1400" b="1" i="0" u="none" strike="noStrike">
              <a:solidFill>
                <a:schemeClr val="dk1"/>
              </a:solidFill>
              <a:effectLst/>
              <a:latin typeface="+mn-lt"/>
              <a:ea typeface="+mn-ea"/>
              <a:cs typeface="+mn-cs"/>
            </a:rPr>
            <a:t>Off peak hours </a:t>
          </a:r>
          <a:r>
            <a:rPr lang="en-AU" sz="1400" b="0" i="0" u="none" strike="noStrike">
              <a:solidFill>
                <a:schemeClr val="dk1"/>
              </a:solidFill>
              <a:effectLst/>
              <a:latin typeface="+mn-lt"/>
              <a:ea typeface="+mn-ea"/>
              <a:cs typeface="+mn-cs"/>
            </a:rPr>
            <a:t>(minimum orders) are between </a:t>
          </a:r>
          <a:r>
            <a:rPr lang="en-AU" sz="1400" b="1" i="0" u="none" strike="noStrike">
              <a:solidFill>
                <a:schemeClr val="dk1"/>
              </a:solidFill>
              <a:effectLst/>
              <a:latin typeface="+mn-lt"/>
              <a:ea typeface="+mn-ea"/>
              <a:cs typeface="+mn-cs"/>
            </a:rPr>
            <a:t>12am to 5am.</a:t>
          </a:r>
          <a:r>
            <a:rPr lang="en-AU" sz="1400" b="1"/>
            <a:t> </a:t>
          </a:r>
          <a:endParaRPr lang="en-US" sz="1400" b="1"/>
        </a:p>
      </xdr:txBody>
    </xdr:sp>
    <xdr:clientData/>
  </xdr:twoCellAnchor>
  <xdr:twoCellAnchor>
    <xdr:from>
      <xdr:col>5</xdr:col>
      <xdr:colOff>1333301</xdr:colOff>
      <xdr:row>54</xdr:row>
      <xdr:rowOff>23392</xdr:rowOff>
    </xdr:from>
    <xdr:to>
      <xdr:col>8</xdr:col>
      <xdr:colOff>1331240</xdr:colOff>
      <xdr:row>60</xdr:row>
      <xdr:rowOff>59652</xdr:rowOff>
    </xdr:to>
    <xdr:sp macro="" textlink="">
      <xdr:nvSpPr>
        <xdr:cNvPr id="35" name="TextBox 34">
          <a:extLst>
            <a:ext uri="{FF2B5EF4-FFF2-40B4-BE49-F238E27FC236}">
              <a16:creationId xmlns:a16="http://schemas.microsoft.com/office/drawing/2014/main" id="{1DAA7DB8-B209-C14D-B97F-2E0341D3689B}"/>
            </a:ext>
          </a:extLst>
        </xdr:cNvPr>
        <xdr:cNvSpPr txBox="1"/>
      </xdr:nvSpPr>
      <xdr:spPr>
        <a:xfrm>
          <a:off x="7002119" y="10783756"/>
          <a:ext cx="4223576" cy="121389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Expenses</a:t>
          </a:r>
          <a:r>
            <a:rPr lang="en-AU" sz="1400" b="0" i="0" u="none" strike="noStrike">
              <a:solidFill>
                <a:schemeClr val="dk1"/>
              </a:solidFill>
              <a:effectLst/>
              <a:latin typeface="+mn-lt"/>
              <a:ea typeface="+mn-ea"/>
              <a:cs typeface="+mn-cs"/>
            </a:rPr>
            <a:t> are </a:t>
          </a:r>
          <a:r>
            <a:rPr lang="en-AU" sz="1400" b="1" i="0" u="none" strike="noStrike">
              <a:solidFill>
                <a:schemeClr val="dk1"/>
              </a:solidFill>
              <a:effectLst/>
              <a:latin typeface="+mn-lt"/>
              <a:ea typeface="+mn-ea"/>
              <a:cs typeface="+mn-cs"/>
            </a:rPr>
            <a:t>highest at 4am</a:t>
          </a:r>
          <a:r>
            <a:rPr lang="en-AU" sz="1400" b="1"/>
            <a:t> </a:t>
          </a:r>
        </a:p>
        <a:p>
          <a:endParaRPr lang="en-AU" sz="1400"/>
        </a:p>
        <a:p>
          <a:r>
            <a:rPr lang="en-AU" sz="1400" b="0" i="0" u="none" strike="noStrike">
              <a:solidFill>
                <a:schemeClr val="dk1"/>
              </a:solidFill>
              <a:effectLst/>
              <a:latin typeface="+mn-lt"/>
              <a:ea typeface="+mn-ea"/>
              <a:cs typeface="+mn-cs"/>
            </a:rPr>
            <a:t>2. On </a:t>
          </a:r>
          <a:r>
            <a:rPr lang="en-AU" sz="1400" b="1" i="0" u="none" strike="noStrike">
              <a:solidFill>
                <a:schemeClr val="dk1"/>
              </a:solidFill>
              <a:effectLst/>
              <a:latin typeface="+mn-lt"/>
              <a:ea typeface="+mn-ea"/>
              <a:cs typeface="+mn-cs"/>
            </a:rPr>
            <a:t>average</a:t>
          </a:r>
          <a:r>
            <a:rPr lang="en-AU" sz="1400" b="1" i="0" u="none" strike="noStrike" baseline="0">
              <a:solidFill>
                <a:schemeClr val="dk1"/>
              </a:solidFill>
              <a:effectLst/>
              <a:latin typeface="+mn-lt"/>
              <a:ea typeface="+mn-ea"/>
              <a:cs typeface="+mn-cs"/>
            </a:rPr>
            <a:t> expenses are higher </a:t>
          </a:r>
          <a:r>
            <a:rPr lang="en-AU" sz="1400" b="0" i="0" u="none" strike="noStrike" baseline="0">
              <a:solidFill>
                <a:schemeClr val="dk1"/>
              </a:solidFill>
              <a:effectLst/>
              <a:latin typeface="+mn-lt"/>
              <a:ea typeface="+mn-ea"/>
              <a:cs typeface="+mn-cs"/>
            </a:rPr>
            <a:t>b</a:t>
          </a:r>
          <a:r>
            <a:rPr lang="en-AU" sz="1400" b="0" i="0" u="none" strike="noStrike">
              <a:solidFill>
                <a:schemeClr val="dk1"/>
              </a:solidFill>
              <a:effectLst/>
              <a:latin typeface="+mn-lt"/>
              <a:ea typeface="+mn-ea"/>
              <a:cs typeface="+mn-cs"/>
            </a:rPr>
            <a:t>etween </a:t>
          </a:r>
          <a:r>
            <a:rPr lang="en-AU" sz="1400" b="1" i="0" u="none" strike="noStrike">
              <a:solidFill>
                <a:schemeClr val="dk1"/>
              </a:solidFill>
              <a:effectLst/>
              <a:latin typeface="+mn-lt"/>
              <a:ea typeface="+mn-ea"/>
              <a:cs typeface="+mn-cs"/>
            </a:rPr>
            <a:t>10pm and 7am</a:t>
          </a:r>
          <a:r>
            <a:rPr lang="en-AU" sz="1400" b="0" i="0" u="none" strike="noStrike">
              <a:solidFill>
                <a:schemeClr val="dk1"/>
              </a:solidFill>
              <a:effectLst/>
              <a:latin typeface="+mn-lt"/>
              <a:ea typeface="+mn-ea"/>
              <a:cs typeface="+mn-cs"/>
            </a:rPr>
            <a:t>, with peaks at 10pm, 1am, 4am and 7am</a:t>
          </a:r>
          <a:r>
            <a:rPr lang="en-AU" sz="1400"/>
            <a:t> </a:t>
          </a:r>
          <a:endParaRPr lang="en-US" sz="1400"/>
        </a:p>
      </xdr:txBody>
    </xdr:sp>
    <xdr:clientData/>
  </xdr:twoCellAnchor>
  <xdr:twoCellAnchor>
    <xdr:from>
      <xdr:col>1</xdr:col>
      <xdr:colOff>690217</xdr:colOff>
      <xdr:row>74</xdr:row>
      <xdr:rowOff>0</xdr:rowOff>
    </xdr:from>
    <xdr:to>
      <xdr:col>9</xdr:col>
      <xdr:colOff>899862</xdr:colOff>
      <xdr:row>76</xdr:row>
      <xdr:rowOff>174922</xdr:rowOff>
    </xdr:to>
    <xdr:sp macro="" textlink="">
      <xdr:nvSpPr>
        <xdr:cNvPr id="36" name="TextBox 35">
          <a:extLst>
            <a:ext uri="{FF2B5EF4-FFF2-40B4-BE49-F238E27FC236}">
              <a16:creationId xmlns:a16="http://schemas.microsoft.com/office/drawing/2014/main" id="{076D9ABB-236F-D243-8E7C-FF703AB06985}"/>
            </a:ext>
          </a:extLst>
        </xdr:cNvPr>
        <xdr:cNvSpPr txBox="1"/>
      </xdr:nvSpPr>
      <xdr:spPr>
        <a:xfrm>
          <a:off x="993913" y="14605000"/>
          <a:ext cx="13185732" cy="56144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3. Price Distribution and Groups</a:t>
          </a:r>
        </a:p>
      </xdr:txBody>
    </xdr:sp>
    <xdr:clientData/>
  </xdr:twoCellAnchor>
  <xdr:twoCellAnchor>
    <xdr:from>
      <xdr:col>3</xdr:col>
      <xdr:colOff>1128565</xdr:colOff>
      <xdr:row>97</xdr:row>
      <xdr:rowOff>158075</xdr:rowOff>
    </xdr:from>
    <xdr:to>
      <xdr:col>4</xdr:col>
      <xdr:colOff>647550</xdr:colOff>
      <xdr:row>99</xdr:row>
      <xdr:rowOff>25099</xdr:rowOff>
    </xdr:to>
    <xdr:sp macro="" textlink="">
      <xdr:nvSpPr>
        <xdr:cNvPr id="38" name="TextBox 37">
          <a:extLst>
            <a:ext uri="{FF2B5EF4-FFF2-40B4-BE49-F238E27FC236}">
              <a16:creationId xmlns:a16="http://schemas.microsoft.com/office/drawing/2014/main" id="{BBC52164-A1EE-9349-AC3E-71304CBDBAA6}"/>
            </a:ext>
          </a:extLst>
        </xdr:cNvPr>
        <xdr:cNvSpPr txBox="1"/>
      </xdr:nvSpPr>
      <xdr:spPr>
        <a:xfrm>
          <a:off x="3610838" y="20073984"/>
          <a:ext cx="1181530" cy="25957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3.1</a:t>
          </a:r>
          <a:endParaRPr lang="en-US" sz="1300" b="1"/>
        </a:p>
      </xdr:txBody>
    </xdr:sp>
    <xdr:clientData/>
  </xdr:twoCellAnchor>
  <xdr:twoCellAnchor>
    <xdr:from>
      <xdr:col>7</xdr:col>
      <xdr:colOff>347519</xdr:colOff>
      <xdr:row>88</xdr:row>
      <xdr:rowOff>174335</xdr:rowOff>
    </xdr:from>
    <xdr:to>
      <xdr:col>8</xdr:col>
      <xdr:colOff>80467</xdr:colOff>
      <xdr:row>90</xdr:row>
      <xdr:rowOff>41563</xdr:rowOff>
    </xdr:to>
    <xdr:sp macro="" textlink="">
      <xdr:nvSpPr>
        <xdr:cNvPr id="40" name="TextBox 39">
          <a:extLst>
            <a:ext uri="{FF2B5EF4-FFF2-40B4-BE49-F238E27FC236}">
              <a16:creationId xmlns:a16="http://schemas.microsoft.com/office/drawing/2014/main" id="{CFD4B184-E2D8-A54A-B777-70E25A0D7B69}"/>
            </a:ext>
          </a:extLst>
        </xdr:cNvPr>
        <xdr:cNvSpPr txBox="1"/>
      </xdr:nvSpPr>
      <xdr:spPr>
        <a:xfrm>
          <a:off x="8925792" y="18323790"/>
          <a:ext cx="1049130" cy="2597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3.2</a:t>
          </a:r>
          <a:endParaRPr lang="en-US" sz="1300" b="1"/>
        </a:p>
      </xdr:txBody>
    </xdr:sp>
    <xdr:clientData/>
  </xdr:twoCellAnchor>
  <xdr:twoCellAnchor>
    <xdr:from>
      <xdr:col>1</xdr:col>
      <xdr:colOff>762000</xdr:colOff>
      <xdr:row>103</xdr:row>
      <xdr:rowOff>20916</xdr:rowOff>
    </xdr:from>
    <xdr:to>
      <xdr:col>9</xdr:col>
      <xdr:colOff>971645</xdr:colOff>
      <xdr:row>106</xdr:row>
      <xdr:rowOff>5338</xdr:rowOff>
    </xdr:to>
    <xdr:sp macro="" textlink="">
      <xdr:nvSpPr>
        <xdr:cNvPr id="41" name="TextBox 40">
          <a:extLst>
            <a:ext uri="{FF2B5EF4-FFF2-40B4-BE49-F238E27FC236}">
              <a16:creationId xmlns:a16="http://schemas.microsoft.com/office/drawing/2014/main" id="{17DF8A82-499A-984E-8EDD-230C1337B1DB}"/>
            </a:ext>
          </a:extLst>
        </xdr:cNvPr>
        <xdr:cNvSpPr txBox="1"/>
      </xdr:nvSpPr>
      <xdr:spPr>
        <a:xfrm>
          <a:off x="1060824" y="20012210"/>
          <a:ext cx="13178586" cy="56712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4. Department and</a:t>
          </a:r>
          <a:r>
            <a:rPr lang="en-US" sz="1800" b="1" baseline="0"/>
            <a:t> Product Analysis</a:t>
          </a:r>
          <a:endParaRPr lang="en-US" sz="1800" b="1"/>
        </a:p>
      </xdr:txBody>
    </xdr:sp>
    <xdr:clientData/>
  </xdr:twoCellAnchor>
  <xdr:twoCellAnchor>
    <xdr:from>
      <xdr:col>4</xdr:col>
      <xdr:colOff>28575</xdr:colOff>
      <xdr:row>139</xdr:row>
      <xdr:rowOff>158751</xdr:rowOff>
    </xdr:from>
    <xdr:to>
      <xdr:col>8</xdr:col>
      <xdr:colOff>1396472</xdr:colOff>
      <xdr:row>147</xdr:row>
      <xdr:rowOff>79376</xdr:rowOff>
    </xdr:to>
    <xdr:sp macro="" textlink="">
      <xdr:nvSpPr>
        <xdr:cNvPr id="44" name="TextBox 43">
          <a:extLst>
            <a:ext uri="{FF2B5EF4-FFF2-40B4-BE49-F238E27FC236}">
              <a16:creationId xmlns:a16="http://schemas.microsoft.com/office/drawing/2014/main" id="{A680F0B9-B8CB-2E44-BB15-466E27A6B3BE}"/>
            </a:ext>
          </a:extLst>
        </xdr:cNvPr>
        <xdr:cNvSpPr txBox="1"/>
      </xdr:nvSpPr>
      <xdr:spPr>
        <a:xfrm>
          <a:off x="3560763" y="26630314"/>
          <a:ext cx="8419042" cy="152135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Top 2 departments that generate the most revenue and are popular are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Dairy Eggs </a:t>
          </a:r>
          <a:r>
            <a:rPr lang="en-AU" sz="1400" b="0" i="0" u="none" strike="noStrike">
              <a:solidFill>
                <a:schemeClr val="dk1"/>
              </a:solidFill>
              <a:effectLst/>
              <a:latin typeface="+mn-lt"/>
              <a:ea typeface="+mn-ea"/>
              <a:cs typeface="+mn-cs"/>
            </a:rPr>
            <a:t>items</a:t>
          </a:r>
          <a:r>
            <a:rPr lang="en-AU" sz="1400"/>
            <a:t> </a:t>
          </a:r>
        </a:p>
        <a:p>
          <a:endParaRPr lang="en-AU" sz="1400"/>
        </a:p>
        <a:p>
          <a:r>
            <a:rPr lang="en-AU" sz="1400" b="0" i="0" u="none" strike="noStrike">
              <a:solidFill>
                <a:schemeClr val="dk1"/>
              </a:solidFill>
              <a:effectLst/>
              <a:latin typeface="+mn-lt"/>
              <a:ea typeface="+mn-ea"/>
              <a:cs typeface="+mn-cs"/>
            </a:rPr>
            <a:t>2. Eventhough </a:t>
          </a:r>
          <a:r>
            <a:rPr lang="en-AU" sz="1400" b="1" i="0" u="none" strike="noStrike">
              <a:solidFill>
                <a:schemeClr val="dk1"/>
              </a:solidFill>
              <a:effectLst/>
              <a:latin typeface="+mn-lt"/>
              <a:ea typeface="+mn-ea"/>
              <a:cs typeface="+mn-cs"/>
            </a:rPr>
            <a:t>snacks</a:t>
          </a:r>
          <a:r>
            <a:rPr lang="en-AU" sz="1400" b="0" i="0" u="none" strike="noStrike">
              <a:solidFill>
                <a:schemeClr val="dk1"/>
              </a:solidFill>
              <a:effectLst/>
              <a:latin typeface="+mn-lt"/>
              <a:ea typeface="+mn-ea"/>
              <a:cs typeface="+mn-cs"/>
            </a:rPr>
            <a:t> are ordered more frequently than </a:t>
          </a:r>
          <a:r>
            <a:rPr lang="en-AU" sz="1400" b="1" i="0" u="none" strike="noStrike">
              <a:solidFill>
                <a:schemeClr val="dk1"/>
              </a:solidFill>
              <a:effectLst/>
              <a:latin typeface="+mn-lt"/>
              <a:ea typeface="+mn-ea"/>
              <a:cs typeface="+mn-cs"/>
            </a:rPr>
            <a:t>beverages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frozen</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pantry items</a:t>
          </a:r>
          <a:r>
            <a:rPr lang="en-AU" sz="1400" b="0" i="0" u="none" strike="noStrike">
              <a:solidFill>
                <a:schemeClr val="dk1"/>
              </a:solidFill>
              <a:effectLst/>
              <a:latin typeface="+mn-lt"/>
              <a:ea typeface="+mn-ea"/>
              <a:cs typeface="+mn-cs"/>
            </a:rPr>
            <a:t>, it generates less revenue</a:t>
          </a:r>
          <a:r>
            <a:rPr lang="en-AU" sz="1400"/>
            <a:t> </a:t>
          </a:r>
        </a:p>
        <a:p>
          <a:endParaRPr lang="en-AU" sz="1400"/>
        </a:p>
        <a:p>
          <a:r>
            <a:rPr lang="en-AU" sz="1400" b="0" i="0" u="none" strike="noStrike">
              <a:solidFill>
                <a:schemeClr val="dk1"/>
              </a:solidFill>
              <a:effectLst/>
              <a:latin typeface="+mn-lt"/>
              <a:ea typeface="+mn-ea"/>
              <a:cs typeface="+mn-cs"/>
            </a:rPr>
            <a:t>3. Items in </a:t>
          </a:r>
          <a:r>
            <a:rPr lang="en-AU" sz="1400" b="1" i="0" u="none" strike="noStrike">
              <a:solidFill>
                <a:schemeClr val="dk1"/>
              </a:solidFill>
              <a:effectLst/>
              <a:latin typeface="+mn-lt"/>
              <a:ea typeface="+mn-ea"/>
              <a:cs typeface="+mn-cs"/>
            </a:rPr>
            <a:t>Bulk</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Other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Missing</a:t>
          </a:r>
          <a:r>
            <a:rPr lang="en-AU" sz="1400" b="0" i="0" u="none" strike="noStrike">
              <a:solidFill>
                <a:schemeClr val="dk1"/>
              </a:solidFill>
              <a:effectLst/>
              <a:latin typeface="+mn-lt"/>
              <a:ea typeface="+mn-ea"/>
              <a:cs typeface="+mn-cs"/>
            </a:rPr>
            <a:t> departments are ordered less frequently and generate the least revenue</a:t>
          </a:r>
          <a:endParaRPr lang="en-US" sz="1400"/>
        </a:p>
      </xdr:txBody>
    </xdr:sp>
    <xdr:clientData/>
  </xdr:twoCellAnchor>
  <xdr:twoCellAnchor>
    <xdr:from>
      <xdr:col>2</xdr:col>
      <xdr:colOff>1350817</xdr:colOff>
      <xdr:row>149</xdr:row>
      <xdr:rowOff>192568</xdr:rowOff>
    </xdr:from>
    <xdr:to>
      <xdr:col>5</xdr:col>
      <xdr:colOff>11546</xdr:colOff>
      <xdr:row>152</xdr:row>
      <xdr:rowOff>129068</xdr:rowOff>
    </xdr:to>
    <xdr:sp macro="" textlink="">
      <xdr:nvSpPr>
        <xdr:cNvPr id="45" name="TextBox 44">
          <a:extLst>
            <a:ext uri="{FF2B5EF4-FFF2-40B4-BE49-F238E27FC236}">
              <a16:creationId xmlns:a16="http://schemas.microsoft.com/office/drawing/2014/main" id="{12A60E8A-2232-6985-26E8-E394D97CF842}"/>
            </a:ext>
          </a:extLst>
        </xdr:cNvPr>
        <xdr:cNvSpPr txBox="1"/>
      </xdr:nvSpPr>
      <xdr:spPr>
        <a:xfrm>
          <a:off x="2459181" y="30684113"/>
          <a:ext cx="3094183" cy="559955"/>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300" b="1" i="0">
              <a:solidFill>
                <a:schemeClr val="dk1"/>
              </a:solidFill>
              <a:effectLst/>
              <a:latin typeface="+mn-lt"/>
              <a:ea typeface="+mn-ea"/>
              <a:cs typeface="+mn-cs"/>
            </a:rPr>
            <a:t>Top 10 Most Popular Items in the Produce  </a:t>
          </a:r>
          <a:r>
            <a:rPr lang="en-AU" sz="1300" b="1" i="0" u="none" strike="noStrike">
              <a:solidFill>
                <a:schemeClr val="dk1"/>
              </a:solidFill>
              <a:effectLst/>
              <a:latin typeface="+mn-lt"/>
              <a:ea typeface="+mn-ea"/>
              <a:cs typeface="+mn-cs"/>
            </a:rPr>
            <a:t>Department</a:t>
          </a:r>
          <a:r>
            <a:rPr lang="en-AU" sz="1300" b="1"/>
            <a:t> </a:t>
          </a:r>
          <a:endParaRPr lang="en-US" sz="1300" b="1"/>
        </a:p>
      </xdr:txBody>
    </xdr:sp>
    <xdr:clientData/>
  </xdr:twoCellAnchor>
  <xdr:twoCellAnchor>
    <xdr:from>
      <xdr:col>4</xdr:col>
      <xdr:colOff>405990</xdr:colOff>
      <xdr:row>137</xdr:row>
      <xdr:rowOff>175614</xdr:rowOff>
    </xdr:from>
    <xdr:to>
      <xdr:col>4</xdr:col>
      <xdr:colOff>1644528</xdr:colOff>
      <xdr:row>138</xdr:row>
      <xdr:rowOff>213715</xdr:rowOff>
    </xdr:to>
    <xdr:sp macro="" textlink="">
      <xdr:nvSpPr>
        <xdr:cNvPr id="46" name="TextBox 45">
          <a:extLst>
            <a:ext uri="{FF2B5EF4-FFF2-40B4-BE49-F238E27FC236}">
              <a16:creationId xmlns:a16="http://schemas.microsoft.com/office/drawing/2014/main" id="{35810E8D-74ED-3444-A5F6-EEE6C3472FDF}"/>
            </a:ext>
          </a:extLst>
        </xdr:cNvPr>
        <xdr:cNvSpPr txBox="1"/>
      </xdr:nvSpPr>
      <xdr:spPr>
        <a:xfrm>
          <a:off x="4325237" y="27501098"/>
          <a:ext cx="1238538" cy="2565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4.1</a:t>
          </a:r>
          <a:endParaRPr lang="en-US" sz="1300" b="1"/>
        </a:p>
      </xdr:txBody>
    </xdr:sp>
    <xdr:clientData/>
  </xdr:twoCellAnchor>
  <xdr:twoCellAnchor>
    <xdr:from>
      <xdr:col>8</xdr:col>
      <xdr:colOff>237613</xdr:colOff>
      <xdr:row>137</xdr:row>
      <xdr:rowOff>134921</xdr:rowOff>
    </xdr:from>
    <xdr:to>
      <xdr:col>8</xdr:col>
      <xdr:colOff>915575</xdr:colOff>
      <xdr:row>138</xdr:row>
      <xdr:rowOff>175616</xdr:rowOff>
    </xdr:to>
    <xdr:sp macro="" textlink="">
      <xdr:nvSpPr>
        <xdr:cNvPr id="47" name="TextBox 46">
          <a:extLst>
            <a:ext uri="{FF2B5EF4-FFF2-40B4-BE49-F238E27FC236}">
              <a16:creationId xmlns:a16="http://schemas.microsoft.com/office/drawing/2014/main" id="{56B30BC3-58E2-E74E-96A4-E95CAF42E5B2}"/>
            </a:ext>
          </a:extLst>
        </xdr:cNvPr>
        <xdr:cNvSpPr txBox="1"/>
      </xdr:nvSpPr>
      <xdr:spPr>
        <a:xfrm>
          <a:off x="10274710" y="27460405"/>
          <a:ext cx="677962" cy="2591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4.2</a:t>
          </a:r>
          <a:endParaRPr lang="en-US" sz="1300" b="1"/>
        </a:p>
      </xdr:txBody>
    </xdr:sp>
    <xdr:clientData/>
  </xdr:twoCellAnchor>
  <xdr:twoCellAnchor>
    <xdr:from>
      <xdr:col>3</xdr:col>
      <xdr:colOff>1442720</xdr:colOff>
      <xdr:row>165</xdr:row>
      <xdr:rowOff>81280</xdr:rowOff>
    </xdr:from>
    <xdr:to>
      <xdr:col>4</xdr:col>
      <xdr:colOff>922130</xdr:colOff>
      <xdr:row>166</xdr:row>
      <xdr:rowOff>127000</xdr:rowOff>
    </xdr:to>
    <xdr:sp macro="" textlink="">
      <xdr:nvSpPr>
        <xdr:cNvPr id="48" name="TextBox 47">
          <a:extLst>
            <a:ext uri="{FF2B5EF4-FFF2-40B4-BE49-F238E27FC236}">
              <a16:creationId xmlns:a16="http://schemas.microsoft.com/office/drawing/2014/main" id="{AB7CD275-6A21-2142-9EE5-386F0ECD535E}"/>
            </a:ext>
          </a:extLst>
        </xdr:cNvPr>
        <xdr:cNvSpPr txBox="1"/>
      </xdr:nvSpPr>
      <xdr:spPr>
        <a:xfrm>
          <a:off x="3230880" y="32593280"/>
          <a:ext cx="1237090" cy="2489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4.3</a:t>
          </a:r>
          <a:endParaRPr lang="en-US" sz="1300" b="1"/>
        </a:p>
      </xdr:txBody>
    </xdr:sp>
    <xdr:clientData/>
  </xdr:twoCellAnchor>
  <xdr:twoCellAnchor>
    <xdr:from>
      <xdr:col>7</xdr:col>
      <xdr:colOff>1163</xdr:colOff>
      <xdr:row>172</xdr:row>
      <xdr:rowOff>110044</xdr:rowOff>
    </xdr:from>
    <xdr:to>
      <xdr:col>10</xdr:col>
      <xdr:colOff>151192</xdr:colOff>
      <xdr:row>185</xdr:row>
      <xdr:rowOff>68649</xdr:rowOff>
    </xdr:to>
    <xdr:sp macro="" textlink="">
      <xdr:nvSpPr>
        <xdr:cNvPr id="50" name="TextBox 49">
          <a:extLst>
            <a:ext uri="{FF2B5EF4-FFF2-40B4-BE49-F238E27FC236}">
              <a16:creationId xmlns:a16="http://schemas.microsoft.com/office/drawing/2014/main" id="{9064C918-A46C-B24E-9E74-19CA0A605589}"/>
            </a:ext>
          </a:extLst>
        </xdr:cNvPr>
        <xdr:cNvSpPr txBox="1"/>
      </xdr:nvSpPr>
      <xdr:spPr>
        <a:xfrm>
          <a:off x="8582244" y="36322206"/>
          <a:ext cx="4211741" cy="268166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Snacks</a:t>
          </a:r>
          <a:r>
            <a:rPr lang="en-AU" sz="1400" b="0" i="0" u="none" strike="noStrike">
              <a:solidFill>
                <a:schemeClr val="dk1"/>
              </a:solidFill>
              <a:effectLst/>
              <a:latin typeface="+mn-lt"/>
              <a:ea typeface="+mn-ea"/>
              <a:cs typeface="+mn-cs"/>
            </a:rPr>
            <a:t> generate the least revenue despite high order frequency. This is because large percentage of producs are priced less than $5 (low-range</a:t>
          </a:r>
          <a:r>
            <a:rPr lang="en-AU" sz="1400" b="0" i="0" u="none" strike="noStrike" baseline="0">
              <a:solidFill>
                <a:schemeClr val="dk1"/>
              </a:solidFill>
              <a:effectLst/>
              <a:latin typeface="+mn-lt"/>
              <a:ea typeface="+mn-ea"/>
              <a:cs typeface="+mn-cs"/>
            </a:rPr>
            <a:t> products)</a:t>
          </a:r>
          <a:r>
            <a:rPr lang="en-AU" sz="1400" b="0" i="0" u="none" strike="noStrike">
              <a:solidFill>
                <a:schemeClr val="dk1"/>
              </a:solidFill>
              <a:effectLst/>
              <a:latin typeface="+mn-lt"/>
              <a:ea typeface="+mn-ea"/>
              <a:cs typeface="+mn-cs"/>
            </a:rPr>
            <a:t>.</a:t>
          </a:r>
          <a:r>
            <a:rPr lang="en-AU" sz="1400"/>
            <a:t> </a:t>
          </a:r>
        </a:p>
        <a:p>
          <a:endParaRPr lang="en-AU" sz="1400"/>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Meat seafood </a:t>
          </a:r>
          <a:r>
            <a:rPr lang="en-AU" sz="1400" b="0" i="0" u="none" strike="noStrike">
              <a:solidFill>
                <a:schemeClr val="dk1"/>
              </a:solidFill>
              <a:effectLst/>
              <a:latin typeface="+mn-lt"/>
              <a:ea typeface="+mn-ea"/>
              <a:cs typeface="+mn-cs"/>
            </a:rPr>
            <a:t>is the only department with mid and high range products</a:t>
          </a:r>
        </a:p>
        <a:p>
          <a:endParaRPr lang="en-US" sz="1400"/>
        </a:p>
        <a:p>
          <a:r>
            <a:rPr lang="en-US" sz="1400"/>
            <a:t>3. </a:t>
          </a:r>
          <a:r>
            <a:rPr lang="en-US" sz="1400" b="1"/>
            <a:t>Personal care</a:t>
          </a:r>
          <a:r>
            <a:rPr lang="en-US" sz="1400"/>
            <a:t> department</a:t>
          </a:r>
          <a:r>
            <a:rPr lang="en-US" sz="1400" baseline="0"/>
            <a:t> contains highest number of high range products</a:t>
          </a:r>
        </a:p>
        <a:p>
          <a:endParaRPr lang="en-US" sz="1400" baseline="0"/>
        </a:p>
        <a:p>
          <a:r>
            <a:rPr lang="en-US" sz="1400" baseline="0"/>
            <a:t>4. Least number of products are in </a:t>
          </a:r>
          <a:r>
            <a:rPr lang="en-US" sz="1400" b="1" baseline="0"/>
            <a:t>bulk </a:t>
          </a:r>
          <a:r>
            <a:rPr lang="en-US" sz="1400" baseline="0"/>
            <a:t>department</a:t>
          </a:r>
          <a:endParaRPr lang="en-US" sz="1400"/>
        </a:p>
      </xdr:txBody>
    </xdr:sp>
    <xdr:clientData/>
  </xdr:twoCellAnchor>
  <xdr:twoCellAnchor>
    <xdr:from>
      <xdr:col>4</xdr:col>
      <xdr:colOff>761999</xdr:colOff>
      <xdr:row>198</xdr:row>
      <xdr:rowOff>128283</xdr:rowOff>
    </xdr:from>
    <xdr:to>
      <xdr:col>4</xdr:col>
      <xdr:colOff>1408545</xdr:colOff>
      <xdr:row>200</xdr:row>
      <xdr:rowOff>11546</xdr:rowOff>
    </xdr:to>
    <xdr:sp macro="" textlink="">
      <xdr:nvSpPr>
        <xdr:cNvPr id="51" name="TextBox 50">
          <a:extLst>
            <a:ext uri="{FF2B5EF4-FFF2-40B4-BE49-F238E27FC236}">
              <a16:creationId xmlns:a16="http://schemas.microsoft.com/office/drawing/2014/main" id="{6690FFAC-3480-454A-8DE8-A1562DDC918A}"/>
            </a:ext>
          </a:extLst>
        </xdr:cNvPr>
        <xdr:cNvSpPr txBox="1"/>
      </xdr:nvSpPr>
      <xdr:spPr>
        <a:xfrm>
          <a:off x="4906817" y="41091556"/>
          <a:ext cx="646546" cy="2988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4.4</a:t>
          </a:r>
          <a:endParaRPr lang="en-US" sz="1300" b="1"/>
        </a:p>
      </xdr:txBody>
    </xdr:sp>
    <xdr:clientData/>
  </xdr:twoCellAnchor>
  <xdr:twoCellAnchor>
    <xdr:from>
      <xdr:col>7</xdr:col>
      <xdr:colOff>516367</xdr:colOff>
      <xdr:row>251</xdr:row>
      <xdr:rowOff>70460</xdr:rowOff>
    </xdr:from>
    <xdr:to>
      <xdr:col>10</xdr:col>
      <xdr:colOff>483810</xdr:colOff>
      <xdr:row>261</xdr:row>
      <xdr:rowOff>139699</xdr:rowOff>
    </xdr:to>
    <xdr:sp macro="" textlink="">
      <xdr:nvSpPr>
        <xdr:cNvPr id="57" name="TextBox 56">
          <a:extLst>
            <a:ext uri="{FF2B5EF4-FFF2-40B4-BE49-F238E27FC236}">
              <a16:creationId xmlns:a16="http://schemas.microsoft.com/office/drawing/2014/main" id="{68B2D6D3-289F-7C4D-9C1B-0BFBB14E504D}"/>
            </a:ext>
          </a:extLst>
        </xdr:cNvPr>
        <xdr:cNvSpPr txBox="1"/>
      </xdr:nvSpPr>
      <xdr:spPr>
        <a:xfrm>
          <a:off x="9101567" y="51886460"/>
          <a:ext cx="3942543" cy="210123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0" i="0">
              <a:solidFill>
                <a:schemeClr val="dk1"/>
              </a:solidFill>
              <a:effectLst/>
              <a:latin typeface="+mn-lt"/>
              <a:ea typeface="+mn-ea"/>
              <a:cs typeface="+mn-cs"/>
            </a:rPr>
            <a:t>Across alll reegions, the preference for </a:t>
          </a:r>
          <a:r>
            <a:rPr lang="en-AU" sz="1400" b="1" i="0">
              <a:solidFill>
                <a:schemeClr val="dk1"/>
              </a:solidFill>
              <a:effectLst/>
              <a:latin typeface="+mn-lt"/>
              <a:ea typeface="+mn-ea"/>
              <a:cs typeface="+mn-cs"/>
            </a:rPr>
            <a:t>Produce</a:t>
          </a:r>
          <a:r>
            <a:rPr lang="en-AU" sz="1400" b="0" i="0">
              <a:solidFill>
                <a:schemeClr val="dk1"/>
              </a:solidFill>
              <a:effectLst/>
              <a:latin typeface="+mn-lt"/>
              <a:ea typeface="+mn-ea"/>
              <a:cs typeface="+mn-cs"/>
            </a:rPr>
            <a:t>, </a:t>
          </a:r>
          <a:r>
            <a:rPr lang="en-AU" sz="1400" b="1" i="0">
              <a:solidFill>
                <a:schemeClr val="dk1"/>
              </a:solidFill>
              <a:effectLst/>
              <a:latin typeface="+mn-lt"/>
              <a:ea typeface="+mn-ea"/>
              <a:cs typeface="+mn-cs"/>
            </a:rPr>
            <a:t>Dairy Eggs</a:t>
          </a:r>
          <a:r>
            <a:rPr lang="en-AU" sz="1400" b="0" i="0">
              <a:solidFill>
                <a:schemeClr val="dk1"/>
              </a:solidFill>
              <a:effectLst/>
              <a:latin typeface="+mn-lt"/>
              <a:ea typeface="+mn-ea"/>
              <a:cs typeface="+mn-cs"/>
            </a:rPr>
            <a:t>, and </a:t>
          </a:r>
          <a:r>
            <a:rPr lang="en-AU" sz="1400" b="1" i="0">
              <a:solidFill>
                <a:schemeClr val="dk1"/>
              </a:solidFill>
              <a:effectLst/>
              <a:latin typeface="+mn-lt"/>
              <a:ea typeface="+mn-ea"/>
              <a:cs typeface="+mn-cs"/>
            </a:rPr>
            <a:t>Snacks</a:t>
          </a:r>
          <a:r>
            <a:rPr lang="en-AU" sz="1400" b="0" i="0">
              <a:solidFill>
                <a:schemeClr val="dk1"/>
              </a:solidFill>
              <a:effectLst/>
              <a:latin typeface="+mn-lt"/>
              <a:ea typeface="+mn-ea"/>
              <a:cs typeface="+mn-cs"/>
            </a:rPr>
            <a:t> remains high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Items in departments </a:t>
          </a:r>
          <a:r>
            <a:rPr lang="en-AU" sz="1400" b="1" i="0" u="none" strike="noStrike">
              <a:solidFill>
                <a:schemeClr val="dk1"/>
              </a:solidFill>
              <a:effectLst/>
              <a:latin typeface="+mn-lt"/>
              <a:ea typeface="+mn-ea"/>
              <a:cs typeface="+mn-cs"/>
            </a:rPr>
            <a:t>Bulk</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Missing</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Other</a:t>
          </a:r>
          <a:r>
            <a:rPr lang="en-AU" sz="1400" b="0" i="0" u="none" strike="noStrike">
              <a:solidFill>
                <a:schemeClr val="dk1"/>
              </a:solidFill>
              <a:effectLst/>
              <a:latin typeface="+mn-lt"/>
              <a:ea typeface="+mn-ea"/>
              <a:cs typeface="+mn-cs"/>
            </a:rPr>
            <a:t> are least popular</a:t>
          </a:r>
          <a:r>
            <a:rPr lang="en-AU" sz="1400"/>
            <a:t> </a:t>
          </a:r>
        </a:p>
        <a:p>
          <a:endParaRPr lang="en-AU" sz="1400"/>
        </a:p>
        <a:p>
          <a:r>
            <a:rPr lang="en-AU" sz="1400"/>
            <a:t>3. </a:t>
          </a:r>
          <a:r>
            <a:rPr lang="en-AU" sz="1400" b="1"/>
            <a:t>South</a:t>
          </a:r>
          <a:r>
            <a:rPr lang="en-AU" sz="1400" b="1" baseline="0"/>
            <a:t>ern states </a:t>
          </a:r>
          <a:r>
            <a:rPr lang="en-AU" sz="1400" baseline="0"/>
            <a:t>have </a:t>
          </a:r>
          <a:r>
            <a:rPr lang="en-AU" sz="1400" b="1" baseline="0"/>
            <a:t>highest frequency of orders </a:t>
          </a:r>
          <a:r>
            <a:rPr lang="en-AU" sz="1400" baseline="0"/>
            <a:t>from all departments</a:t>
          </a:r>
          <a:endParaRPr lang="en-US" sz="1400"/>
        </a:p>
      </xdr:txBody>
    </xdr:sp>
    <xdr:clientData/>
  </xdr:twoCellAnchor>
  <xdr:twoCellAnchor>
    <xdr:from>
      <xdr:col>4</xdr:col>
      <xdr:colOff>1029793</xdr:colOff>
      <xdr:row>290</xdr:row>
      <xdr:rowOff>85201</xdr:rowOff>
    </xdr:from>
    <xdr:to>
      <xdr:col>5</xdr:col>
      <xdr:colOff>161637</xdr:colOff>
      <xdr:row>291</xdr:row>
      <xdr:rowOff>174463</xdr:rowOff>
    </xdr:to>
    <xdr:sp macro="" textlink="">
      <xdr:nvSpPr>
        <xdr:cNvPr id="58" name="TextBox 57">
          <a:extLst>
            <a:ext uri="{FF2B5EF4-FFF2-40B4-BE49-F238E27FC236}">
              <a16:creationId xmlns:a16="http://schemas.microsoft.com/office/drawing/2014/main" id="{F400513E-FE4F-3F40-8602-D9A3C9529B8F}"/>
            </a:ext>
          </a:extLst>
        </xdr:cNvPr>
        <xdr:cNvSpPr txBox="1"/>
      </xdr:nvSpPr>
      <xdr:spPr>
        <a:xfrm>
          <a:off x="5047611" y="60779656"/>
          <a:ext cx="655844" cy="2970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5.4</a:t>
          </a:r>
          <a:endParaRPr lang="en-US" sz="1300" b="1"/>
        </a:p>
      </xdr:txBody>
    </xdr:sp>
    <xdr:clientData/>
  </xdr:twoCellAnchor>
  <xdr:twoCellAnchor>
    <xdr:from>
      <xdr:col>2</xdr:col>
      <xdr:colOff>393094</xdr:colOff>
      <xdr:row>295</xdr:row>
      <xdr:rowOff>30238</xdr:rowOff>
    </xdr:from>
    <xdr:to>
      <xdr:col>10</xdr:col>
      <xdr:colOff>967620</xdr:colOff>
      <xdr:row>298</xdr:row>
      <xdr:rowOff>0</xdr:rowOff>
    </xdr:to>
    <xdr:sp macro="" textlink="">
      <xdr:nvSpPr>
        <xdr:cNvPr id="59" name="TextBox 58">
          <a:extLst>
            <a:ext uri="{FF2B5EF4-FFF2-40B4-BE49-F238E27FC236}">
              <a16:creationId xmlns:a16="http://schemas.microsoft.com/office/drawing/2014/main" id="{2EF339D7-7F57-CA4C-A73E-C2B41D595349}"/>
            </a:ext>
          </a:extLst>
        </xdr:cNvPr>
        <xdr:cNvSpPr txBox="1"/>
      </xdr:nvSpPr>
      <xdr:spPr>
        <a:xfrm>
          <a:off x="1506304" y="60112213"/>
          <a:ext cx="12192674" cy="549886"/>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800" b="1"/>
            <a:t>5. Customer</a:t>
          </a:r>
          <a:r>
            <a:rPr lang="en-US" sz="1800" b="1" baseline="0"/>
            <a:t> Loyalty Analysis</a:t>
          </a:r>
          <a:endParaRPr lang="en-US" sz="1800" b="1"/>
        </a:p>
      </xdr:txBody>
    </xdr:sp>
    <xdr:clientData/>
  </xdr:twoCellAnchor>
  <xdr:twoCellAnchor>
    <xdr:from>
      <xdr:col>3</xdr:col>
      <xdr:colOff>25496</xdr:colOff>
      <xdr:row>330</xdr:row>
      <xdr:rowOff>132294</xdr:rowOff>
    </xdr:from>
    <xdr:to>
      <xdr:col>6</xdr:col>
      <xdr:colOff>51956</xdr:colOff>
      <xdr:row>339</xdr:row>
      <xdr:rowOff>11545</xdr:rowOff>
    </xdr:to>
    <xdr:sp macro="" textlink="">
      <xdr:nvSpPr>
        <xdr:cNvPr id="61" name="TextBox 60">
          <a:extLst>
            <a:ext uri="{FF2B5EF4-FFF2-40B4-BE49-F238E27FC236}">
              <a16:creationId xmlns:a16="http://schemas.microsoft.com/office/drawing/2014/main" id="{BBE0EE34-D42D-904F-905E-6E91F8F99798}"/>
            </a:ext>
          </a:extLst>
        </xdr:cNvPr>
        <xdr:cNvSpPr txBox="1"/>
      </xdr:nvSpPr>
      <xdr:spPr>
        <a:xfrm>
          <a:off x="2507769" y="68215839"/>
          <a:ext cx="4610005" cy="178425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0" i="0">
              <a:solidFill>
                <a:schemeClr val="dk1"/>
              </a:solidFill>
              <a:effectLst/>
              <a:latin typeface="+mn-lt"/>
              <a:ea typeface="+mn-ea"/>
              <a:cs typeface="+mn-cs"/>
            </a:rPr>
            <a:t>Orders were predominantly placed </a:t>
          </a:r>
          <a:r>
            <a:rPr lang="en-AU" sz="1400" b="1" i="0">
              <a:solidFill>
                <a:schemeClr val="dk1"/>
              </a:solidFill>
              <a:effectLst/>
              <a:latin typeface="+mn-lt"/>
              <a:ea typeface="+mn-ea"/>
              <a:cs typeface="+mn-cs"/>
            </a:rPr>
            <a:t>by Regular customers at 49%</a:t>
          </a:r>
          <a:r>
            <a:rPr lang="en-AU" sz="1400" b="0" i="0">
              <a:solidFill>
                <a:schemeClr val="dk1"/>
              </a:solidFill>
              <a:effectLst/>
              <a:latin typeface="+mn-lt"/>
              <a:ea typeface="+mn-ea"/>
              <a:cs typeface="+mn-cs"/>
            </a:rPr>
            <a:t>, with </a:t>
          </a:r>
          <a:r>
            <a:rPr lang="en-AU" sz="1400" b="1" i="0">
              <a:solidFill>
                <a:schemeClr val="dk1"/>
              </a:solidFill>
              <a:effectLst/>
              <a:latin typeface="+mn-lt"/>
              <a:ea typeface="+mn-ea"/>
              <a:cs typeface="+mn-cs"/>
            </a:rPr>
            <a:t>Loyalty customers contributing 32%</a:t>
          </a:r>
        </a:p>
        <a:p>
          <a:endParaRPr lang="en-AU" sz="1400" b="0" i="0">
            <a:solidFill>
              <a:schemeClr val="dk1"/>
            </a:solidFill>
            <a:effectLst/>
            <a:latin typeface="+mn-lt"/>
            <a:ea typeface="+mn-ea"/>
            <a:cs typeface="+mn-cs"/>
          </a:endParaRPr>
        </a:p>
        <a:p>
          <a:r>
            <a:rPr lang="en-AU" sz="1400" b="0" i="0">
              <a:solidFill>
                <a:schemeClr val="dk1"/>
              </a:solidFill>
              <a:effectLst/>
              <a:latin typeface="+mn-lt"/>
              <a:ea typeface="+mn-ea"/>
              <a:cs typeface="+mn-cs"/>
            </a:rPr>
            <a:t>2.</a:t>
          </a:r>
          <a:r>
            <a:rPr lang="en-AU" sz="1400" b="0" i="0" baseline="0">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Regular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Loyal customers </a:t>
          </a:r>
          <a:r>
            <a:rPr lang="en-AU" sz="1400" b="0" i="0" u="none" strike="noStrike">
              <a:solidFill>
                <a:schemeClr val="dk1"/>
              </a:solidFill>
              <a:effectLst/>
              <a:latin typeface="+mn-lt"/>
              <a:ea typeface="+mn-ea"/>
              <a:cs typeface="+mn-cs"/>
            </a:rPr>
            <a:t>reorder products more frequently</a:t>
          </a:r>
          <a:r>
            <a:rPr lang="en-AU" sz="1400" b="0"/>
            <a:t> </a:t>
          </a:r>
        </a:p>
        <a:p>
          <a:endParaRPr lang="en-AU" sz="1400" b="0"/>
        </a:p>
        <a:p>
          <a:r>
            <a:rPr lang="en-AU" sz="1400" b="0"/>
            <a:t>3. </a:t>
          </a:r>
          <a:r>
            <a:rPr lang="en-AU" sz="1400" b="1"/>
            <a:t>New Customers</a:t>
          </a:r>
          <a:r>
            <a:rPr lang="en-AU" sz="1400" b="1" baseline="0"/>
            <a:t> </a:t>
          </a:r>
          <a:r>
            <a:rPr lang="en-AU" sz="1400" b="0" baseline="0"/>
            <a:t>by producst once off more rrequently</a:t>
          </a:r>
          <a:endParaRPr lang="en-US" sz="1400" b="0"/>
        </a:p>
      </xdr:txBody>
    </xdr:sp>
    <xdr:clientData/>
  </xdr:twoCellAnchor>
  <xdr:twoCellAnchor>
    <xdr:from>
      <xdr:col>4</xdr:col>
      <xdr:colOff>317927</xdr:colOff>
      <xdr:row>328</xdr:row>
      <xdr:rowOff>95165</xdr:rowOff>
    </xdr:from>
    <xdr:to>
      <xdr:col>4</xdr:col>
      <xdr:colOff>1190811</xdr:colOff>
      <xdr:row>329</xdr:row>
      <xdr:rowOff>148082</xdr:rowOff>
    </xdr:to>
    <xdr:sp macro="" textlink="">
      <xdr:nvSpPr>
        <xdr:cNvPr id="64" name="TextBox 63">
          <a:extLst>
            <a:ext uri="{FF2B5EF4-FFF2-40B4-BE49-F238E27FC236}">
              <a16:creationId xmlns:a16="http://schemas.microsoft.com/office/drawing/2014/main" id="{0BB86C90-F272-FD47-943C-392EBECAEA42}"/>
            </a:ext>
          </a:extLst>
        </xdr:cNvPr>
        <xdr:cNvSpPr txBox="1"/>
      </xdr:nvSpPr>
      <xdr:spPr>
        <a:xfrm>
          <a:off x="4237174" y="67200326"/>
          <a:ext cx="872884" cy="25775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6.1</a:t>
          </a:r>
          <a:endParaRPr lang="en-US" sz="1300" b="1"/>
        </a:p>
      </xdr:txBody>
    </xdr:sp>
    <xdr:clientData/>
  </xdr:twoCellAnchor>
  <xdr:twoCellAnchor>
    <xdr:from>
      <xdr:col>8</xdr:col>
      <xdr:colOff>714033</xdr:colOff>
      <xdr:row>328</xdr:row>
      <xdr:rowOff>78095</xdr:rowOff>
    </xdr:from>
    <xdr:to>
      <xdr:col>8</xdr:col>
      <xdr:colOff>1411012</xdr:colOff>
      <xdr:row>330</xdr:row>
      <xdr:rowOff>55052</xdr:rowOff>
    </xdr:to>
    <xdr:sp macro="" textlink="">
      <xdr:nvSpPr>
        <xdr:cNvPr id="67" name="TextBox 66">
          <a:extLst>
            <a:ext uri="{FF2B5EF4-FFF2-40B4-BE49-F238E27FC236}">
              <a16:creationId xmlns:a16="http://schemas.microsoft.com/office/drawing/2014/main" id="{061E9E2A-5BCD-D34E-94B6-474A4E775F38}"/>
            </a:ext>
          </a:extLst>
        </xdr:cNvPr>
        <xdr:cNvSpPr txBox="1"/>
      </xdr:nvSpPr>
      <xdr:spPr>
        <a:xfrm>
          <a:off x="10751130" y="67183256"/>
          <a:ext cx="696979" cy="386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6.2</a:t>
          </a:r>
          <a:endParaRPr lang="en-US" sz="1300" b="1"/>
        </a:p>
      </xdr:txBody>
    </xdr:sp>
    <xdr:clientData/>
  </xdr:twoCellAnchor>
  <xdr:twoCellAnchor>
    <xdr:from>
      <xdr:col>7</xdr:col>
      <xdr:colOff>513292</xdr:colOff>
      <xdr:row>330</xdr:row>
      <xdr:rowOff>92604</xdr:rowOff>
    </xdr:from>
    <xdr:to>
      <xdr:col>11</xdr:col>
      <xdr:colOff>450273</xdr:colOff>
      <xdr:row>338</xdr:row>
      <xdr:rowOff>66143</xdr:rowOff>
    </xdr:to>
    <xdr:sp macro="" textlink="">
      <xdr:nvSpPr>
        <xdr:cNvPr id="68" name="TextBox 67">
          <a:extLst>
            <a:ext uri="{FF2B5EF4-FFF2-40B4-BE49-F238E27FC236}">
              <a16:creationId xmlns:a16="http://schemas.microsoft.com/office/drawing/2014/main" id="{617C9D99-D4B9-0446-B200-3C3EFEA27327}"/>
            </a:ext>
          </a:extLst>
        </xdr:cNvPr>
        <xdr:cNvSpPr txBox="1"/>
      </xdr:nvSpPr>
      <xdr:spPr>
        <a:xfrm>
          <a:off x="9091565" y="68176149"/>
          <a:ext cx="4739890" cy="1659176"/>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All regions </a:t>
          </a:r>
          <a:r>
            <a:rPr lang="en-AU" sz="1400" b="0" i="0" u="none" strike="noStrike">
              <a:solidFill>
                <a:schemeClr val="dk1"/>
              </a:solidFill>
              <a:effectLst/>
              <a:latin typeface="+mn-lt"/>
              <a:ea typeface="+mn-ea"/>
              <a:cs typeface="+mn-cs"/>
            </a:rPr>
            <a:t>have higher proportion of </a:t>
          </a:r>
          <a:r>
            <a:rPr lang="en-AU" sz="1400" b="1" i="0" u="none" strike="noStrike">
              <a:solidFill>
                <a:schemeClr val="dk1"/>
              </a:solidFill>
              <a:effectLst/>
              <a:latin typeface="+mn-lt"/>
              <a:ea typeface="+mn-ea"/>
              <a:cs typeface="+mn-cs"/>
            </a:rPr>
            <a:t>New customers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Southern states </a:t>
          </a:r>
          <a:r>
            <a:rPr lang="en-AU" sz="1400" b="0" i="0" u="none" strike="noStrike">
              <a:solidFill>
                <a:schemeClr val="dk1"/>
              </a:solidFill>
              <a:effectLst/>
              <a:latin typeface="+mn-lt"/>
              <a:ea typeface="+mn-ea"/>
              <a:cs typeface="+mn-cs"/>
            </a:rPr>
            <a:t>have the </a:t>
          </a:r>
          <a:r>
            <a:rPr lang="en-AU" sz="1400" b="1" i="0" u="none" strike="noStrike">
              <a:solidFill>
                <a:schemeClr val="dk1"/>
              </a:solidFill>
              <a:effectLst/>
              <a:latin typeface="+mn-lt"/>
              <a:ea typeface="+mn-ea"/>
              <a:cs typeface="+mn-cs"/>
            </a:rPr>
            <a:t>most customers</a:t>
          </a:r>
          <a:r>
            <a:rPr lang="en-AU" sz="1400" b="1"/>
            <a:t> </a:t>
          </a:r>
        </a:p>
        <a:p>
          <a:endParaRPr lang="en-AU" sz="1400"/>
        </a:p>
        <a:p>
          <a:r>
            <a:rPr lang="en-AU" sz="1400" b="0" i="0" u="none" strike="noStrike">
              <a:solidFill>
                <a:schemeClr val="dk1"/>
              </a:solidFill>
              <a:effectLst/>
              <a:latin typeface="+mn-lt"/>
              <a:ea typeface="+mn-ea"/>
              <a:cs typeface="+mn-cs"/>
            </a:rPr>
            <a:t>3. </a:t>
          </a:r>
          <a:r>
            <a:rPr lang="en-AU" sz="1400" b="1" i="0" u="none" strike="noStrike">
              <a:solidFill>
                <a:schemeClr val="dk1"/>
              </a:solidFill>
              <a:effectLst/>
              <a:latin typeface="+mn-lt"/>
              <a:ea typeface="+mn-ea"/>
              <a:cs typeface="+mn-cs"/>
            </a:rPr>
            <a:t>Southern states </a:t>
          </a:r>
          <a:r>
            <a:rPr lang="en-AU" sz="1400" b="0" i="0" u="none" strike="noStrike">
              <a:solidFill>
                <a:schemeClr val="dk1"/>
              </a:solidFill>
              <a:effectLst/>
              <a:latin typeface="+mn-lt"/>
              <a:ea typeface="+mn-ea"/>
              <a:cs typeface="+mn-cs"/>
            </a:rPr>
            <a:t>also has most number </a:t>
          </a:r>
          <a:r>
            <a:rPr lang="en-AU" sz="1400" b="1" i="0" u="none" strike="noStrike">
              <a:solidFill>
                <a:schemeClr val="dk1"/>
              </a:solidFill>
              <a:effectLst/>
              <a:latin typeface="+mn-lt"/>
              <a:ea typeface="+mn-ea"/>
              <a:cs typeface="+mn-cs"/>
            </a:rPr>
            <a:t>of Loyal,</a:t>
          </a:r>
          <a:r>
            <a:rPr lang="en-AU" sz="1400" b="1" i="0" u="none" strike="noStrike" baseline="0">
              <a:solidFill>
                <a:schemeClr val="dk1"/>
              </a:solidFill>
              <a:effectLst/>
              <a:latin typeface="+mn-lt"/>
              <a:ea typeface="+mn-ea"/>
              <a:cs typeface="+mn-cs"/>
            </a:rPr>
            <a:t> Regular and New Customers</a:t>
          </a:r>
          <a:endParaRPr lang="en-US" sz="1400" b="1"/>
        </a:p>
      </xdr:txBody>
    </xdr:sp>
    <xdr:clientData/>
  </xdr:twoCellAnchor>
  <xdr:twoCellAnchor>
    <xdr:from>
      <xdr:col>6</xdr:col>
      <xdr:colOff>707881</xdr:colOff>
      <xdr:row>348</xdr:row>
      <xdr:rowOff>119061</xdr:rowOff>
    </xdr:from>
    <xdr:to>
      <xdr:col>9</xdr:col>
      <xdr:colOff>358103</xdr:colOff>
      <xdr:row>354</xdr:row>
      <xdr:rowOff>46182</xdr:rowOff>
    </xdr:to>
    <xdr:sp macro="" textlink="">
      <xdr:nvSpPr>
        <xdr:cNvPr id="69" name="TextBox 68">
          <a:extLst>
            <a:ext uri="{FF2B5EF4-FFF2-40B4-BE49-F238E27FC236}">
              <a16:creationId xmlns:a16="http://schemas.microsoft.com/office/drawing/2014/main" id="{B2A0458C-90D8-B54E-9FB1-1A5521AFC54D}"/>
            </a:ext>
          </a:extLst>
        </xdr:cNvPr>
        <xdr:cNvSpPr txBox="1"/>
      </xdr:nvSpPr>
      <xdr:spPr>
        <a:xfrm>
          <a:off x="7773699" y="71874061"/>
          <a:ext cx="4095222" cy="110475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Regular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Loyal customers </a:t>
          </a:r>
          <a:r>
            <a:rPr lang="en-AU" sz="1400" b="0" i="0" u="none" strike="noStrike">
              <a:solidFill>
                <a:schemeClr val="dk1"/>
              </a:solidFill>
              <a:effectLst/>
              <a:latin typeface="+mn-lt"/>
              <a:ea typeface="+mn-ea"/>
              <a:cs typeface="+mn-cs"/>
            </a:rPr>
            <a:t>make the </a:t>
          </a:r>
          <a:r>
            <a:rPr lang="en-AU" sz="1400" b="1" i="0" u="none" strike="noStrike">
              <a:solidFill>
                <a:schemeClr val="dk1"/>
              </a:solidFill>
              <a:effectLst/>
              <a:latin typeface="+mn-lt"/>
              <a:ea typeface="+mn-ea"/>
              <a:cs typeface="+mn-cs"/>
            </a:rPr>
            <a:t>most orders</a:t>
          </a:r>
          <a:r>
            <a:rPr lang="en-AU" sz="1400" b="1" i="0" u="none" strike="noStrike" baseline="0">
              <a:solidFill>
                <a:schemeClr val="dk1"/>
              </a:solidFill>
              <a:effectLst/>
              <a:latin typeface="+mn-lt"/>
              <a:ea typeface="+mn-ea"/>
              <a:cs typeface="+mn-cs"/>
            </a:rPr>
            <a:t> </a:t>
          </a:r>
          <a:r>
            <a:rPr lang="en-AU" sz="1400" b="0" i="0" u="none" strike="noStrike" baseline="0">
              <a:solidFill>
                <a:schemeClr val="dk1"/>
              </a:solidFill>
              <a:effectLst/>
              <a:latin typeface="+mn-lt"/>
              <a:ea typeface="+mn-ea"/>
              <a:cs typeface="+mn-cs"/>
            </a:rPr>
            <a:t>and</a:t>
          </a:r>
          <a:r>
            <a:rPr lang="en-AU" sz="1400" b="0" i="0" u="none" strike="noStrike">
              <a:solidFill>
                <a:schemeClr val="dk1"/>
              </a:solidFill>
              <a:effectLst/>
              <a:latin typeface="+mn-lt"/>
              <a:ea typeface="+mn-ea"/>
              <a:cs typeface="+mn-cs"/>
            </a:rPr>
            <a:t> generate the </a:t>
          </a:r>
          <a:r>
            <a:rPr lang="en-AU" sz="1400" b="1" i="0" u="none" strike="noStrike">
              <a:solidFill>
                <a:schemeClr val="dk1"/>
              </a:solidFill>
              <a:effectLst/>
              <a:latin typeface="+mn-lt"/>
              <a:ea typeface="+mn-ea"/>
              <a:cs typeface="+mn-cs"/>
            </a:rPr>
            <a:t>most revenue</a:t>
          </a:r>
          <a:r>
            <a:rPr lang="en-AU" sz="1400" b="0" i="0" u="none" strike="noStrike">
              <a:solidFill>
                <a:schemeClr val="dk1"/>
              </a:solidFill>
              <a:effectLst/>
              <a:latin typeface="+mn-lt"/>
              <a:ea typeface="+mn-ea"/>
              <a:cs typeface="+mn-cs"/>
            </a:rPr>
            <a:t>,</a:t>
          </a:r>
          <a:r>
            <a:rPr lang="en-AU" sz="1400" b="0" i="0" u="none" strike="noStrike" baseline="0">
              <a:solidFill>
                <a:schemeClr val="dk1"/>
              </a:solidFill>
              <a:effectLst/>
              <a:latin typeface="+mn-lt"/>
              <a:ea typeface="+mn-ea"/>
              <a:cs typeface="+mn-cs"/>
            </a:rPr>
            <a:t> despite having higher proporting of new customers across all regions.</a:t>
          </a:r>
          <a:endParaRPr lang="en-US" sz="1400" b="1"/>
        </a:p>
      </xdr:txBody>
    </xdr:sp>
    <xdr:clientData/>
  </xdr:twoCellAnchor>
  <xdr:twoCellAnchor>
    <xdr:from>
      <xdr:col>2</xdr:col>
      <xdr:colOff>604760</xdr:colOff>
      <xdr:row>371</xdr:row>
      <xdr:rowOff>150085</xdr:rowOff>
    </xdr:from>
    <xdr:to>
      <xdr:col>10</xdr:col>
      <xdr:colOff>821871</xdr:colOff>
      <xdr:row>373</xdr:row>
      <xdr:rowOff>127137</xdr:rowOff>
    </xdr:to>
    <xdr:sp macro="" textlink="">
      <xdr:nvSpPr>
        <xdr:cNvPr id="71" name="TextBox 70">
          <a:extLst>
            <a:ext uri="{FF2B5EF4-FFF2-40B4-BE49-F238E27FC236}">
              <a16:creationId xmlns:a16="http://schemas.microsoft.com/office/drawing/2014/main" id="{B1B35A0B-6B4C-C343-BF2B-DBFBA241552B}"/>
            </a:ext>
          </a:extLst>
        </xdr:cNvPr>
        <xdr:cNvSpPr txBox="1"/>
      </xdr:nvSpPr>
      <xdr:spPr>
        <a:xfrm>
          <a:off x="1713124" y="76257721"/>
          <a:ext cx="11658656" cy="46196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6.1 Preferences</a:t>
          </a:r>
          <a:r>
            <a:rPr lang="en-US" sz="1800" b="1" baseline="0"/>
            <a:t> of Regular &amp; Loyal Customers</a:t>
          </a:r>
          <a:endParaRPr lang="en-US" sz="1800" b="1"/>
        </a:p>
      </xdr:txBody>
    </xdr:sp>
    <xdr:clientData/>
  </xdr:twoCellAnchor>
  <xdr:twoCellAnchor>
    <xdr:from>
      <xdr:col>4</xdr:col>
      <xdr:colOff>30571</xdr:colOff>
      <xdr:row>369</xdr:row>
      <xdr:rowOff>3175</xdr:rowOff>
    </xdr:from>
    <xdr:to>
      <xdr:col>4</xdr:col>
      <xdr:colOff>903455</xdr:colOff>
      <xdr:row>370</xdr:row>
      <xdr:rowOff>187950</xdr:rowOff>
    </xdr:to>
    <xdr:sp macro="" textlink="">
      <xdr:nvSpPr>
        <xdr:cNvPr id="72" name="TextBox 71">
          <a:extLst>
            <a:ext uri="{FF2B5EF4-FFF2-40B4-BE49-F238E27FC236}">
              <a16:creationId xmlns:a16="http://schemas.microsoft.com/office/drawing/2014/main" id="{6FECD429-620B-7F42-B184-99E658833EF7}"/>
            </a:ext>
          </a:extLst>
        </xdr:cNvPr>
        <xdr:cNvSpPr txBox="1"/>
      </xdr:nvSpPr>
      <xdr:spPr>
        <a:xfrm>
          <a:off x="4175389" y="75695175"/>
          <a:ext cx="872884" cy="39259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6.3</a:t>
          </a:r>
          <a:endParaRPr lang="en-US" sz="1300" b="1"/>
        </a:p>
      </xdr:txBody>
    </xdr:sp>
    <xdr:clientData/>
  </xdr:twoCellAnchor>
  <xdr:twoCellAnchor>
    <xdr:from>
      <xdr:col>4</xdr:col>
      <xdr:colOff>118341</xdr:colOff>
      <xdr:row>399</xdr:row>
      <xdr:rowOff>181840</xdr:rowOff>
    </xdr:from>
    <xdr:to>
      <xdr:col>4</xdr:col>
      <xdr:colOff>991225</xdr:colOff>
      <xdr:row>401</xdr:row>
      <xdr:rowOff>185255</xdr:rowOff>
    </xdr:to>
    <xdr:sp macro="" textlink="">
      <xdr:nvSpPr>
        <xdr:cNvPr id="73" name="TextBox 72">
          <a:extLst>
            <a:ext uri="{FF2B5EF4-FFF2-40B4-BE49-F238E27FC236}">
              <a16:creationId xmlns:a16="http://schemas.microsoft.com/office/drawing/2014/main" id="{D4F9DF76-F3DC-B745-87E1-740CB591E12D}"/>
            </a:ext>
          </a:extLst>
        </xdr:cNvPr>
        <xdr:cNvSpPr txBox="1"/>
      </xdr:nvSpPr>
      <xdr:spPr>
        <a:xfrm>
          <a:off x="4263159" y="82073749"/>
          <a:ext cx="872884" cy="395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6.4</a:t>
          </a:r>
          <a:endParaRPr lang="en-US" sz="1300" b="1"/>
        </a:p>
      </xdr:txBody>
    </xdr:sp>
    <xdr:clientData/>
  </xdr:twoCellAnchor>
  <xdr:twoCellAnchor>
    <xdr:from>
      <xdr:col>8</xdr:col>
      <xdr:colOff>627865</xdr:colOff>
      <xdr:row>399</xdr:row>
      <xdr:rowOff>131865</xdr:rowOff>
    </xdr:from>
    <xdr:to>
      <xdr:col>9</xdr:col>
      <xdr:colOff>11546</xdr:colOff>
      <xdr:row>401</xdr:row>
      <xdr:rowOff>135280</xdr:rowOff>
    </xdr:to>
    <xdr:sp macro="" textlink="">
      <xdr:nvSpPr>
        <xdr:cNvPr id="74" name="TextBox 73">
          <a:extLst>
            <a:ext uri="{FF2B5EF4-FFF2-40B4-BE49-F238E27FC236}">
              <a16:creationId xmlns:a16="http://schemas.microsoft.com/office/drawing/2014/main" id="{34F42048-36D7-FA4C-A5FE-3DC1D27E654A}"/>
            </a:ext>
          </a:extLst>
        </xdr:cNvPr>
        <xdr:cNvSpPr txBox="1"/>
      </xdr:nvSpPr>
      <xdr:spPr>
        <a:xfrm>
          <a:off x="10522320" y="82023774"/>
          <a:ext cx="1000044" cy="39596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 6.5</a:t>
          </a:r>
        </a:p>
      </xdr:txBody>
    </xdr:sp>
    <xdr:clientData/>
  </xdr:twoCellAnchor>
  <xdr:twoCellAnchor>
    <xdr:from>
      <xdr:col>4</xdr:col>
      <xdr:colOff>863440</xdr:colOff>
      <xdr:row>401</xdr:row>
      <xdr:rowOff>175393</xdr:rowOff>
    </xdr:from>
    <xdr:to>
      <xdr:col>8</xdr:col>
      <xdr:colOff>679940</xdr:colOff>
      <xdr:row>409</xdr:row>
      <xdr:rowOff>103909</xdr:rowOff>
    </xdr:to>
    <xdr:sp macro="" textlink="">
      <xdr:nvSpPr>
        <xdr:cNvPr id="75" name="TextBox 74">
          <a:extLst>
            <a:ext uri="{FF2B5EF4-FFF2-40B4-BE49-F238E27FC236}">
              <a16:creationId xmlns:a16="http://schemas.microsoft.com/office/drawing/2014/main" id="{BE5D5B50-C999-DE45-BBA7-5E825F1B041D}"/>
            </a:ext>
          </a:extLst>
        </xdr:cNvPr>
        <xdr:cNvSpPr txBox="1"/>
      </xdr:nvSpPr>
      <xdr:spPr>
        <a:xfrm>
          <a:off x="5008258" y="82459848"/>
          <a:ext cx="5566137" cy="153333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Across </a:t>
          </a:r>
          <a:r>
            <a:rPr lang="en-AU" sz="1400" b="1" i="0" u="none" strike="noStrike">
              <a:solidFill>
                <a:schemeClr val="dk1"/>
              </a:solidFill>
              <a:effectLst/>
              <a:latin typeface="+mn-lt"/>
              <a:ea typeface="+mn-ea"/>
              <a:cs typeface="+mn-cs"/>
            </a:rPr>
            <a:t>Loyal</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Regular customers</a:t>
          </a:r>
          <a:r>
            <a:rPr lang="en-AU" sz="1400" b="0" i="0" u="none" strike="noStrike">
              <a:solidFill>
                <a:schemeClr val="dk1"/>
              </a:solidFill>
              <a:effectLst/>
              <a:latin typeface="+mn-lt"/>
              <a:ea typeface="+mn-ea"/>
              <a:cs typeface="+mn-cs"/>
            </a:rPr>
            <a:t>, department preferences are the same</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Popular</a:t>
          </a:r>
          <a:r>
            <a:rPr lang="en-AU" sz="1400" b="0" i="0" u="none" strike="noStrike">
              <a:solidFill>
                <a:schemeClr val="dk1"/>
              </a:solidFill>
              <a:effectLst/>
              <a:latin typeface="+mn-lt"/>
              <a:ea typeface="+mn-ea"/>
              <a:cs typeface="+mn-cs"/>
            </a:rPr>
            <a:t> departments are </a:t>
          </a:r>
          <a:r>
            <a:rPr lang="en-AU" sz="1400" b="1" i="0" u="none" strike="noStrike">
              <a:solidFill>
                <a:schemeClr val="dk1"/>
              </a:solidFill>
              <a:effectLst/>
              <a:latin typeface="+mn-lt"/>
              <a:ea typeface="+mn-ea"/>
              <a:cs typeface="+mn-cs"/>
            </a:rPr>
            <a:t>producs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 eggs </a:t>
          </a:r>
          <a:r>
            <a:rPr lang="en-AU" sz="1400" b="0" i="0" u="none" strike="noStrike">
              <a:solidFill>
                <a:schemeClr val="dk1"/>
              </a:solidFill>
              <a:effectLst/>
              <a:latin typeface="+mn-lt"/>
              <a:ea typeface="+mn-ea"/>
              <a:cs typeface="+mn-cs"/>
            </a:rPr>
            <a:t>and </a:t>
          </a:r>
          <a:r>
            <a:rPr lang="en-AU" sz="1400" b="1" i="0" u="none" strike="noStrike">
              <a:solidFill>
                <a:schemeClr val="dk1"/>
              </a:solidFill>
              <a:effectLst/>
              <a:latin typeface="+mn-lt"/>
              <a:ea typeface="+mn-ea"/>
              <a:cs typeface="+mn-cs"/>
            </a:rPr>
            <a:t>snacks</a:t>
          </a:r>
          <a:r>
            <a:rPr lang="en-AU" sz="1400" b="1"/>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a:t>
          </a:r>
          <a:r>
            <a:rPr lang="en-AU" sz="1400" b="1" i="0" u="none" strike="noStrike">
              <a:solidFill>
                <a:schemeClr val="dk1"/>
              </a:solidFill>
              <a:effectLst/>
              <a:latin typeface="+mn-lt"/>
              <a:ea typeface="+mn-ea"/>
              <a:cs typeface="+mn-cs"/>
            </a:rPr>
            <a:t>. Least popular </a:t>
          </a:r>
          <a:r>
            <a:rPr lang="en-AU" sz="1400" b="0" i="0" u="none" strike="noStrike">
              <a:solidFill>
                <a:schemeClr val="dk1"/>
              </a:solidFill>
              <a:effectLst/>
              <a:latin typeface="+mn-lt"/>
              <a:ea typeface="+mn-ea"/>
              <a:cs typeface="+mn-cs"/>
            </a:rPr>
            <a:t>items are from departments are </a:t>
          </a:r>
          <a:r>
            <a:rPr lang="en-AU" sz="1400" b="1" i="0" u="none" strike="noStrike">
              <a:solidFill>
                <a:schemeClr val="dk1"/>
              </a:solidFill>
              <a:effectLst/>
              <a:latin typeface="+mn-lt"/>
              <a:ea typeface="+mn-ea"/>
              <a:cs typeface="+mn-cs"/>
            </a:rPr>
            <a:t>bulk</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other</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missing</a:t>
          </a:r>
          <a:r>
            <a:rPr lang="en-AU" sz="1400" b="0" i="0" u="none" strike="noStrike">
              <a:solidFill>
                <a:schemeClr val="dk1"/>
              </a:solidFill>
              <a:effectLst/>
              <a:latin typeface="+mn-lt"/>
              <a:ea typeface="+mn-ea"/>
              <a:cs typeface="+mn-cs"/>
            </a:rPr>
            <a:t> </a:t>
          </a:r>
          <a:r>
            <a:rPr lang="en-AU" sz="1400"/>
            <a:t> </a:t>
          </a:r>
          <a:endParaRPr lang="en-US" sz="1400" b="1"/>
        </a:p>
      </xdr:txBody>
    </xdr:sp>
    <xdr:clientData/>
  </xdr:twoCellAnchor>
  <xdr:twoCellAnchor>
    <xdr:from>
      <xdr:col>3</xdr:col>
      <xdr:colOff>1513416</xdr:colOff>
      <xdr:row>432</xdr:row>
      <xdr:rowOff>59653</xdr:rowOff>
    </xdr:from>
    <xdr:to>
      <xdr:col>9</xdr:col>
      <xdr:colOff>432954</xdr:colOff>
      <xdr:row>444</xdr:row>
      <xdr:rowOff>174866</xdr:rowOff>
    </xdr:to>
    <xdr:sp macro="" textlink="">
      <xdr:nvSpPr>
        <xdr:cNvPr id="77" name="TextBox 76">
          <a:extLst>
            <a:ext uri="{FF2B5EF4-FFF2-40B4-BE49-F238E27FC236}">
              <a16:creationId xmlns:a16="http://schemas.microsoft.com/office/drawing/2014/main" id="{1AEBC724-5FC4-EB4A-B214-47C36F3FD416}"/>
            </a:ext>
          </a:extLst>
        </xdr:cNvPr>
        <xdr:cNvSpPr txBox="1"/>
      </xdr:nvSpPr>
      <xdr:spPr>
        <a:xfrm>
          <a:off x="3995689" y="89594653"/>
          <a:ext cx="7948083" cy="260903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The top 10 popular products are consistent between regular and loyal customers with the exception of </a:t>
          </a:r>
          <a:r>
            <a:rPr lang="en-AU" sz="1400" b="0" i="0" u="none" strike="noStrike">
              <a:solidFill>
                <a:schemeClr val="accent2">
                  <a:lumMod val="75000"/>
                </a:schemeClr>
              </a:solidFill>
              <a:effectLst/>
              <a:latin typeface="+mn-lt"/>
              <a:ea typeface="+mn-ea"/>
              <a:cs typeface="+mn-cs"/>
            </a:rPr>
            <a:t>Strawberries</a:t>
          </a:r>
          <a:r>
            <a:rPr lang="en-AU" sz="1400" b="0" i="0" u="none" strike="noStrike">
              <a:solidFill>
                <a:schemeClr val="dk1"/>
              </a:solidFill>
              <a:effectLst/>
              <a:latin typeface="+mn-lt"/>
              <a:ea typeface="+mn-ea"/>
              <a:cs typeface="+mn-cs"/>
            </a:rPr>
            <a:t> and </a:t>
          </a:r>
          <a:r>
            <a:rPr lang="en-AU" sz="1400" b="0" i="0" u="none" strike="noStrike">
              <a:solidFill>
                <a:schemeClr val="accent2">
                  <a:lumMod val="75000"/>
                </a:schemeClr>
              </a:solidFill>
              <a:effectLst/>
              <a:latin typeface="+mn-lt"/>
              <a:ea typeface="+mn-ea"/>
              <a:cs typeface="+mn-cs"/>
            </a:rPr>
            <a:t>Organic Raspberries</a:t>
          </a:r>
          <a:r>
            <a:rPr lang="en-AU" sz="1400">
              <a:solidFill>
                <a:schemeClr val="accent2">
                  <a:lumMod val="75000"/>
                </a:schemeClr>
              </a:solidFill>
            </a:rPr>
            <a:t> </a:t>
          </a:r>
        </a:p>
        <a:p>
          <a:endParaRPr lang="en-AU" sz="1400"/>
        </a:p>
        <a:p>
          <a:r>
            <a:rPr lang="en-AU" sz="1400" b="0" i="0" u="none" strike="noStrike">
              <a:solidFill>
                <a:schemeClr val="dk1"/>
              </a:solidFill>
              <a:effectLst/>
              <a:latin typeface="+mn-lt"/>
              <a:ea typeface="+mn-ea"/>
              <a:cs typeface="+mn-cs"/>
            </a:rPr>
            <a:t>2. </a:t>
          </a:r>
          <a:r>
            <a:rPr lang="en-AU" sz="1400" b="0" i="0" u="none" strike="noStrike">
              <a:solidFill>
                <a:schemeClr val="accent6">
                  <a:lumMod val="75000"/>
                </a:schemeClr>
              </a:solidFill>
              <a:effectLst/>
              <a:latin typeface="+mn-lt"/>
              <a:ea typeface="+mn-ea"/>
              <a:cs typeface="+mn-cs"/>
            </a:rPr>
            <a:t>Banana</a:t>
          </a:r>
          <a:r>
            <a:rPr lang="en-AU" sz="1400" b="0" i="0" u="none" strike="noStrike">
              <a:solidFill>
                <a:schemeClr val="dk1"/>
              </a:solidFill>
              <a:effectLst/>
              <a:latin typeface="+mn-lt"/>
              <a:ea typeface="+mn-ea"/>
              <a:cs typeface="+mn-cs"/>
            </a:rPr>
            <a:t> and </a:t>
          </a:r>
          <a:r>
            <a:rPr lang="en-AU" sz="1400" b="0" i="0" u="none" strike="noStrike">
              <a:solidFill>
                <a:schemeClr val="accent6">
                  <a:lumMod val="75000"/>
                </a:schemeClr>
              </a:solidFill>
              <a:effectLst/>
              <a:latin typeface="+mn-lt"/>
              <a:ea typeface="+mn-ea"/>
              <a:cs typeface="+mn-cs"/>
            </a:rPr>
            <a:t>Bag of Organic Banana </a:t>
          </a:r>
          <a:r>
            <a:rPr lang="en-AU" sz="1400" b="0" i="0" u="none" strike="noStrike">
              <a:solidFill>
                <a:schemeClr val="dk1"/>
              </a:solidFill>
              <a:effectLst/>
              <a:latin typeface="+mn-lt"/>
              <a:ea typeface="+mn-ea"/>
              <a:cs typeface="+mn-cs"/>
            </a:rPr>
            <a:t>is most popular amoung regular and loyal customers</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 Majority of popular products among both groups are from Produce department</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4. </a:t>
          </a:r>
          <a:r>
            <a:rPr lang="en-AU" sz="1400" b="0" i="0" u="none" strike="noStrike">
              <a:solidFill>
                <a:schemeClr val="accent1">
                  <a:lumMod val="75000"/>
                </a:schemeClr>
              </a:solidFill>
              <a:effectLst/>
              <a:latin typeface="+mn-lt"/>
              <a:ea typeface="+mn-ea"/>
              <a:cs typeface="+mn-cs"/>
            </a:rPr>
            <a:t>Large lemons </a:t>
          </a:r>
          <a:r>
            <a:rPr lang="en-AU" sz="1400" b="0" i="0" u="none" strike="noStrike">
              <a:solidFill>
                <a:schemeClr val="dk1"/>
              </a:solidFill>
              <a:effectLst/>
              <a:latin typeface="+mn-lt"/>
              <a:ea typeface="+mn-ea"/>
              <a:cs typeface="+mn-cs"/>
            </a:rPr>
            <a:t>and </a:t>
          </a:r>
          <a:r>
            <a:rPr lang="en-AU" sz="1400" b="0" i="0" u="none" strike="noStrike">
              <a:solidFill>
                <a:schemeClr val="accent1">
                  <a:lumMod val="75000"/>
                </a:schemeClr>
              </a:solidFill>
              <a:effectLst/>
              <a:latin typeface="+mn-lt"/>
              <a:ea typeface="+mn-ea"/>
              <a:cs typeface="+mn-cs"/>
            </a:rPr>
            <a:t>Limes</a:t>
          </a:r>
          <a:r>
            <a:rPr lang="en-AU" sz="1400" b="0" i="0" u="none" strike="noStrike">
              <a:solidFill>
                <a:schemeClr val="dk1"/>
              </a:solidFill>
              <a:effectLst/>
              <a:latin typeface="+mn-lt"/>
              <a:ea typeface="+mn-ea"/>
              <a:cs typeface="+mn-cs"/>
            </a:rPr>
            <a:t> generate higher revenue than products with higher sales by Regular Customers</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5. </a:t>
          </a:r>
          <a:r>
            <a:rPr lang="en-AU" sz="1400" b="0" i="0" u="none" strike="noStrike">
              <a:solidFill>
                <a:schemeClr val="accent1">
                  <a:lumMod val="75000"/>
                </a:schemeClr>
              </a:solidFill>
              <a:effectLst/>
              <a:latin typeface="+mn-lt"/>
              <a:ea typeface="+mn-ea"/>
              <a:cs typeface="+mn-cs"/>
            </a:rPr>
            <a:t>Limes</a:t>
          </a:r>
          <a:r>
            <a:rPr lang="en-AU" sz="1400" b="0" i="0" u="none" strike="noStrike">
              <a:solidFill>
                <a:schemeClr val="dk1"/>
              </a:solidFill>
              <a:effectLst/>
              <a:latin typeface="+mn-lt"/>
              <a:ea typeface="+mn-ea"/>
              <a:cs typeface="+mn-cs"/>
            </a:rPr>
            <a:t> and </a:t>
          </a:r>
          <a:r>
            <a:rPr lang="en-AU" sz="1400" b="0" i="0" u="none" strike="noStrike">
              <a:solidFill>
                <a:schemeClr val="accent1">
                  <a:lumMod val="75000"/>
                </a:schemeClr>
              </a:solidFill>
              <a:effectLst/>
              <a:latin typeface="+mn-lt"/>
              <a:ea typeface="+mn-ea"/>
              <a:cs typeface="+mn-cs"/>
            </a:rPr>
            <a:t>Organic Whole Milk </a:t>
          </a:r>
          <a:r>
            <a:rPr lang="en-AU" sz="1400" b="0" i="0" u="none" strike="noStrike">
              <a:solidFill>
                <a:schemeClr val="dk1"/>
              </a:solidFill>
              <a:effectLst/>
              <a:latin typeface="+mn-lt"/>
              <a:ea typeface="+mn-ea"/>
              <a:cs typeface="+mn-cs"/>
            </a:rPr>
            <a:t>generate higher revenue than products with higher sales by Loyal Customers</a:t>
          </a:r>
          <a:r>
            <a:rPr lang="en-AU" sz="1400"/>
            <a:t> </a:t>
          </a:r>
          <a:endParaRPr lang="en-US" sz="1400" b="1"/>
        </a:p>
      </xdr:txBody>
    </xdr:sp>
    <xdr:clientData/>
  </xdr:twoCellAnchor>
  <xdr:twoCellAnchor>
    <xdr:from>
      <xdr:col>3</xdr:col>
      <xdr:colOff>1428750</xdr:colOff>
      <xdr:row>429</xdr:row>
      <xdr:rowOff>92605</xdr:rowOff>
    </xdr:from>
    <xdr:to>
      <xdr:col>4</xdr:col>
      <xdr:colOff>581843</xdr:colOff>
      <xdr:row>431</xdr:row>
      <xdr:rowOff>96020</xdr:rowOff>
    </xdr:to>
    <xdr:sp macro="" textlink="">
      <xdr:nvSpPr>
        <xdr:cNvPr id="81" name="TextBox 80">
          <a:extLst>
            <a:ext uri="{FF2B5EF4-FFF2-40B4-BE49-F238E27FC236}">
              <a16:creationId xmlns:a16="http://schemas.microsoft.com/office/drawing/2014/main" id="{F1F86BE1-291A-BB45-816A-A8DCD88930FC}"/>
            </a:ext>
          </a:extLst>
        </xdr:cNvPr>
        <xdr:cNvSpPr txBox="1"/>
      </xdr:nvSpPr>
      <xdr:spPr>
        <a:xfrm>
          <a:off x="3624792" y="75908959"/>
          <a:ext cx="872884" cy="37383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6.6</a:t>
          </a:r>
          <a:endParaRPr lang="en-US" sz="1300" b="1"/>
        </a:p>
      </xdr:txBody>
    </xdr:sp>
    <xdr:clientData/>
  </xdr:twoCellAnchor>
  <xdr:twoCellAnchor>
    <xdr:from>
      <xdr:col>8</xdr:col>
      <xdr:colOff>1296032</xdr:colOff>
      <xdr:row>429</xdr:row>
      <xdr:rowOff>120343</xdr:rowOff>
    </xdr:from>
    <xdr:to>
      <xdr:col>9</xdr:col>
      <xdr:colOff>502041</xdr:colOff>
      <xdr:row>431</xdr:row>
      <xdr:rowOff>123758</xdr:rowOff>
    </xdr:to>
    <xdr:sp macro="" textlink="">
      <xdr:nvSpPr>
        <xdr:cNvPr id="82" name="TextBox 81">
          <a:extLst>
            <a:ext uri="{FF2B5EF4-FFF2-40B4-BE49-F238E27FC236}">
              <a16:creationId xmlns:a16="http://schemas.microsoft.com/office/drawing/2014/main" id="{D580B96C-C47E-2E43-AC83-6C4D4A7E6063}"/>
            </a:ext>
          </a:extLst>
        </xdr:cNvPr>
        <xdr:cNvSpPr txBox="1"/>
      </xdr:nvSpPr>
      <xdr:spPr>
        <a:xfrm>
          <a:off x="11333129" y="87422601"/>
          <a:ext cx="817407" cy="3857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6.7</a:t>
          </a:r>
          <a:endParaRPr lang="en-US" sz="1300" b="1"/>
        </a:p>
      </xdr:txBody>
    </xdr:sp>
    <xdr:clientData/>
  </xdr:twoCellAnchor>
  <xdr:twoCellAnchor>
    <xdr:from>
      <xdr:col>2</xdr:col>
      <xdr:colOff>440267</xdr:colOff>
      <xdr:row>203</xdr:row>
      <xdr:rowOff>84666</xdr:rowOff>
    </xdr:from>
    <xdr:to>
      <xdr:col>10</xdr:col>
      <xdr:colOff>60396</xdr:colOff>
      <xdr:row>206</xdr:row>
      <xdr:rowOff>31358</xdr:rowOff>
    </xdr:to>
    <xdr:sp macro="" textlink="">
      <xdr:nvSpPr>
        <xdr:cNvPr id="85" name="TextBox 84">
          <a:extLst>
            <a:ext uri="{FF2B5EF4-FFF2-40B4-BE49-F238E27FC236}">
              <a16:creationId xmlns:a16="http://schemas.microsoft.com/office/drawing/2014/main" id="{865B3548-4CE0-CD4F-8F2C-379E58F89637}"/>
            </a:ext>
          </a:extLst>
        </xdr:cNvPr>
        <xdr:cNvSpPr txBox="1"/>
      </xdr:nvSpPr>
      <xdr:spPr>
        <a:xfrm>
          <a:off x="1553477" y="41383185"/>
          <a:ext cx="11238277" cy="55817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5. Regional Analysis</a:t>
          </a:r>
        </a:p>
      </xdr:txBody>
    </xdr:sp>
    <xdr:clientData/>
  </xdr:twoCellAnchor>
  <xdr:twoCellAnchor>
    <xdr:from>
      <xdr:col>2</xdr:col>
      <xdr:colOff>282222</xdr:colOff>
      <xdr:row>237</xdr:row>
      <xdr:rowOff>84665</xdr:rowOff>
    </xdr:from>
    <xdr:to>
      <xdr:col>6</xdr:col>
      <xdr:colOff>239889</xdr:colOff>
      <xdr:row>242</xdr:row>
      <xdr:rowOff>111882</xdr:rowOff>
    </xdr:to>
    <xdr:sp macro="" textlink="">
      <xdr:nvSpPr>
        <xdr:cNvPr id="89" name="TextBox 88">
          <a:extLst>
            <a:ext uri="{FF2B5EF4-FFF2-40B4-BE49-F238E27FC236}">
              <a16:creationId xmlns:a16="http://schemas.microsoft.com/office/drawing/2014/main" id="{55443A97-4642-874C-BB93-9EABC1E1B235}"/>
            </a:ext>
          </a:extLst>
        </xdr:cNvPr>
        <xdr:cNvSpPr txBox="1"/>
      </xdr:nvSpPr>
      <xdr:spPr>
        <a:xfrm>
          <a:off x="1411111" y="48937332"/>
          <a:ext cx="6138334" cy="101499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a:t>
          </a:r>
          <a:r>
            <a:rPr lang="en-AU" sz="1400" b="0" i="0" u="none" strike="noStrike" baseline="0">
              <a:solidFill>
                <a:schemeClr val="dk1"/>
              </a:solidFill>
              <a:effectLst/>
              <a:latin typeface="+mn-lt"/>
              <a:ea typeface="+mn-ea"/>
              <a:cs typeface="+mn-cs"/>
            </a:rPr>
            <a:t> large percentage of customers are </a:t>
          </a:r>
          <a:r>
            <a:rPr lang="en-AU" sz="1400" b="1" i="0" u="none" strike="noStrike" baseline="0">
              <a:solidFill>
                <a:schemeClr val="dk1"/>
              </a:solidFill>
              <a:effectLst/>
              <a:latin typeface="+mn-lt"/>
              <a:ea typeface="+mn-ea"/>
              <a:cs typeface="+mn-cs"/>
            </a:rPr>
            <a:t>low spenders </a:t>
          </a:r>
          <a:r>
            <a:rPr lang="en-AU" sz="1400" b="0" i="0" u="none" strike="noStrike" baseline="0">
              <a:solidFill>
                <a:schemeClr val="dk1"/>
              </a:solidFill>
              <a:effectLst/>
              <a:latin typeface="+mn-lt"/>
              <a:ea typeface="+mn-ea"/>
              <a:cs typeface="+mn-cs"/>
            </a:rPr>
            <a:t>across all regions</a:t>
          </a:r>
        </a:p>
        <a:p>
          <a:endParaRPr lang="en-AU" sz="1400"/>
        </a:p>
        <a:p>
          <a:r>
            <a:rPr lang="en-AU" sz="1400" b="0" i="0" u="none" strike="noStrike">
              <a:solidFill>
                <a:schemeClr val="dk1"/>
              </a:solidFill>
              <a:effectLst/>
              <a:latin typeface="+mn-lt"/>
              <a:ea typeface="+mn-ea"/>
              <a:cs typeface="+mn-cs"/>
            </a:rPr>
            <a:t>2.</a:t>
          </a:r>
          <a:r>
            <a:rPr lang="en-AU" sz="1400" b="0" i="0" u="none" strike="noStrike" baseline="0">
              <a:solidFill>
                <a:schemeClr val="dk1"/>
              </a:solidFill>
              <a:effectLst/>
              <a:latin typeface="+mn-lt"/>
              <a:ea typeface="+mn-ea"/>
              <a:cs typeface="+mn-cs"/>
            </a:rPr>
            <a:t> There is minimal variation in number of </a:t>
          </a:r>
          <a:r>
            <a:rPr lang="en-AU" sz="1400" b="1" i="0" u="none" strike="noStrike" baseline="0">
              <a:solidFill>
                <a:schemeClr val="dk1"/>
              </a:solidFill>
              <a:effectLst/>
              <a:latin typeface="+mn-lt"/>
              <a:ea typeface="+mn-ea"/>
              <a:cs typeface="+mn-cs"/>
            </a:rPr>
            <a:t>high-spending customer </a:t>
          </a:r>
          <a:r>
            <a:rPr lang="en-AU" sz="1400" b="0" i="0" u="none" strike="noStrike" baseline="0">
              <a:solidFill>
                <a:schemeClr val="dk1"/>
              </a:solidFill>
              <a:effectLst/>
              <a:latin typeface="+mn-lt"/>
              <a:ea typeface="+mn-ea"/>
              <a:cs typeface="+mn-cs"/>
            </a:rPr>
            <a:t>across regions</a:t>
          </a:r>
          <a:endParaRPr lang="en-US" sz="1400"/>
        </a:p>
      </xdr:txBody>
    </xdr:sp>
    <xdr:clientData/>
  </xdr:twoCellAnchor>
  <xdr:twoCellAnchor>
    <xdr:from>
      <xdr:col>3</xdr:col>
      <xdr:colOff>1488081</xdr:colOff>
      <xdr:row>234</xdr:row>
      <xdr:rowOff>174464</xdr:rowOff>
    </xdr:from>
    <xdr:to>
      <xdr:col>4</xdr:col>
      <xdr:colOff>628587</xdr:colOff>
      <xdr:row>236</xdr:row>
      <xdr:rowOff>103909</xdr:rowOff>
    </xdr:to>
    <xdr:sp macro="" textlink="">
      <xdr:nvSpPr>
        <xdr:cNvPr id="90" name="TextBox 89">
          <a:extLst>
            <a:ext uri="{FF2B5EF4-FFF2-40B4-BE49-F238E27FC236}">
              <a16:creationId xmlns:a16="http://schemas.microsoft.com/office/drawing/2014/main" id="{658C6EEA-FA9F-5B44-976B-38A62EDD23EF}"/>
            </a:ext>
          </a:extLst>
        </xdr:cNvPr>
        <xdr:cNvSpPr txBox="1"/>
      </xdr:nvSpPr>
      <xdr:spPr>
        <a:xfrm>
          <a:off x="3970354" y="48642282"/>
          <a:ext cx="803051" cy="34508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5.1</a:t>
          </a:r>
          <a:endParaRPr lang="en-US" sz="1300" b="1"/>
        </a:p>
      </xdr:txBody>
    </xdr:sp>
    <xdr:clientData/>
  </xdr:twoCellAnchor>
  <xdr:twoCellAnchor editAs="oneCell">
    <xdr:from>
      <xdr:col>2</xdr:col>
      <xdr:colOff>211667</xdr:colOff>
      <xdr:row>207</xdr:row>
      <xdr:rowOff>56444</xdr:rowOff>
    </xdr:from>
    <xdr:to>
      <xdr:col>6</xdr:col>
      <xdr:colOff>801888</xdr:colOff>
      <xdr:row>235</xdr:row>
      <xdr:rowOff>8466</xdr:rowOff>
    </xdr:to>
    <xdr:pic>
      <xdr:nvPicPr>
        <xdr:cNvPr id="93" name="Picture 92">
          <a:extLst>
            <a:ext uri="{FF2B5EF4-FFF2-40B4-BE49-F238E27FC236}">
              <a16:creationId xmlns:a16="http://schemas.microsoft.com/office/drawing/2014/main" id="{50E049F0-47CB-9F37-0A83-31491CEDB704}"/>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340556" y="42954222"/>
          <a:ext cx="6553200" cy="5511800"/>
        </a:xfrm>
        <a:prstGeom prst="rect">
          <a:avLst/>
        </a:prstGeom>
      </xdr:spPr>
    </xdr:pic>
    <xdr:clientData/>
  </xdr:twoCellAnchor>
  <xdr:twoCellAnchor>
    <xdr:from>
      <xdr:col>6</xdr:col>
      <xdr:colOff>1232908</xdr:colOff>
      <xdr:row>238</xdr:row>
      <xdr:rowOff>17335</xdr:rowOff>
    </xdr:from>
    <xdr:to>
      <xdr:col>10</xdr:col>
      <xdr:colOff>640242</xdr:colOff>
      <xdr:row>241</xdr:row>
      <xdr:rowOff>90714</xdr:rowOff>
    </xdr:to>
    <xdr:sp macro="" textlink="">
      <xdr:nvSpPr>
        <xdr:cNvPr id="96" name="TextBox 95">
          <a:extLst>
            <a:ext uri="{FF2B5EF4-FFF2-40B4-BE49-F238E27FC236}">
              <a16:creationId xmlns:a16="http://schemas.microsoft.com/office/drawing/2014/main" id="{12CFF8B0-4702-924B-A78F-EF479DD0F597}"/>
            </a:ext>
          </a:extLst>
        </xdr:cNvPr>
        <xdr:cNvSpPr txBox="1"/>
      </xdr:nvSpPr>
      <xdr:spPr>
        <a:xfrm>
          <a:off x="8550527" y="47974954"/>
          <a:ext cx="6120191" cy="70837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a:solidFill>
                <a:schemeClr val="dk1"/>
              </a:solidFill>
              <a:effectLst/>
              <a:latin typeface="+mn-lt"/>
              <a:ea typeface="+mn-ea"/>
              <a:cs typeface="+mn-cs"/>
            </a:rPr>
            <a:t>In all regions, there is an equal distribution between customers placing </a:t>
          </a:r>
          <a:r>
            <a:rPr lang="en-AU" sz="1400" b="1" i="0">
              <a:solidFill>
                <a:schemeClr val="dk1"/>
              </a:solidFill>
              <a:effectLst/>
              <a:latin typeface="+mn-lt"/>
              <a:ea typeface="+mn-ea"/>
              <a:cs typeface="+mn-cs"/>
            </a:rPr>
            <a:t>one-time orders</a:t>
          </a:r>
          <a:r>
            <a:rPr lang="en-AU" sz="1400" b="0" i="0">
              <a:solidFill>
                <a:schemeClr val="dk1"/>
              </a:solidFill>
              <a:effectLst/>
              <a:latin typeface="+mn-lt"/>
              <a:ea typeface="+mn-ea"/>
              <a:cs typeface="+mn-cs"/>
            </a:rPr>
            <a:t> and those </a:t>
          </a:r>
          <a:r>
            <a:rPr lang="en-AU" sz="1400" b="1" i="0">
              <a:solidFill>
                <a:schemeClr val="dk1"/>
              </a:solidFill>
              <a:effectLst/>
              <a:latin typeface="+mn-lt"/>
              <a:ea typeface="+mn-ea"/>
              <a:cs typeface="+mn-cs"/>
            </a:rPr>
            <a:t>reordering</a:t>
          </a:r>
          <a:r>
            <a:rPr lang="en-AU" sz="1400" b="0" i="0">
              <a:solidFill>
                <a:schemeClr val="dk1"/>
              </a:solidFill>
              <a:effectLst/>
              <a:latin typeface="+mn-lt"/>
              <a:ea typeface="+mn-ea"/>
              <a:cs typeface="+mn-cs"/>
            </a:rPr>
            <a:t> items.</a:t>
          </a:r>
          <a:endParaRPr lang="en-US" sz="1400">
            <a:latin typeface="+mn-lt"/>
          </a:endParaRPr>
        </a:p>
      </xdr:txBody>
    </xdr:sp>
    <xdr:clientData/>
  </xdr:twoCellAnchor>
  <xdr:twoCellAnchor editAs="oneCell">
    <xdr:from>
      <xdr:col>6</xdr:col>
      <xdr:colOff>1086555</xdr:colOff>
      <xdr:row>207</xdr:row>
      <xdr:rowOff>112889</xdr:rowOff>
    </xdr:from>
    <xdr:to>
      <xdr:col>11</xdr:col>
      <xdr:colOff>391546</xdr:colOff>
      <xdr:row>235</xdr:row>
      <xdr:rowOff>64911</xdr:rowOff>
    </xdr:to>
    <xdr:pic>
      <xdr:nvPicPr>
        <xdr:cNvPr id="98" name="Picture 97">
          <a:extLst>
            <a:ext uri="{FF2B5EF4-FFF2-40B4-BE49-F238E27FC236}">
              <a16:creationId xmlns:a16="http://schemas.microsoft.com/office/drawing/2014/main" id="{5B71689A-0BAA-C4DE-AF4C-6FE1047FD514}"/>
            </a:ext>
          </a:extLst>
        </xdr:cNvPr>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8396111" y="43010667"/>
          <a:ext cx="6070600" cy="5511800"/>
        </a:xfrm>
        <a:prstGeom prst="rect">
          <a:avLst/>
        </a:prstGeom>
      </xdr:spPr>
    </xdr:pic>
    <xdr:clientData/>
  </xdr:twoCellAnchor>
  <xdr:twoCellAnchor>
    <xdr:from>
      <xdr:col>8</xdr:col>
      <xdr:colOff>920828</xdr:colOff>
      <xdr:row>235</xdr:row>
      <xdr:rowOff>12175</xdr:rowOff>
    </xdr:from>
    <xdr:to>
      <xdr:col>9</xdr:col>
      <xdr:colOff>112481</xdr:colOff>
      <xdr:row>236</xdr:row>
      <xdr:rowOff>165721</xdr:rowOff>
    </xdr:to>
    <xdr:sp macro="" textlink="">
      <xdr:nvSpPr>
        <xdr:cNvPr id="99" name="TextBox 98">
          <a:extLst>
            <a:ext uri="{FF2B5EF4-FFF2-40B4-BE49-F238E27FC236}">
              <a16:creationId xmlns:a16="http://schemas.microsoft.com/office/drawing/2014/main" id="{02188105-C752-3D48-831B-0D0612A00504}"/>
            </a:ext>
          </a:extLst>
        </xdr:cNvPr>
        <xdr:cNvSpPr txBox="1"/>
      </xdr:nvSpPr>
      <xdr:spPr>
        <a:xfrm>
          <a:off x="10815283" y="48687811"/>
          <a:ext cx="808016" cy="3613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5.2</a:t>
          </a:r>
          <a:endParaRPr lang="en-US" sz="1300" b="1"/>
        </a:p>
      </xdr:txBody>
    </xdr:sp>
    <xdr:clientData/>
  </xdr:twoCellAnchor>
  <xdr:twoCellAnchor>
    <xdr:from>
      <xdr:col>3</xdr:col>
      <xdr:colOff>1611771</xdr:colOff>
      <xdr:row>467</xdr:row>
      <xdr:rowOff>149552</xdr:rowOff>
    </xdr:from>
    <xdr:to>
      <xdr:col>8</xdr:col>
      <xdr:colOff>1154544</xdr:colOff>
      <xdr:row>470</xdr:row>
      <xdr:rowOff>126999</xdr:rowOff>
    </xdr:to>
    <xdr:sp macro="" textlink="">
      <xdr:nvSpPr>
        <xdr:cNvPr id="100" name="TextBox 99">
          <a:extLst>
            <a:ext uri="{FF2B5EF4-FFF2-40B4-BE49-F238E27FC236}">
              <a16:creationId xmlns:a16="http://schemas.microsoft.com/office/drawing/2014/main" id="{FC78ADAB-DD2E-CE4C-B622-8CD5BB88BF61}"/>
            </a:ext>
          </a:extLst>
        </xdr:cNvPr>
        <xdr:cNvSpPr txBox="1"/>
      </xdr:nvSpPr>
      <xdr:spPr>
        <a:xfrm>
          <a:off x="4094044" y="99763734"/>
          <a:ext cx="6954955" cy="60090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On average </a:t>
          </a:r>
          <a:r>
            <a:rPr lang="en-AU" sz="1400" b="1" i="0" u="none" strike="noStrike">
              <a:solidFill>
                <a:schemeClr val="dk1"/>
              </a:solidFill>
              <a:effectLst/>
              <a:latin typeface="+mn-lt"/>
              <a:ea typeface="+mn-ea"/>
              <a:cs typeface="+mn-cs"/>
            </a:rPr>
            <a:t>loyal customers buy high priced meat products </a:t>
          </a:r>
          <a:r>
            <a:rPr lang="en-AU" sz="1400" b="0" i="0" u="none" strike="noStrike">
              <a:solidFill>
                <a:schemeClr val="dk1"/>
              </a:solidFill>
              <a:effectLst/>
              <a:latin typeface="+mn-lt"/>
              <a:ea typeface="+mn-ea"/>
              <a:cs typeface="+mn-cs"/>
            </a:rPr>
            <a:t>compared to regular customers</a:t>
          </a:r>
          <a:r>
            <a:rPr lang="en-AU" sz="1400"/>
            <a:t> </a:t>
          </a:r>
          <a:endParaRPr lang="en-US" sz="1400" b="1"/>
        </a:p>
      </xdr:txBody>
    </xdr:sp>
    <xdr:clientData/>
  </xdr:twoCellAnchor>
  <xdr:twoCellAnchor>
    <xdr:from>
      <xdr:col>1</xdr:col>
      <xdr:colOff>558801</xdr:colOff>
      <xdr:row>473</xdr:row>
      <xdr:rowOff>101600</xdr:rowOff>
    </xdr:from>
    <xdr:to>
      <xdr:col>11</xdr:col>
      <xdr:colOff>78395</xdr:colOff>
      <xdr:row>475</xdr:row>
      <xdr:rowOff>177800</xdr:rowOff>
    </xdr:to>
    <xdr:sp macro="" textlink="">
      <xdr:nvSpPr>
        <xdr:cNvPr id="103" name="TextBox 102">
          <a:extLst>
            <a:ext uri="{FF2B5EF4-FFF2-40B4-BE49-F238E27FC236}">
              <a16:creationId xmlns:a16="http://schemas.microsoft.com/office/drawing/2014/main" id="{B84DF984-7CAF-B746-8615-56B38242D44B}"/>
            </a:ext>
          </a:extLst>
        </xdr:cNvPr>
        <xdr:cNvSpPr txBox="1"/>
      </xdr:nvSpPr>
      <xdr:spPr>
        <a:xfrm>
          <a:off x="863601" y="102260400"/>
          <a:ext cx="13362594" cy="4826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6.2 Top 10 Popular</a:t>
          </a:r>
          <a:r>
            <a:rPr lang="en-US" sz="1600" b="1" baseline="0"/>
            <a:t> Products of Regular and Loyalty Customers</a:t>
          </a:r>
          <a:endParaRPr lang="en-US" sz="1600" b="1"/>
        </a:p>
      </xdr:txBody>
    </xdr:sp>
    <xdr:clientData/>
  </xdr:twoCellAnchor>
  <xdr:twoCellAnchor>
    <xdr:from>
      <xdr:col>3</xdr:col>
      <xdr:colOff>1219827</xdr:colOff>
      <xdr:row>464</xdr:row>
      <xdr:rowOff>121297</xdr:rowOff>
    </xdr:from>
    <xdr:to>
      <xdr:col>4</xdr:col>
      <xdr:colOff>372920</xdr:colOff>
      <xdr:row>466</xdr:row>
      <xdr:rowOff>93355</xdr:rowOff>
    </xdr:to>
    <xdr:sp macro="" textlink="">
      <xdr:nvSpPr>
        <xdr:cNvPr id="104" name="TextBox 103">
          <a:extLst>
            <a:ext uri="{FF2B5EF4-FFF2-40B4-BE49-F238E27FC236}">
              <a16:creationId xmlns:a16="http://schemas.microsoft.com/office/drawing/2014/main" id="{2DCFC4E7-B84E-3944-ACB9-0A72FA411A31}"/>
            </a:ext>
          </a:extLst>
        </xdr:cNvPr>
        <xdr:cNvSpPr txBox="1"/>
      </xdr:nvSpPr>
      <xdr:spPr>
        <a:xfrm>
          <a:off x="3702100" y="99112024"/>
          <a:ext cx="815638" cy="387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6.8</a:t>
          </a:r>
          <a:endParaRPr lang="en-US" sz="1300" b="1"/>
        </a:p>
      </xdr:txBody>
    </xdr:sp>
    <xdr:clientData/>
  </xdr:twoCellAnchor>
  <xdr:twoCellAnchor>
    <xdr:from>
      <xdr:col>8</xdr:col>
      <xdr:colOff>1190037</xdr:colOff>
      <xdr:row>464</xdr:row>
      <xdr:rowOff>81672</xdr:rowOff>
    </xdr:from>
    <xdr:to>
      <xdr:col>9</xdr:col>
      <xdr:colOff>264735</xdr:colOff>
      <xdr:row>466</xdr:row>
      <xdr:rowOff>53730</xdr:rowOff>
    </xdr:to>
    <xdr:sp macro="" textlink="">
      <xdr:nvSpPr>
        <xdr:cNvPr id="105" name="TextBox 104">
          <a:extLst>
            <a:ext uri="{FF2B5EF4-FFF2-40B4-BE49-F238E27FC236}">
              <a16:creationId xmlns:a16="http://schemas.microsoft.com/office/drawing/2014/main" id="{AD68A08E-8906-FE4F-B7B5-849A429F06F3}"/>
            </a:ext>
          </a:extLst>
        </xdr:cNvPr>
        <xdr:cNvSpPr txBox="1"/>
      </xdr:nvSpPr>
      <xdr:spPr>
        <a:xfrm>
          <a:off x="11084492" y="99072399"/>
          <a:ext cx="691061" cy="387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6.9</a:t>
          </a:r>
          <a:endParaRPr lang="en-US" sz="1300" b="1"/>
        </a:p>
      </xdr:txBody>
    </xdr:sp>
    <xdr:clientData/>
  </xdr:twoCellAnchor>
  <xdr:twoCellAnchor>
    <xdr:from>
      <xdr:col>5</xdr:col>
      <xdr:colOff>1391870</xdr:colOff>
      <xdr:row>485</xdr:row>
      <xdr:rowOff>94074</xdr:rowOff>
    </xdr:from>
    <xdr:to>
      <xdr:col>9</xdr:col>
      <xdr:colOff>1281546</xdr:colOff>
      <xdr:row>488</xdr:row>
      <xdr:rowOff>103909</xdr:rowOff>
    </xdr:to>
    <xdr:sp macro="" textlink="">
      <xdr:nvSpPr>
        <xdr:cNvPr id="106" name="TextBox 105">
          <a:extLst>
            <a:ext uri="{FF2B5EF4-FFF2-40B4-BE49-F238E27FC236}">
              <a16:creationId xmlns:a16="http://schemas.microsoft.com/office/drawing/2014/main" id="{C543BAC1-701D-1C44-B8F7-2F125C2F3FD9}"/>
            </a:ext>
          </a:extLst>
        </xdr:cNvPr>
        <xdr:cNvSpPr txBox="1"/>
      </xdr:nvSpPr>
      <xdr:spPr>
        <a:xfrm>
          <a:off x="6979870" y="103806892"/>
          <a:ext cx="5650858" cy="63329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a:solidFill>
                <a:schemeClr val="dk1"/>
              </a:solidFill>
              <a:effectLst/>
              <a:latin typeface="+mn-lt"/>
              <a:ea typeface="+mn-ea"/>
              <a:cs typeface="+mn-cs"/>
            </a:rPr>
            <a:t>Regular customers </a:t>
          </a:r>
          <a:r>
            <a:rPr lang="en-AU" sz="1400" b="0" i="0">
              <a:solidFill>
                <a:schemeClr val="dk1"/>
              </a:solidFill>
              <a:effectLst/>
              <a:latin typeface="+mn-lt"/>
              <a:ea typeface="+mn-ea"/>
              <a:cs typeface="+mn-cs"/>
            </a:rPr>
            <a:t>have </a:t>
          </a:r>
          <a:r>
            <a:rPr lang="en-AU" sz="1400" b="1" i="0">
              <a:solidFill>
                <a:schemeClr val="dk1"/>
              </a:solidFill>
              <a:effectLst/>
              <a:latin typeface="+mn-lt"/>
              <a:ea typeface="+mn-ea"/>
              <a:cs typeface="+mn-cs"/>
            </a:rPr>
            <a:t>slightly higher expenses </a:t>
          </a:r>
          <a:r>
            <a:rPr lang="en-AU" sz="1400" b="0" i="0">
              <a:solidFill>
                <a:schemeClr val="dk1"/>
              </a:solidFill>
              <a:effectLst/>
              <a:latin typeface="+mn-lt"/>
              <a:ea typeface="+mn-ea"/>
              <a:cs typeface="+mn-cs"/>
            </a:rPr>
            <a:t>than loyal customers, yet both groups predominantly consist of </a:t>
          </a:r>
          <a:r>
            <a:rPr lang="en-AU" sz="1400" b="1" i="0">
              <a:solidFill>
                <a:schemeClr val="dk1"/>
              </a:solidFill>
              <a:effectLst/>
              <a:latin typeface="+mn-lt"/>
              <a:ea typeface="+mn-ea"/>
              <a:cs typeface="+mn-cs"/>
            </a:rPr>
            <a:t>low spenders</a:t>
          </a:r>
          <a:endParaRPr lang="en-US" sz="1400" b="1"/>
        </a:p>
      </xdr:txBody>
    </xdr:sp>
    <xdr:clientData/>
  </xdr:twoCellAnchor>
  <xdr:twoCellAnchor editAs="oneCell">
    <xdr:from>
      <xdr:col>2</xdr:col>
      <xdr:colOff>219504</xdr:colOff>
      <xdr:row>476</xdr:row>
      <xdr:rowOff>47036</xdr:rowOff>
    </xdr:from>
    <xdr:to>
      <xdr:col>5</xdr:col>
      <xdr:colOff>286818</xdr:colOff>
      <xdr:row>498</xdr:row>
      <xdr:rowOff>185829</xdr:rowOff>
    </xdr:to>
    <xdr:pic>
      <xdr:nvPicPr>
        <xdr:cNvPr id="108" name="Picture 107">
          <a:extLst>
            <a:ext uri="{FF2B5EF4-FFF2-40B4-BE49-F238E27FC236}">
              <a16:creationId xmlns:a16="http://schemas.microsoft.com/office/drawing/2014/main" id="{C7BA9D15-924A-37CD-2829-2E2F402F50B1}"/>
            </a:ext>
          </a:extLst>
        </xdr:cNvPr>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332714" y="99169752"/>
          <a:ext cx="4625309" cy="4665182"/>
        </a:xfrm>
        <a:prstGeom prst="rect">
          <a:avLst/>
        </a:prstGeom>
      </xdr:spPr>
    </xdr:pic>
    <xdr:clientData/>
  </xdr:twoCellAnchor>
  <xdr:twoCellAnchor>
    <xdr:from>
      <xdr:col>3</xdr:col>
      <xdr:colOff>1096819</xdr:colOff>
      <xdr:row>498</xdr:row>
      <xdr:rowOff>46181</xdr:rowOff>
    </xdr:from>
    <xdr:to>
      <xdr:col>4</xdr:col>
      <xdr:colOff>357909</xdr:colOff>
      <xdr:row>499</xdr:row>
      <xdr:rowOff>196273</xdr:rowOff>
    </xdr:to>
    <xdr:sp macro="" textlink="">
      <xdr:nvSpPr>
        <xdr:cNvPr id="109" name="TextBox 108">
          <a:extLst>
            <a:ext uri="{FF2B5EF4-FFF2-40B4-BE49-F238E27FC236}">
              <a16:creationId xmlns:a16="http://schemas.microsoft.com/office/drawing/2014/main" id="{E9694675-4011-424B-A2A9-E196368FB7AE}"/>
            </a:ext>
          </a:extLst>
        </xdr:cNvPr>
        <xdr:cNvSpPr txBox="1"/>
      </xdr:nvSpPr>
      <xdr:spPr>
        <a:xfrm>
          <a:off x="3579092" y="106102726"/>
          <a:ext cx="923635" cy="3579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6.10</a:t>
          </a:r>
          <a:endParaRPr lang="en-US" sz="1300" b="1"/>
        </a:p>
      </xdr:txBody>
    </xdr:sp>
    <xdr:clientData/>
  </xdr:twoCellAnchor>
  <xdr:twoCellAnchor>
    <xdr:from>
      <xdr:col>7</xdr:col>
      <xdr:colOff>865908</xdr:colOff>
      <xdr:row>482</xdr:row>
      <xdr:rowOff>23091</xdr:rowOff>
    </xdr:from>
    <xdr:to>
      <xdr:col>8</xdr:col>
      <xdr:colOff>427181</xdr:colOff>
      <xdr:row>483</xdr:row>
      <xdr:rowOff>202968</xdr:rowOff>
    </xdr:to>
    <xdr:sp macro="" textlink="">
      <xdr:nvSpPr>
        <xdr:cNvPr id="110" name="TextBox 109">
          <a:extLst>
            <a:ext uri="{FF2B5EF4-FFF2-40B4-BE49-F238E27FC236}">
              <a16:creationId xmlns:a16="http://schemas.microsoft.com/office/drawing/2014/main" id="{97DB7FAF-4EDF-0441-8CCA-0B192F3785BF}"/>
            </a:ext>
          </a:extLst>
        </xdr:cNvPr>
        <xdr:cNvSpPr txBox="1"/>
      </xdr:nvSpPr>
      <xdr:spPr>
        <a:xfrm>
          <a:off x="9363363" y="103112455"/>
          <a:ext cx="796636" cy="3876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6.11</a:t>
          </a:r>
          <a:endParaRPr lang="en-US" sz="1300" b="1"/>
        </a:p>
      </xdr:txBody>
    </xdr:sp>
    <xdr:clientData/>
  </xdr:twoCellAnchor>
  <xdr:twoCellAnchor>
    <xdr:from>
      <xdr:col>7</xdr:col>
      <xdr:colOff>889001</xdr:colOff>
      <xdr:row>508</xdr:row>
      <xdr:rowOff>0</xdr:rowOff>
    </xdr:from>
    <xdr:to>
      <xdr:col>11</xdr:col>
      <xdr:colOff>476251</xdr:colOff>
      <xdr:row>515</xdr:row>
      <xdr:rowOff>158750</xdr:rowOff>
    </xdr:to>
    <xdr:sp macro="" textlink="">
      <xdr:nvSpPr>
        <xdr:cNvPr id="111" name="TextBox 110">
          <a:extLst>
            <a:ext uri="{FF2B5EF4-FFF2-40B4-BE49-F238E27FC236}">
              <a16:creationId xmlns:a16="http://schemas.microsoft.com/office/drawing/2014/main" id="{5AAD8BBE-DBED-6844-AD01-0A02AE2F3F65}"/>
            </a:ext>
          </a:extLst>
        </xdr:cNvPr>
        <xdr:cNvSpPr txBox="1"/>
      </xdr:nvSpPr>
      <xdr:spPr>
        <a:xfrm>
          <a:off x="9382126" y="106727625"/>
          <a:ext cx="5143500" cy="153987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70% </a:t>
          </a:r>
          <a:r>
            <a:rPr lang="en-AU" sz="1400" b="0" i="0" u="none" strike="noStrike">
              <a:solidFill>
                <a:schemeClr val="dk1"/>
              </a:solidFill>
              <a:effectLst/>
              <a:latin typeface="+mn-lt"/>
              <a:ea typeface="+mn-ea"/>
              <a:cs typeface="+mn-cs"/>
            </a:rPr>
            <a:t>of Insta cart customers are </a:t>
          </a:r>
          <a:r>
            <a:rPr lang="en-AU" sz="1400" b="1" i="0" u="none" strike="noStrike">
              <a:solidFill>
                <a:schemeClr val="dk1"/>
              </a:solidFill>
              <a:effectLst/>
              <a:latin typeface="+mn-lt"/>
              <a:ea typeface="+mn-ea"/>
              <a:cs typeface="+mn-cs"/>
            </a:rPr>
            <a:t>married and have kids</a:t>
          </a:r>
        </a:p>
        <a:p>
          <a:endParaRPr lang="en-AU" sz="1400" b="0" i="0"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AU" sz="1400" b="0" i="0" u="none" strike="noStrike">
              <a:solidFill>
                <a:schemeClr val="dk1"/>
              </a:solidFill>
              <a:effectLst/>
              <a:latin typeface="+mn-lt"/>
              <a:ea typeface="+mn-ea"/>
              <a:cs typeface="+mn-cs"/>
            </a:rPr>
            <a:t>2.</a:t>
          </a:r>
          <a:r>
            <a:rPr lang="en-AU" sz="1400" b="0" i="0" u="none" strike="noStrike" baseline="0">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Smallest segment </a:t>
          </a:r>
          <a:r>
            <a:rPr lang="en-AU" sz="1400" b="0" i="0" u="none" strike="noStrike">
              <a:solidFill>
                <a:schemeClr val="dk1"/>
              </a:solidFill>
              <a:effectLst/>
              <a:latin typeface="+mn-lt"/>
              <a:ea typeface="+mn-ea"/>
              <a:cs typeface="+mn-cs"/>
            </a:rPr>
            <a:t>of customers (5%) are </a:t>
          </a:r>
          <a:r>
            <a:rPr lang="en-AU" sz="1400" b="1" i="0" u="none" strike="noStrike">
              <a:solidFill>
                <a:schemeClr val="dk1"/>
              </a:solidFill>
              <a:effectLst/>
              <a:latin typeface="+mn-lt"/>
              <a:ea typeface="+mn-ea"/>
              <a:cs typeface="+mn-cs"/>
            </a:rPr>
            <a:t>living with parents and siblings with kids</a:t>
          </a:r>
          <a:r>
            <a:rPr lang="en-AU" sz="1400" b="1"/>
            <a:t> </a:t>
          </a:r>
        </a:p>
        <a:p>
          <a:pPr marL="0" marR="0" lvl="0" indent="0" defTabSz="914400" eaLnBrk="1" fontAlgn="auto" latinLnBrk="0" hangingPunct="1">
            <a:lnSpc>
              <a:spcPct val="100000"/>
            </a:lnSpc>
            <a:spcBef>
              <a:spcPts val="0"/>
            </a:spcBef>
            <a:spcAft>
              <a:spcPts val="0"/>
            </a:spcAft>
            <a:buClrTx/>
            <a:buSzTx/>
            <a:buFontTx/>
            <a:buNone/>
            <a:tabLst/>
            <a:defRPr/>
          </a:pPr>
          <a:endParaRPr lang="en-AU" sz="1400"/>
        </a:p>
        <a:p>
          <a:pPr marL="0" marR="0" lvl="0" indent="0" defTabSz="914400" eaLnBrk="1" fontAlgn="auto" latinLnBrk="0" hangingPunct="1">
            <a:lnSpc>
              <a:spcPct val="100000"/>
            </a:lnSpc>
            <a:spcBef>
              <a:spcPts val="0"/>
            </a:spcBef>
            <a:spcAft>
              <a:spcPts val="0"/>
            </a:spcAft>
            <a:buClrTx/>
            <a:buSzTx/>
            <a:buFontTx/>
            <a:buNone/>
            <a:tabLst/>
            <a:defRPr/>
          </a:pPr>
          <a:r>
            <a:rPr lang="en-AU" sz="1400"/>
            <a:t>3. Divorced,</a:t>
          </a:r>
          <a:r>
            <a:rPr lang="en-AU" sz="1400" baseline="0"/>
            <a:t> widowed and single customers have no kids</a:t>
          </a:r>
          <a:endParaRPr lang="en-AU" sz="1400"/>
        </a:p>
      </xdr:txBody>
    </xdr:sp>
    <xdr:clientData/>
  </xdr:twoCellAnchor>
  <xdr:twoCellAnchor>
    <xdr:from>
      <xdr:col>2</xdr:col>
      <xdr:colOff>889000</xdr:colOff>
      <xdr:row>535</xdr:row>
      <xdr:rowOff>135467</xdr:rowOff>
    </xdr:from>
    <xdr:to>
      <xdr:col>6</xdr:col>
      <xdr:colOff>127000</xdr:colOff>
      <xdr:row>541</xdr:row>
      <xdr:rowOff>33867</xdr:rowOff>
    </xdr:to>
    <xdr:sp macro="" textlink="">
      <xdr:nvSpPr>
        <xdr:cNvPr id="112" name="TextBox 111">
          <a:extLst>
            <a:ext uri="{FF2B5EF4-FFF2-40B4-BE49-F238E27FC236}">
              <a16:creationId xmlns:a16="http://schemas.microsoft.com/office/drawing/2014/main" id="{0983E5D9-EC0F-E349-A86E-CF4329456573}"/>
            </a:ext>
          </a:extLst>
        </xdr:cNvPr>
        <xdr:cNvSpPr txBox="1"/>
      </xdr:nvSpPr>
      <xdr:spPr>
        <a:xfrm>
          <a:off x="2006600" y="114968867"/>
          <a:ext cx="5181600" cy="12192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70% of revenue </a:t>
          </a:r>
          <a:r>
            <a:rPr lang="en-AU" sz="1400" b="0" i="0" u="none" strike="noStrike">
              <a:solidFill>
                <a:schemeClr val="dk1"/>
              </a:solidFill>
              <a:effectLst/>
              <a:latin typeface="+mn-lt"/>
              <a:ea typeface="+mn-ea"/>
              <a:cs typeface="+mn-cs"/>
            </a:rPr>
            <a:t>is generated by </a:t>
          </a:r>
          <a:r>
            <a:rPr lang="en-AU" sz="1400" b="1" i="0" u="none" strike="noStrike">
              <a:solidFill>
                <a:schemeClr val="dk1"/>
              </a:solidFill>
              <a:effectLst/>
              <a:latin typeface="+mn-lt"/>
              <a:ea typeface="+mn-ea"/>
              <a:cs typeface="+mn-cs"/>
            </a:rPr>
            <a:t>married</a:t>
          </a:r>
          <a:r>
            <a:rPr lang="en-AU" sz="1400" b="0" i="0" u="none" strike="noStrike">
              <a:solidFill>
                <a:schemeClr val="dk1"/>
              </a:solidFill>
              <a:effectLst/>
              <a:latin typeface="+mn-lt"/>
              <a:ea typeface="+mn-ea"/>
              <a:cs typeface="+mn-cs"/>
            </a:rPr>
            <a:t> customers</a:t>
          </a:r>
          <a:r>
            <a:rPr lang="en-AU" sz="1400"/>
            <a:t> </a:t>
          </a:r>
        </a:p>
        <a:p>
          <a:endParaRPr lang="en-AU" sz="1400"/>
        </a:p>
        <a:p>
          <a:r>
            <a:rPr lang="en-AU" sz="1400"/>
            <a:t>2.  There is a direct</a:t>
          </a:r>
          <a:r>
            <a:rPr lang="en-AU" sz="1400" baseline="0"/>
            <a:t> positive correlation between number of customers and revenue generated by family groups. </a:t>
          </a:r>
        </a:p>
      </xdr:txBody>
    </xdr:sp>
    <xdr:clientData/>
  </xdr:twoCellAnchor>
  <xdr:twoCellAnchor>
    <xdr:from>
      <xdr:col>2</xdr:col>
      <xdr:colOff>800967</xdr:colOff>
      <xdr:row>581</xdr:row>
      <xdr:rowOff>217441</xdr:rowOff>
    </xdr:from>
    <xdr:to>
      <xdr:col>5</xdr:col>
      <xdr:colOff>1261823</xdr:colOff>
      <xdr:row>585</xdr:row>
      <xdr:rowOff>80819</xdr:rowOff>
    </xdr:to>
    <xdr:sp macro="" textlink="">
      <xdr:nvSpPr>
        <xdr:cNvPr id="113" name="TextBox 112">
          <a:extLst>
            <a:ext uri="{FF2B5EF4-FFF2-40B4-BE49-F238E27FC236}">
              <a16:creationId xmlns:a16="http://schemas.microsoft.com/office/drawing/2014/main" id="{8067D8FA-FACD-4C49-B22A-77EF44EB1A18}"/>
            </a:ext>
          </a:extLst>
        </xdr:cNvPr>
        <xdr:cNvSpPr txBox="1"/>
      </xdr:nvSpPr>
      <xdr:spPr>
        <a:xfrm>
          <a:off x="1909331" y="124434986"/>
          <a:ext cx="5021310" cy="740833"/>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There is </a:t>
          </a:r>
          <a:r>
            <a:rPr lang="en-AU" sz="1400" b="1" i="0" u="none" strike="noStrike">
              <a:solidFill>
                <a:schemeClr val="dk1"/>
              </a:solidFill>
              <a:effectLst/>
              <a:latin typeface="+mn-lt"/>
              <a:ea typeface="+mn-ea"/>
              <a:cs typeface="+mn-cs"/>
            </a:rPr>
            <a:t>no correlation</a:t>
          </a:r>
          <a:r>
            <a:rPr lang="en-AU" sz="1400" b="1" i="0" u="none" strike="noStrike" baseline="0">
              <a:solidFill>
                <a:schemeClr val="dk1"/>
              </a:solidFill>
              <a:effectLst/>
              <a:latin typeface="+mn-lt"/>
              <a:ea typeface="+mn-ea"/>
              <a:cs typeface="+mn-cs"/>
            </a:rPr>
            <a:t> between age and dependants</a:t>
          </a:r>
          <a:r>
            <a:rPr lang="en-AU" sz="1400" b="0" i="0" u="none" strike="noStrike" baseline="0">
              <a:solidFill>
                <a:schemeClr val="dk1"/>
              </a:solidFill>
              <a:effectLst/>
              <a:latin typeface="+mn-lt"/>
              <a:ea typeface="+mn-ea"/>
              <a:cs typeface="+mn-cs"/>
            </a:rPr>
            <a:t>. Customers of all ages have dependants</a:t>
          </a:r>
        </a:p>
      </xdr:txBody>
    </xdr:sp>
    <xdr:clientData/>
  </xdr:twoCellAnchor>
  <xdr:twoCellAnchor>
    <xdr:from>
      <xdr:col>4</xdr:col>
      <xdr:colOff>406977</xdr:colOff>
      <xdr:row>532</xdr:row>
      <xdr:rowOff>126999</xdr:rowOff>
    </xdr:from>
    <xdr:to>
      <xdr:col>4</xdr:col>
      <xdr:colOff>1143000</xdr:colOff>
      <xdr:row>534</xdr:row>
      <xdr:rowOff>64944</xdr:rowOff>
    </xdr:to>
    <xdr:sp macro="" textlink="">
      <xdr:nvSpPr>
        <xdr:cNvPr id="114" name="TextBox 113">
          <a:extLst>
            <a:ext uri="{FF2B5EF4-FFF2-40B4-BE49-F238E27FC236}">
              <a16:creationId xmlns:a16="http://schemas.microsoft.com/office/drawing/2014/main" id="{6BB8A9C9-F9D3-E345-9903-97C1B9A6BE5C}"/>
            </a:ext>
          </a:extLst>
        </xdr:cNvPr>
        <xdr:cNvSpPr txBox="1"/>
      </xdr:nvSpPr>
      <xdr:spPr>
        <a:xfrm>
          <a:off x="4551795" y="112995363"/>
          <a:ext cx="736023"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7.1</a:t>
          </a:r>
          <a:endParaRPr lang="en-US" sz="1300" b="1"/>
        </a:p>
      </xdr:txBody>
    </xdr:sp>
    <xdr:clientData/>
  </xdr:twoCellAnchor>
  <xdr:twoCellAnchor>
    <xdr:from>
      <xdr:col>8</xdr:col>
      <xdr:colOff>1438851</xdr:colOff>
      <xdr:row>562</xdr:row>
      <xdr:rowOff>31750</xdr:rowOff>
    </xdr:from>
    <xdr:to>
      <xdr:col>9</xdr:col>
      <xdr:colOff>577272</xdr:colOff>
      <xdr:row>563</xdr:row>
      <xdr:rowOff>165968</xdr:rowOff>
    </xdr:to>
    <xdr:sp macro="" textlink="">
      <xdr:nvSpPr>
        <xdr:cNvPr id="115" name="TextBox 114">
          <a:extLst>
            <a:ext uri="{FF2B5EF4-FFF2-40B4-BE49-F238E27FC236}">
              <a16:creationId xmlns:a16="http://schemas.microsoft.com/office/drawing/2014/main" id="{AC36FC8C-0975-D444-BDED-041621E0983B}"/>
            </a:ext>
          </a:extLst>
        </xdr:cNvPr>
        <xdr:cNvSpPr txBox="1"/>
      </xdr:nvSpPr>
      <xdr:spPr>
        <a:xfrm>
          <a:off x="11206306" y="119354023"/>
          <a:ext cx="754784"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7.2</a:t>
          </a:r>
          <a:endParaRPr lang="en-US" sz="1300" b="1"/>
        </a:p>
      </xdr:txBody>
    </xdr:sp>
    <xdr:clientData/>
  </xdr:twoCellAnchor>
  <xdr:twoCellAnchor>
    <xdr:from>
      <xdr:col>8</xdr:col>
      <xdr:colOff>798078</xdr:colOff>
      <xdr:row>573</xdr:row>
      <xdr:rowOff>47625</xdr:rowOff>
    </xdr:from>
    <xdr:to>
      <xdr:col>8</xdr:col>
      <xdr:colOff>1510143</xdr:colOff>
      <xdr:row>574</xdr:row>
      <xdr:rowOff>181842</xdr:rowOff>
    </xdr:to>
    <xdr:sp macro="" textlink="">
      <xdr:nvSpPr>
        <xdr:cNvPr id="116" name="TextBox 115">
          <a:extLst>
            <a:ext uri="{FF2B5EF4-FFF2-40B4-BE49-F238E27FC236}">
              <a16:creationId xmlns:a16="http://schemas.microsoft.com/office/drawing/2014/main" id="{AA547984-0596-8A4A-9A12-3312B527A0A0}"/>
            </a:ext>
          </a:extLst>
        </xdr:cNvPr>
        <xdr:cNvSpPr txBox="1"/>
      </xdr:nvSpPr>
      <xdr:spPr>
        <a:xfrm>
          <a:off x="10692533" y="122510261"/>
          <a:ext cx="712065"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7.3</a:t>
          </a:r>
          <a:endParaRPr lang="en-US" sz="1300" b="1"/>
        </a:p>
      </xdr:txBody>
    </xdr:sp>
    <xdr:clientData/>
  </xdr:twoCellAnchor>
  <xdr:twoCellAnchor>
    <xdr:from>
      <xdr:col>2</xdr:col>
      <xdr:colOff>0</xdr:colOff>
      <xdr:row>588</xdr:row>
      <xdr:rowOff>47625</xdr:rowOff>
    </xdr:from>
    <xdr:to>
      <xdr:col>11</xdr:col>
      <xdr:colOff>31357</xdr:colOff>
      <xdr:row>590</xdr:row>
      <xdr:rowOff>15876</xdr:rowOff>
    </xdr:to>
    <xdr:sp macro="" textlink="">
      <xdr:nvSpPr>
        <xdr:cNvPr id="117" name="TextBox 116">
          <a:extLst>
            <a:ext uri="{FF2B5EF4-FFF2-40B4-BE49-F238E27FC236}">
              <a16:creationId xmlns:a16="http://schemas.microsoft.com/office/drawing/2014/main" id="{FB3D033B-3A6F-754A-8D9F-019E9767F52A}"/>
            </a:ext>
          </a:extLst>
        </xdr:cNvPr>
        <xdr:cNvSpPr txBox="1"/>
      </xdr:nvSpPr>
      <xdr:spPr>
        <a:xfrm>
          <a:off x="1111250" y="123031250"/>
          <a:ext cx="12969482" cy="41275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7.1 Department</a:t>
          </a:r>
          <a:r>
            <a:rPr lang="en-US" sz="1600" b="1" baseline="0"/>
            <a:t> and Product Preferences of Married Customers</a:t>
          </a:r>
          <a:endParaRPr lang="en-US" sz="1600" b="1"/>
        </a:p>
      </xdr:txBody>
    </xdr:sp>
    <xdr:clientData/>
  </xdr:twoCellAnchor>
  <xdr:twoCellAnchor>
    <xdr:from>
      <xdr:col>6</xdr:col>
      <xdr:colOff>92364</xdr:colOff>
      <xdr:row>593</xdr:row>
      <xdr:rowOff>85147</xdr:rowOff>
    </xdr:from>
    <xdr:to>
      <xdr:col>8</xdr:col>
      <xdr:colOff>1535545</xdr:colOff>
      <xdr:row>594</xdr:row>
      <xdr:rowOff>127000</xdr:rowOff>
    </xdr:to>
    <xdr:sp macro="" textlink="">
      <xdr:nvSpPr>
        <xdr:cNvPr id="118" name="TextBox 117">
          <a:extLst>
            <a:ext uri="{FF2B5EF4-FFF2-40B4-BE49-F238E27FC236}">
              <a16:creationId xmlns:a16="http://schemas.microsoft.com/office/drawing/2014/main" id="{79B910EC-9B96-A54A-B99B-35C2D86DE93B}"/>
            </a:ext>
          </a:extLst>
        </xdr:cNvPr>
        <xdr:cNvSpPr txBox="1"/>
      </xdr:nvSpPr>
      <xdr:spPr>
        <a:xfrm>
          <a:off x="7135091" y="125965238"/>
          <a:ext cx="4190999"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5 Most Popular </a:t>
          </a:r>
          <a:r>
            <a:rPr lang="en-AU" sz="1300" b="1" i="0" u="none" strike="noStrike">
              <a:solidFill>
                <a:schemeClr val="dk1"/>
              </a:solidFill>
              <a:effectLst/>
              <a:latin typeface="+mn-lt"/>
              <a:ea typeface="+mn-ea"/>
              <a:cs typeface="+mn-cs"/>
            </a:rPr>
            <a:t>Departments</a:t>
          </a:r>
          <a:endParaRPr lang="en-US" sz="1300" b="1"/>
        </a:p>
      </xdr:txBody>
    </xdr:sp>
    <xdr:clientData/>
  </xdr:twoCellAnchor>
  <xdr:twoCellAnchor>
    <xdr:from>
      <xdr:col>5</xdr:col>
      <xdr:colOff>1339274</xdr:colOff>
      <xdr:row>603</xdr:row>
      <xdr:rowOff>103909</xdr:rowOff>
    </xdr:from>
    <xdr:to>
      <xdr:col>9</xdr:col>
      <xdr:colOff>323274</xdr:colOff>
      <xdr:row>613</xdr:row>
      <xdr:rowOff>12700</xdr:rowOff>
    </xdr:to>
    <xdr:sp macro="" textlink="">
      <xdr:nvSpPr>
        <xdr:cNvPr id="119" name="TextBox 118">
          <a:extLst>
            <a:ext uri="{FF2B5EF4-FFF2-40B4-BE49-F238E27FC236}">
              <a16:creationId xmlns:a16="http://schemas.microsoft.com/office/drawing/2014/main" id="{59F4D25F-0719-1744-8D54-14595FEA9279}"/>
            </a:ext>
          </a:extLst>
        </xdr:cNvPr>
        <xdr:cNvSpPr txBox="1"/>
      </xdr:nvSpPr>
      <xdr:spPr>
        <a:xfrm>
          <a:off x="6990774" y="125275109"/>
          <a:ext cx="4737100" cy="1940791"/>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 eggs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beverages</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frozen</a:t>
          </a:r>
          <a:r>
            <a:rPr lang="en-AU" sz="1400" b="0" i="0" u="none" strike="noStrike">
              <a:solidFill>
                <a:schemeClr val="dk1"/>
              </a:solidFill>
              <a:effectLst/>
              <a:latin typeface="+mn-lt"/>
              <a:ea typeface="+mn-ea"/>
              <a:cs typeface="+mn-cs"/>
            </a:rPr>
            <a:t> are the same </a:t>
          </a:r>
          <a:r>
            <a:rPr lang="en-AU" sz="1400" b="1" i="0" u="none" strike="noStrike">
              <a:solidFill>
                <a:schemeClr val="dk1"/>
              </a:solidFill>
              <a:effectLst/>
              <a:latin typeface="+mn-lt"/>
              <a:ea typeface="+mn-ea"/>
              <a:cs typeface="+mn-cs"/>
            </a:rPr>
            <a:t>top 4</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popular department</a:t>
          </a:r>
          <a:r>
            <a:rPr lang="en-AU" sz="1400" b="1"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as rest of the customer base</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Instead of </a:t>
          </a:r>
          <a:r>
            <a:rPr lang="en-AU" sz="1400" b="1" i="0" u="none" strike="noStrike">
              <a:solidFill>
                <a:schemeClr val="dk1"/>
              </a:solidFill>
              <a:effectLst/>
              <a:latin typeface="+mn-lt"/>
              <a:ea typeface="+mn-ea"/>
              <a:cs typeface="+mn-cs"/>
            </a:rPr>
            <a:t>snacks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pantry</a:t>
          </a:r>
          <a:r>
            <a:rPr lang="en-AU" sz="1400" b="0" i="0" u="none" strike="noStrike">
              <a:solidFill>
                <a:schemeClr val="dk1"/>
              </a:solidFill>
              <a:effectLst/>
              <a:latin typeface="+mn-lt"/>
              <a:ea typeface="+mn-ea"/>
              <a:cs typeface="+mn-cs"/>
            </a:rPr>
            <a:t> items are purchased more frequently but are not frequently reordered</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 Bottom 5 preferred departments are same the whole customer base</a:t>
          </a:r>
          <a:endParaRPr lang="en-AU" sz="1400" b="0" i="0" u="none" strike="noStrike" baseline="0">
            <a:solidFill>
              <a:schemeClr val="dk1"/>
            </a:solidFill>
            <a:effectLst/>
            <a:latin typeface="+mn-lt"/>
            <a:ea typeface="+mn-ea"/>
            <a:cs typeface="+mn-cs"/>
          </a:endParaRPr>
        </a:p>
      </xdr:txBody>
    </xdr:sp>
    <xdr:clientData/>
  </xdr:twoCellAnchor>
  <xdr:twoCellAnchor>
    <xdr:from>
      <xdr:col>3</xdr:col>
      <xdr:colOff>750455</xdr:colOff>
      <xdr:row>616</xdr:row>
      <xdr:rowOff>138546</xdr:rowOff>
    </xdr:from>
    <xdr:to>
      <xdr:col>4</xdr:col>
      <xdr:colOff>15874</xdr:colOff>
      <xdr:row>618</xdr:row>
      <xdr:rowOff>99581</xdr:rowOff>
    </xdr:to>
    <xdr:sp macro="" textlink="">
      <xdr:nvSpPr>
        <xdr:cNvPr id="120" name="TextBox 119">
          <a:extLst>
            <a:ext uri="{FF2B5EF4-FFF2-40B4-BE49-F238E27FC236}">
              <a16:creationId xmlns:a16="http://schemas.microsoft.com/office/drawing/2014/main" id="{98FE37B0-9219-8242-A048-4D3168F1DFDB}"/>
            </a:ext>
          </a:extLst>
        </xdr:cNvPr>
        <xdr:cNvSpPr txBox="1"/>
      </xdr:nvSpPr>
      <xdr:spPr>
        <a:xfrm>
          <a:off x="3232728" y="131514273"/>
          <a:ext cx="927964"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7.4</a:t>
          </a:r>
          <a:endParaRPr lang="en-US" sz="1300" b="1"/>
        </a:p>
      </xdr:txBody>
    </xdr:sp>
    <xdr:clientData/>
  </xdr:twoCellAnchor>
  <xdr:twoCellAnchor>
    <xdr:from>
      <xdr:col>3</xdr:col>
      <xdr:colOff>854365</xdr:colOff>
      <xdr:row>633</xdr:row>
      <xdr:rowOff>80818</xdr:rowOff>
    </xdr:from>
    <xdr:to>
      <xdr:col>4</xdr:col>
      <xdr:colOff>119784</xdr:colOff>
      <xdr:row>635</xdr:row>
      <xdr:rowOff>11545</xdr:rowOff>
    </xdr:to>
    <xdr:sp macro="" textlink="">
      <xdr:nvSpPr>
        <xdr:cNvPr id="121" name="TextBox 120">
          <a:extLst>
            <a:ext uri="{FF2B5EF4-FFF2-40B4-BE49-F238E27FC236}">
              <a16:creationId xmlns:a16="http://schemas.microsoft.com/office/drawing/2014/main" id="{CF11F878-7A3C-1747-8B67-90817BCDF173}"/>
            </a:ext>
          </a:extLst>
        </xdr:cNvPr>
        <xdr:cNvSpPr txBox="1"/>
      </xdr:nvSpPr>
      <xdr:spPr>
        <a:xfrm>
          <a:off x="3336638" y="137829636"/>
          <a:ext cx="927964" cy="3232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7.5</a:t>
          </a:r>
          <a:endParaRPr lang="en-US" sz="1300" b="1"/>
        </a:p>
      </xdr:txBody>
    </xdr:sp>
    <xdr:clientData/>
  </xdr:twoCellAnchor>
  <xdr:twoCellAnchor>
    <xdr:from>
      <xdr:col>2</xdr:col>
      <xdr:colOff>80819</xdr:colOff>
      <xdr:row>620</xdr:row>
      <xdr:rowOff>0</xdr:rowOff>
    </xdr:from>
    <xdr:to>
      <xdr:col>4</xdr:col>
      <xdr:colOff>1428173</xdr:colOff>
      <xdr:row>621</xdr:row>
      <xdr:rowOff>64943</xdr:rowOff>
    </xdr:to>
    <xdr:sp macro="" textlink="">
      <xdr:nvSpPr>
        <xdr:cNvPr id="122" name="TextBox 121">
          <a:extLst>
            <a:ext uri="{FF2B5EF4-FFF2-40B4-BE49-F238E27FC236}">
              <a16:creationId xmlns:a16="http://schemas.microsoft.com/office/drawing/2014/main" id="{7B1AA89C-9248-2548-A2AA-CAA726B75700}"/>
            </a:ext>
          </a:extLst>
        </xdr:cNvPr>
        <xdr:cNvSpPr txBox="1"/>
      </xdr:nvSpPr>
      <xdr:spPr>
        <a:xfrm>
          <a:off x="1189183" y="131525818"/>
          <a:ext cx="4256808"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10 Pantry Items Purchased by Married Couples</a:t>
          </a:r>
          <a:endParaRPr lang="en-US" sz="1300" b="1"/>
        </a:p>
      </xdr:txBody>
    </xdr:sp>
    <xdr:clientData/>
  </xdr:twoCellAnchor>
  <xdr:twoCellAnchor>
    <xdr:from>
      <xdr:col>6</xdr:col>
      <xdr:colOff>1228131</xdr:colOff>
      <xdr:row>701</xdr:row>
      <xdr:rowOff>139561</xdr:rowOff>
    </xdr:from>
    <xdr:to>
      <xdr:col>11</xdr:col>
      <xdr:colOff>369454</xdr:colOff>
      <xdr:row>711</xdr:row>
      <xdr:rowOff>88900</xdr:rowOff>
    </xdr:to>
    <xdr:sp macro="" textlink="">
      <xdr:nvSpPr>
        <xdr:cNvPr id="123" name="TextBox 122">
          <a:extLst>
            <a:ext uri="{FF2B5EF4-FFF2-40B4-BE49-F238E27FC236}">
              <a16:creationId xmlns:a16="http://schemas.microsoft.com/office/drawing/2014/main" id="{86C647A4-D722-D14A-AA5B-306E488D361C}"/>
            </a:ext>
          </a:extLst>
        </xdr:cNvPr>
        <xdr:cNvSpPr txBox="1"/>
      </xdr:nvSpPr>
      <xdr:spPr>
        <a:xfrm>
          <a:off x="8302031" y="147573861"/>
          <a:ext cx="5910423" cy="210833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Ages between </a:t>
          </a:r>
          <a:r>
            <a:rPr lang="en-AU" sz="1400" b="1" i="0" u="none" strike="noStrike">
              <a:solidFill>
                <a:schemeClr val="dk1"/>
              </a:solidFill>
              <a:effectLst/>
              <a:latin typeface="+mn-lt"/>
              <a:ea typeface="+mn-ea"/>
              <a:cs typeface="+mn-cs"/>
            </a:rPr>
            <a:t>18 to 40 </a:t>
          </a:r>
          <a:r>
            <a:rPr lang="en-AU" sz="1400" b="0" i="0" u="none" strike="noStrike">
              <a:solidFill>
                <a:schemeClr val="dk1"/>
              </a:solidFill>
              <a:effectLst/>
              <a:latin typeface="+mn-lt"/>
              <a:ea typeface="+mn-ea"/>
              <a:cs typeface="+mn-cs"/>
            </a:rPr>
            <a:t>have </a:t>
          </a:r>
          <a:r>
            <a:rPr lang="en-AU" sz="1400" b="1" i="0" u="none" strike="noStrike">
              <a:solidFill>
                <a:schemeClr val="dk1"/>
              </a:solidFill>
              <a:effectLst/>
              <a:latin typeface="+mn-lt"/>
              <a:ea typeface="+mn-ea"/>
              <a:cs typeface="+mn-cs"/>
            </a:rPr>
            <a:t>lower spending power </a:t>
          </a:r>
          <a:r>
            <a:rPr lang="en-AU" sz="1400" b="0" i="0" u="none" strike="noStrike">
              <a:solidFill>
                <a:schemeClr val="dk1"/>
              </a:solidFill>
              <a:effectLst/>
              <a:latin typeface="+mn-lt"/>
              <a:ea typeface="+mn-ea"/>
              <a:cs typeface="+mn-cs"/>
            </a:rPr>
            <a:t>compared to </a:t>
          </a:r>
          <a:r>
            <a:rPr lang="en-AU" sz="1400" b="1" i="0" u="none" strike="noStrike">
              <a:solidFill>
                <a:schemeClr val="dk1"/>
              </a:solidFill>
              <a:effectLst/>
              <a:latin typeface="+mn-lt"/>
              <a:ea typeface="+mn-ea"/>
              <a:cs typeface="+mn-cs"/>
            </a:rPr>
            <a:t>above 40</a:t>
          </a:r>
          <a:r>
            <a:rPr lang="en-AU" sz="1400" b="1"/>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Customers between </a:t>
          </a:r>
          <a:r>
            <a:rPr lang="en-AU" sz="1400" b="1" i="0" u="none" strike="noStrike">
              <a:solidFill>
                <a:schemeClr val="dk1"/>
              </a:solidFill>
              <a:effectLst/>
              <a:latin typeface="+mn-lt"/>
              <a:ea typeface="+mn-ea"/>
              <a:cs typeface="+mn-cs"/>
            </a:rPr>
            <a:t>18 and 40 </a:t>
          </a:r>
          <a:r>
            <a:rPr lang="en-AU" sz="1400" b="0" i="0" u="none" strike="noStrike">
              <a:solidFill>
                <a:schemeClr val="dk1"/>
              </a:solidFill>
              <a:effectLst/>
              <a:latin typeface="+mn-lt"/>
              <a:ea typeface="+mn-ea"/>
              <a:cs typeface="+mn-cs"/>
            </a:rPr>
            <a:t>have </a:t>
          </a:r>
          <a:r>
            <a:rPr lang="en-AU" sz="1400" b="1" i="0" u="none" strike="noStrike">
              <a:solidFill>
                <a:schemeClr val="dk1"/>
              </a:solidFill>
              <a:effectLst/>
              <a:latin typeface="+mn-lt"/>
              <a:ea typeface="+mn-ea"/>
              <a:cs typeface="+mn-cs"/>
            </a:rPr>
            <a:t>income less than $400,000</a:t>
          </a:r>
          <a:r>
            <a:rPr lang="en-AU" sz="1400" b="0" i="0" u="none" strike="noStrike">
              <a:solidFill>
                <a:schemeClr val="dk1"/>
              </a:solidFill>
              <a:effectLst/>
              <a:latin typeface="+mn-lt"/>
              <a:ea typeface="+mn-ea"/>
              <a:cs typeface="+mn-cs"/>
            </a:rPr>
            <a:t>. </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3. Larger subset of customers between</a:t>
          </a:r>
          <a:r>
            <a:rPr lang="en-AU" sz="1400" b="1" i="0" u="none" strike="noStrike">
              <a:solidFill>
                <a:schemeClr val="dk1"/>
              </a:solidFill>
              <a:effectLst/>
              <a:latin typeface="+mn-lt"/>
              <a:ea typeface="+mn-ea"/>
              <a:cs typeface="+mn-cs"/>
            </a:rPr>
            <a:t> age 18 and 40 </a:t>
          </a:r>
          <a:r>
            <a:rPr lang="en-AU" sz="1400" b="0" i="0" u="none" strike="noStrike">
              <a:solidFill>
                <a:schemeClr val="dk1"/>
              </a:solidFill>
              <a:effectLst/>
              <a:latin typeface="+mn-lt"/>
              <a:ea typeface="+mn-ea"/>
              <a:cs typeface="+mn-cs"/>
            </a:rPr>
            <a:t>have</a:t>
          </a:r>
          <a:r>
            <a:rPr lang="en-AU" sz="1400" b="1" i="0" u="none" strike="noStrike">
              <a:solidFill>
                <a:schemeClr val="dk1"/>
              </a:solidFill>
              <a:effectLst/>
              <a:latin typeface="+mn-lt"/>
              <a:ea typeface="+mn-ea"/>
              <a:cs typeface="+mn-cs"/>
            </a:rPr>
            <a:t> less than $200,00</a:t>
          </a:r>
          <a:r>
            <a:rPr lang="en-AU" sz="1400" b="0" i="0" u="none" strike="noStrike">
              <a:solidFill>
                <a:schemeClr val="dk1"/>
              </a:solidFill>
              <a:effectLst/>
              <a:latin typeface="+mn-lt"/>
              <a:ea typeface="+mn-ea"/>
              <a:cs typeface="+mn-cs"/>
            </a:rPr>
            <a:t>0</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4. Customers </a:t>
          </a:r>
          <a:r>
            <a:rPr lang="en-AU" sz="1400" b="1" i="0" u="none" strike="noStrike">
              <a:solidFill>
                <a:schemeClr val="dk1"/>
              </a:solidFill>
              <a:effectLst/>
              <a:latin typeface="+mn-lt"/>
              <a:ea typeface="+mn-ea"/>
              <a:cs typeface="+mn-cs"/>
            </a:rPr>
            <a:t>above 40 surpass $400,000 </a:t>
          </a:r>
          <a:r>
            <a:rPr lang="en-AU" sz="1400" b="0" i="0" u="none" strike="noStrike">
              <a:solidFill>
                <a:schemeClr val="dk1"/>
              </a:solidFill>
              <a:effectLst/>
              <a:latin typeface="+mn-lt"/>
              <a:ea typeface="+mn-ea"/>
              <a:cs typeface="+mn-cs"/>
            </a:rPr>
            <a:t>and earn upto $600,000</a:t>
          </a:r>
          <a:r>
            <a:rPr lang="en-AU" sz="1400"/>
            <a:t> </a:t>
          </a:r>
          <a:endParaRPr lang="en-AU" sz="1400" baseline="0"/>
        </a:p>
      </xdr:txBody>
    </xdr:sp>
    <xdr:clientData/>
  </xdr:twoCellAnchor>
  <xdr:twoCellAnchor>
    <xdr:from>
      <xdr:col>3</xdr:col>
      <xdr:colOff>1421613</xdr:colOff>
      <xdr:row>699</xdr:row>
      <xdr:rowOff>52019</xdr:rowOff>
    </xdr:from>
    <xdr:to>
      <xdr:col>4</xdr:col>
      <xdr:colOff>559652</xdr:colOff>
      <xdr:row>701</xdr:row>
      <xdr:rowOff>13055</xdr:rowOff>
    </xdr:to>
    <xdr:sp macro="" textlink="">
      <xdr:nvSpPr>
        <xdr:cNvPr id="124" name="TextBox 123">
          <a:extLst>
            <a:ext uri="{FF2B5EF4-FFF2-40B4-BE49-F238E27FC236}">
              <a16:creationId xmlns:a16="http://schemas.microsoft.com/office/drawing/2014/main" id="{50BBDEAA-6725-794D-B86F-A972A7E5CB9C}"/>
            </a:ext>
          </a:extLst>
        </xdr:cNvPr>
        <xdr:cNvSpPr txBox="1"/>
      </xdr:nvSpPr>
      <xdr:spPr>
        <a:xfrm>
          <a:off x="3903886" y="151563019"/>
          <a:ext cx="800584"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8.1</a:t>
          </a:r>
          <a:endParaRPr lang="en-US" sz="1300" b="1"/>
        </a:p>
      </xdr:txBody>
    </xdr:sp>
    <xdr:clientData/>
  </xdr:twoCellAnchor>
  <xdr:twoCellAnchor>
    <xdr:from>
      <xdr:col>8</xdr:col>
      <xdr:colOff>1042289</xdr:colOff>
      <xdr:row>699</xdr:row>
      <xdr:rowOff>85031</xdr:rowOff>
    </xdr:from>
    <xdr:to>
      <xdr:col>9</xdr:col>
      <xdr:colOff>223972</xdr:colOff>
      <xdr:row>701</xdr:row>
      <xdr:rowOff>46067</xdr:rowOff>
    </xdr:to>
    <xdr:sp macro="" textlink="">
      <xdr:nvSpPr>
        <xdr:cNvPr id="125" name="TextBox 124">
          <a:extLst>
            <a:ext uri="{FF2B5EF4-FFF2-40B4-BE49-F238E27FC236}">
              <a16:creationId xmlns:a16="http://schemas.microsoft.com/office/drawing/2014/main" id="{FC3F9DE4-DD39-0F44-BBBE-3E86CCF4901A}"/>
            </a:ext>
          </a:extLst>
        </xdr:cNvPr>
        <xdr:cNvSpPr txBox="1"/>
      </xdr:nvSpPr>
      <xdr:spPr>
        <a:xfrm>
          <a:off x="10936744" y="151596031"/>
          <a:ext cx="798046" cy="35358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8.2</a:t>
          </a:r>
          <a:endParaRPr lang="en-US" sz="1300" b="1"/>
        </a:p>
      </xdr:txBody>
    </xdr:sp>
    <xdr:clientData/>
  </xdr:twoCellAnchor>
  <xdr:twoCellAnchor>
    <xdr:from>
      <xdr:col>2</xdr:col>
      <xdr:colOff>287644</xdr:colOff>
      <xdr:row>701</xdr:row>
      <xdr:rowOff>168768</xdr:rowOff>
    </xdr:from>
    <xdr:to>
      <xdr:col>6</xdr:col>
      <xdr:colOff>231821</xdr:colOff>
      <xdr:row>706</xdr:row>
      <xdr:rowOff>169883</xdr:rowOff>
    </xdr:to>
    <xdr:sp macro="" textlink="">
      <xdr:nvSpPr>
        <xdr:cNvPr id="126" name="TextBox 125">
          <a:extLst>
            <a:ext uri="{FF2B5EF4-FFF2-40B4-BE49-F238E27FC236}">
              <a16:creationId xmlns:a16="http://schemas.microsoft.com/office/drawing/2014/main" id="{B2825028-54F9-AE47-99A9-81D764188B94}"/>
            </a:ext>
          </a:extLst>
        </xdr:cNvPr>
        <xdr:cNvSpPr txBox="1"/>
      </xdr:nvSpPr>
      <xdr:spPr>
        <a:xfrm>
          <a:off x="1396008" y="152072313"/>
          <a:ext cx="5901631" cy="1190297"/>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There is </a:t>
          </a:r>
          <a:r>
            <a:rPr lang="en-AU" sz="1400" b="1" i="0" u="none" strike="noStrike">
              <a:solidFill>
                <a:schemeClr val="dk1"/>
              </a:solidFill>
              <a:effectLst/>
              <a:latin typeface="+mn-lt"/>
              <a:ea typeface="+mn-ea"/>
              <a:cs typeface="+mn-cs"/>
            </a:rPr>
            <a:t>no relationship</a:t>
          </a:r>
          <a:r>
            <a:rPr lang="en-AU" sz="1400" b="0" i="0" u="none" strike="noStrike">
              <a:solidFill>
                <a:schemeClr val="dk1"/>
              </a:solidFill>
              <a:effectLst/>
              <a:latin typeface="+mn-lt"/>
              <a:ea typeface="+mn-ea"/>
              <a:cs typeface="+mn-cs"/>
            </a:rPr>
            <a:t> between region, income and mean expenses</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There is a </a:t>
          </a:r>
          <a:r>
            <a:rPr lang="en-AU" sz="1400" b="1" i="0" u="none" strike="noStrike">
              <a:solidFill>
                <a:schemeClr val="dk1"/>
              </a:solidFill>
              <a:effectLst/>
              <a:latin typeface="+mn-lt"/>
              <a:ea typeface="+mn-ea"/>
              <a:cs typeface="+mn-cs"/>
            </a:rPr>
            <a:t>higer distribution of expenses </a:t>
          </a:r>
          <a:r>
            <a:rPr lang="en-AU" sz="1400" b="0" i="0" u="none" strike="noStrike">
              <a:solidFill>
                <a:schemeClr val="dk1"/>
              </a:solidFill>
              <a:effectLst/>
              <a:latin typeface="+mn-lt"/>
              <a:ea typeface="+mn-ea"/>
              <a:cs typeface="+mn-cs"/>
            </a:rPr>
            <a:t>within customers with </a:t>
          </a:r>
          <a:r>
            <a:rPr lang="en-AU" sz="1400" b="1" i="0" u="none" strike="noStrike">
              <a:solidFill>
                <a:schemeClr val="dk1"/>
              </a:solidFill>
              <a:effectLst/>
              <a:latin typeface="+mn-lt"/>
              <a:ea typeface="+mn-ea"/>
              <a:cs typeface="+mn-cs"/>
            </a:rPr>
            <a:t>income between</a:t>
          </a:r>
          <a:r>
            <a:rPr lang="en-AU" sz="1400" b="1" i="0" u="none" strike="noStrike" baseline="0">
              <a:solidFill>
                <a:schemeClr val="dk1"/>
              </a:solidFill>
              <a:effectLst/>
              <a:latin typeface="+mn-lt"/>
              <a:ea typeface="+mn-ea"/>
              <a:cs typeface="+mn-cs"/>
            </a:rPr>
            <a:t> 7$75,000</a:t>
          </a:r>
          <a:r>
            <a:rPr lang="en-AU" sz="1400" b="1" i="0" u="none" strike="noStrike">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and</a:t>
          </a:r>
          <a:r>
            <a:rPr lang="en-AU" sz="1400" b="1" i="0" u="none" strike="noStrike">
              <a:solidFill>
                <a:schemeClr val="dk1"/>
              </a:solidFill>
              <a:effectLst/>
              <a:latin typeface="+mn-lt"/>
              <a:ea typeface="+mn-ea"/>
              <a:cs typeface="+mn-cs"/>
            </a:rPr>
            <a:t> $180,000</a:t>
          </a:r>
          <a:r>
            <a:rPr lang="en-AU" sz="1400" b="1"/>
            <a:t> </a:t>
          </a:r>
          <a:endParaRPr lang="en-AU" sz="1400" b="1" baseline="0"/>
        </a:p>
      </xdr:txBody>
    </xdr:sp>
    <xdr:clientData/>
  </xdr:twoCellAnchor>
  <xdr:twoCellAnchor>
    <xdr:from>
      <xdr:col>2</xdr:col>
      <xdr:colOff>0</xdr:colOff>
      <xdr:row>714</xdr:row>
      <xdr:rowOff>80815</xdr:rowOff>
    </xdr:from>
    <xdr:to>
      <xdr:col>11</xdr:col>
      <xdr:colOff>31357</xdr:colOff>
      <xdr:row>716</xdr:row>
      <xdr:rowOff>115452</xdr:rowOff>
    </xdr:to>
    <xdr:sp macro="" textlink="">
      <xdr:nvSpPr>
        <xdr:cNvPr id="127" name="TextBox 126">
          <a:extLst>
            <a:ext uri="{FF2B5EF4-FFF2-40B4-BE49-F238E27FC236}">
              <a16:creationId xmlns:a16="http://schemas.microsoft.com/office/drawing/2014/main" id="{BE177E44-E088-B940-9140-CD98D25BCBBB}"/>
            </a:ext>
          </a:extLst>
        </xdr:cNvPr>
        <xdr:cNvSpPr txBox="1"/>
      </xdr:nvSpPr>
      <xdr:spPr>
        <a:xfrm>
          <a:off x="1108364" y="145668997"/>
          <a:ext cx="12916084" cy="42718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i="0" u="none" strike="noStrike">
              <a:solidFill>
                <a:schemeClr val="dk1"/>
              </a:solidFill>
              <a:effectLst/>
              <a:latin typeface="+mn-lt"/>
              <a:ea typeface="+mn-ea"/>
              <a:cs typeface="+mn-cs"/>
            </a:rPr>
            <a:t>8.1</a:t>
          </a:r>
          <a:r>
            <a:rPr lang="en-AU" sz="1600" b="1" i="0" u="none" strike="noStrike" baseline="0">
              <a:solidFill>
                <a:schemeClr val="dk1"/>
              </a:solidFill>
              <a:effectLst/>
              <a:latin typeface="+mn-lt"/>
              <a:ea typeface="+mn-ea"/>
              <a:cs typeface="+mn-cs"/>
            </a:rPr>
            <a:t> </a:t>
          </a:r>
          <a:r>
            <a:rPr lang="en-AU" sz="1600" b="1" i="0" u="none" strike="noStrike">
              <a:solidFill>
                <a:schemeClr val="dk1"/>
              </a:solidFill>
              <a:effectLst/>
              <a:latin typeface="+mn-lt"/>
              <a:ea typeface="+mn-ea"/>
              <a:cs typeface="+mn-cs"/>
            </a:rPr>
            <a:t>Analyse High Expense (more than $10)</a:t>
          </a:r>
          <a:r>
            <a:rPr lang="en-AU" sz="1600"/>
            <a:t> </a:t>
          </a:r>
          <a:r>
            <a:rPr lang="en-AU" sz="1600" b="1"/>
            <a:t>Customers</a:t>
          </a:r>
          <a:endParaRPr lang="en-US" sz="1600" b="1"/>
        </a:p>
      </xdr:txBody>
    </xdr:sp>
    <xdr:clientData/>
  </xdr:twoCellAnchor>
  <xdr:twoCellAnchor>
    <xdr:from>
      <xdr:col>2</xdr:col>
      <xdr:colOff>0</xdr:colOff>
      <xdr:row>718</xdr:row>
      <xdr:rowOff>57725</xdr:rowOff>
    </xdr:from>
    <xdr:to>
      <xdr:col>8</xdr:col>
      <xdr:colOff>42334</xdr:colOff>
      <xdr:row>719</xdr:row>
      <xdr:rowOff>120744</xdr:rowOff>
    </xdr:to>
    <xdr:sp macro="" textlink="">
      <xdr:nvSpPr>
        <xdr:cNvPr id="128" name="TextBox 127">
          <a:extLst>
            <a:ext uri="{FF2B5EF4-FFF2-40B4-BE49-F238E27FC236}">
              <a16:creationId xmlns:a16="http://schemas.microsoft.com/office/drawing/2014/main" id="{7523A0EC-6692-3447-9601-2A8C92D26FEB}"/>
            </a:ext>
          </a:extLst>
        </xdr:cNvPr>
        <xdr:cNvSpPr txBox="1"/>
      </xdr:nvSpPr>
      <xdr:spPr>
        <a:xfrm>
          <a:off x="1108364" y="155528816"/>
          <a:ext cx="8828425" cy="305473"/>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5 Most Popular </a:t>
          </a:r>
          <a:r>
            <a:rPr lang="en-AU" sz="1300" b="1" i="0" u="none" strike="noStrike">
              <a:solidFill>
                <a:schemeClr val="dk1"/>
              </a:solidFill>
              <a:effectLst/>
              <a:latin typeface="+mn-lt"/>
              <a:ea typeface="+mn-ea"/>
              <a:cs typeface="+mn-cs"/>
            </a:rPr>
            <a:t>Departments</a:t>
          </a:r>
          <a:endParaRPr lang="en-US" sz="1300" b="1"/>
        </a:p>
      </xdr:txBody>
    </xdr:sp>
    <xdr:clientData/>
  </xdr:twoCellAnchor>
  <xdr:twoCellAnchor>
    <xdr:from>
      <xdr:col>8</xdr:col>
      <xdr:colOff>265546</xdr:colOff>
      <xdr:row>719</xdr:row>
      <xdr:rowOff>964</xdr:rowOff>
    </xdr:from>
    <xdr:to>
      <xdr:col>11</xdr:col>
      <xdr:colOff>104486</xdr:colOff>
      <xdr:row>724</xdr:row>
      <xdr:rowOff>161637</xdr:rowOff>
    </xdr:to>
    <xdr:sp macro="" textlink="">
      <xdr:nvSpPr>
        <xdr:cNvPr id="129" name="TextBox 128">
          <a:extLst>
            <a:ext uri="{FF2B5EF4-FFF2-40B4-BE49-F238E27FC236}">
              <a16:creationId xmlns:a16="http://schemas.microsoft.com/office/drawing/2014/main" id="{72C0106F-DB3C-7143-B44B-6F7A484B104C}"/>
            </a:ext>
          </a:extLst>
        </xdr:cNvPr>
        <xdr:cNvSpPr txBox="1"/>
      </xdr:nvSpPr>
      <xdr:spPr>
        <a:xfrm>
          <a:off x="10160001" y="155714509"/>
          <a:ext cx="3325667" cy="1511492"/>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Large percentage of customers with </a:t>
          </a:r>
          <a:r>
            <a:rPr lang="en-AU" sz="1400" b="1" i="0" u="none" strike="noStrike">
              <a:solidFill>
                <a:schemeClr val="dk1"/>
              </a:solidFill>
              <a:effectLst/>
              <a:latin typeface="+mn-lt"/>
              <a:ea typeface="+mn-ea"/>
              <a:cs typeface="+mn-cs"/>
            </a:rPr>
            <a:t>high expenses are married </a:t>
          </a:r>
          <a:r>
            <a:rPr lang="en-AU" sz="1400" b="0" i="0" u="none" strike="noStrike">
              <a:solidFill>
                <a:schemeClr val="dk1"/>
              </a:solidFill>
              <a:effectLst/>
              <a:latin typeface="+mn-lt"/>
              <a:ea typeface="+mn-ea"/>
              <a:cs typeface="+mn-cs"/>
            </a:rPr>
            <a:t>but have </a:t>
          </a:r>
          <a:r>
            <a:rPr lang="en-AU" sz="1400" b="1" i="0" u="none" strike="noStrike">
              <a:solidFill>
                <a:schemeClr val="dk1"/>
              </a:solidFill>
              <a:effectLst/>
              <a:latin typeface="+mn-lt"/>
              <a:ea typeface="+mn-ea"/>
              <a:cs typeface="+mn-cs"/>
            </a:rPr>
            <a:t>average income of $107,151</a:t>
          </a:r>
          <a:r>
            <a:rPr lang="en-AU" sz="1400" b="0" i="0" u="none" strike="noStrike">
              <a:solidFill>
                <a:schemeClr val="dk1"/>
              </a:solidFill>
              <a:effectLst/>
              <a:latin typeface="+mn-lt"/>
              <a:ea typeface="+mn-ea"/>
              <a:cs typeface="+mn-cs"/>
            </a:rPr>
            <a:t>. This is expected</a:t>
          </a:r>
          <a:r>
            <a:rPr lang="en-AU" sz="1400" b="0"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as married couples have dependants and require more groceries </a:t>
          </a:r>
          <a:r>
            <a:rPr lang="en-AU" sz="1400"/>
            <a:t> </a:t>
          </a:r>
          <a:endParaRPr lang="en-AU" sz="1400" baseline="0"/>
        </a:p>
      </xdr:txBody>
    </xdr:sp>
    <xdr:clientData/>
  </xdr:twoCellAnchor>
  <xdr:twoCellAnchor>
    <xdr:from>
      <xdr:col>4</xdr:col>
      <xdr:colOff>1208038</xdr:colOff>
      <xdr:row>726</xdr:row>
      <xdr:rowOff>63500</xdr:rowOff>
    </xdr:from>
    <xdr:to>
      <xdr:col>5</xdr:col>
      <xdr:colOff>507999</xdr:colOff>
      <xdr:row>727</xdr:row>
      <xdr:rowOff>179916</xdr:rowOff>
    </xdr:to>
    <xdr:sp macro="" textlink="">
      <xdr:nvSpPr>
        <xdr:cNvPr id="130" name="TextBox 129">
          <a:extLst>
            <a:ext uri="{FF2B5EF4-FFF2-40B4-BE49-F238E27FC236}">
              <a16:creationId xmlns:a16="http://schemas.microsoft.com/office/drawing/2014/main" id="{42A5ED2C-9CF5-5046-BDE0-E8ADDB31C85A}"/>
            </a:ext>
          </a:extLst>
        </xdr:cNvPr>
        <xdr:cNvSpPr txBox="1"/>
      </xdr:nvSpPr>
      <xdr:spPr>
        <a:xfrm>
          <a:off x="5352856" y="157589682"/>
          <a:ext cx="823961" cy="31268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8.3</a:t>
          </a:r>
          <a:endParaRPr lang="en-US" sz="1300" b="1"/>
        </a:p>
      </xdr:txBody>
    </xdr:sp>
    <xdr:clientData/>
  </xdr:twoCellAnchor>
  <xdr:twoCellAnchor>
    <xdr:from>
      <xdr:col>2</xdr:col>
      <xdr:colOff>0</xdr:colOff>
      <xdr:row>730</xdr:row>
      <xdr:rowOff>0</xdr:rowOff>
    </xdr:from>
    <xdr:to>
      <xdr:col>11</xdr:col>
      <xdr:colOff>31357</xdr:colOff>
      <xdr:row>731</xdr:row>
      <xdr:rowOff>179917</xdr:rowOff>
    </xdr:to>
    <xdr:sp macro="" textlink="">
      <xdr:nvSpPr>
        <xdr:cNvPr id="131" name="TextBox 130">
          <a:extLst>
            <a:ext uri="{FF2B5EF4-FFF2-40B4-BE49-F238E27FC236}">
              <a16:creationId xmlns:a16="http://schemas.microsoft.com/office/drawing/2014/main" id="{86644785-46B2-0F42-9955-E20F63C00B72}"/>
            </a:ext>
          </a:extLst>
        </xdr:cNvPr>
        <xdr:cNvSpPr txBox="1"/>
      </xdr:nvSpPr>
      <xdr:spPr>
        <a:xfrm>
          <a:off x="1121833" y="144875250"/>
          <a:ext cx="13355774" cy="39158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600" b="1" i="0" u="none" strike="noStrike">
              <a:solidFill>
                <a:schemeClr val="dk1"/>
              </a:solidFill>
              <a:effectLst/>
              <a:latin typeface="+mn-lt"/>
              <a:ea typeface="+mn-ea"/>
              <a:cs typeface="+mn-cs"/>
            </a:rPr>
            <a:t>8.2</a:t>
          </a:r>
          <a:r>
            <a:rPr lang="en-AU" sz="1600" b="1" i="0" u="none" strike="noStrike" baseline="0">
              <a:solidFill>
                <a:schemeClr val="dk1"/>
              </a:solidFill>
              <a:effectLst/>
              <a:latin typeface="+mn-lt"/>
              <a:ea typeface="+mn-ea"/>
              <a:cs typeface="+mn-cs"/>
            </a:rPr>
            <a:t> Analyse Low and High Income Earners Customers</a:t>
          </a:r>
          <a:endParaRPr lang="en-US" sz="1600" b="1"/>
        </a:p>
      </xdr:txBody>
    </xdr:sp>
    <xdr:clientData/>
  </xdr:twoCellAnchor>
  <xdr:twoCellAnchor>
    <xdr:from>
      <xdr:col>2</xdr:col>
      <xdr:colOff>1</xdr:colOff>
      <xdr:row>735</xdr:row>
      <xdr:rowOff>11546</xdr:rowOff>
    </xdr:from>
    <xdr:to>
      <xdr:col>6</xdr:col>
      <xdr:colOff>1</xdr:colOff>
      <xdr:row>736</xdr:row>
      <xdr:rowOff>115937</xdr:rowOff>
    </xdr:to>
    <xdr:sp macro="" textlink="">
      <xdr:nvSpPr>
        <xdr:cNvPr id="132" name="TextBox 131">
          <a:extLst>
            <a:ext uri="{FF2B5EF4-FFF2-40B4-BE49-F238E27FC236}">
              <a16:creationId xmlns:a16="http://schemas.microsoft.com/office/drawing/2014/main" id="{BF5F0621-0828-6143-8F60-5282AE5F5C40}"/>
            </a:ext>
          </a:extLst>
        </xdr:cNvPr>
        <xdr:cNvSpPr txBox="1"/>
      </xdr:nvSpPr>
      <xdr:spPr>
        <a:xfrm>
          <a:off x="1108365" y="159488910"/>
          <a:ext cx="5957454" cy="323754"/>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Revenue</a:t>
          </a:r>
          <a:r>
            <a:rPr lang="en-AU" sz="1300" b="1" i="0" baseline="0">
              <a:solidFill>
                <a:schemeClr val="dk1"/>
              </a:solidFill>
              <a:effectLst/>
              <a:latin typeface="+mn-lt"/>
              <a:ea typeface="+mn-ea"/>
              <a:cs typeface="+mn-cs"/>
            </a:rPr>
            <a:t> Contirbution by Income</a:t>
          </a:r>
          <a:endParaRPr lang="en-US" sz="1300" b="1"/>
        </a:p>
      </xdr:txBody>
    </xdr:sp>
    <xdr:clientData/>
  </xdr:twoCellAnchor>
  <xdr:twoCellAnchor>
    <xdr:from>
      <xdr:col>6</xdr:col>
      <xdr:colOff>1460500</xdr:colOff>
      <xdr:row>736</xdr:row>
      <xdr:rowOff>74082</xdr:rowOff>
    </xdr:from>
    <xdr:to>
      <xdr:col>10</xdr:col>
      <xdr:colOff>572071</xdr:colOff>
      <xdr:row>739</xdr:row>
      <xdr:rowOff>205945</xdr:rowOff>
    </xdr:to>
    <xdr:sp macro="" textlink="">
      <xdr:nvSpPr>
        <xdr:cNvPr id="133" name="TextBox 132">
          <a:extLst>
            <a:ext uri="{FF2B5EF4-FFF2-40B4-BE49-F238E27FC236}">
              <a16:creationId xmlns:a16="http://schemas.microsoft.com/office/drawing/2014/main" id="{C0F1F196-495D-7245-BFDA-B6640588909B}"/>
            </a:ext>
          </a:extLst>
        </xdr:cNvPr>
        <xdr:cNvSpPr txBox="1"/>
      </xdr:nvSpPr>
      <xdr:spPr>
        <a:xfrm>
          <a:off x="8531311" y="157268046"/>
          <a:ext cx="4683553" cy="102429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baseline="0">
              <a:solidFill>
                <a:schemeClr val="accent6">
                  <a:lumMod val="75000"/>
                </a:schemeClr>
              </a:solidFill>
            </a:rPr>
            <a:t>68% of revenue </a:t>
          </a:r>
          <a:r>
            <a:rPr lang="en-AU" sz="1400" baseline="0"/>
            <a:t>is generated from </a:t>
          </a:r>
          <a:r>
            <a:rPr lang="en-AU" sz="1400" b="1" baseline="0"/>
            <a:t>middle income earners</a:t>
          </a:r>
          <a:endParaRPr lang="en-AU" sz="1400" baseline="0"/>
        </a:p>
        <a:p>
          <a:endParaRPr lang="en-AU" sz="1400" baseline="0"/>
        </a:p>
        <a:p>
          <a:r>
            <a:rPr lang="en-AU" sz="1400" baseline="0"/>
            <a:t>Only </a:t>
          </a:r>
          <a:r>
            <a:rPr lang="en-AU" sz="1400" b="1" baseline="0">
              <a:solidFill>
                <a:schemeClr val="accent2">
                  <a:lumMod val="75000"/>
                </a:schemeClr>
              </a:solidFill>
            </a:rPr>
            <a:t>0.6% of customers </a:t>
          </a:r>
          <a:r>
            <a:rPr lang="en-AU" sz="1400" baseline="0"/>
            <a:t>are </a:t>
          </a:r>
          <a:r>
            <a:rPr lang="en-AU" sz="1400" b="1" baseline="0"/>
            <a:t>high income earners</a:t>
          </a:r>
        </a:p>
      </xdr:txBody>
    </xdr:sp>
    <xdr:clientData/>
  </xdr:twoCellAnchor>
  <xdr:twoCellAnchor>
    <xdr:from>
      <xdr:col>3</xdr:col>
      <xdr:colOff>1256530</xdr:colOff>
      <xdr:row>741</xdr:row>
      <xdr:rowOff>45845</xdr:rowOff>
    </xdr:from>
    <xdr:to>
      <xdr:col>4</xdr:col>
      <xdr:colOff>512296</xdr:colOff>
      <xdr:row>742</xdr:row>
      <xdr:rowOff>183064</xdr:rowOff>
    </xdr:to>
    <xdr:sp macro="" textlink="">
      <xdr:nvSpPr>
        <xdr:cNvPr id="134" name="TextBox 133">
          <a:extLst>
            <a:ext uri="{FF2B5EF4-FFF2-40B4-BE49-F238E27FC236}">
              <a16:creationId xmlns:a16="http://schemas.microsoft.com/office/drawing/2014/main" id="{F41F4406-6FA5-F74A-9382-2DF561DE1AEA}"/>
            </a:ext>
          </a:extLst>
        </xdr:cNvPr>
        <xdr:cNvSpPr txBox="1"/>
      </xdr:nvSpPr>
      <xdr:spPr>
        <a:xfrm>
          <a:off x="3750764" y="158544133"/>
          <a:ext cx="914775" cy="3317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8.4</a:t>
          </a:r>
          <a:endParaRPr lang="en-US" sz="1300" b="1"/>
        </a:p>
      </xdr:txBody>
    </xdr:sp>
    <xdr:clientData/>
  </xdr:twoCellAnchor>
  <xdr:twoCellAnchor>
    <xdr:from>
      <xdr:col>2</xdr:col>
      <xdr:colOff>0</xdr:colOff>
      <xdr:row>743</xdr:row>
      <xdr:rowOff>0</xdr:rowOff>
    </xdr:from>
    <xdr:to>
      <xdr:col>11</xdr:col>
      <xdr:colOff>31357</xdr:colOff>
      <xdr:row>745</xdr:row>
      <xdr:rowOff>10584</xdr:rowOff>
    </xdr:to>
    <xdr:sp macro="" textlink="">
      <xdr:nvSpPr>
        <xdr:cNvPr id="135" name="TextBox 134">
          <a:extLst>
            <a:ext uri="{FF2B5EF4-FFF2-40B4-BE49-F238E27FC236}">
              <a16:creationId xmlns:a16="http://schemas.microsoft.com/office/drawing/2014/main" id="{4EB927C5-5577-D648-B451-DF4D23CE2EB1}"/>
            </a:ext>
          </a:extLst>
        </xdr:cNvPr>
        <xdr:cNvSpPr txBox="1"/>
      </xdr:nvSpPr>
      <xdr:spPr>
        <a:xfrm>
          <a:off x="1121833" y="147753917"/>
          <a:ext cx="13355774" cy="391584"/>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8.3 Low,</a:t>
          </a:r>
          <a:r>
            <a:rPr lang="en-US" sz="1600" b="1" baseline="0"/>
            <a:t> Middle and High Income Earners Department and Product Preferences</a:t>
          </a:r>
          <a:endParaRPr lang="en-US" sz="1600" b="1"/>
        </a:p>
      </xdr:txBody>
    </xdr:sp>
    <xdr:clientData/>
  </xdr:twoCellAnchor>
  <xdr:twoCellAnchor>
    <xdr:from>
      <xdr:col>3</xdr:col>
      <xdr:colOff>1349472</xdr:colOff>
      <xdr:row>772</xdr:row>
      <xdr:rowOff>206280</xdr:rowOff>
    </xdr:from>
    <xdr:to>
      <xdr:col>9</xdr:col>
      <xdr:colOff>82359</xdr:colOff>
      <xdr:row>778</xdr:row>
      <xdr:rowOff>194504</xdr:rowOff>
    </xdr:to>
    <xdr:sp macro="" textlink="">
      <xdr:nvSpPr>
        <xdr:cNvPr id="136" name="TextBox 135">
          <a:extLst>
            <a:ext uri="{FF2B5EF4-FFF2-40B4-BE49-F238E27FC236}">
              <a16:creationId xmlns:a16="http://schemas.microsoft.com/office/drawing/2014/main" id="{0D955038-F6D7-3941-ABAF-DDDBB9F4919D}"/>
            </a:ext>
          </a:extLst>
        </xdr:cNvPr>
        <xdr:cNvSpPr txBox="1"/>
      </xdr:nvSpPr>
      <xdr:spPr>
        <a:xfrm>
          <a:off x="3843706" y="164928712"/>
          <a:ext cx="7748743" cy="129254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a:solidFill>
                <a:schemeClr val="dk1"/>
              </a:solidFill>
              <a:effectLst/>
              <a:latin typeface="+mn-lt"/>
              <a:ea typeface="+mn-ea"/>
              <a:cs typeface="+mn-cs"/>
            </a:rPr>
            <a:t>Low, middle and high income </a:t>
          </a:r>
          <a:r>
            <a:rPr lang="en-AU" sz="1400" b="0" i="0">
              <a:solidFill>
                <a:schemeClr val="dk1"/>
              </a:solidFill>
              <a:effectLst/>
              <a:latin typeface="+mn-lt"/>
              <a:ea typeface="+mn-ea"/>
              <a:cs typeface="+mn-cs"/>
            </a:rPr>
            <a:t>earners predominantly spend in the </a:t>
          </a:r>
          <a:r>
            <a:rPr lang="en-AU" sz="1400" b="1" i="0">
              <a:solidFill>
                <a:schemeClr val="dk1"/>
              </a:solidFill>
              <a:effectLst/>
              <a:latin typeface="+mn-lt"/>
              <a:ea typeface="+mn-ea"/>
              <a:cs typeface="+mn-cs"/>
            </a:rPr>
            <a:t>same departments</a:t>
          </a:r>
          <a:r>
            <a:rPr lang="en-AU" sz="1400" b="0" i="0" baseline="0">
              <a:solidFill>
                <a:schemeClr val="dk1"/>
              </a:solidFill>
              <a:effectLst/>
              <a:latin typeface="+mn-lt"/>
              <a:ea typeface="+mn-ea"/>
              <a:cs typeface="+mn-cs"/>
            </a:rPr>
            <a:t> and match the preferences of Instacart full customer base</a:t>
          </a:r>
          <a:endParaRPr lang="en-AU" sz="1400" b="1"/>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a:t>
          </a:r>
          <a:r>
            <a:rPr lang="en-AU" sz="1400" b="1" i="0" u="none" strike="noStrike">
              <a:solidFill>
                <a:schemeClr val="dk1"/>
              </a:solidFill>
              <a:effectLst/>
              <a:latin typeface="+mn-lt"/>
              <a:ea typeface="+mn-ea"/>
              <a:cs typeface="+mn-cs"/>
            </a:rPr>
            <a:t>All</a:t>
          </a:r>
          <a:r>
            <a:rPr lang="en-AU" sz="1400" b="1" i="0" u="none" strike="noStrike" baseline="0">
              <a:solidFill>
                <a:schemeClr val="dk1"/>
              </a:solidFill>
              <a:effectLst/>
              <a:latin typeface="+mn-lt"/>
              <a:ea typeface="+mn-ea"/>
              <a:cs typeface="+mn-cs"/>
            </a:rPr>
            <a:t> income earners </a:t>
          </a:r>
          <a:r>
            <a:rPr lang="en-AU" sz="1400" b="0" i="0">
              <a:solidFill>
                <a:schemeClr val="dk1"/>
              </a:solidFill>
              <a:effectLst/>
              <a:latin typeface="+mn-lt"/>
              <a:ea typeface="+mn-ea"/>
              <a:cs typeface="+mn-cs"/>
            </a:rPr>
            <a:t>show a </a:t>
          </a:r>
          <a:r>
            <a:rPr lang="en-AU" sz="1400" b="1" i="0">
              <a:solidFill>
                <a:schemeClr val="dk1"/>
              </a:solidFill>
              <a:effectLst/>
              <a:latin typeface="+mn-lt"/>
              <a:ea typeface="+mn-ea"/>
              <a:cs typeface="+mn-cs"/>
            </a:rPr>
            <a:t>higher frequency of reordering </a:t>
          </a:r>
          <a:r>
            <a:rPr lang="en-AU" sz="1400" b="0" i="0">
              <a:solidFill>
                <a:schemeClr val="dk1"/>
              </a:solidFill>
              <a:effectLst/>
              <a:latin typeface="+mn-lt"/>
              <a:ea typeface="+mn-ea"/>
              <a:cs typeface="+mn-cs"/>
            </a:rPr>
            <a:t>from their top 5 preferred departments</a:t>
          </a:r>
        </a:p>
      </xdr:txBody>
    </xdr:sp>
    <xdr:clientData/>
  </xdr:twoCellAnchor>
  <xdr:twoCellAnchor>
    <xdr:from>
      <xdr:col>3</xdr:col>
      <xdr:colOff>1009904</xdr:colOff>
      <xdr:row>770</xdr:row>
      <xdr:rowOff>54160</xdr:rowOff>
    </xdr:from>
    <xdr:to>
      <xdr:col>4</xdr:col>
      <xdr:colOff>139825</xdr:colOff>
      <xdr:row>771</xdr:row>
      <xdr:rowOff>145176</xdr:rowOff>
    </xdr:to>
    <xdr:sp macro="" textlink="">
      <xdr:nvSpPr>
        <xdr:cNvPr id="137" name="TextBox 136">
          <a:extLst>
            <a:ext uri="{FF2B5EF4-FFF2-40B4-BE49-F238E27FC236}">
              <a16:creationId xmlns:a16="http://schemas.microsoft.com/office/drawing/2014/main" id="{BAFED77D-00C6-E74C-BE9B-5403F1F9B744}"/>
            </a:ext>
          </a:extLst>
        </xdr:cNvPr>
        <xdr:cNvSpPr txBox="1"/>
      </xdr:nvSpPr>
      <xdr:spPr>
        <a:xfrm>
          <a:off x="3504138" y="164341818"/>
          <a:ext cx="788930" cy="3084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8.5</a:t>
          </a:r>
          <a:endParaRPr lang="en-US" sz="1300" b="1"/>
        </a:p>
      </xdr:txBody>
    </xdr:sp>
    <xdr:clientData/>
  </xdr:twoCellAnchor>
  <xdr:twoCellAnchor>
    <xdr:from>
      <xdr:col>7</xdr:col>
      <xdr:colOff>117119</xdr:colOff>
      <xdr:row>770</xdr:row>
      <xdr:rowOff>138129</xdr:rowOff>
    </xdr:from>
    <xdr:to>
      <xdr:col>7</xdr:col>
      <xdr:colOff>993867</xdr:colOff>
      <xdr:row>772</xdr:row>
      <xdr:rowOff>11760</xdr:rowOff>
    </xdr:to>
    <xdr:sp macro="" textlink="">
      <xdr:nvSpPr>
        <xdr:cNvPr id="138" name="TextBox 137">
          <a:extLst>
            <a:ext uri="{FF2B5EF4-FFF2-40B4-BE49-F238E27FC236}">
              <a16:creationId xmlns:a16="http://schemas.microsoft.com/office/drawing/2014/main" id="{F96FF5A2-CEF9-F34C-AB09-715A8156509C}"/>
            </a:ext>
          </a:extLst>
        </xdr:cNvPr>
        <xdr:cNvSpPr txBox="1"/>
      </xdr:nvSpPr>
      <xdr:spPr>
        <a:xfrm>
          <a:off x="8698200" y="164425787"/>
          <a:ext cx="876748" cy="3084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8.6</a:t>
          </a:r>
          <a:endParaRPr lang="en-US" sz="1300" b="1"/>
        </a:p>
      </xdr:txBody>
    </xdr:sp>
    <xdr:clientData/>
  </xdr:twoCellAnchor>
  <xdr:twoCellAnchor>
    <xdr:from>
      <xdr:col>3</xdr:col>
      <xdr:colOff>1131454</xdr:colOff>
      <xdr:row>798</xdr:row>
      <xdr:rowOff>103909</xdr:rowOff>
    </xdr:from>
    <xdr:to>
      <xdr:col>4</xdr:col>
      <xdr:colOff>388375</xdr:colOff>
      <xdr:row>799</xdr:row>
      <xdr:rowOff>194926</xdr:rowOff>
    </xdr:to>
    <xdr:sp macro="" textlink="">
      <xdr:nvSpPr>
        <xdr:cNvPr id="139" name="TextBox 138">
          <a:extLst>
            <a:ext uri="{FF2B5EF4-FFF2-40B4-BE49-F238E27FC236}">
              <a16:creationId xmlns:a16="http://schemas.microsoft.com/office/drawing/2014/main" id="{5F7B2BAD-63BF-0449-BBBB-0407FB42D515}"/>
            </a:ext>
          </a:extLst>
        </xdr:cNvPr>
        <xdr:cNvSpPr txBox="1"/>
      </xdr:nvSpPr>
      <xdr:spPr>
        <a:xfrm>
          <a:off x="3613727" y="164511182"/>
          <a:ext cx="792466" cy="310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8.8</a:t>
          </a:r>
          <a:endParaRPr lang="en-US" sz="1300" b="1"/>
        </a:p>
      </xdr:txBody>
    </xdr:sp>
    <xdr:clientData/>
  </xdr:twoCellAnchor>
  <xdr:twoCellAnchor>
    <xdr:from>
      <xdr:col>8</xdr:col>
      <xdr:colOff>1269999</xdr:colOff>
      <xdr:row>798</xdr:row>
      <xdr:rowOff>34635</xdr:rowOff>
    </xdr:from>
    <xdr:to>
      <xdr:col>9</xdr:col>
      <xdr:colOff>446101</xdr:colOff>
      <xdr:row>799</xdr:row>
      <xdr:rowOff>125652</xdr:rowOff>
    </xdr:to>
    <xdr:sp macro="" textlink="">
      <xdr:nvSpPr>
        <xdr:cNvPr id="140" name="TextBox 139">
          <a:extLst>
            <a:ext uri="{FF2B5EF4-FFF2-40B4-BE49-F238E27FC236}">
              <a16:creationId xmlns:a16="http://schemas.microsoft.com/office/drawing/2014/main" id="{20B83ACC-C68A-5A4A-AA26-068872FAE179}"/>
            </a:ext>
          </a:extLst>
        </xdr:cNvPr>
        <xdr:cNvSpPr txBox="1"/>
      </xdr:nvSpPr>
      <xdr:spPr>
        <a:xfrm>
          <a:off x="10956635" y="164441908"/>
          <a:ext cx="792466" cy="3103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8.9</a:t>
          </a:r>
          <a:endParaRPr lang="en-US" sz="1300" b="1"/>
        </a:p>
      </xdr:txBody>
    </xdr:sp>
    <xdr:clientData/>
  </xdr:twoCellAnchor>
  <xdr:twoCellAnchor>
    <xdr:from>
      <xdr:col>2</xdr:col>
      <xdr:colOff>438728</xdr:colOff>
      <xdr:row>800</xdr:row>
      <xdr:rowOff>34637</xdr:rowOff>
    </xdr:from>
    <xdr:to>
      <xdr:col>5</xdr:col>
      <xdr:colOff>549372</xdr:colOff>
      <xdr:row>803</xdr:row>
      <xdr:rowOff>89477</xdr:rowOff>
    </xdr:to>
    <xdr:sp macro="" textlink="">
      <xdr:nvSpPr>
        <xdr:cNvPr id="141" name="TextBox 140">
          <a:extLst>
            <a:ext uri="{FF2B5EF4-FFF2-40B4-BE49-F238E27FC236}">
              <a16:creationId xmlns:a16="http://schemas.microsoft.com/office/drawing/2014/main" id="{D6C11FE0-0279-DA4E-ACDC-5C8466317239}"/>
            </a:ext>
          </a:extLst>
        </xdr:cNvPr>
        <xdr:cNvSpPr txBox="1"/>
      </xdr:nvSpPr>
      <xdr:spPr>
        <a:xfrm>
          <a:off x="1547092" y="164903728"/>
          <a:ext cx="4544098" cy="6898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Low Income </a:t>
          </a:r>
          <a:r>
            <a:rPr lang="en-AU" sz="1400" b="0" i="0" u="none" strike="noStrike">
              <a:solidFill>
                <a:schemeClr val="dk1"/>
              </a:solidFill>
              <a:effectLst/>
              <a:latin typeface="+mn-lt"/>
              <a:ea typeface="+mn-ea"/>
              <a:cs typeface="+mn-cs"/>
            </a:rPr>
            <a:t>earners buy more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Banana</a:t>
          </a:r>
          <a:r>
            <a:rPr lang="en-AU" sz="1400" b="0"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is the most frequently purchased product</a:t>
          </a:r>
          <a:endParaRPr lang="en-AU" sz="1400" b="0" baseline="0"/>
        </a:p>
      </xdr:txBody>
    </xdr:sp>
    <xdr:clientData/>
  </xdr:twoCellAnchor>
  <xdr:twoCellAnchor>
    <xdr:from>
      <xdr:col>7</xdr:col>
      <xdr:colOff>738909</xdr:colOff>
      <xdr:row>799</xdr:row>
      <xdr:rowOff>230910</xdr:rowOff>
    </xdr:from>
    <xdr:to>
      <xdr:col>10</xdr:col>
      <xdr:colOff>1034280</xdr:colOff>
      <xdr:row>803</xdr:row>
      <xdr:rowOff>43295</xdr:rowOff>
    </xdr:to>
    <xdr:sp macro="" textlink="">
      <xdr:nvSpPr>
        <xdr:cNvPr id="142" name="TextBox 141">
          <a:extLst>
            <a:ext uri="{FF2B5EF4-FFF2-40B4-BE49-F238E27FC236}">
              <a16:creationId xmlns:a16="http://schemas.microsoft.com/office/drawing/2014/main" id="{639444BE-D981-FF40-9BE6-EE19A9B31346}"/>
            </a:ext>
          </a:extLst>
        </xdr:cNvPr>
        <xdr:cNvSpPr txBox="1"/>
      </xdr:nvSpPr>
      <xdr:spPr>
        <a:xfrm>
          <a:off x="9190182" y="164857546"/>
          <a:ext cx="4544098" cy="68984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High income earners </a:t>
          </a:r>
          <a:r>
            <a:rPr lang="en-AU" sz="1400" b="0" i="0" u="none" strike="noStrike">
              <a:solidFill>
                <a:schemeClr val="dk1"/>
              </a:solidFill>
              <a:effectLst/>
              <a:latin typeface="+mn-lt"/>
              <a:ea typeface="+mn-ea"/>
              <a:cs typeface="+mn-cs"/>
            </a:rPr>
            <a:t>buy a mix of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bakery</a:t>
          </a:r>
          <a:r>
            <a:rPr lang="en-AU" sz="1400" b="0" i="0" u="none" strike="noStrike">
              <a:solidFill>
                <a:schemeClr val="dk1"/>
              </a:solidFill>
              <a:effectLst/>
              <a:latin typeface="+mn-lt"/>
              <a:ea typeface="+mn-ea"/>
              <a:cs typeface="+mn-cs"/>
            </a:rPr>
            <a:t> products most frequently</a:t>
          </a:r>
          <a:r>
            <a:rPr lang="en-AU" sz="1400" b="0"/>
            <a:t> </a:t>
          </a:r>
          <a:endParaRPr lang="en-AU" sz="1400" b="0" baseline="0"/>
        </a:p>
      </xdr:txBody>
    </xdr:sp>
    <xdr:clientData/>
  </xdr:twoCellAnchor>
  <xdr:twoCellAnchor>
    <xdr:from>
      <xdr:col>7</xdr:col>
      <xdr:colOff>0</xdr:colOff>
      <xdr:row>564</xdr:row>
      <xdr:rowOff>184728</xdr:rowOff>
    </xdr:from>
    <xdr:to>
      <xdr:col>11</xdr:col>
      <xdr:colOff>542636</xdr:colOff>
      <xdr:row>566</xdr:row>
      <xdr:rowOff>53399</xdr:rowOff>
    </xdr:to>
    <xdr:sp macro="" textlink="">
      <xdr:nvSpPr>
        <xdr:cNvPr id="143" name="TextBox 142">
          <a:extLst>
            <a:ext uri="{FF2B5EF4-FFF2-40B4-BE49-F238E27FC236}">
              <a16:creationId xmlns:a16="http://schemas.microsoft.com/office/drawing/2014/main" id="{9B4D60B1-46F8-AE49-9D32-ABC2D66321C0}"/>
            </a:ext>
          </a:extLst>
        </xdr:cNvPr>
        <xdr:cNvSpPr txBox="1"/>
      </xdr:nvSpPr>
      <xdr:spPr>
        <a:xfrm>
          <a:off x="8451273" y="119945728"/>
          <a:ext cx="5345545"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Customers</a:t>
          </a:r>
          <a:r>
            <a:rPr lang="en-AU" sz="1300" b="1" i="0" baseline="0">
              <a:solidFill>
                <a:schemeClr val="dk1"/>
              </a:solidFill>
              <a:effectLst/>
              <a:latin typeface="+mn-lt"/>
              <a:ea typeface="+mn-ea"/>
              <a:cs typeface="+mn-cs"/>
            </a:rPr>
            <a:t> Age Range by Family Status</a:t>
          </a:r>
          <a:endParaRPr lang="en-US" sz="1300" b="1"/>
        </a:p>
      </xdr:txBody>
    </xdr:sp>
    <xdr:clientData/>
  </xdr:twoCellAnchor>
  <xdr:twoCellAnchor>
    <xdr:from>
      <xdr:col>7</xdr:col>
      <xdr:colOff>0</xdr:colOff>
      <xdr:row>575</xdr:row>
      <xdr:rowOff>1</xdr:rowOff>
    </xdr:from>
    <xdr:to>
      <xdr:col>11</xdr:col>
      <xdr:colOff>91401</xdr:colOff>
      <xdr:row>580</xdr:row>
      <xdr:rowOff>46183</xdr:rowOff>
    </xdr:to>
    <xdr:sp macro="" textlink="">
      <xdr:nvSpPr>
        <xdr:cNvPr id="144" name="TextBox 143">
          <a:extLst>
            <a:ext uri="{FF2B5EF4-FFF2-40B4-BE49-F238E27FC236}">
              <a16:creationId xmlns:a16="http://schemas.microsoft.com/office/drawing/2014/main" id="{7C495683-5CCD-1C43-821F-27F799FB71B4}"/>
            </a:ext>
          </a:extLst>
        </xdr:cNvPr>
        <xdr:cNvSpPr txBox="1"/>
      </xdr:nvSpPr>
      <xdr:spPr>
        <a:xfrm>
          <a:off x="8451273" y="122901365"/>
          <a:ext cx="4894310" cy="1143000"/>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Divorced</a:t>
          </a:r>
          <a:r>
            <a:rPr lang="en-AU" sz="1400" b="0" i="0" u="none" strike="noStrike" baseline="0">
              <a:solidFill>
                <a:schemeClr val="dk1"/>
              </a:solidFill>
              <a:effectLst/>
              <a:latin typeface="+mn-lt"/>
              <a:ea typeface="+mn-ea"/>
              <a:cs typeface="+mn-cs"/>
            </a:rPr>
            <a:t> and </a:t>
          </a:r>
          <a:r>
            <a:rPr lang="en-AU" sz="1400" b="1" i="0" u="none" strike="noStrike" baseline="0">
              <a:solidFill>
                <a:schemeClr val="dk1"/>
              </a:solidFill>
              <a:effectLst/>
              <a:latin typeface="+mn-lt"/>
              <a:ea typeface="+mn-ea"/>
              <a:cs typeface="+mn-cs"/>
            </a:rPr>
            <a:t>Widowed</a:t>
          </a:r>
          <a:r>
            <a:rPr lang="en-AU" sz="1400" b="0" i="0" u="none" strike="noStrike" baseline="0">
              <a:solidFill>
                <a:schemeClr val="dk1"/>
              </a:solidFill>
              <a:effectLst/>
              <a:latin typeface="+mn-lt"/>
              <a:ea typeface="+mn-ea"/>
              <a:cs typeface="+mn-cs"/>
            </a:rPr>
            <a:t> customers are </a:t>
          </a:r>
          <a:r>
            <a:rPr lang="en-AU" sz="1400" b="1" i="0" u="none" strike="noStrike" baseline="0">
              <a:solidFill>
                <a:schemeClr val="dk1"/>
              </a:solidFill>
              <a:effectLst/>
              <a:latin typeface="+mn-lt"/>
              <a:ea typeface="+mn-ea"/>
              <a:cs typeface="+mn-cs"/>
            </a:rPr>
            <a:t>above the age 60</a:t>
          </a:r>
        </a:p>
        <a:p>
          <a:endParaRPr lang="en-AU" sz="1400" b="0" i="0" u="none" strike="noStrike" baseline="0">
            <a:solidFill>
              <a:schemeClr val="dk1"/>
            </a:solidFill>
            <a:effectLst/>
            <a:latin typeface="+mn-lt"/>
            <a:ea typeface="+mn-ea"/>
            <a:cs typeface="+mn-cs"/>
          </a:endParaRPr>
        </a:p>
        <a:p>
          <a:r>
            <a:rPr lang="en-AU" sz="1400" b="0" i="0" u="none" strike="noStrike" baseline="0">
              <a:solidFill>
                <a:schemeClr val="dk1"/>
              </a:solidFill>
              <a:effectLst/>
              <a:latin typeface="+mn-lt"/>
              <a:ea typeface="+mn-ea"/>
              <a:cs typeface="+mn-cs"/>
            </a:rPr>
            <a:t>2. Customers that </a:t>
          </a:r>
          <a:r>
            <a:rPr lang="en-AU" sz="1400" b="1" i="0" u="none" strike="noStrike" baseline="0">
              <a:solidFill>
                <a:schemeClr val="dk1"/>
              </a:solidFill>
              <a:effectLst/>
              <a:latin typeface="+mn-lt"/>
              <a:ea typeface="+mn-ea"/>
              <a:cs typeface="+mn-cs"/>
            </a:rPr>
            <a:t>live with parents and siblings </a:t>
          </a:r>
          <a:r>
            <a:rPr lang="en-AU" sz="1400" b="0" i="0" u="none" strike="noStrike" baseline="0">
              <a:solidFill>
                <a:schemeClr val="dk1"/>
              </a:solidFill>
              <a:effectLst/>
              <a:latin typeface="+mn-lt"/>
              <a:ea typeface="+mn-ea"/>
              <a:cs typeface="+mn-cs"/>
            </a:rPr>
            <a:t>are young adutls </a:t>
          </a:r>
          <a:r>
            <a:rPr lang="en-AU" sz="1400" b="1" i="0" u="none" strike="noStrike" baseline="0">
              <a:solidFill>
                <a:schemeClr val="dk1"/>
              </a:solidFill>
              <a:effectLst/>
              <a:latin typeface="+mn-lt"/>
              <a:ea typeface="+mn-ea"/>
              <a:cs typeface="+mn-cs"/>
            </a:rPr>
            <a:t>between 18 and 21</a:t>
          </a:r>
        </a:p>
      </xdr:txBody>
    </xdr:sp>
    <xdr:clientData/>
  </xdr:twoCellAnchor>
  <xdr:twoCellAnchor>
    <xdr:from>
      <xdr:col>2</xdr:col>
      <xdr:colOff>0</xdr:colOff>
      <xdr:row>637</xdr:row>
      <xdr:rowOff>0</xdr:rowOff>
    </xdr:from>
    <xdr:to>
      <xdr:col>11</xdr:col>
      <xdr:colOff>31357</xdr:colOff>
      <xdr:row>639</xdr:row>
      <xdr:rowOff>14434</xdr:rowOff>
    </xdr:to>
    <xdr:sp macro="" textlink="">
      <xdr:nvSpPr>
        <xdr:cNvPr id="145" name="TextBox 144">
          <a:extLst>
            <a:ext uri="{FF2B5EF4-FFF2-40B4-BE49-F238E27FC236}">
              <a16:creationId xmlns:a16="http://schemas.microsoft.com/office/drawing/2014/main" id="{8F9DF347-4831-DD4B-8DC1-9E649783A651}"/>
            </a:ext>
          </a:extLst>
        </xdr:cNvPr>
        <xdr:cNvSpPr txBox="1"/>
      </xdr:nvSpPr>
      <xdr:spPr>
        <a:xfrm>
          <a:off x="1108364" y="138430000"/>
          <a:ext cx="12177175" cy="40697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t>7.2 Department</a:t>
          </a:r>
          <a:r>
            <a:rPr lang="en-US" sz="1600" b="1" baseline="0"/>
            <a:t> and Product Preferences of Living with Parents and Siblings</a:t>
          </a:r>
          <a:endParaRPr lang="en-US" sz="1600" b="1"/>
        </a:p>
      </xdr:txBody>
    </xdr:sp>
    <xdr:clientData/>
  </xdr:twoCellAnchor>
  <xdr:twoCellAnchor>
    <xdr:from>
      <xdr:col>2</xdr:col>
      <xdr:colOff>69273</xdr:colOff>
      <xdr:row>643</xdr:row>
      <xdr:rowOff>115455</xdr:rowOff>
    </xdr:from>
    <xdr:to>
      <xdr:col>4</xdr:col>
      <xdr:colOff>1431637</xdr:colOff>
      <xdr:row>645</xdr:row>
      <xdr:rowOff>30307</xdr:rowOff>
    </xdr:to>
    <xdr:sp macro="" textlink="">
      <xdr:nvSpPr>
        <xdr:cNvPr id="146" name="TextBox 145">
          <a:extLst>
            <a:ext uri="{FF2B5EF4-FFF2-40B4-BE49-F238E27FC236}">
              <a16:creationId xmlns:a16="http://schemas.microsoft.com/office/drawing/2014/main" id="{E6531C50-F52B-6E44-9285-602308E25F39}"/>
            </a:ext>
          </a:extLst>
        </xdr:cNvPr>
        <xdr:cNvSpPr txBox="1"/>
      </xdr:nvSpPr>
      <xdr:spPr>
        <a:xfrm>
          <a:off x="1177637" y="139769273"/>
          <a:ext cx="4271818"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5 Most Popular </a:t>
          </a:r>
          <a:r>
            <a:rPr lang="en-AU" sz="1300" b="1" i="0" u="none" strike="noStrike">
              <a:solidFill>
                <a:schemeClr val="dk1"/>
              </a:solidFill>
              <a:effectLst/>
              <a:latin typeface="+mn-lt"/>
              <a:ea typeface="+mn-ea"/>
              <a:cs typeface="+mn-cs"/>
            </a:rPr>
            <a:t>Departments</a:t>
          </a:r>
          <a:endParaRPr lang="en-US" sz="1300" b="1"/>
        </a:p>
      </xdr:txBody>
    </xdr:sp>
    <xdr:clientData/>
  </xdr:twoCellAnchor>
  <xdr:twoCellAnchor>
    <xdr:from>
      <xdr:col>5</xdr:col>
      <xdr:colOff>1189181</xdr:colOff>
      <xdr:row>643</xdr:row>
      <xdr:rowOff>184728</xdr:rowOff>
    </xdr:from>
    <xdr:to>
      <xdr:col>9</xdr:col>
      <xdr:colOff>819726</xdr:colOff>
      <xdr:row>652</xdr:row>
      <xdr:rowOff>34637</xdr:rowOff>
    </xdr:to>
    <xdr:sp macro="" textlink="">
      <xdr:nvSpPr>
        <xdr:cNvPr id="147" name="TextBox 146">
          <a:extLst>
            <a:ext uri="{FF2B5EF4-FFF2-40B4-BE49-F238E27FC236}">
              <a16:creationId xmlns:a16="http://schemas.microsoft.com/office/drawing/2014/main" id="{F7B4394B-01BC-3D4A-9C15-095CED0D1488}"/>
            </a:ext>
          </a:extLst>
        </xdr:cNvPr>
        <xdr:cNvSpPr txBox="1"/>
      </xdr:nvSpPr>
      <xdr:spPr>
        <a:xfrm>
          <a:off x="6857999" y="139942455"/>
          <a:ext cx="5472545" cy="1754909"/>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0" i="0" u="none" strike="noStrike">
              <a:solidFill>
                <a:schemeClr val="dk1"/>
              </a:solidFill>
              <a:effectLst/>
              <a:latin typeface="+mn-lt"/>
              <a:ea typeface="+mn-ea"/>
              <a:cs typeface="+mn-cs"/>
            </a:rPr>
            <a:t>1.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dairy eggs</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beverages, snacks</a:t>
          </a:r>
          <a:r>
            <a:rPr lang="en-AU" sz="1400" b="0" i="0" u="none" strike="noStrike">
              <a:solidFill>
                <a:schemeClr val="dk1"/>
              </a:solidFill>
              <a:effectLst/>
              <a:latin typeface="+mn-lt"/>
              <a:ea typeface="+mn-ea"/>
              <a:cs typeface="+mn-cs"/>
            </a:rPr>
            <a:t> and </a:t>
          </a:r>
          <a:r>
            <a:rPr lang="en-AU" sz="1400" b="1" i="0" u="none" strike="noStrike">
              <a:solidFill>
                <a:schemeClr val="dk1"/>
              </a:solidFill>
              <a:effectLst/>
              <a:latin typeface="+mn-lt"/>
              <a:ea typeface="+mn-ea"/>
              <a:cs typeface="+mn-cs"/>
            </a:rPr>
            <a:t>frozen</a:t>
          </a:r>
          <a:r>
            <a:rPr lang="en-AU" sz="1400" b="0" i="0" u="none" strike="noStrike">
              <a:solidFill>
                <a:schemeClr val="dk1"/>
              </a:solidFill>
              <a:effectLst/>
              <a:latin typeface="+mn-lt"/>
              <a:ea typeface="+mn-ea"/>
              <a:cs typeface="+mn-cs"/>
            </a:rPr>
            <a:t> are the same </a:t>
          </a:r>
          <a:r>
            <a:rPr lang="en-AU" sz="1400" b="1" i="0" u="none" strike="noStrike">
              <a:solidFill>
                <a:schemeClr val="dk1"/>
              </a:solidFill>
              <a:effectLst/>
              <a:latin typeface="+mn-lt"/>
              <a:ea typeface="+mn-ea"/>
              <a:cs typeface="+mn-cs"/>
            </a:rPr>
            <a:t>top 5</a:t>
          </a:r>
          <a:r>
            <a:rPr lang="en-AU" sz="1400" b="0" i="0" u="none" strike="noStrike">
              <a:solidFill>
                <a:schemeClr val="dk1"/>
              </a:solidFill>
              <a:effectLst/>
              <a:latin typeface="+mn-lt"/>
              <a:ea typeface="+mn-ea"/>
              <a:cs typeface="+mn-cs"/>
            </a:rPr>
            <a:t> </a:t>
          </a:r>
          <a:r>
            <a:rPr lang="en-AU" sz="1400" b="1" i="0" u="none" strike="noStrike">
              <a:solidFill>
                <a:schemeClr val="dk1"/>
              </a:solidFill>
              <a:effectLst/>
              <a:latin typeface="+mn-lt"/>
              <a:ea typeface="+mn-ea"/>
              <a:cs typeface="+mn-cs"/>
            </a:rPr>
            <a:t>popular department</a:t>
          </a:r>
          <a:r>
            <a:rPr lang="en-AU" sz="1400" b="1"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as rest of the customer base</a:t>
          </a:r>
          <a:r>
            <a:rPr lang="en-AU" sz="1400"/>
            <a:t> </a:t>
          </a:r>
        </a:p>
        <a:p>
          <a:endParaRPr lang="en-AU" sz="1400" b="0" i="0" u="none" strike="noStrike">
            <a:solidFill>
              <a:schemeClr val="dk1"/>
            </a:solidFill>
            <a:effectLst/>
            <a:latin typeface="+mn-lt"/>
            <a:ea typeface="+mn-ea"/>
            <a:cs typeface="+mn-cs"/>
          </a:endParaRPr>
        </a:p>
        <a:p>
          <a:r>
            <a:rPr lang="en-AU" sz="1400" b="0" i="0" u="none" strike="noStrike">
              <a:solidFill>
                <a:schemeClr val="dk1"/>
              </a:solidFill>
              <a:effectLst/>
              <a:latin typeface="+mn-lt"/>
              <a:ea typeface="+mn-ea"/>
              <a:cs typeface="+mn-cs"/>
            </a:rPr>
            <a:t>2. Customers</a:t>
          </a:r>
          <a:r>
            <a:rPr lang="en-AU" sz="1400" b="0" i="0" u="none" strike="noStrike" baseline="0">
              <a:solidFill>
                <a:schemeClr val="dk1"/>
              </a:solidFill>
              <a:effectLst/>
              <a:latin typeface="+mn-lt"/>
              <a:ea typeface="+mn-ea"/>
              <a:cs typeface="+mn-cs"/>
            </a:rPr>
            <a:t> </a:t>
          </a:r>
          <a:r>
            <a:rPr lang="en-AU" sz="1400" b="1" i="0" u="none" strike="noStrike" baseline="0">
              <a:solidFill>
                <a:schemeClr val="dk1"/>
              </a:solidFill>
              <a:effectLst/>
              <a:latin typeface="+mn-lt"/>
              <a:ea typeface="+mn-ea"/>
              <a:cs typeface="+mn-cs"/>
            </a:rPr>
            <a:t>living with parents and siblings </a:t>
          </a:r>
          <a:r>
            <a:rPr lang="en-AU" sz="1400" b="0" i="0" u="none" strike="noStrike" baseline="0">
              <a:solidFill>
                <a:schemeClr val="dk1"/>
              </a:solidFill>
              <a:effectLst/>
              <a:latin typeface="+mn-lt"/>
              <a:ea typeface="+mn-ea"/>
              <a:cs typeface="+mn-cs"/>
            </a:rPr>
            <a:t>and </a:t>
          </a:r>
          <a:r>
            <a:rPr lang="en-AU" sz="1400" b="1" i="0" u="none" strike="noStrike" baseline="0">
              <a:solidFill>
                <a:schemeClr val="dk1"/>
              </a:solidFill>
              <a:effectLst/>
              <a:latin typeface="+mn-lt"/>
              <a:ea typeface="+mn-ea"/>
              <a:cs typeface="+mn-cs"/>
            </a:rPr>
            <a:t>married</a:t>
          </a:r>
          <a:r>
            <a:rPr lang="en-AU" sz="1400" b="0" i="0" u="none" strike="noStrike" baseline="0">
              <a:solidFill>
                <a:schemeClr val="dk1"/>
              </a:solidFill>
              <a:effectLst/>
              <a:latin typeface="+mn-lt"/>
              <a:ea typeface="+mn-ea"/>
              <a:cs typeface="+mn-cs"/>
            </a:rPr>
            <a:t> customers both have kids, but customers living with parents purchase </a:t>
          </a:r>
          <a:r>
            <a:rPr lang="en-AU" sz="1400" b="1" i="0" u="none" strike="noStrike">
              <a:solidFill>
                <a:schemeClr val="dk1"/>
              </a:solidFill>
              <a:effectLst/>
              <a:latin typeface="+mn-lt"/>
              <a:ea typeface="+mn-ea"/>
              <a:cs typeface="+mn-cs"/>
            </a:rPr>
            <a:t>snacks</a:t>
          </a:r>
          <a:r>
            <a:rPr lang="en-AU" sz="1400" b="1" i="0" u="none" strike="noStrike" baseline="0">
              <a:solidFill>
                <a:schemeClr val="dk1"/>
              </a:solidFill>
              <a:effectLst/>
              <a:latin typeface="+mn-lt"/>
              <a:ea typeface="+mn-ea"/>
              <a:cs typeface="+mn-cs"/>
            </a:rPr>
            <a:t> </a:t>
          </a:r>
          <a:r>
            <a:rPr lang="en-AU" sz="1400" b="0" i="0" u="none" strike="noStrike">
              <a:solidFill>
                <a:schemeClr val="dk1"/>
              </a:solidFill>
              <a:effectLst/>
              <a:latin typeface="+mn-lt"/>
              <a:ea typeface="+mn-ea"/>
              <a:cs typeface="+mn-cs"/>
            </a:rPr>
            <a:t>items more frequenctly than married customers</a:t>
          </a:r>
        </a:p>
      </xdr:txBody>
    </xdr:sp>
    <xdr:clientData/>
  </xdr:twoCellAnchor>
  <xdr:twoCellAnchor>
    <xdr:from>
      <xdr:col>2</xdr:col>
      <xdr:colOff>80818</xdr:colOff>
      <xdr:row>656</xdr:row>
      <xdr:rowOff>46182</xdr:rowOff>
    </xdr:from>
    <xdr:to>
      <xdr:col>5</xdr:col>
      <xdr:colOff>1293091</xdr:colOff>
      <xdr:row>657</xdr:row>
      <xdr:rowOff>157308</xdr:rowOff>
    </xdr:to>
    <xdr:sp macro="" textlink="">
      <xdr:nvSpPr>
        <xdr:cNvPr id="148" name="TextBox 147">
          <a:extLst>
            <a:ext uri="{FF2B5EF4-FFF2-40B4-BE49-F238E27FC236}">
              <a16:creationId xmlns:a16="http://schemas.microsoft.com/office/drawing/2014/main" id="{61798A5E-E6F8-2B48-B546-F4598328A7E5}"/>
            </a:ext>
          </a:extLst>
        </xdr:cNvPr>
        <xdr:cNvSpPr txBox="1"/>
      </xdr:nvSpPr>
      <xdr:spPr>
        <a:xfrm>
          <a:off x="1189182" y="141997546"/>
          <a:ext cx="5645727" cy="307398"/>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a:solidFill>
                <a:schemeClr val="dk1"/>
              </a:solidFill>
              <a:effectLst/>
              <a:latin typeface="+mn-lt"/>
              <a:ea typeface="+mn-ea"/>
              <a:cs typeface="+mn-cs"/>
            </a:rPr>
            <a:t>Top 10 Most Popular </a:t>
          </a:r>
          <a:r>
            <a:rPr lang="en-AU" sz="1300" b="1" i="0" u="none" strike="noStrike">
              <a:solidFill>
                <a:schemeClr val="dk1"/>
              </a:solidFill>
              <a:effectLst/>
              <a:latin typeface="+mn-lt"/>
              <a:ea typeface="+mn-ea"/>
              <a:cs typeface="+mn-cs"/>
            </a:rPr>
            <a:t>Products</a:t>
          </a:r>
          <a:endParaRPr lang="en-US" sz="1300" b="1"/>
        </a:p>
      </xdr:txBody>
    </xdr:sp>
    <xdr:clientData/>
  </xdr:twoCellAnchor>
  <xdr:twoCellAnchor>
    <xdr:from>
      <xdr:col>6</xdr:col>
      <xdr:colOff>277091</xdr:colOff>
      <xdr:row>661</xdr:row>
      <xdr:rowOff>346365</xdr:rowOff>
    </xdr:from>
    <xdr:to>
      <xdr:col>9</xdr:col>
      <xdr:colOff>658091</xdr:colOff>
      <xdr:row>664</xdr:row>
      <xdr:rowOff>138546</xdr:rowOff>
    </xdr:to>
    <xdr:sp macro="" textlink="">
      <xdr:nvSpPr>
        <xdr:cNvPr id="149" name="TextBox 148">
          <a:extLst>
            <a:ext uri="{FF2B5EF4-FFF2-40B4-BE49-F238E27FC236}">
              <a16:creationId xmlns:a16="http://schemas.microsoft.com/office/drawing/2014/main" id="{F36DC7CA-0C57-2E46-AF8D-26F913378BF8}"/>
            </a:ext>
          </a:extLst>
        </xdr:cNvPr>
        <xdr:cNvSpPr txBox="1"/>
      </xdr:nvSpPr>
      <xdr:spPr>
        <a:xfrm>
          <a:off x="7342909" y="143359910"/>
          <a:ext cx="4826000" cy="715818"/>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300" b="0" i="0" u="none" strike="noStrike">
              <a:solidFill>
                <a:schemeClr val="dk1"/>
              </a:solidFill>
              <a:effectLst/>
              <a:latin typeface="+mn-lt"/>
              <a:ea typeface="+mn-ea"/>
              <a:cs typeface="+mn-cs"/>
            </a:rPr>
            <a:t>The top </a:t>
          </a:r>
          <a:r>
            <a:rPr lang="en-AU" sz="1300" b="1" i="0" u="none" strike="noStrike">
              <a:solidFill>
                <a:schemeClr val="dk1"/>
              </a:solidFill>
              <a:effectLst/>
              <a:latin typeface="+mn-lt"/>
              <a:ea typeface="+mn-ea"/>
              <a:cs typeface="+mn-cs"/>
            </a:rPr>
            <a:t>10 popular products </a:t>
          </a:r>
          <a:r>
            <a:rPr lang="en-AU" sz="1300" b="0" i="0" u="none" strike="noStrike">
              <a:solidFill>
                <a:schemeClr val="dk1"/>
              </a:solidFill>
              <a:effectLst/>
              <a:latin typeface="+mn-lt"/>
              <a:ea typeface="+mn-ea"/>
              <a:cs typeface="+mn-cs"/>
            </a:rPr>
            <a:t>are consistent between regular customers</a:t>
          </a:r>
        </a:p>
      </xdr:txBody>
    </xdr:sp>
    <xdr:clientData/>
  </xdr:twoCellAnchor>
  <xdr:twoCellAnchor>
    <xdr:from>
      <xdr:col>3</xdr:col>
      <xdr:colOff>912091</xdr:colOff>
      <xdr:row>652</xdr:row>
      <xdr:rowOff>46184</xdr:rowOff>
    </xdr:from>
    <xdr:to>
      <xdr:col>3</xdr:col>
      <xdr:colOff>1639454</xdr:colOff>
      <xdr:row>653</xdr:row>
      <xdr:rowOff>184729</xdr:rowOff>
    </xdr:to>
    <xdr:sp macro="" textlink="">
      <xdr:nvSpPr>
        <xdr:cNvPr id="150" name="TextBox 149">
          <a:extLst>
            <a:ext uri="{FF2B5EF4-FFF2-40B4-BE49-F238E27FC236}">
              <a16:creationId xmlns:a16="http://schemas.microsoft.com/office/drawing/2014/main" id="{98E68210-EBBD-8146-AF6D-8B4D3B3630F2}"/>
            </a:ext>
          </a:extLst>
        </xdr:cNvPr>
        <xdr:cNvSpPr txBox="1"/>
      </xdr:nvSpPr>
      <xdr:spPr>
        <a:xfrm>
          <a:off x="3394364" y="141708911"/>
          <a:ext cx="727363" cy="3348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7.6</a:t>
          </a:r>
          <a:endParaRPr lang="en-US" sz="1300" b="1"/>
        </a:p>
      </xdr:txBody>
    </xdr:sp>
    <xdr:clientData/>
  </xdr:twoCellAnchor>
  <xdr:twoCellAnchor>
    <xdr:from>
      <xdr:col>3</xdr:col>
      <xdr:colOff>1304637</xdr:colOff>
      <xdr:row>670</xdr:row>
      <xdr:rowOff>92363</xdr:rowOff>
    </xdr:from>
    <xdr:to>
      <xdr:col>4</xdr:col>
      <xdr:colOff>570056</xdr:colOff>
      <xdr:row>672</xdr:row>
      <xdr:rowOff>53398</xdr:rowOff>
    </xdr:to>
    <xdr:sp macro="" textlink="">
      <xdr:nvSpPr>
        <xdr:cNvPr id="151" name="TextBox 150">
          <a:extLst>
            <a:ext uri="{FF2B5EF4-FFF2-40B4-BE49-F238E27FC236}">
              <a16:creationId xmlns:a16="http://schemas.microsoft.com/office/drawing/2014/main" id="{418C5E75-4963-334F-813A-397F8B4E984C}"/>
            </a:ext>
          </a:extLst>
        </xdr:cNvPr>
        <xdr:cNvSpPr txBox="1"/>
      </xdr:nvSpPr>
      <xdr:spPr>
        <a:xfrm>
          <a:off x="3786910" y="145911454"/>
          <a:ext cx="927964" cy="35358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7.7</a:t>
          </a:r>
          <a:endParaRPr lang="en-US" sz="1300" b="1"/>
        </a:p>
      </xdr:txBody>
    </xdr:sp>
    <xdr:clientData/>
  </xdr:twoCellAnchor>
  <xdr:twoCellAnchor>
    <xdr:from>
      <xdr:col>1</xdr:col>
      <xdr:colOff>740833</xdr:colOff>
      <xdr:row>170</xdr:row>
      <xdr:rowOff>177916</xdr:rowOff>
    </xdr:from>
    <xdr:to>
      <xdr:col>6</xdr:col>
      <xdr:colOff>1155585</xdr:colOff>
      <xdr:row>198</xdr:row>
      <xdr:rowOff>125856</xdr:rowOff>
    </xdr:to>
    <xdr:grpSp>
      <xdr:nvGrpSpPr>
        <xdr:cNvPr id="12" name="Group 11">
          <a:extLst>
            <a:ext uri="{FF2B5EF4-FFF2-40B4-BE49-F238E27FC236}">
              <a16:creationId xmlns:a16="http://schemas.microsoft.com/office/drawing/2014/main" id="{716FDCD9-A0AC-4D23-9964-54F1016AACD3}"/>
            </a:ext>
          </a:extLst>
        </xdr:cNvPr>
        <xdr:cNvGrpSpPr/>
      </xdr:nvGrpSpPr>
      <xdr:grpSpPr>
        <a:xfrm>
          <a:off x="1049752" y="35978186"/>
          <a:ext cx="7176644" cy="5760193"/>
          <a:chOff x="969662" y="36046835"/>
          <a:chExt cx="6856283" cy="5416949"/>
        </a:xfrm>
      </xdr:grpSpPr>
      <xdr:pic>
        <xdr:nvPicPr>
          <xdr:cNvPr id="3" name="Picture 2">
            <a:extLst>
              <a:ext uri="{FF2B5EF4-FFF2-40B4-BE49-F238E27FC236}">
                <a16:creationId xmlns:a16="http://schemas.microsoft.com/office/drawing/2014/main" id="{4451FD01-5A69-6C1C-B1C4-5F2DFC81FFC4}"/>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r="18497"/>
          <a:stretch/>
        </xdr:blipFill>
        <xdr:spPr>
          <a:xfrm>
            <a:off x="969662" y="36046835"/>
            <a:ext cx="6856283" cy="5416949"/>
          </a:xfrm>
          <a:prstGeom prst="rect">
            <a:avLst/>
          </a:prstGeom>
        </xdr:spPr>
      </xdr:pic>
      <xdr:pic>
        <xdr:nvPicPr>
          <xdr:cNvPr id="9" name="Picture 8">
            <a:extLst>
              <a:ext uri="{FF2B5EF4-FFF2-40B4-BE49-F238E27FC236}">
                <a16:creationId xmlns:a16="http://schemas.microsoft.com/office/drawing/2014/main" id="{28A1941F-8DA3-CF48-B8AA-77907A5B8C17}"/>
              </a:ext>
            </a:extLst>
          </xdr:cNvPr>
          <xdr:cNvPicPr>
            <a:picLocks noChangeAspect="1"/>
          </xdr:cNvPicPr>
        </xdr:nvPicPr>
        <xdr:blipFill rotWithShape="1">
          <a:blip xmlns:r="http://schemas.openxmlformats.org/officeDocument/2006/relationships" r:embed="rId23">
            <a:extLst>
              <a:ext uri="{28A0092B-C50C-407E-A947-70E740481C1C}">
                <a14:useLocalDpi xmlns:a14="http://schemas.microsoft.com/office/drawing/2010/main" val="0"/>
              </a:ext>
            </a:extLst>
          </a:blip>
          <a:srcRect l="81011" t="43078" r="-303" b="43882"/>
          <a:stretch/>
        </xdr:blipFill>
        <xdr:spPr>
          <a:xfrm>
            <a:off x="6029872" y="40139346"/>
            <a:ext cx="1622885" cy="706367"/>
          </a:xfrm>
          <a:prstGeom prst="rect">
            <a:avLst/>
          </a:prstGeom>
        </xdr:spPr>
      </xdr:pic>
    </xdr:grpSp>
    <xdr:clientData/>
  </xdr:twoCellAnchor>
  <xdr:twoCellAnchor editAs="oneCell">
    <xdr:from>
      <xdr:col>1</xdr:col>
      <xdr:colOff>446216</xdr:colOff>
      <xdr:row>746</xdr:row>
      <xdr:rowOff>114414</xdr:rowOff>
    </xdr:from>
    <xdr:to>
      <xdr:col>5</xdr:col>
      <xdr:colOff>617380</xdr:colOff>
      <xdr:row>770</xdr:row>
      <xdr:rowOff>57550</xdr:rowOff>
    </xdr:to>
    <xdr:pic>
      <xdr:nvPicPr>
        <xdr:cNvPr id="17" name="Picture 16">
          <a:extLst>
            <a:ext uri="{FF2B5EF4-FFF2-40B4-BE49-F238E27FC236}">
              <a16:creationId xmlns:a16="http://schemas.microsoft.com/office/drawing/2014/main" id="{50B3A937-0B69-399D-1156-4B6B090CE291}"/>
            </a:ext>
          </a:extLst>
        </xdr:cNvPr>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755135" y="159608108"/>
          <a:ext cx="5537200" cy="4737100"/>
        </a:xfrm>
        <a:prstGeom prst="rect">
          <a:avLst/>
        </a:prstGeom>
      </xdr:spPr>
    </xdr:pic>
    <xdr:clientData/>
  </xdr:twoCellAnchor>
  <xdr:twoCellAnchor editAs="oneCell">
    <xdr:from>
      <xdr:col>9</xdr:col>
      <xdr:colOff>22887</xdr:colOff>
      <xdr:row>747</xdr:row>
      <xdr:rowOff>34325</xdr:rowOff>
    </xdr:from>
    <xdr:to>
      <xdr:col>14</xdr:col>
      <xdr:colOff>711318</xdr:colOff>
      <xdr:row>770</xdr:row>
      <xdr:rowOff>32265</xdr:rowOff>
    </xdr:to>
    <xdr:pic>
      <xdr:nvPicPr>
        <xdr:cNvPr id="19" name="Picture 18">
          <a:extLst>
            <a:ext uri="{FF2B5EF4-FFF2-40B4-BE49-F238E27FC236}">
              <a16:creationId xmlns:a16="http://schemas.microsoft.com/office/drawing/2014/main" id="{17DF4BB7-EDBB-DBFE-1263-19FCCC6328F0}"/>
            </a:ext>
          </a:extLst>
        </xdr:cNvPr>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11532977" y="159722523"/>
          <a:ext cx="5676900" cy="4597400"/>
        </a:xfrm>
        <a:prstGeom prst="rect">
          <a:avLst/>
        </a:prstGeom>
      </xdr:spPr>
    </xdr:pic>
    <xdr:clientData/>
  </xdr:twoCellAnchor>
  <xdr:twoCellAnchor editAs="oneCell">
    <xdr:from>
      <xdr:col>5</xdr:col>
      <xdr:colOff>400451</xdr:colOff>
      <xdr:row>746</xdr:row>
      <xdr:rowOff>171622</xdr:rowOff>
    </xdr:from>
    <xdr:to>
      <xdr:col>9</xdr:col>
      <xdr:colOff>0</xdr:colOff>
      <xdr:row>770</xdr:row>
      <xdr:rowOff>114758</xdr:rowOff>
    </xdr:to>
    <xdr:pic>
      <xdr:nvPicPr>
        <xdr:cNvPr id="25" name="Picture 24">
          <a:extLst>
            <a:ext uri="{FF2B5EF4-FFF2-40B4-BE49-F238E27FC236}">
              <a16:creationId xmlns:a16="http://schemas.microsoft.com/office/drawing/2014/main" id="{B55C4158-D704-41FE-E380-C23054285D07}"/>
            </a:ext>
          </a:extLst>
        </xdr:cNvPr>
        <xdr:cNvPicPr>
          <a:picLocks noChangeAspect="1"/>
        </xdr:cNvPicPr>
      </xdr:nvPicPr>
      <xdr:blipFill rotWithShape="1">
        <a:blip xmlns:r="http://schemas.openxmlformats.org/officeDocument/2006/relationships" r:embed="rId26">
          <a:extLst>
            <a:ext uri="{28A0092B-C50C-407E-A947-70E740481C1C}">
              <a14:useLocalDpi xmlns:a14="http://schemas.microsoft.com/office/drawing/2010/main" val="0"/>
            </a:ext>
          </a:extLst>
        </a:blip>
        <a:srcRect r="2076"/>
        <a:stretch/>
      </xdr:blipFill>
      <xdr:spPr>
        <a:xfrm>
          <a:off x="6075406" y="159665316"/>
          <a:ext cx="5434684" cy="4737100"/>
        </a:xfrm>
        <a:prstGeom prst="rect">
          <a:avLst/>
        </a:prstGeom>
      </xdr:spPr>
    </xdr:pic>
    <xdr:clientData/>
  </xdr:twoCellAnchor>
  <xdr:twoCellAnchor>
    <xdr:from>
      <xdr:col>11</xdr:col>
      <xdr:colOff>514864</xdr:colOff>
      <xdr:row>770</xdr:row>
      <xdr:rowOff>11441</xdr:rowOff>
    </xdr:from>
    <xdr:to>
      <xdr:col>13</xdr:col>
      <xdr:colOff>133054</xdr:colOff>
      <xdr:row>771</xdr:row>
      <xdr:rowOff>102459</xdr:rowOff>
    </xdr:to>
    <xdr:sp macro="" textlink="">
      <xdr:nvSpPr>
        <xdr:cNvPr id="30" name="TextBox 29">
          <a:extLst>
            <a:ext uri="{FF2B5EF4-FFF2-40B4-BE49-F238E27FC236}">
              <a16:creationId xmlns:a16="http://schemas.microsoft.com/office/drawing/2014/main" id="{60F33DB0-275E-DA47-B287-52F0BFCEEC6B}"/>
            </a:ext>
          </a:extLst>
        </xdr:cNvPr>
        <xdr:cNvSpPr txBox="1"/>
      </xdr:nvSpPr>
      <xdr:spPr>
        <a:xfrm>
          <a:off x="14347567" y="164299099"/>
          <a:ext cx="876748" cy="30840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8.7</a:t>
          </a:r>
          <a:endParaRPr lang="en-US" sz="1300" b="1"/>
        </a:p>
      </xdr:txBody>
    </xdr:sp>
    <xdr:clientData/>
  </xdr:twoCellAnchor>
  <xdr:twoCellAnchor>
    <xdr:from>
      <xdr:col>6</xdr:col>
      <xdr:colOff>880991</xdr:colOff>
      <xdr:row>811</xdr:row>
      <xdr:rowOff>160179</xdr:rowOff>
    </xdr:from>
    <xdr:to>
      <xdr:col>9</xdr:col>
      <xdr:colOff>1106050</xdr:colOff>
      <xdr:row>818</xdr:row>
      <xdr:rowOff>22882</xdr:rowOff>
    </xdr:to>
    <xdr:sp macro="" textlink="">
      <xdr:nvSpPr>
        <xdr:cNvPr id="42" name="TextBox 41">
          <a:extLst>
            <a:ext uri="{FF2B5EF4-FFF2-40B4-BE49-F238E27FC236}">
              <a16:creationId xmlns:a16="http://schemas.microsoft.com/office/drawing/2014/main" id="{6E3B0986-96A9-FD4D-95F2-64A722E1F6A9}"/>
            </a:ext>
          </a:extLst>
        </xdr:cNvPr>
        <xdr:cNvSpPr txBox="1"/>
      </xdr:nvSpPr>
      <xdr:spPr>
        <a:xfrm>
          <a:off x="7951802" y="174070089"/>
          <a:ext cx="4664338" cy="1384415"/>
        </a:xfrm>
        <a:prstGeom prst="rect">
          <a:avLst/>
        </a:prstGeom>
        <a:solidFill>
          <a:schemeClr val="bg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AU" sz="1400" b="1" i="0" u="none" strike="noStrike">
              <a:solidFill>
                <a:schemeClr val="dk1"/>
              </a:solidFill>
              <a:effectLst/>
              <a:latin typeface="+mn-lt"/>
              <a:ea typeface="+mn-ea"/>
              <a:cs typeface="+mn-cs"/>
            </a:rPr>
            <a:t>Middle Income earners</a:t>
          </a:r>
          <a:r>
            <a:rPr lang="en-AU" sz="1400" b="0" i="0" u="none" strike="noStrike">
              <a:solidFill>
                <a:schemeClr val="dk1"/>
              </a:solidFill>
              <a:effectLst/>
              <a:latin typeface="+mn-lt"/>
              <a:ea typeface="+mn-ea"/>
              <a:cs typeface="+mn-cs"/>
            </a:rPr>
            <a:t> buy more </a:t>
          </a:r>
          <a:r>
            <a:rPr lang="en-AU" sz="1400" b="1" i="0" u="none" strike="noStrike">
              <a:solidFill>
                <a:schemeClr val="dk1"/>
              </a:solidFill>
              <a:effectLst/>
              <a:latin typeface="+mn-lt"/>
              <a:ea typeface="+mn-ea"/>
              <a:cs typeface="+mn-cs"/>
            </a:rPr>
            <a:t>produce</a:t>
          </a:r>
          <a:r>
            <a:rPr lang="en-AU" sz="1400" b="0" i="0" u="none" strike="noStrike">
              <a:solidFill>
                <a:schemeClr val="dk1"/>
              </a:solidFill>
              <a:effectLst/>
              <a:latin typeface="+mn-lt"/>
              <a:ea typeface="+mn-ea"/>
              <a:cs typeface="+mn-cs"/>
            </a:rPr>
            <a:t>. Again, banana is the most frequently purchased product</a:t>
          </a:r>
        </a:p>
        <a:p>
          <a:endParaRPr lang="en-AU" sz="1400" b="0" i="0" u="none" strike="noStrike" baseline="0">
            <a:solidFill>
              <a:schemeClr val="dk1"/>
            </a:solidFill>
            <a:effectLst/>
            <a:latin typeface="+mn-lt"/>
            <a:ea typeface="+mn-ea"/>
            <a:cs typeface="+mn-cs"/>
          </a:endParaRPr>
        </a:p>
        <a:p>
          <a:r>
            <a:rPr lang="en-AU" sz="1400" b="0" baseline="0"/>
            <a:t>Except for Organic Raspberries, </a:t>
          </a:r>
          <a:r>
            <a:rPr lang="en-AU" sz="1400" b="1" baseline="0"/>
            <a:t>midddle and low income earners</a:t>
          </a:r>
          <a:r>
            <a:rPr lang="en-AU" sz="1400" b="0" baseline="0"/>
            <a:t> have the </a:t>
          </a:r>
          <a:r>
            <a:rPr lang="en-AU" sz="1400" b="1" baseline="0"/>
            <a:t>same top 10 product preferences</a:t>
          </a:r>
        </a:p>
      </xdr:txBody>
    </xdr:sp>
    <xdr:clientData/>
  </xdr:twoCellAnchor>
  <xdr:twoCellAnchor>
    <xdr:from>
      <xdr:col>3</xdr:col>
      <xdr:colOff>1270000</xdr:colOff>
      <xdr:row>820</xdr:row>
      <xdr:rowOff>125856</xdr:rowOff>
    </xdr:from>
    <xdr:to>
      <xdr:col>4</xdr:col>
      <xdr:colOff>400336</xdr:colOff>
      <xdr:row>822</xdr:row>
      <xdr:rowOff>45251</xdr:rowOff>
    </xdr:to>
    <xdr:sp macro="" textlink="">
      <xdr:nvSpPr>
        <xdr:cNvPr id="49" name="TextBox 48">
          <a:extLst>
            <a:ext uri="{FF2B5EF4-FFF2-40B4-BE49-F238E27FC236}">
              <a16:creationId xmlns:a16="http://schemas.microsoft.com/office/drawing/2014/main" id="{15923DCA-EB98-4948-8122-2858FEC45074}"/>
            </a:ext>
          </a:extLst>
        </xdr:cNvPr>
        <xdr:cNvSpPr txBox="1"/>
      </xdr:nvSpPr>
      <xdr:spPr>
        <a:xfrm>
          <a:off x="3764234" y="175992252"/>
          <a:ext cx="789345" cy="30840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1"/>
            <a:t>Fig</a:t>
          </a:r>
          <a:r>
            <a:rPr lang="en-US" sz="1300" b="1" baseline="0"/>
            <a:t> 8.10</a:t>
          </a:r>
          <a:endParaRPr lang="en-US" sz="1300" b="1"/>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304800</xdr:colOff>
      <xdr:row>3</xdr:row>
      <xdr:rowOff>120650</xdr:rowOff>
    </xdr:to>
    <xdr:sp macro="" textlink="">
      <xdr:nvSpPr>
        <xdr:cNvPr id="2" name="AutoShape 2" descr="data:image/png;base64,iVBORw0KGgoAAAANSUhEUgAAAY4AAAEHCAYAAAC5u6FsAAAABHNCSVQICAgIfAhkiAAAAAlwSFlzAAALEgAACxIB0t1+/AAAADh0RVh0U29mdHdhcmUAbWF0cGxvdGxpYiB2ZXJzaW9uMy4xLjEsIGh0dHA6Ly9tYXRwbG90bGliLm9yZy8QZhcZAAAZpklEQVR4nO3dfZRlVX3m8e8D3Ug3vmFTuLAbhGSYCIuQFksgooDEJKCZ8KKJukTxZYkkGFFHR9Fx6SJhGTQTlTgD04bXpZJkQBOiyIstIKPCWA00NqI2EwI29GghiC+g0PKbP84pvX27qrpOWbequuv7Weuue+4+e9+z96Gop88+p85JVSFJ0lTtMNcdkCRtWwwOSVInBockqRODQ5LUicEhSepk0Vx3YDbstttutffee891NyRpm7JmzZr7q2qov3xBBMfee+/NyMjIXHdDkrYpSe4er9ypKklSJwaHJKkTg0OS1InBIUnqxOCQJHVicEiSOhlocCQ5Lcm6JLcnees465Pk7CR3JrktyUE9665M8sMkn+trc2GSu5Lc2r5WDnIMkqTNDezvOJIcALwROBh4FLgyyeeran1PtWOAfdvXIcA57TvAh4GlwJvG+fp3VtWlg+q7JGligzzi2A+4saoerqpNwPXA8X11jgUursaNwFOT7AFQVauBHw+wf5KkaRhkcKwDDk+yLMlS4MXAnn11lgPf7fm8oS3bmjPbqa2PJHnCeBWSnJxkJMnI6OjodPovSRrHwIKjqu4AzgKuAa4E1gKb+qplvKZb+erTgWcBzwWeBrxrgu2vqqrhqhoeGtriViuSpGka6Mnxqjqvqg6qqsOBB4D1fVU2sPlRyArgvq1858Z2auvnwAU051AkSbNk0FdV7d6+7wWcAFzSV+Vy4DXt1VWHAg9V1catfOce7XuA42imxCRJs2TQd8e9LMky4DHg1Kp6MMkpAFV1LnAFzbmPO4GHgdeNNUxyA82U1BOTbADeUFVXAZ9KMkQzzXUrcMqAxyBJ6jHQ4KiqF4xTdm7PcgGnTrVtW37UjHVQktSZfzkuSerE4JAkdWJwSJI6MTgkSZ0YHJKkTgwOSVInBockqRODQ5LUicEhSerE4JAkdWJwSJI6MTgkSZ0YHJKkTgwOSVInBockqRODQ5LUicEhSerE4JAkdWJwSJI6MTgkSZ0YHJKkTgwOSVInBockqRODQ5LUyUCDI8lpSdYluT3JW8dZnyRnJ7kzyW1JDupZd2WSHyb5XF+bfZLclGR9kn9MstMgxyBJ2tzAgiPJAcAbgYOB3wH+KMm+fdWOAfZtXycD5/Ss+zDw6nG++izgI1W1L/Ag8IYZ7rokaRKDPOLYD7ixqh6uqk3A9cDxfXWOBS6uxo3AU5PsAVBVq4Ef91ZOEuAo4NK26CLguAGOQZLUZ5DBsQ44PMmyJEuBFwN79tVZDny35/OGtmwiy4AftkE0af0kJycZSTIyOjo6rQFIkrY0sOCoqjtoppWuAa4E1gKb+qplvKaTfO2U61fVqqoarqrhoaGhKfRYkjQVAz05XlXnVdVBVXU48ACwvq/KBjY/ClkB3DfJV95PM521aIr1JUkzbNBXVe3evu8FnABc0lflcuA17dVVhwIPVdXGib6vqgq4FnhZW3QS8C8z3nFJ0oQWbb3Kr+WyJMuAx4BTq+rBJKcAVNW5wBU05z7uBB4GXjfWMMkNwLOAJybZALyhqq4C3gX8Q5K/Am4BzhvwGCRJPdL8I377Njw8XCMjI3PdDUnapiRZU1XD/eX+5bgkqRODQ5LUicEhSerE4JAkdWJwSJI6MTgkSZ0YHJKkTgwOSVInBockqRODQ5LUicEhSerE4JAkdWJwSJI6MTgkSZ0YHJKkTgwOSVInBockqRODQ5LUicEhSerE4JAkdWJwSJI6MTgkSZ0YHJKkTgYaHElOS7Iuye1J3jrO+iQ5O8mdSW5LclDPupOSrG9fJ/WUX5fk20lubV+7D3IMkqTNLRrUFyc5AHgjcDDwKHBlks9X1fqeascA+7avQ4BzgEOSPA14PzAMFLAmyeVV9WDb7lVVNTKovkuSJjbII479gBur6uGq2gRcDxzfV+dY4OJq3Ag8NckewB8C11TVA21YXAMcPcC+SpKmaJDBsQ44PMmyJEuBFwN79tVZDny35/OGtmyi8jEXtNNU70uSme+6JGkiAwuOqroDOIvmaOFKYC2wqa/aeL/0a5JyaKapfht4Qft69XjbT3JykpEkI6Ojo9MYgSRpPAM9OV5V51XVQVV1OPAAsL6vygY2PwpZAdw3STlVdW/7/mPg0zTnUMbb9qqqGq6q4aGhoZkYjiSJwV9VtXv7vhdwAnBJX5XLgde0V1cdCjxUVRuBq4A/SLJrkl2BPwCuSrIoyW7tdy4G/ohmSkySNEsGdlVV67Iky4DHgFOr6sEkpwBU1bnAFTTnPu4EHgZe1657IMlfAl9vv+eMtmwXmgBZDOwIfBH4xIDHIEnqkaraeq1t3PDwcI2MePWuJHWRZE1VDfeX+5fjkqRODA5JUicGhySpE4NDktSJwSFJ6sTgkCR1YnBIkjoxOCRJnRgckqRODA5JUicGhySpE4NDktSJwSFJ6sTgkCR1YnBIkjqZUnAkOax9iBJJTkzyt0meOdiuSZLmo6kecZwDPJzkd4D/AtwNXDywXkmS5q2pBsemah4VeCzwsar6GPCkwXVLkjRfTfWZ4z9OcjrwauAFSXYEFg+uW5Kk+WqqRxwvB34OvL6q/h+wHPjwwHolSZq3phQcbVhcBjyhLbof+OygOiVJmr+melXVG4FLgf/ZFi0H/nlQnZIkzV9Tnao6FTgM+BFAVa0Hdh9UpyRJ89dUg+PnVfXo2Icki4AaTJckSfPZVK+quj7Je4AlSX4f+HPgX7fWKMlpwBuBAJ+oqo/2rQ/wMeDFwMPAa6vq5nbdScB/bav+VVVd1JY/B7gQWAJcAZzWXio8o372s0384JFH2fR4sWiHsGzJTuy88+S7azptZnNbjml228z3/jmm6beZ7/2b7pimaqrf9G7gDcA3gDfR/ML++8kaJDmAJjQOBh4Frkzy+Xaaa8wxwL7t6xCaPzQ8JMnTgPcDwzRHNmuSXF5VD7Z1TgZubPtxNPCFKY5jSn72s02s/8FP+bNPrmHDg4+wYtclnHPic9h32S4T7vzptJnNbTkm94Njcj/MVHhMdapqCXB+Vf1JVb0MOL8tm8x+wI1V9XBVbQKuB47vq3MscHE1bgSemmQP4A+Ba6rqgTYsrgGObtc9uaq+1h5lXAwcN8UxTNkPHnn0lzsdYMODj/Bnn1zDDx55dEbbzOa2HNPstpnv/XNM028z3/s33TF1MdXgWM3mQbEE+OJW2qwDDk+yLMlSmumoPfvqLAe+2/N5Q1s2WfmGccq3kOTkJCNJRkZHR7fS1c1terx+udN/uaEHH2HT4xPPiE2nzWxuyzHNbpv53j/HNP02871/0x1TF1MNjp2r6idjH9rlpZM1qKo7gLNojhauBNYCm/qqZbym0ygfb/urqmq4qoaHhoYm6+oWFu0QVuy6+QHVil2XsGiH8TY//TazuS3HNLtt5nv/HNP028z3/k13TF1MNTh+muSgsQ/tCepHJqkPQFWdV1UHVdXhwAPA+r4qG9j8KGQFcN9WyleMUz6jli3ZiXNOfM4vd/7YHOGyJTvNaJvZ3JZjmt02871/jmn6beZ7/6Y7pi4ylQuSkjwX+Ad+9Ut6D+DlVbVmK+12r6rvJ9kLuBr43facxdj6lwBvppnGOgQ4u6oObk+OrwHGwupm4DlV9UCSrwN/AdxEc3L876rqisn6MTw8XCMjI1sdZy+vznBMv26b+d4/xzT9NvO9fzN1VVWSNVU1vEX5VK9kTbIY+C2a6aJvVdVjU2hzA7AMeAx4e1WtTnIKQFWd216O+3GaK6MeBl5XVSNt29cD72m/6syquqAtH+ZXl+N+AfiLrV2OO53gkKSFblrBkeSoqvpSkhPGW19Vn5nBPg6MwSFJ3U0UHFs7djkC+BLwn8ZZV8A2ERySpJkzaXBU1fuT7AB8oar+aZb6JEmax7Z6VVVVPU5zAluSpClfjntNknck2TPJ08ZeA+2ZJGlemur1Wa+nOafx533lvzGz3ZEkzXdTDY79aULj+TQBcgNw7qA6JUmav6YaHBfRPMTp7PbzK9uyPx1EpyRJ89dUg+O3qup3ej5fm2TtIDokSZrfpnpy/JYkh459SHII8JXBdEmSNJ9N9YjjEOA1Se5pP+8F3JHkG0BV1YED6Z0kad6ZanAcPdBeSJK2GVMKjqq6e9AdkSRtG6Z6jkOSJMDgkCR1ZHBIkjoxOCRJnRgckqRODA5JUicGhySpE4NDktSJwSFJ6sTgkCR1YnBIkjoZaHAkeVuS25OsS3JJkp371j8zyeoktyW5LsmKnnVnte3WJXl5T/mFSe5Kcmv7WjnIMUiSNjew4EiyHHgLMFxVBwA7Aq/oq/Y3wMXtbdnPAD7Ytn0JcBCwkuaW7u9M8uSedu+sqpXt69ZBjUGStKVBT1UtApYkWQQsBe7rW78/sLpdvhY4tqf8+qraVFU/Bdbird0laV4YWHBU1b00RxT3ABuBh6rq6r5qa4GXtsvHA09KsqwtPybJ0iS7AS8E9uxpd2Y7vfWRJE8Y1BgkSVsa5FTVrjRHEPsAzwB2SXJiX7V3AEckuQU4ArgX2NQGzBXAV4FLgK8Bm9o2pwPPAp4LPA141wTbPznJSJKR0dHRGR2bJC1kg5yqehFwV1WNVtVjwGeA5/VWqKr7quqEqno28N627KH2/cz2HMbvAwHWt+Ubq/Fz4ALg4PE2XlWrqmq4qoaHhoYGNUZJWnAGGRz3AIe2000Bfg+4o7dCkt2SjPXhdOD8tnzHdsqKJAcCBwJXt5/3aN8DHAesG+AYJEl9pvrM8c6q6qYklwI300wz3QKsSnIGMFJVlwNHAh9MUsCXgVPb5ouBG5ps4EfAiVU1NlX1qSRDNEchtwKnDGoMkqQtparmug8DNzw8XCMjI3PdDUnapiRZU1XD/eX+5bgkqRODQ5LUicEhSerE4JAkdWJwSJI6MTgkSZ0YHJKkTgwOSVInBockqRODQ5LUicEhSerE4JAkdWJwSJI6MTgkSZ0YHJKkTgwOSVInBockqRODQ5LUicEhSerE4JAkdWJwSJI6MTgkSZ0YHJKkTgwOSVInAw2OJG9LcnuSdUkuSbJz3/pnJlmd5LYk1yVZ0bPurLbduiQv7ynfJ8lNSdYn+cckOw1yDJKkzQ0sOJIsB94CDFfVAcCOwCv6qv0NcHFVHQicAXywbfsS4CBgJXAI8M4kT27bnAV8pKr2BR4E3jCoMUiStjToqapFwJIki4ClwH196/cHVrfL1wLH9pRfX1WbquqnwFrg6CQBjgIubetdBBw3wP5LkvoMLDiq6l6aI4p7gI3AQ1V1dV+1tcBL2+XjgSclWdaWH5NkaZLdgBcCewLLgB9W1aa2zQZg+XjbT3JykpEkI6OjozM5NEla0AY5VbUrzRHEPsAzgF2SnNhX7R3AEUluAY4A7gU2tQFzBfBV4BLga8AmIONsqsbbflWtqqrhqhoeGhqaiSFJkhjsVNWLgLuqarSqHgM+Azyvt0JV3VdVJ1TVs4H3tmUPte9nVtXKqvp9msBYD9wPPLWd+gJYwZbTX5KkARpkcNwDHNpONwX4PeCO3gpJdksy1ofTgfPb8h3bKSuSHAgcCFxdVUVzLuRlbZuTgH8Z4BgkSX0GeY7jJpqT2DcD32i3tSrJGUn+uK12JPDtJN8Bng6c2ZYvBm5I8k1gFXBiz3mNdwFvT3InzTmP8wY1BknSltL8I377Njw8XCMjI3PdDUnapiRZU1XD/eX+5bgkqRODQ5LUicEhSerE4JAkdWJwSJI6MTgkSZ0YHJKkTgwOSVInBockqRODQ5LUicEhSerE4JAkdWJwSJI6MTgkSZ0YHJKkTgwOSVInBockqRODQ5LUicEhSerE4JAkdWJwSJI6MTgkSZ0YHJKkTgwOSVInAw2OJG9LcnuSdUkuSbJz3/pnJlmd5LYk1yVZ0bPuQ23bO5KcnSRt+XVJvp3k1va1+yDHIEna3MCCI8ly4C3AcFUdAOwIvKKv2t8AF1fVgcAZwAfbts8DDgMOBA4Angsc0dPuVVW1sn19f1BjkCRtadBTVYuAJUkWAUuB+/rW7w+sbpevBY5tlwvYGdgJeAKwGPjegPsqSZqCgQVHVd1Lc0RxD7AReKiqru6rthZ4abt8PPCkJMuq6ms0QbKxfV1VVXf0tLugnaZ639gUVr8kJycZSTIyOjo6gyOTpIVtkFNVu9IcQewDPAPYJcmJfdXeARyR5Baaqah7gU1J/gOwH7ACWA4cleTwts2rquq3gRe0r1ePt/2qWlVVw1U1PDQ0NMOjk6SFa5BTVS8C7qqq0ap6DPgM8LzeClV1X1WdUFXPBt7blj1Ec/RxY1X9pKp+AnwBOLRdf2/7/mPg08DBAxyDJKnPIIPjHuDQJEvb6aTfA3qnm0iyW5KxPpwOnN/T9ogki5IspjkauaP9vFvbdjHwR8C6AY5BktRnkOc4bgIuBW4GvtFua1WSM5L8cVvtSODbSb4DPB04sy2/FPi/bbu1wNqq+leaE+VXJbkNuJVmausTgxqDJGlLqaq57sPADQ8P18jIyFx3Q5K2KUnWVNVwf7l/OS5J6sTgkCR1YnBIkjoxOCRJnRgckqROFsRVVUlGgbun2Xw34P4Z7M62yv3QcD/8ivuisT3vh2dW1Ra33lgQwfHrSDIy3uVoC437oeF++BX3RWMh7genqiRJnRgckqRODI6tWzXXHZgn3A8N98OvuC8aC24/eI5DktSJRxySpE4MDklSJwbHJJIcneTbSe5M8u657s9cSfLvSb7RPq53wdxmOMn5Sb6fZF1P2dOSXJNkffu+61z2cTZMsB8+kOTe9mfi1iQvnss+zoYkeya5NskdSW5PclpbvuB+JgyOCSTZEfjvwDHA/sArk+w/t72aUy+sqpUL7Hr1C4Gj+8reDayuqn2B1e3n7d2FbLkfAD7S/kysrKorZrlPc2ET8J+raj+aJ5Ke2v5OWHA/EwbHxA4G7qyqf6uqR4F/oHmGuhaIqvoy8EBf8bHARe3yRcBxs9qpOTDBflhwqmpjVd3cLv+Y5ommy1mAPxMGx8SWA9/t+byhLVuICrg6yZokJ891Z+bY06tqIzS/SIDd57g/c+nNSW5rp7K2++mZXkn2Bp4N3MQC/JkwOCaWccoW6rXLh1XVQTTTdqcmOXyuO6Q5dw7wm8BKYCPw3+a2O7MnyROBy4C3VtWP5ro/c8HgmNgGYM+ezyuA++aoL3Oqqu5r378PfJZmGm+h+l6SPQDa9+/PcX/mRFV9r6p+UVWPA59ggfxMJFlMExqfqqrPtMUL7mfC4JjY14F9k+yTZCfgFcDlc9ynWZdklyRPGlsG/gBYN3mr7drlwEnt8knAv8xhX+bM2C/K1vEsgJ+JJAHOA+6oqr/tWbXgfib8y/FJtJcYfhTYETi/qs6c4y7NuiS/QXOUAbAI+PRC2Q9JLgGOpLlt9veA9wP/DPwTsBdwD/AnVbVdnzieYD8cSTNNVcC/A28am+ffXiV5PnAD8A3g8bb4PTTnORbWz4TBIUnqwqkqSVInBockqRODQ5LUicEhSerE4JAkdWJwSJI6MTi0YCV5bZKPz5fvmYF+PCHJF9vbnL98CvWPTPK52eibti+L5roD0mxo/+o37S0ypvsdi6pq0wx2a6a392xgcVWtHFSfJPCIQ9uRJG9Psq59vTXJ3u1Dd/4HcDOwZ5LXJflOkuuBw3raDiW5LMnX29dhbfkHkqxKcjVw8SSbf0aSK9uH+Xyo53tf2T4Ea12Ss3rKf9Kz/LIkF7bLFyb52yTXAmcxjvbBQf/c3pn2xiQHJtkd+CSwsj3i+M0J2h6d5FtJ/jdwQk/5wUm+muSW9v232vIbkqzsqfeVJAdOsh+0EFSVL1/b/At4Ds2tIHYBngjcTvMv8MeBQ9s6e9DcEmII2An4CvDxdt2ngee3y3vR3I8I4APAGmDJJNt+LfBvwFOAnYG7aW6Q+Yye7S0CvgQc17b5SU/7lwEXtssXAp8Ddpxke38HvL9dPgq4tV0+EvjcJO12pnlUwL40d3/+p7H6wJOBRe3yi4DL2uWTgI+2y/8RGJnr/9a+5v7lVJW2F88HPltVPwVI8hngBcDdVXVjW+cQ4LqqGm3r/CPNL0Noflnu38xoAfDksZs7ApdX1SNb2f7qqnqo/d5vAs8ElvVt71PA4TT3u5rM/6qqX2xlrC8FqKovJVmW5Clb+U6AZwF3VdX6tj+fBMaer/IU4KIk+9Lcf2rxWF+A9yV5J/B6mmDTAmdwaHsx3vNTAH7a93mim7PtAPxuf0C0QdL/HeP5ec/yL2j+35qoT/392Llv3da29+s8K2aien8JXFtVx7cPKboOoKoeTnINzVPu/hRYSI8O1gQ8x6HtxZeB45IsbW//fjzNnUx73QQc2f4LfTHwJz3rrgbePPahd17/13ATcESS3dpn2L8SuL5d970k+yXZoe1rF18GXtX280jg/praA4W+BezTc/7jlT3rngLc2y6/tq/d3wNnA1+v7fyur5oag0PbhWqeBX0h8H9ofmH/PfBgX52NNOcsvgZ8keaE+Zi3AMPtCedvAqfMQJ82AqcD1wJrgZurauxZDe+mOZfxJZon6HXxgbG+An/Nr54FsbX+/Ixmaurz7cnxu3tWfwj4YJKv0DxGoLfdGuBHwAUd+6ntlLdVlzSpJM+gmbp6Vv0alzNr++ERh6QJJXkNzRHcew0NjfGIQ5qiJH/Iln9bcVdVdT1HMdXtvQ44ra/4K1V16hTafhbYp6/4XVV11Uz1TwuXwSFJ6sSpKklSJwaHJKkTg0OS1InBIUnq5P8D1tDkuZsKna8AAAAASUVORK5CYII=">
          <a:extLst>
            <a:ext uri="{FF2B5EF4-FFF2-40B4-BE49-F238E27FC236}">
              <a16:creationId xmlns:a16="http://schemas.microsoft.com/office/drawing/2014/main" id="{00000000-0008-0000-0600-000002000000}"/>
            </a:ext>
          </a:extLst>
        </xdr:cNvPr>
        <xdr:cNvSpPr>
          <a:spLocks noChangeAspect="1" noChangeArrowheads="1"/>
        </xdr:cNvSpPr>
      </xdr:nvSpPr>
      <xdr:spPr bwMode="auto">
        <a:xfrm>
          <a:off x="304800" y="381000"/>
          <a:ext cx="304800" cy="311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594792</xdr:colOff>
      <xdr:row>0</xdr:row>
      <xdr:rowOff>44450</xdr:rowOff>
    </xdr:from>
    <xdr:to>
      <xdr:col>1</xdr:col>
      <xdr:colOff>1134427</xdr:colOff>
      <xdr:row>1</xdr:row>
      <xdr:rowOff>72838</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2692" y="44450"/>
          <a:ext cx="1140178" cy="218888"/>
        </a:xfrm>
        <a:prstGeom prst="rect">
          <a:avLst/>
        </a:prstGeom>
      </xdr:spPr>
    </xdr:pic>
    <xdr:clientData/>
  </xdr:twoCellAnchor>
  <xdr:twoCellAnchor>
    <xdr:from>
      <xdr:col>1</xdr:col>
      <xdr:colOff>348</xdr:colOff>
      <xdr:row>3</xdr:row>
      <xdr:rowOff>171097</xdr:rowOff>
    </xdr:from>
    <xdr:to>
      <xdr:col>12</xdr:col>
      <xdr:colOff>451554</xdr:colOff>
      <xdr:row>3</xdr:row>
      <xdr:rowOff>171097</xdr:rowOff>
    </xdr:to>
    <xdr:cxnSp macro="">
      <xdr:nvCxnSpPr>
        <xdr:cNvPr id="5" name="Straight Connector 4">
          <a:extLst>
            <a:ext uri="{FF2B5EF4-FFF2-40B4-BE49-F238E27FC236}">
              <a16:creationId xmlns:a16="http://schemas.microsoft.com/office/drawing/2014/main" id="{00000000-0008-0000-0600-000005000000}"/>
            </a:ext>
          </a:extLst>
        </xdr:cNvPr>
        <xdr:cNvCxnSpPr/>
      </xdr:nvCxnSpPr>
      <xdr:spPr>
        <a:xfrm>
          <a:off x="282570" y="721430"/>
          <a:ext cx="7203373" cy="0"/>
        </a:xfrm>
        <a:prstGeom prst="line">
          <a:avLst/>
        </a:prstGeom>
        <a:ln w="28575">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211665</xdr:colOff>
      <xdr:row>2</xdr:row>
      <xdr:rowOff>0</xdr:rowOff>
    </xdr:from>
    <xdr:to>
      <xdr:col>7</xdr:col>
      <xdr:colOff>537456</xdr:colOff>
      <xdr:row>3</xdr:row>
      <xdr:rowOff>133175</xdr:rowOff>
    </xdr:to>
    <xdr:sp macro="" textlink="">
      <xdr:nvSpPr>
        <xdr:cNvPr id="6" name="TextBox 5">
          <a:extLst>
            <a:ext uri="{FF2B5EF4-FFF2-40B4-BE49-F238E27FC236}">
              <a16:creationId xmlns:a16="http://schemas.microsoft.com/office/drawing/2014/main" id="{00000000-0008-0000-0600-000006000000}"/>
            </a:ext>
          </a:extLst>
        </xdr:cNvPr>
        <xdr:cNvSpPr txBox="1"/>
      </xdr:nvSpPr>
      <xdr:spPr>
        <a:xfrm>
          <a:off x="211665" y="366889"/>
          <a:ext cx="4291013" cy="31661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bg2">
                  <a:lumMod val="50000"/>
                </a:schemeClr>
              </a:solidFill>
            </a:rPr>
            <a:t>Recommendations</a:t>
          </a:r>
        </a:p>
      </xdr:txBody>
    </xdr:sp>
    <xdr:clientData/>
  </xdr:twoCellAnchor>
  <xdr:twoCellAnchor>
    <xdr:from>
      <xdr:col>1</xdr:col>
      <xdr:colOff>29310</xdr:colOff>
      <xdr:row>8</xdr:row>
      <xdr:rowOff>9771</xdr:rowOff>
    </xdr:from>
    <xdr:to>
      <xdr:col>3</xdr:col>
      <xdr:colOff>1182077</xdr:colOff>
      <xdr:row>22</xdr:row>
      <xdr:rowOff>87924</xdr:rowOff>
    </xdr:to>
    <xdr:sp macro="" textlink="">
      <xdr:nvSpPr>
        <xdr:cNvPr id="7" name="TextBox 6">
          <a:extLst>
            <a:ext uri="{FF2B5EF4-FFF2-40B4-BE49-F238E27FC236}">
              <a16:creationId xmlns:a16="http://schemas.microsoft.com/office/drawing/2014/main" id="{45C4E86D-663F-771D-6653-2CD3EE50190A}"/>
            </a:ext>
          </a:extLst>
        </xdr:cNvPr>
        <xdr:cNvSpPr txBox="1"/>
      </xdr:nvSpPr>
      <xdr:spPr>
        <a:xfrm>
          <a:off x="332156" y="1572848"/>
          <a:ext cx="7952152" cy="28135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200" b="0" i="0" u="none" strike="noStrike">
              <a:solidFill>
                <a:schemeClr val="dk1"/>
              </a:solidFill>
              <a:effectLst/>
              <a:latin typeface="+mn-lt"/>
              <a:ea typeface="+mn-ea"/>
              <a:cs typeface="+mn-cs"/>
            </a:rPr>
            <a:t>1.</a:t>
          </a:r>
          <a:r>
            <a:rPr lang="en-AU" sz="1200" b="0" i="0" u="none" strike="noStrike" baseline="0">
              <a:solidFill>
                <a:schemeClr val="dk1"/>
              </a:solidFill>
              <a:effectLst/>
              <a:latin typeface="+mn-lt"/>
              <a:ea typeface="+mn-ea"/>
              <a:cs typeface="+mn-cs"/>
            </a:rPr>
            <a:t> </a:t>
          </a:r>
          <a:r>
            <a:rPr lang="en-AU" sz="1200" b="0" i="0">
              <a:solidFill>
                <a:schemeClr val="dk1"/>
              </a:solidFill>
              <a:effectLst/>
              <a:latin typeface="+mn-lt"/>
              <a:ea typeface="+mn-ea"/>
              <a:cs typeface="+mn-cs"/>
            </a:rPr>
            <a:t>Instacart currently has a small portion of the high-income earner market. This could be due to the fact that high-income earners often have additional assistance for grocery shopping and may prefer to buy locally, selecting their fresh items personally. To increase sales, we recommend</a:t>
          </a:r>
          <a:r>
            <a:rPr lang="en-AU" sz="1200" b="0" i="0" baseline="0">
              <a:solidFill>
                <a:schemeClr val="dk1"/>
              </a:solidFill>
              <a:effectLst/>
              <a:latin typeface="+mn-lt"/>
              <a:ea typeface="+mn-ea"/>
              <a:cs typeface="+mn-cs"/>
            </a:rPr>
            <a:t> for </a:t>
          </a:r>
          <a:r>
            <a:rPr lang="en-AU" sz="1200" b="0" i="0">
              <a:solidFill>
                <a:schemeClr val="dk1"/>
              </a:solidFill>
              <a:effectLst/>
              <a:latin typeface="+mn-lt"/>
              <a:ea typeface="+mn-ea"/>
              <a:cs typeface="+mn-cs"/>
            </a:rPr>
            <a:t>Instacart to conduct market</a:t>
          </a:r>
          <a:r>
            <a:rPr lang="en-AU" sz="1200" b="0" i="0" baseline="0">
              <a:solidFill>
                <a:schemeClr val="dk1"/>
              </a:solidFill>
              <a:effectLst/>
              <a:latin typeface="+mn-lt"/>
              <a:ea typeface="+mn-ea"/>
              <a:cs typeface="+mn-cs"/>
            </a:rPr>
            <a:t> research on high-income earners, including their shopping habits, stores and products they buy.</a:t>
          </a:r>
          <a:endParaRPr lang="en-AU" sz="1200" b="0" i="0">
            <a:solidFill>
              <a:schemeClr val="dk1"/>
            </a:solidFill>
            <a:effectLst/>
            <a:latin typeface="+mn-lt"/>
            <a:ea typeface="+mn-ea"/>
            <a:cs typeface="+mn-cs"/>
          </a:endParaRPr>
        </a:p>
        <a:p>
          <a:endParaRPr lang="en-AU" sz="1200" b="0" i="0" u="none" strike="noStrike" baseline="0">
            <a:solidFill>
              <a:schemeClr val="dk1"/>
            </a:solidFill>
            <a:effectLst/>
            <a:latin typeface="+mn-lt"/>
            <a:ea typeface="+mn-ea"/>
            <a:cs typeface="+mn-cs"/>
          </a:endParaRPr>
        </a:p>
        <a:p>
          <a:r>
            <a:rPr lang="en-AU" sz="1200" b="0" i="0" u="none" strike="noStrike" baseline="0">
              <a:solidFill>
                <a:schemeClr val="dk1"/>
              </a:solidFill>
              <a:effectLst/>
              <a:latin typeface="+mn-lt"/>
              <a:ea typeface="+mn-ea"/>
              <a:cs typeface="+mn-cs"/>
            </a:rPr>
            <a:t>2. </a:t>
          </a:r>
          <a:r>
            <a:rPr lang="en-AU" sz="1200" b="0" i="0">
              <a:solidFill>
                <a:schemeClr val="dk1"/>
              </a:solidFill>
              <a:effectLst/>
              <a:latin typeface="+mn-lt"/>
              <a:ea typeface="+mn-ea"/>
              <a:cs typeface="+mn-cs"/>
            </a:rPr>
            <a:t>Instacart also has a limited market share among customers who live with their parents, siblings, and have children. These are typically young adults with larger families and lower spending power. We recommend for Instacart to expand its bulk product offerings, particularly in the produce, dairy eggs, beverages, snacks</a:t>
          </a:r>
          <a:r>
            <a:rPr lang="en-AU" sz="1200" b="0" i="0" baseline="0">
              <a:solidFill>
                <a:schemeClr val="dk1"/>
              </a:solidFill>
              <a:effectLst/>
              <a:latin typeface="+mn-lt"/>
              <a:ea typeface="+mn-ea"/>
              <a:cs typeface="+mn-cs"/>
            </a:rPr>
            <a:t> and </a:t>
          </a:r>
          <a:r>
            <a:rPr lang="en-AU" sz="1200" b="0" i="0">
              <a:solidFill>
                <a:schemeClr val="dk1"/>
              </a:solidFill>
              <a:effectLst/>
              <a:latin typeface="+mn-lt"/>
              <a:ea typeface="+mn-ea"/>
              <a:cs typeface="+mn-cs"/>
            </a:rPr>
            <a:t>frozen departments, to cater to this demographic's needs</a:t>
          </a:r>
        </a:p>
        <a:p>
          <a:endParaRPr lang="en-AU" sz="1200" b="0" i="0">
            <a:solidFill>
              <a:schemeClr val="dk1"/>
            </a:solidFill>
            <a:effectLst/>
            <a:latin typeface="+mn-lt"/>
            <a:ea typeface="+mn-ea"/>
            <a:cs typeface="+mn-cs"/>
          </a:endParaRPr>
        </a:p>
        <a:p>
          <a:r>
            <a:rPr lang="en-AU" sz="1200" b="0" i="0">
              <a:solidFill>
                <a:schemeClr val="dk1"/>
              </a:solidFill>
              <a:effectLst/>
              <a:latin typeface="+mn-lt"/>
              <a:ea typeface="+mn-ea"/>
              <a:cs typeface="+mn-cs"/>
            </a:rPr>
            <a:t>3. We recommend launching scheduled marketing campaigns aimed at married, low-income, and regular customers, as they represent the majority of the market share and are key revenue generators. We recommend</a:t>
          </a:r>
          <a:r>
            <a:rPr lang="en-AU" sz="1200" b="0" i="0" baseline="0">
              <a:solidFill>
                <a:schemeClr val="dk1"/>
              </a:solidFill>
              <a:effectLst/>
              <a:latin typeface="+mn-lt"/>
              <a:ea typeface="+mn-ea"/>
              <a:cs typeface="+mn-cs"/>
            </a:rPr>
            <a:t> launching weekly c</a:t>
          </a:r>
          <a:r>
            <a:rPr lang="en-AU" sz="1200" b="0" i="0">
              <a:solidFill>
                <a:schemeClr val="dk1"/>
              </a:solidFill>
              <a:effectLst/>
              <a:latin typeface="+mn-lt"/>
              <a:ea typeface="+mn-ea"/>
              <a:cs typeface="+mn-cs"/>
            </a:rPr>
            <a:t>ampaigns featuring top preferred items that</a:t>
          </a:r>
          <a:r>
            <a:rPr lang="en-AU" sz="1200" b="0" i="0" baseline="0">
              <a:solidFill>
                <a:schemeClr val="dk1"/>
              </a:solidFill>
              <a:effectLst/>
              <a:latin typeface="+mn-lt"/>
              <a:ea typeface="+mn-ea"/>
              <a:cs typeface="+mn-cs"/>
            </a:rPr>
            <a:t> is</a:t>
          </a:r>
          <a:r>
            <a:rPr lang="en-AU" sz="1200" b="0" i="0">
              <a:solidFill>
                <a:schemeClr val="dk1"/>
              </a:solidFill>
              <a:effectLst/>
              <a:latin typeface="+mn-lt"/>
              <a:ea typeface="+mn-ea"/>
              <a:cs typeface="+mn-cs"/>
            </a:rPr>
            <a:t> sent on Tuesdays between 12 AM and 5 AM, aligning with periods of higher spending and lower order volumes.</a:t>
          </a:r>
          <a:endParaRPr lang="en-US" sz="1200"/>
        </a:p>
      </xdr:txBody>
    </xdr:sp>
    <xdr:clientData/>
  </xdr:twoCellAnchor>
  <xdr:twoCellAnchor>
    <xdr:from>
      <xdr:col>1</xdr:col>
      <xdr:colOff>58615</xdr:colOff>
      <xdr:row>4</xdr:row>
      <xdr:rowOff>175848</xdr:rowOff>
    </xdr:from>
    <xdr:to>
      <xdr:col>3</xdr:col>
      <xdr:colOff>1142999</xdr:colOff>
      <xdr:row>6</xdr:row>
      <xdr:rowOff>166078</xdr:rowOff>
    </xdr:to>
    <xdr:sp macro="" textlink="">
      <xdr:nvSpPr>
        <xdr:cNvPr id="8" name="TextBox 7">
          <a:extLst>
            <a:ext uri="{FF2B5EF4-FFF2-40B4-BE49-F238E27FC236}">
              <a16:creationId xmlns:a16="http://schemas.microsoft.com/office/drawing/2014/main" id="{DB61DA64-51CA-8E4F-807C-21774DD907F2}"/>
            </a:ext>
          </a:extLst>
        </xdr:cNvPr>
        <xdr:cNvSpPr txBox="1"/>
      </xdr:nvSpPr>
      <xdr:spPr>
        <a:xfrm>
          <a:off x="361461" y="957386"/>
          <a:ext cx="7883769" cy="381000"/>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baseline="0">
              <a:solidFill>
                <a:schemeClr val="dk1"/>
              </a:solidFill>
              <a:effectLst/>
              <a:latin typeface="+mn-lt"/>
              <a:ea typeface="+mn-ea"/>
              <a:cs typeface="+mn-cs"/>
            </a:rPr>
            <a:t>Main Recommendations</a:t>
          </a:r>
          <a:endParaRPr lang="en-US" sz="1300" b="1"/>
        </a:p>
      </xdr:txBody>
    </xdr:sp>
    <xdr:clientData/>
  </xdr:twoCellAnchor>
  <xdr:twoCellAnchor>
    <xdr:from>
      <xdr:col>1</xdr:col>
      <xdr:colOff>117231</xdr:colOff>
      <xdr:row>25</xdr:row>
      <xdr:rowOff>19539</xdr:rowOff>
    </xdr:from>
    <xdr:to>
      <xdr:col>3</xdr:col>
      <xdr:colOff>1201615</xdr:colOff>
      <xdr:row>26</xdr:row>
      <xdr:rowOff>97693</xdr:rowOff>
    </xdr:to>
    <xdr:sp macro="" textlink="">
      <xdr:nvSpPr>
        <xdr:cNvPr id="9" name="TextBox 8">
          <a:extLst>
            <a:ext uri="{FF2B5EF4-FFF2-40B4-BE49-F238E27FC236}">
              <a16:creationId xmlns:a16="http://schemas.microsoft.com/office/drawing/2014/main" id="{07AB9880-5985-274B-A334-1A9880F9E0E5}"/>
            </a:ext>
          </a:extLst>
        </xdr:cNvPr>
        <xdr:cNvSpPr txBox="1"/>
      </xdr:nvSpPr>
      <xdr:spPr>
        <a:xfrm>
          <a:off x="420077" y="4513385"/>
          <a:ext cx="7883769" cy="273539"/>
        </a:xfrm>
        <a:prstGeom prst="rect">
          <a:avLst/>
        </a:prstGeom>
        <a:solidFill>
          <a:schemeClr val="accent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AU" sz="1300" b="1" i="0" baseline="0">
              <a:solidFill>
                <a:schemeClr val="dk1"/>
              </a:solidFill>
              <a:effectLst/>
              <a:latin typeface="+mn-lt"/>
              <a:ea typeface="+mn-ea"/>
              <a:cs typeface="+mn-cs"/>
            </a:rPr>
            <a:t>Answers to Key Data Questions </a:t>
          </a:r>
          <a:endParaRPr lang="en-US" sz="13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404518</xdr:colOff>
      <xdr:row>2</xdr:row>
      <xdr:rowOff>63029</xdr:rowOff>
    </xdr:from>
    <xdr:to>
      <xdr:col>26</xdr:col>
      <xdr:colOff>9407</xdr:colOff>
      <xdr:row>16</xdr:row>
      <xdr:rowOff>21636</xdr:rowOff>
    </xdr:to>
    <xdr:graphicFrame macro="">
      <xdr:nvGraphicFramePr>
        <xdr:cNvPr id="4" name="Chart 3">
          <a:extLst>
            <a:ext uri="{FF2B5EF4-FFF2-40B4-BE49-F238E27FC236}">
              <a16:creationId xmlns:a16="http://schemas.microsoft.com/office/drawing/2014/main" id="{254EB46A-E66E-9D17-0DAD-E0C730D417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141112</xdr:colOff>
      <xdr:row>2</xdr:row>
      <xdr:rowOff>72437</xdr:rowOff>
    </xdr:from>
    <xdr:to>
      <xdr:col>21</xdr:col>
      <xdr:colOff>573853</xdr:colOff>
      <xdr:row>16</xdr:row>
      <xdr:rowOff>31044</xdr:rowOff>
    </xdr:to>
    <xdr:graphicFrame macro="">
      <xdr:nvGraphicFramePr>
        <xdr:cNvPr id="5" name="Chart 4">
          <a:extLst>
            <a:ext uri="{FF2B5EF4-FFF2-40B4-BE49-F238E27FC236}">
              <a16:creationId xmlns:a16="http://schemas.microsoft.com/office/drawing/2014/main" id="{D572CDE6-86EA-863F-9064-A5A4BA51BA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3:C22"/>
  <sheetViews>
    <sheetView showGridLines="0" topLeftCell="A6" zoomScale="163" zoomScaleNormal="163" workbookViewId="0">
      <selection activeCell="C19" sqref="C19"/>
    </sheetView>
  </sheetViews>
  <sheetFormatPr baseColWidth="10" defaultColWidth="8.83203125" defaultRowHeight="15"/>
  <cols>
    <col min="2" max="2" width="16.33203125" bestFit="1" customWidth="1"/>
    <col min="3" max="3" width="84.6640625" customWidth="1"/>
  </cols>
  <sheetData>
    <row r="13" spans="2:2" ht="16">
      <c r="B13" s="117" t="s">
        <v>0</v>
      </c>
    </row>
    <row r="14" spans="2:2">
      <c r="B14" s="2" t="s">
        <v>15</v>
      </c>
    </row>
    <row r="15" spans="2:2">
      <c r="B15" s="2" t="s">
        <v>16</v>
      </c>
    </row>
    <row r="16" spans="2:2">
      <c r="B16" s="2" t="s">
        <v>17</v>
      </c>
    </row>
    <row r="17" spans="2:3">
      <c r="B17" s="2" t="s">
        <v>18</v>
      </c>
    </row>
    <row r="18" spans="2:3">
      <c r="B18" s="2" t="s">
        <v>20</v>
      </c>
    </row>
    <row r="19" spans="2:3">
      <c r="B19" s="2" t="s">
        <v>24</v>
      </c>
    </row>
    <row r="22" spans="2:3" ht="59" customHeight="1">
      <c r="B22" s="175" t="s">
        <v>299</v>
      </c>
      <c r="C22" s="176"/>
    </row>
  </sheetData>
  <mergeCells count="1">
    <mergeCell ref="B22:C22"/>
  </mergeCells>
  <hyperlinks>
    <hyperlink ref="B14" location="'2. Population Flow'!A1" display="Population Flow" xr:uid="{00000000-0004-0000-0000-000000000000}"/>
    <hyperlink ref="B15" location="'3. Consistency checks'!A1" display="Consistency checks" xr:uid="{00000000-0004-0000-0000-000001000000}"/>
    <hyperlink ref="B16" location="'4. Wrangling steps'!A1" display="Wrangling steps" xr:uid="{00000000-0004-0000-0000-000002000000}"/>
    <hyperlink ref="B17" location="'5. Column derivations'!A1" display="Column derivations" xr:uid="{00000000-0004-0000-0000-000003000000}"/>
    <hyperlink ref="B18" location="'6. Visualizations'!A1" display="Visualizations" xr:uid="{00000000-0004-0000-0000-000004000000}"/>
    <hyperlink ref="B19" location="'7. Recommendations'!A1" display="Recommendations" xr:uid="{00000000-0004-0000-0000-000005000000}"/>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Y25"/>
  <sheetViews>
    <sheetView showGridLines="0" zoomScaleNormal="100" workbookViewId="0">
      <selection activeCell="V30" sqref="V30"/>
    </sheetView>
  </sheetViews>
  <sheetFormatPr baseColWidth="10" defaultColWidth="8.6640625" defaultRowHeight="14"/>
  <cols>
    <col min="1" max="1" width="5.5" style="1" customWidth="1"/>
    <col min="2" max="24" width="8.6640625" style="1"/>
    <col min="25" max="25" width="12.83203125" style="1" bestFit="1" customWidth="1"/>
    <col min="26" max="16384" width="8.6640625" style="1"/>
  </cols>
  <sheetData>
    <row r="1" spans="25:25" ht="17">
      <c r="Y1" s="3"/>
    </row>
    <row r="2" spans="25:25" ht="17">
      <c r="Y2" s="3"/>
    </row>
    <row r="6" spans="25:25" ht="8.5" customHeight="1"/>
    <row r="25" spans="8:14" ht="19">
      <c r="H25" s="17"/>
      <c r="N25" s="17"/>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
  <sheetViews>
    <sheetView showGridLines="0" zoomScaleNormal="100" workbookViewId="0">
      <selection activeCell="J28" sqref="J28"/>
    </sheetView>
  </sheetViews>
  <sheetFormatPr baseColWidth="10" defaultColWidth="8.83203125" defaultRowHeight="15"/>
  <cols>
    <col min="1" max="1" width="4.6640625" customWidth="1"/>
    <col min="2" max="2" width="22.33203125" customWidth="1"/>
    <col min="3" max="3" width="31" bestFit="1" customWidth="1"/>
    <col min="4" max="4" width="31.6640625" customWidth="1"/>
    <col min="5" max="5" width="40.1640625" bestFit="1" customWidth="1"/>
  </cols>
  <sheetData>
    <row r="1" spans="2:9">
      <c r="I1" s="4" t="s">
        <v>19</v>
      </c>
    </row>
    <row r="5" spans="2:9" ht="16" thickBot="1"/>
    <row r="6" spans="2:9" ht="24.5" customHeight="1" thickTop="1" thickBot="1">
      <c r="B6" s="130" t="s">
        <v>6</v>
      </c>
      <c r="C6" s="131" t="s">
        <v>7</v>
      </c>
      <c r="D6" s="131" t="s">
        <v>8</v>
      </c>
      <c r="E6" s="132" t="s">
        <v>9</v>
      </c>
    </row>
    <row r="7" spans="2:9" ht="65" thickTop="1">
      <c r="B7" s="124" t="s">
        <v>10</v>
      </c>
      <c r="C7" s="125" t="s">
        <v>38</v>
      </c>
      <c r="D7" s="123" t="s">
        <v>289</v>
      </c>
      <c r="E7" s="126" t="s">
        <v>39</v>
      </c>
    </row>
    <row r="8" spans="2:9" ht="16">
      <c r="B8" s="127" t="s">
        <v>11</v>
      </c>
      <c r="C8" s="128" t="s">
        <v>40</v>
      </c>
      <c r="D8" s="128" t="s">
        <v>41</v>
      </c>
      <c r="E8" s="18" t="s">
        <v>42</v>
      </c>
    </row>
    <row r="9" spans="2:9" ht="16">
      <c r="B9" s="127" t="s">
        <v>12</v>
      </c>
      <c r="C9" s="128" t="s">
        <v>44</v>
      </c>
      <c r="D9" s="128"/>
      <c r="E9" s="18" t="s">
        <v>39</v>
      </c>
    </row>
    <row r="10" spans="2:9" ht="49" thickBot="1">
      <c r="B10" s="129" t="s">
        <v>13</v>
      </c>
      <c r="C10" s="122" t="s">
        <v>288</v>
      </c>
      <c r="D10" s="122" t="s">
        <v>290</v>
      </c>
      <c r="E10" s="133" t="s">
        <v>39</v>
      </c>
    </row>
    <row r="11" spans="2:9" ht="16" thickTop="1"/>
  </sheetData>
  <hyperlinks>
    <hyperlink ref="I1" location="'Title Page'!A1" display="Title page" xr:uid="{00000000-0004-0000-0200-000000000000}"/>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19"/>
  <sheetViews>
    <sheetView showGridLines="0" zoomScaleNormal="100" workbookViewId="0">
      <selection activeCell="H18" sqref="H18"/>
    </sheetView>
  </sheetViews>
  <sheetFormatPr baseColWidth="10" defaultColWidth="8.83203125" defaultRowHeight="15"/>
  <cols>
    <col min="1" max="1" width="4.5" customWidth="1"/>
    <col min="2" max="2" width="22" customWidth="1"/>
    <col min="3" max="3" width="22.5" style="8" customWidth="1"/>
    <col min="4" max="4" width="18.5" customWidth="1"/>
    <col min="5" max="5" width="17.83203125" style="8" customWidth="1"/>
    <col min="6" max="6" width="25.83203125" customWidth="1"/>
    <col min="7" max="7" width="23" customWidth="1"/>
  </cols>
  <sheetData>
    <row r="1" spans="2:8">
      <c r="H1" s="4"/>
    </row>
    <row r="5" spans="2:8" ht="16" thickBot="1"/>
    <row r="6" spans="2:8" ht="23" customHeight="1" thickTop="1" thickBot="1">
      <c r="B6" s="130" t="s">
        <v>28</v>
      </c>
      <c r="C6" s="130" t="s">
        <v>27</v>
      </c>
      <c r="D6" s="130" t="s">
        <v>1</v>
      </c>
      <c r="E6" s="156" t="s">
        <v>2</v>
      </c>
      <c r="F6" s="131" t="s">
        <v>3</v>
      </c>
      <c r="G6" s="157" t="s">
        <v>4</v>
      </c>
    </row>
    <row r="7" spans="2:8" ht="17" thickTop="1">
      <c r="B7" s="177" t="s">
        <v>10</v>
      </c>
      <c r="C7" s="149" t="s">
        <v>29</v>
      </c>
      <c r="D7" s="9" t="s">
        <v>31</v>
      </c>
      <c r="E7" s="7"/>
      <c r="F7" s="136"/>
      <c r="G7" s="137" t="s">
        <v>25</v>
      </c>
    </row>
    <row r="8" spans="2:8" ht="48">
      <c r="B8" s="178"/>
      <c r="C8" s="150" t="s">
        <v>30</v>
      </c>
      <c r="D8" s="10"/>
      <c r="E8" s="5" t="s">
        <v>32</v>
      </c>
      <c r="F8" s="10"/>
      <c r="G8" s="11" t="s">
        <v>26</v>
      </c>
    </row>
    <row r="9" spans="2:8" ht="32">
      <c r="B9" s="178"/>
      <c r="C9" s="151" t="s">
        <v>34</v>
      </c>
      <c r="E9" s="10" t="s">
        <v>33</v>
      </c>
      <c r="F9" s="5"/>
      <c r="G9" s="141" t="s">
        <v>302</v>
      </c>
    </row>
    <row r="10" spans="2:8" ht="32">
      <c r="B10" s="178"/>
      <c r="C10" s="151" t="s">
        <v>35</v>
      </c>
      <c r="D10" s="10"/>
      <c r="E10" s="12"/>
      <c r="F10" s="15" t="s">
        <v>297</v>
      </c>
      <c r="G10" s="16" t="s">
        <v>300</v>
      </c>
    </row>
    <row r="11" spans="2:8" ht="16">
      <c r="B11" s="179"/>
      <c r="C11" s="152" t="s">
        <v>36</v>
      </c>
      <c r="D11" s="138"/>
      <c r="E11" s="139"/>
      <c r="F11" s="140"/>
      <c r="G11" s="141" t="s">
        <v>301</v>
      </c>
    </row>
    <row r="12" spans="2:8">
      <c r="B12" s="142" t="s">
        <v>11</v>
      </c>
      <c r="C12" s="153" t="s">
        <v>37</v>
      </c>
      <c r="D12" s="143"/>
      <c r="E12" s="144"/>
      <c r="F12" s="145" t="s">
        <v>297</v>
      </c>
      <c r="G12" s="146"/>
    </row>
    <row r="13" spans="2:8" ht="32">
      <c r="B13" s="147" t="s">
        <v>12</v>
      </c>
      <c r="C13" s="152"/>
      <c r="D13" s="138"/>
      <c r="E13" s="139"/>
      <c r="F13" s="140"/>
      <c r="G13" s="141" t="s">
        <v>43</v>
      </c>
    </row>
    <row r="14" spans="2:8" ht="32">
      <c r="B14" s="180" t="s">
        <v>291</v>
      </c>
      <c r="C14" s="151" t="s">
        <v>292</v>
      </c>
      <c r="D14" s="10" t="s">
        <v>31</v>
      </c>
      <c r="E14" s="12"/>
      <c r="F14" s="5"/>
      <c r="G14" s="11" t="s">
        <v>303</v>
      </c>
    </row>
    <row r="15" spans="2:8" ht="32">
      <c r="B15" s="178"/>
      <c r="C15" s="151" t="s">
        <v>293</v>
      </c>
      <c r="D15" s="10" t="s">
        <v>31</v>
      </c>
      <c r="E15" s="12"/>
      <c r="F15" s="15"/>
      <c r="G15" s="11" t="s">
        <v>303</v>
      </c>
    </row>
    <row r="16" spans="2:8" ht="16">
      <c r="B16" s="178"/>
      <c r="C16" s="151" t="s">
        <v>294</v>
      </c>
      <c r="D16" s="10" t="s">
        <v>31</v>
      </c>
      <c r="E16" s="5"/>
      <c r="F16" s="13"/>
      <c r="G16" s="11" t="s">
        <v>25</v>
      </c>
    </row>
    <row r="17" spans="2:7" ht="16">
      <c r="B17" s="178"/>
      <c r="C17" s="154" t="s">
        <v>295</v>
      </c>
      <c r="D17" s="10" t="s">
        <v>31</v>
      </c>
      <c r="E17" s="134"/>
      <c r="F17" s="135"/>
      <c r="G17" s="11" t="s">
        <v>25</v>
      </c>
    </row>
    <row r="18" spans="2:7" ht="17" thickBot="1">
      <c r="B18" s="181"/>
      <c r="C18" s="155" t="s">
        <v>296</v>
      </c>
      <c r="D18" s="6" t="s">
        <v>31</v>
      </c>
      <c r="E18" s="6"/>
      <c r="F18" s="14"/>
      <c r="G18" s="148" t="s">
        <v>25</v>
      </c>
    </row>
    <row r="19" spans="2:7" ht="16" thickTop="1"/>
  </sheetData>
  <mergeCells count="2">
    <mergeCell ref="B7:B11"/>
    <mergeCell ref="B14:B18"/>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K19"/>
  <sheetViews>
    <sheetView showGridLines="0" zoomScaleNormal="100" workbookViewId="0">
      <selection activeCell="J26" sqref="J26"/>
    </sheetView>
  </sheetViews>
  <sheetFormatPr baseColWidth="10" defaultColWidth="8.83203125" defaultRowHeight="15"/>
  <cols>
    <col min="1" max="1" width="4.33203125" customWidth="1"/>
    <col min="2" max="2" width="33" bestFit="1" customWidth="1"/>
    <col min="3" max="3" width="23.6640625" bestFit="1" customWidth="1"/>
    <col min="4" max="4" width="25.5" bestFit="1" customWidth="1"/>
    <col min="5" max="5" width="70.1640625" customWidth="1"/>
  </cols>
  <sheetData>
    <row r="1" spans="2:11">
      <c r="K1" s="4"/>
    </row>
    <row r="5" spans="2:11" ht="16" thickBot="1"/>
    <row r="6" spans="2:11" ht="21.5" customHeight="1" thickTop="1" thickBot="1">
      <c r="B6" s="172" t="s">
        <v>6</v>
      </c>
      <c r="C6" s="173" t="s">
        <v>5</v>
      </c>
      <c r="D6" s="173" t="s">
        <v>14</v>
      </c>
      <c r="E6" s="174" t="s">
        <v>23</v>
      </c>
    </row>
    <row r="7" spans="2:11" ht="49" thickTop="1">
      <c r="B7" s="160" t="s">
        <v>46</v>
      </c>
      <c r="C7" s="159" t="s">
        <v>45</v>
      </c>
      <c r="D7" s="159" t="s">
        <v>47</v>
      </c>
      <c r="E7" s="161" t="s">
        <v>53</v>
      </c>
    </row>
    <row r="8" spans="2:11" ht="48">
      <c r="B8" s="162" t="s">
        <v>46</v>
      </c>
      <c r="C8" s="158" t="s">
        <v>48</v>
      </c>
      <c r="D8" s="158" t="s">
        <v>49</v>
      </c>
      <c r="E8" s="163" t="s">
        <v>55</v>
      </c>
    </row>
    <row r="9" spans="2:11" ht="48">
      <c r="B9" s="162" t="s">
        <v>46</v>
      </c>
      <c r="C9" s="158" t="s">
        <v>50</v>
      </c>
      <c r="D9" s="158" t="s">
        <v>49</v>
      </c>
      <c r="E9" s="164" t="s">
        <v>54</v>
      </c>
    </row>
    <row r="10" spans="2:11" ht="48">
      <c r="B10" s="162" t="s">
        <v>46</v>
      </c>
      <c r="C10" s="158" t="s">
        <v>52</v>
      </c>
      <c r="D10" s="158" t="s">
        <v>51</v>
      </c>
      <c r="E10" s="163" t="s">
        <v>56</v>
      </c>
    </row>
    <row r="11" spans="2:11">
      <c r="B11" s="162" t="s">
        <v>57</v>
      </c>
      <c r="C11" s="158" t="s">
        <v>58</v>
      </c>
      <c r="D11" s="158" t="s">
        <v>59</v>
      </c>
      <c r="E11" s="165" t="s">
        <v>60</v>
      </c>
    </row>
    <row r="12" spans="2:11" ht="48">
      <c r="B12" s="162" t="s">
        <v>57</v>
      </c>
      <c r="C12" s="158" t="s">
        <v>61</v>
      </c>
      <c r="D12" s="158" t="s">
        <v>58</v>
      </c>
      <c r="E12" s="166" t="s">
        <v>62</v>
      </c>
    </row>
    <row r="13" spans="2:11">
      <c r="B13" s="162" t="s">
        <v>57</v>
      </c>
      <c r="C13" s="158" t="s">
        <v>63</v>
      </c>
      <c r="D13" s="158" t="s">
        <v>64</v>
      </c>
      <c r="E13" s="167" t="s">
        <v>65</v>
      </c>
    </row>
    <row r="14" spans="2:11" ht="32">
      <c r="B14" s="162" t="s">
        <v>57</v>
      </c>
      <c r="C14" s="158" t="s">
        <v>66</v>
      </c>
      <c r="D14" s="158" t="s">
        <v>63</v>
      </c>
      <c r="E14" s="166" t="s">
        <v>67</v>
      </c>
    </row>
    <row r="15" spans="2:11">
      <c r="B15" s="162" t="s">
        <v>57</v>
      </c>
      <c r="C15" s="158" t="s">
        <v>68</v>
      </c>
      <c r="D15" s="158" t="s">
        <v>69</v>
      </c>
      <c r="E15" s="165" t="s">
        <v>70</v>
      </c>
    </row>
    <row r="16" spans="2:11" ht="64">
      <c r="B16" s="162" t="s">
        <v>57</v>
      </c>
      <c r="C16" s="158" t="s">
        <v>71</v>
      </c>
      <c r="D16" s="158" t="s">
        <v>68</v>
      </c>
      <c r="E16" s="166" t="s">
        <v>72</v>
      </c>
    </row>
    <row r="17" spans="2:5" ht="32">
      <c r="B17" s="162" t="s">
        <v>298</v>
      </c>
      <c r="C17" s="158" t="s">
        <v>148</v>
      </c>
      <c r="D17" s="158" t="s">
        <v>149</v>
      </c>
      <c r="E17" s="168" t="s">
        <v>222</v>
      </c>
    </row>
    <row r="18" spans="2:5" ht="33" thickBot="1">
      <c r="B18" s="169" t="s">
        <v>298</v>
      </c>
      <c r="C18" s="170" t="s">
        <v>219</v>
      </c>
      <c r="D18" s="170" t="s">
        <v>220</v>
      </c>
      <c r="E18" s="171" t="s">
        <v>221</v>
      </c>
    </row>
    <row r="19" spans="2:5" ht="16" thickTop="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C1:Q820"/>
  <sheetViews>
    <sheetView showGridLines="0" tabSelected="1" topLeftCell="A731" zoomScale="111" zoomScaleNormal="111" workbookViewId="0">
      <selection activeCell="H829" sqref="H829"/>
    </sheetView>
  </sheetViews>
  <sheetFormatPr baseColWidth="10" defaultColWidth="8.83203125" defaultRowHeight="15"/>
  <cols>
    <col min="1" max="1" width="4" customWidth="1"/>
    <col min="2" max="2" width="10.6640625" bestFit="1" customWidth="1"/>
    <col min="3" max="3" width="18" customWidth="1"/>
    <col min="4" max="4" width="21.83203125" customWidth="1"/>
    <col min="5" max="5" width="20" customWidth="1"/>
    <col min="6" max="6" width="18.33203125" bestFit="1" customWidth="1"/>
    <col min="7" max="7" width="19.83203125" customWidth="1"/>
    <col min="8" max="8" width="17.33203125" customWidth="1"/>
    <col min="9" max="9" width="21.1640625" customWidth="1"/>
    <col min="10" max="10" width="14.83203125" customWidth="1"/>
    <col min="11" max="11" width="15.6640625" customWidth="1"/>
    <col min="12" max="12" width="7.5" customWidth="1"/>
    <col min="13" max="13" width="9" customWidth="1"/>
    <col min="14" max="14" width="18.5" customWidth="1"/>
    <col min="15" max="15" width="18.6640625" customWidth="1"/>
    <col min="16" max="16" width="20.6640625" customWidth="1"/>
  </cols>
  <sheetData>
    <row r="1" spans="17:17">
      <c r="Q1" s="4" t="s">
        <v>19</v>
      </c>
    </row>
    <row r="34" spans="3:16">
      <c r="C34" s="60"/>
    </row>
    <row r="35" spans="3:16" ht="17">
      <c r="G35" s="26"/>
    </row>
    <row r="36" spans="3:16" ht="17">
      <c r="C36" s="25"/>
      <c r="D36" s="25"/>
      <c r="E36" s="25"/>
      <c r="F36" s="25"/>
      <c r="G36" s="26"/>
      <c r="I36" s="25"/>
      <c r="J36" s="25"/>
      <c r="L36" s="25"/>
      <c r="M36" s="25"/>
      <c r="N36" s="25"/>
      <c r="O36" s="25"/>
      <c r="P36" s="25"/>
    </row>
    <row r="37" spans="3:16" ht="17">
      <c r="C37" s="25"/>
      <c r="D37" s="25"/>
      <c r="E37" s="25"/>
      <c r="F37" s="25"/>
      <c r="G37" s="26"/>
      <c r="I37" s="25"/>
      <c r="J37" s="25"/>
      <c r="L37" s="25"/>
      <c r="M37" s="25"/>
      <c r="N37" s="25"/>
      <c r="O37" s="25"/>
      <c r="P37" s="25"/>
    </row>
    <row r="38" spans="3:16" ht="17">
      <c r="C38" s="25"/>
      <c r="D38" s="25"/>
      <c r="E38" s="25"/>
      <c r="F38" s="25"/>
      <c r="G38" s="25"/>
      <c r="H38" s="25"/>
      <c r="I38" s="25"/>
      <c r="J38" s="25"/>
      <c r="L38" s="25"/>
      <c r="M38" s="25"/>
      <c r="N38" s="25"/>
      <c r="O38" s="25"/>
      <c r="P38" s="25"/>
    </row>
    <row r="39" spans="3:16" ht="17">
      <c r="C39" s="25"/>
      <c r="D39" s="25"/>
      <c r="E39" s="25"/>
      <c r="F39" s="25"/>
      <c r="G39" s="25"/>
      <c r="H39" s="25"/>
      <c r="I39" s="25"/>
      <c r="J39" s="25"/>
      <c r="K39" s="25"/>
      <c r="L39" s="25"/>
      <c r="M39" s="25"/>
      <c r="N39" s="25"/>
      <c r="O39" s="25"/>
      <c r="P39" s="25"/>
    </row>
    <row r="52" spans="6:6" ht="17">
      <c r="F52" s="26"/>
    </row>
    <row r="53" spans="6:6" ht="17">
      <c r="F53" s="26"/>
    </row>
    <row r="83" spans="7:9" ht="14" customHeight="1"/>
    <row r="84" spans="7:9" s="89" customFormat="1" ht="25" customHeight="1">
      <c r="G84" s="182" t="s">
        <v>202</v>
      </c>
      <c r="H84" s="182"/>
      <c r="I84" s="182"/>
    </row>
    <row r="85" spans="7:9" ht="19">
      <c r="G85" s="64"/>
      <c r="H85" s="65" t="s">
        <v>147</v>
      </c>
      <c r="I85" s="66" t="s">
        <v>244</v>
      </c>
    </row>
    <row r="86" spans="7:9" ht="40">
      <c r="G86" s="67" t="s">
        <v>142</v>
      </c>
      <c r="H86" s="68" t="s">
        <v>146</v>
      </c>
      <c r="I86" s="69">
        <v>21860860</v>
      </c>
    </row>
    <row r="87" spans="7:9" ht="40">
      <c r="G87" s="67" t="s">
        <v>143</v>
      </c>
      <c r="H87" s="27" t="s">
        <v>245</v>
      </c>
      <c r="I87" s="69">
        <v>10126321</v>
      </c>
    </row>
    <row r="88" spans="7:9" ht="40">
      <c r="G88" s="67" t="s">
        <v>144</v>
      </c>
      <c r="H88" s="68" t="s">
        <v>145</v>
      </c>
      <c r="I88" s="69">
        <v>417678</v>
      </c>
    </row>
    <row r="138" spans="3:15" ht="17">
      <c r="C138" s="25"/>
      <c r="D138" s="23"/>
      <c r="E138" s="23"/>
      <c r="F138" s="23"/>
      <c r="G138" s="23"/>
      <c r="H138" s="23"/>
      <c r="I138" s="23"/>
      <c r="J138" s="23"/>
      <c r="K138" s="23"/>
      <c r="L138" s="23"/>
      <c r="M138" s="23"/>
      <c r="N138" s="23"/>
      <c r="O138" s="23"/>
    </row>
    <row r="139" spans="3:15" ht="17">
      <c r="C139" s="25"/>
      <c r="G139" s="23"/>
      <c r="H139" s="23"/>
      <c r="I139" s="23"/>
      <c r="J139" s="23"/>
      <c r="K139" s="23"/>
      <c r="L139" s="23"/>
      <c r="M139" s="23"/>
      <c r="N139" s="23"/>
      <c r="O139" s="23"/>
    </row>
    <row r="140" spans="3:15" ht="17">
      <c r="C140" s="25"/>
      <c r="G140" s="23"/>
      <c r="H140" s="23"/>
      <c r="I140" s="23"/>
      <c r="J140" s="23"/>
      <c r="M140" s="23"/>
      <c r="N140" s="23"/>
      <c r="O140" s="23"/>
    </row>
    <row r="141" spans="3:15" ht="16">
      <c r="G141" s="23"/>
      <c r="H141" s="23"/>
      <c r="I141" s="23"/>
      <c r="J141" s="23"/>
      <c r="M141" s="23"/>
      <c r="N141" s="23"/>
      <c r="O141" s="23"/>
    </row>
    <row r="142" spans="3:15" ht="16">
      <c r="G142" s="23"/>
      <c r="H142" s="23"/>
      <c r="I142" s="23"/>
      <c r="J142" s="23"/>
      <c r="M142" s="23"/>
      <c r="N142" s="23"/>
      <c r="O142" s="23"/>
    </row>
    <row r="143" spans="3:15" ht="16">
      <c r="G143" s="23"/>
      <c r="H143" s="23"/>
      <c r="I143" s="23"/>
      <c r="J143" s="23"/>
      <c r="M143" s="23"/>
      <c r="N143" s="23"/>
      <c r="O143" s="23"/>
    </row>
    <row r="144" spans="3:15" ht="16">
      <c r="G144" s="23"/>
      <c r="H144" s="23"/>
      <c r="I144" s="23"/>
      <c r="J144" s="23"/>
      <c r="M144" s="23"/>
      <c r="N144" s="23"/>
      <c r="O144" s="23"/>
    </row>
    <row r="145" spans="4:15" ht="16">
      <c r="G145" s="23"/>
      <c r="H145" s="23"/>
      <c r="I145" s="23"/>
      <c r="J145" s="23"/>
      <c r="M145" s="23"/>
      <c r="N145" s="23"/>
      <c r="O145" s="23"/>
    </row>
    <row r="146" spans="4:15" ht="16">
      <c r="G146" s="23"/>
      <c r="H146" s="23"/>
      <c r="I146" s="23"/>
      <c r="J146" s="23"/>
      <c r="M146" s="23"/>
      <c r="N146" s="23"/>
      <c r="O146" s="23"/>
    </row>
    <row r="147" spans="4:15" ht="16">
      <c r="G147" s="23"/>
      <c r="H147" s="23"/>
      <c r="I147" s="23"/>
      <c r="J147" s="23"/>
      <c r="M147" s="23"/>
      <c r="N147" s="23"/>
      <c r="O147" s="23"/>
    </row>
    <row r="148" spans="4:15" ht="16">
      <c r="G148" s="23"/>
      <c r="H148" s="23"/>
      <c r="I148" s="23"/>
      <c r="J148" s="23"/>
      <c r="M148" s="23"/>
      <c r="N148" s="23"/>
      <c r="O148" s="23"/>
    </row>
    <row r="149" spans="4:15" ht="16">
      <c r="G149" s="23"/>
      <c r="H149" s="23"/>
      <c r="I149" s="23"/>
      <c r="J149" s="23"/>
      <c r="M149" s="23"/>
      <c r="N149" s="23"/>
      <c r="O149" s="23"/>
    </row>
    <row r="150" spans="4:15" ht="16">
      <c r="G150" s="23"/>
      <c r="H150" s="23"/>
      <c r="I150" s="23"/>
      <c r="J150" s="23"/>
      <c r="M150" s="23"/>
      <c r="N150" s="23"/>
      <c r="O150" s="23"/>
    </row>
    <row r="151" spans="4:15" ht="16">
      <c r="G151" s="23"/>
      <c r="H151" s="23"/>
      <c r="I151" s="23"/>
      <c r="J151" s="23"/>
      <c r="M151" s="23"/>
      <c r="N151" s="23"/>
      <c r="O151" s="23"/>
    </row>
    <row r="152" spans="4:15" ht="16">
      <c r="G152" s="23"/>
      <c r="H152" s="23"/>
      <c r="I152" s="23"/>
      <c r="J152" s="23"/>
      <c r="M152" s="23"/>
      <c r="N152" s="23"/>
      <c r="O152" s="23"/>
    </row>
    <row r="153" spans="4:15" ht="19">
      <c r="D153" s="33"/>
      <c r="E153" s="27"/>
      <c r="G153" s="23"/>
      <c r="H153" s="23"/>
      <c r="I153" s="23"/>
      <c r="J153" s="23"/>
      <c r="M153" s="23"/>
      <c r="N153" s="23"/>
      <c r="O153" s="23"/>
    </row>
    <row r="154" spans="4:15" ht="19">
      <c r="D154" s="71" t="s">
        <v>169</v>
      </c>
      <c r="E154" s="72" t="s">
        <v>170</v>
      </c>
      <c r="G154" s="23"/>
      <c r="H154" s="23"/>
      <c r="I154" s="23"/>
      <c r="J154" s="23"/>
      <c r="M154" s="23"/>
      <c r="N154" s="23"/>
      <c r="O154" s="23"/>
    </row>
    <row r="155" spans="4:15" ht="20">
      <c r="D155" s="74" t="s">
        <v>153</v>
      </c>
      <c r="E155" s="73">
        <v>472565</v>
      </c>
      <c r="G155" s="23"/>
      <c r="H155" s="23"/>
      <c r="I155" s="23"/>
      <c r="J155" s="23"/>
      <c r="M155" s="23"/>
      <c r="N155" s="23"/>
      <c r="O155" s="23"/>
    </row>
    <row r="156" spans="4:15" ht="40">
      <c r="D156" s="74" t="s">
        <v>154</v>
      </c>
      <c r="E156" s="73">
        <v>379450</v>
      </c>
      <c r="G156" s="23"/>
      <c r="H156" s="23"/>
      <c r="I156" s="23"/>
      <c r="J156" s="23"/>
      <c r="M156" s="23"/>
      <c r="N156" s="23"/>
      <c r="O156" s="23"/>
    </row>
    <row r="157" spans="4:15" ht="20">
      <c r="D157" s="74" t="s">
        <v>155</v>
      </c>
      <c r="E157" s="73">
        <v>264683</v>
      </c>
      <c r="G157" s="23"/>
      <c r="H157" s="23"/>
      <c r="I157" s="23"/>
      <c r="J157" s="23"/>
      <c r="M157" s="23"/>
      <c r="N157" s="23"/>
      <c r="O157" s="23"/>
    </row>
    <row r="158" spans="4:15" ht="20">
      <c r="D158" s="74" t="s">
        <v>156</v>
      </c>
      <c r="E158" s="73">
        <v>241921</v>
      </c>
      <c r="G158" s="23"/>
      <c r="H158" s="23"/>
      <c r="I158" s="23"/>
      <c r="J158" s="23"/>
      <c r="K158" s="50"/>
      <c r="L158" s="70"/>
      <c r="M158" s="23"/>
      <c r="N158" s="23"/>
      <c r="O158" s="23"/>
    </row>
    <row r="159" spans="4:15" ht="40">
      <c r="D159" s="74" t="s">
        <v>157</v>
      </c>
      <c r="E159" s="73">
        <v>213584</v>
      </c>
      <c r="G159" s="23"/>
      <c r="H159" s="23"/>
      <c r="I159" s="23"/>
      <c r="J159" s="23"/>
      <c r="K159" s="50"/>
      <c r="L159" s="70"/>
      <c r="M159" s="23"/>
      <c r="N159" s="23"/>
      <c r="O159" s="23"/>
    </row>
    <row r="160" spans="4:15" ht="20">
      <c r="D160" s="74" t="s">
        <v>158</v>
      </c>
      <c r="E160" s="73">
        <v>176815</v>
      </c>
      <c r="G160" s="23"/>
      <c r="H160" s="23"/>
      <c r="I160" s="23"/>
      <c r="J160" s="23"/>
      <c r="K160" s="50"/>
      <c r="L160" s="70"/>
      <c r="M160" s="23"/>
      <c r="N160" s="23"/>
      <c r="O160" s="23"/>
    </row>
    <row r="161" spans="4:15" ht="20">
      <c r="D161" s="74" t="s">
        <v>159</v>
      </c>
      <c r="E161" s="73">
        <v>152657</v>
      </c>
      <c r="G161" s="23"/>
      <c r="H161" s="23"/>
      <c r="I161" s="23"/>
      <c r="J161" s="23"/>
      <c r="K161" s="50"/>
      <c r="L161" s="70"/>
      <c r="M161" s="23"/>
      <c r="N161" s="23"/>
      <c r="O161" s="23"/>
    </row>
    <row r="162" spans="4:15" ht="20">
      <c r="D162" s="74" t="s">
        <v>160</v>
      </c>
      <c r="E162" s="73">
        <v>142951</v>
      </c>
      <c r="G162" s="23"/>
      <c r="H162" s="23"/>
      <c r="I162" s="23"/>
      <c r="J162" s="23"/>
      <c r="K162" s="50"/>
      <c r="L162" s="70"/>
      <c r="M162" s="23"/>
      <c r="N162" s="23"/>
      <c r="O162" s="23"/>
    </row>
    <row r="163" spans="4:15" ht="20">
      <c r="D163" s="74" t="s">
        <v>161</v>
      </c>
      <c r="E163" s="73">
        <v>140627</v>
      </c>
      <c r="G163" s="23"/>
      <c r="H163" s="23"/>
      <c r="I163" s="23"/>
      <c r="J163" s="23"/>
      <c r="K163" s="50"/>
      <c r="L163" s="70"/>
      <c r="M163" s="23"/>
      <c r="N163" s="23"/>
      <c r="O163" s="23"/>
    </row>
    <row r="164" spans="4:15" ht="20">
      <c r="D164" s="74" t="s">
        <v>162</v>
      </c>
      <c r="E164" s="73">
        <v>137057</v>
      </c>
      <c r="G164" s="23"/>
      <c r="H164" s="23"/>
      <c r="I164" s="23"/>
      <c r="J164" s="23"/>
      <c r="K164" s="50"/>
      <c r="L164" s="70"/>
      <c r="M164" s="23"/>
      <c r="N164" s="23"/>
      <c r="O164" s="23"/>
    </row>
    <row r="165" spans="4:15" ht="20">
      <c r="D165" s="74" t="s">
        <v>163</v>
      </c>
      <c r="E165" s="73">
        <v>113426</v>
      </c>
      <c r="G165" s="23"/>
      <c r="H165" s="23"/>
      <c r="I165" s="23"/>
      <c r="J165" s="23"/>
      <c r="K165" s="50"/>
      <c r="L165" s="70"/>
      <c r="M165" s="23"/>
      <c r="N165" s="23"/>
      <c r="O165" s="23"/>
    </row>
    <row r="166" spans="4:15" ht="16">
      <c r="G166" s="23"/>
      <c r="H166" s="23"/>
      <c r="I166" s="23"/>
      <c r="J166" s="23"/>
      <c r="K166" s="23"/>
      <c r="L166" s="23"/>
      <c r="M166" s="23"/>
      <c r="N166" s="23"/>
      <c r="O166" s="23"/>
    </row>
    <row r="167" spans="4:15" ht="16">
      <c r="D167" s="23"/>
      <c r="E167" s="23"/>
      <c r="F167" s="23"/>
      <c r="G167" s="23"/>
      <c r="H167" s="23"/>
      <c r="I167" s="23"/>
      <c r="J167" s="23"/>
      <c r="K167" s="23"/>
      <c r="L167" s="23"/>
      <c r="M167" s="23"/>
      <c r="N167" s="23"/>
      <c r="O167" s="23"/>
    </row>
    <row r="168" spans="4:15" ht="16">
      <c r="D168" s="23"/>
      <c r="E168" s="23"/>
      <c r="F168" s="23"/>
      <c r="G168" s="23"/>
      <c r="H168" s="23"/>
      <c r="I168" s="23"/>
      <c r="J168" s="23"/>
      <c r="K168" s="23"/>
      <c r="L168" s="23"/>
      <c r="M168" s="23"/>
      <c r="N168" s="23"/>
      <c r="O168" s="23"/>
    </row>
    <row r="169" spans="4:15" ht="16">
      <c r="D169" s="23"/>
      <c r="E169" s="23"/>
      <c r="F169" s="23"/>
      <c r="G169" s="23"/>
      <c r="H169" s="23"/>
      <c r="I169" s="23"/>
      <c r="J169" s="23"/>
      <c r="K169" s="23"/>
      <c r="L169" s="23"/>
      <c r="M169" s="23"/>
      <c r="N169" s="23"/>
      <c r="O169" s="23"/>
    </row>
    <row r="170" spans="4:15" ht="16">
      <c r="D170" s="23"/>
      <c r="E170" s="23"/>
      <c r="F170" s="23"/>
      <c r="G170" s="23"/>
      <c r="H170" s="23"/>
      <c r="I170" s="23"/>
      <c r="J170" s="23"/>
      <c r="K170" s="23"/>
      <c r="L170" s="23"/>
      <c r="M170" s="23"/>
      <c r="N170" s="23"/>
      <c r="O170" s="23"/>
    </row>
    <row r="171" spans="4:15" ht="16">
      <c r="D171" s="23"/>
      <c r="E171" s="23"/>
      <c r="F171" s="23"/>
      <c r="G171" s="23"/>
      <c r="H171" s="23"/>
      <c r="I171" s="23"/>
      <c r="J171" s="23"/>
      <c r="K171" s="23"/>
      <c r="L171" s="23"/>
      <c r="M171" s="23"/>
      <c r="N171" s="23"/>
      <c r="O171" s="23"/>
    </row>
    <row r="172" spans="4:15" ht="16">
      <c r="D172" s="23"/>
      <c r="E172" s="23"/>
      <c r="F172" s="23"/>
      <c r="G172" s="23"/>
      <c r="H172" s="23"/>
      <c r="I172" s="23"/>
      <c r="J172" s="23"/>
      <c r="K172" s="23"/>
      <c r="L172" s="23"/>
      <c r="M172" s="23"/>
      <c r="N172" s="23"/>
      <c r="O172" s="23"/>
    </row>
    <row r="173" spans="4:15" ht="17">
      <c r="D173" s="23"/>
      <c r="E173" s="23"/>
      <c r="F173" s="23"/>
      <c r="G173" s="23"/>
      <c r="H173" s="23"/>
      <c r="I173" s="23"/>
      <c r="J173" s="25"/>
      <c r="K173" s="23"/>
      <c r="L173" s="23"/>
      <c r="M173" s="23"/>
      <c r="N173" s="23"/>
      <c r="O173" s="23"/>
    </row>
    <row r="174" spans="4:15" ht="17">
      <c r="D174" s="23"/>
      <c r="E174" s="23"/>
      <c r="F174" s="23"/>
      <c r="G174" s="23"/>
      <c r="H174" s="23"/>
      <c r="I174" s="23"/>
      <c r="J174" s="25"/>
      <c r="K174" s="23"/>
      <c r="L174" s="23"/>
      <c r="M174" s="23"/>
      <c r="N174" s="23"/>
      <c r="O174" s="23"/>
    </row>
    <row r="175" spans="4:15" ht="17">
      <c r="D175" s="23"/>
      <c r="E175" s="23"/>
      <c r="F175" s="23"/>
      <c r="G175" s="23"/>
      <c r="H175" s="23"/>
      <c r="I175" s="23"/>
      <c r="J175" s="25"/>
      <c r="L175" s="23"/>
      <c r="M175" s="23"/>
      <c r="N175" s="23"/>
      <c r="O175" s="23"/>
    </row>
    <row r="176" spans="4:15" ht="17">
      <c r="D176" s="23"/>
      <c r="E176" s="23"/>
      <c r="F176" s="23"/>
      <c r="G176" s="23"/>
      <c r="H176" s="23"/>
      <c r="I176" s="23"/>
      <c r="J176" s="25"/>
      <c r="L176" s="23"/>
      <c r="M176" s="23"/>
      <c r="N176" s="23"/>
      <c r="O176" s="23"/>
    </row>
    <row r="177" spans="4:15" ht="16">
      <c r="D177" s="23"/>
      <c r="E177" s="23"/>
      <c r="F177" s="23"/>
      <c r="G177" s="23"/>
      <c r="H177" s="23"/>
      <c r="I177" s="23"/>
      <c r="J177" s="23"/>
      <c r="L177" s="23"/>
      <c r="M177" s="23"/>
      <c r="N177" s="23"/>
      <c r="O177" s="23"/>
    </row>
    <row r="178" spans="4:15" ht="16">
      <c r="D178" s="23"/>
      <c r="E178" s="23"/>
      <c r="F178" s="23"/>
      <c r="G178" s="23"/>
      <c r="H178" s="23"/>
      <c r="I178" s="23"/>
      <c r="J178" s="23"/>
      <c r="L178" s="23"/>
      <c r="M178" s="23"/>
      <c r="N178" s="23"/>
      <c r="O178" s="23"/>
    </row>
    <row r="179" spans="4:15" ht="16">
      <c r="D179" s="23"/>
      <c r="E179" s="23"/>
      <c r="F179" s="23"/>
      <c r="G179" s="23"/>
      <c r="H179" s="23"/>
      <c r="I179" s="23"/>
      <c r="J179" s="23"/>
      <c r="K179" s="23"/>
      <c r="L179" s="23"/>
      <c r="M179" s="23"/>
      <c r="N179" s="23"/>
      <c r="O179" s="23"/>
    </row>
    <row r="180" spans="4:15" ht="16">
      <c r="D180" s="23"/>
      <c r="E180" s="23"/>
      <c r="F180" s="23"/>
      <c r="G180" s="23"/>
      <c r="H180" s="23"/>
      <c r="I180" s="23"/>
      <c r="J180" s="23"/>
      <c r="K180" s="23"/>
      <c r="L180" s="23"/>
      <c r="M180" s="23"/>
      <c r="N180" s="23"/>
      <c r="O180" s="23"/>
    </row>
    <row r="181" spans="4:15" ht="16">
      <c r="D181" s="23"/>
      <c r="E181" s="23"/>
      <c r="F181" s="23"/>
      <c r="G181" s="23"/>
      <c r="H181" s="23"/>
      <c r="I181" s="23"/>
      <c r="J181" s="23"/>
      <c r="K181" s="23"/>
      <c r="L181" s="23"/>
      <c r="M181" s="23"/>
      <c r="N181" s="23"/>
      <c r="O181" s="23"/>
    </row>
    <row r="182" spans="4:15" ht="16">
      <c r="D182" s="23"/>
      <c r="E182" s="23"/>
      <c r="F182" s="23"/>
      <c r="G182" s="23"/>
      <c r="H182" s="23"/>
      <c r="I182" s="23"/>
      <c r="J182" s="23"/>
      <c r="K182" s="23"/>
      <c r="L182" s="23"/>
      <c r="M182" s="23"/>
      <c r="N182" s="23"/>
      <c r="O182" s="23"/>
    </row>
    <row r="183" spans="4:15" ht="16">
      <c r="D183" s="23"/>
      <c r="E183" s="23"/>
      <c r="F183" s="23"/>
      <c r="G183" s="23"/>
      <c r="H183" s="23"/>
      <c r="I183" s="23"/>
      <c r="J183" s="23"/>
      <c r="K183" s="23"/>
      <c r="L183" s="23"/>
      <c r="M183" s="23"/>
      <c r="N183" s="23"/>
      <c r="O183" s="23"/>
    </row>
    <row r="184" spans="4:15" ht="16">
      <c r="D184" s="23"/>
      <c r="E184" s="23"/>
      <c r="F184" s="23"/>
      <c r="G184" s="23"/>
      <c r="H184" s="23"/>
      <c r="I184" s="23"/>
      <c r="J184" s="23"/>
      <c r="K184" s="23"/>
      <c r="L184" s="23"/>
      <c r="M184" s="23"/>
      <c r="N184" s="23"/>
      <c r="O184" s="23"/>
    </row>
    <row r="185" spans="4:15" ht="16">
      <c r="D185" s="23"/>
      <c r="E185" s="23"/>
      <c r="F185" s="23"/>
      <c r="G185" s="23"/>
      <c r="H185" s="23"/>
      <c r="I185" s="23"/>
      <c r="J185" s="23"/>
      <c r="K185" s="23"/>
      <c r="L185" s="23"/>
      <c r="M185" s="23"/>
      <c r="N185" s="23"/>
      <c r="O185" s="23"/>
    </row>
    <row r="186" spans="4:15" ht="16">
      <c r="D186" s="23"/>
      <c r="E186" s="23"/>
      <c r="F186" s="23"/>
      <c r="G186" s="23"/>
      <c r="H186" s="23"/>
      <c r="I186" s="23"/>
      <c r="J186" s="23"/>
      <c r="K186" s="23"/>
      <c r="L186" s="23"/>
      <c r="M186" s="23"/>
      <c r="N186" s="23"/>
      <c r="O186" s="23"/>
    </row>
    <row r="187" spans="4:15" ht="16">
      <c r="D187" s="23"/>
      <c r="E187" s="23"/>
      <c r="F187" s="23"/>
      <c r="G187" s="23"/>
      <c r="H187" s="23"/>
      <c r="I187" s="23"/>
      <c r="J187" s="23"/>
      <c r="K187" s="23"/>
      <c r="L187" s="23"/>
      <c r="M187" s="23"/>
      <c r="N187" s="23"/>
      <c r="O187" s="23"/>
    </row>
    <row r="188" spans="4:15" ht="16">
      <c r="D188" s="23"/>
      <c r="E188" s="23"/>
      <c r="F188" s="23"/>
      <c r="G188" s="23"/>
      <c r="H188" s="23"/>
      <c r="I188" s="23"/>
      <c r="J188" s="23"/>
      <c r="K188" s="23"/>
      <c r="L188" s="23"/>
      <c r="M188" s="23"/>
      <c r="N188" s="23"/>
      <c r="O188" s="23"/>
    </row>
    <row r="189" spans="4:15" ht="16">
      <c r="D189" s="23"/>
      <c r="E189" s="23"/>
      <c r="F189" s="23"/>
      <c r="G189" s="23"/>
      <c r="H189" s="23"/>
      <c r="I189" s="23"/>
      <c r="J189" s="23"/>
      <c r="K189" s="23"/>
      <c r="L189" s="23"/>
      <c r="M189" s="23"/>
      <c r="N189" s="23"/>
      <c r="O189" s="23"/>
    </row>
    <row r="190" spans="4:15" ht="16">
      <c r="D190" s="23"/>
      <c r="E190" s="23"/>
      <c r="F190" s="23"/>
      <c r="G190" s="23"/>
      <c r="H190" s="23"/>
      <c r="I190" s="23"/>
      <c r="J190" s="23"/>
      <c r="K190" s="23"/>
      <c r="L190" s="23"/>
      <c r="M190" s="23"/>
      <c r="N190" s="23"/>
      <c r="O190" s="23"/>
    </row>
    <row r="191" spans="4:15" ht="16">
      <c r="D191" s="23"/>
      <c r="E191" s="23"/>
      <c r="F191" s="23"/>
      <c r="G191" s="23"/>
      <c r="H191" s="23"/>
      <c r="I191" s="23"/>
      <c r="J191" s="23"/>
      <c r="K191" s="23"/>
      <c r="L191" s="23"/>
      <c r="M191" s="23"/>
      <c r="N191" s="23"/>
      <c r="O191" s="23"/>
    </row>
    <row r="192" spans="4:15" ht="16">
      <c r="D192" s="23"/>
      <c r="E192" s="23"/>
      <c r="F192" s="23"/>
      <c r="G192" s="23"/>
      <c r="H192" s="23"/>
      <c r="I192" s="23"/>
      <c r="J192" s="23"/>
      <c r="K192" s="23"/>
      <c r="L192" s="23"/>
      <c r="M192" s="23"/>
      <c r="N192" s="23"/>
      <c r="O192" s="23"/>
    </row>
    <row r="193" spans="4:15" ht="16">
      <c r="D193" s="23"/>
      <c r="E193" s="23"/>
      <c r="F193" s="23"/>
      <c r="G193" s="23"/>
      <c r="H193" s="23"/>
      <c r="I193" s="23"/>
      <c r="J193" s="23"/>
      <c r="K193" s="23"/>
      <c r="L193" s="23"/>
      <c r="M193" s="23"/>
      <c r="N193" s="23"/>
      <c r="O193" s="23"/>
    </row>
    <row r="194" spans="4:15" ht="16">
      <c r="D194" s="23"/>
      <c r="E194" s="23"/>
      <c r="F194" s="23"/>
      <c r="G194" s="23"/>
      <c r="H194" s="23"/>
      <c r="I194" s="23"/>
      <c r="J194" s="23"/>
      <c r="K194" s="23"/>
      <c r="L194" s="23"/>
      <c r="M194" s="23"/>
      <c r="N194" s="23"/>
      <c r="O194" s="23"/>
    </row>
    <row r="195" spans="4:15" ht="16">
      <c r="D195" s="23"/>
      <c r="E195" s="23"/>
      <c r="F195" s="23"/>
      <c r="G195" s="23"/>
      <c r="H195" s="23"/>
      <c r="I195" s="23"/>
      <c r="J195" s="23"/>
      <c r="K195" s="23"/>
      <c r="L195" s="23"/>
      <c r="M195" s="23"/>
      <c r="N195" s="23"/>
      <c r="O195" s="23"/>
    </row>
    <row r="196" spans="4:15" ht="16">
      <c r="D196" s="23"/>
      <c r="E196" s="23"/>
      <c r="F196" s="23"/>
      <c r="G196" s="23"/>
      <c r="H196" s="23"/>
      <c r="I196" s="23"/>
      <c r="J196" s="23"/>
      <c r="K196" s="23"/>
      <c r="L196" s="23"/>
      <c r="M196" s="23"/>
      <c r="N196" s="23"/>
      <c r="O196" s="23"/>
    </row>
    <row r="197" spans="4:15" ht="16">
      <c r="D197" s="23"/>
      <c r="E197" s="23"/>
      <c r="F197" s="23"/>
      <c r="G197" s="23"/>
      <c r="H197" s="23"/>
      <c r="I197" s="23"/>
      <c r="J197" s="23"/>
      <c r="K197" s="23"/>
      <c r="L197" s="23"/>
      <c r="M197" s="23"/>
      <c r="N197" s="23"/>
      <c r="O197" s="23"/>
    </row>
    <row r="198" spans="4:15" ht="16">
      <c r="D198" s="23"/>
      <c r="E198" s="23"/>
      <c r="F198" s="23"/>
      <c r="G198" s="23"/>
      <c r="H198" s="23"/>
      <c r="I198" s="23"/>
      <c r="J198" s="23"/>
      <c r="K198" s="23"/>
      <c r="L198" s="23"/>
      <c r="M198" s="23"/>
      <c r="N198" s="23"/>
      <c r="O198" s="23"/>
    </row>
    <row r="199" spans="4:15" ht="16">
      <c r="D199" s="23"/>
      <c r="E199" s="23"/>
      <c r="F199" s="23"/>
      <c r="G199" s="23"/>
      <c r="H199" s="23"/>
      <c r="I199" s="23"/>
      <c r="J199" s="23"/>
      <c r="K199" s="23"/>
      <c r="L199" s="23"/>
      <c r="M199" s="23"/>
      <c r="N199" s="23"/>
      <c r="O199" s="23"/>
    </row>
    <row r="200" spans="4:15" ht="16">
      <c r="D200" s="23"/>
      <c r="E200" s="23"/>
      <c r="F200" s="23"/>
      <c r="G200" s="23"/>
      <c r="H200" s="23"/>
      <c r="I200" s="23"/>
      <c r="J200" s="23"/>
      <c r="K200" s="23"/>
      <c r="L200" s="23"/>
      <c r="M200" s="23"/>
      <c r="N200" s="23"/>
      <c r="O200" s="23"/>
    </row>
    <row r="201" spans="4:15" ht="16">
      <c r="D201" s="23"/>
      <c r="E201" s="23"/>
      <c r="F201" s="23"/>
      <c r="G201" s="23"/>
      <c r="H201" s="23"/>
      <c r="I201" s="23"/>
      <c r="J201" s="23"/>
      <c r="K201" s="23"/>
      <c r="L201" s="23"/>
      <c r="M201" s="23"/>
      <c r="N201" s="23"/>
      <c r="O201" s="23"/>
    </row>
    <row r="202" spans="4:15" ht="16">
      <c r="D202" s="23"/>
      <c r="E202" s="23"/>
      <c r="F202" s="23"/>
      <c r="G202" s="23"/>
      <c r="H202" s="23"/>
      <c r="I202" s="23"/>
      <c r="J202" s="23"/>
      <c r="K202" s="23"/>
      <c r="L202" s="23"/>
      <c r="M202" s="23"/>
      <c r="N202" s="23"/>
      <c r="O202" s="23"/>
    </row>
    <row r="203" spans="4:15" ht="16">
      <c r="D203" s="23"/>
      <c r="E203" s="23"/>
      <c r="F203" s="23"/>
      <c r="G203" s="23"/>
      <c r="H203" s="23"/>
      <c r="I203" s="23"/>
      <c r="J203" s="23"/>
      <c r="K203" s="23"/>
      <c r="L203" s="23"/>
      <c r="M203" s="23"/>
      <c r="N203" s="23"/>
      <c r="O203" s="23"/>
    </row>
    <row r="204" spans="4:15" ht="16">
      <c r="D204" s="23"/>
      <c r="E204" s="23"/>
      <c r="F204" s="23"/>
      <c r="G204" s="23"/>
      <c r="H204" s="23"/>
      <c r="I204" s="23"/>
      <c r="J204" s="23"/>
      <c r="K204" s="23"/>
      <c r="L204" s="23"/>
      <c r="M204" s="23"/>
      <c r="N204" s="23"/>
      <c r="O204" s="23"/>
    </row>
    <row r="205" spans="4:15" ht="16">
      <c r="D205" s="23"/>
      <c r="E205" s="23"/>
      <c r="F205" s="23"/>
      <c r="G205" s="23"/>
      <c r="H205" s="23"/>
      <c r="I205" s="23"/>
      <c r="J205" s="23"/>
      <c r="K205" s="23"/>
      <c r="L205" s="23"/>
      <c r="M205" s="23"/>
      <c r="N205" s="23"/>
      <c r="O205" s="23"/>
    </row>
    <row r="206" spans="4:15" ht="16">
      <c r="D206" s="23"/>
      <c r="E206" s="23"/>
      <c r="F206" s="23"/>
      <c r="G206" s="23"/>
      <c r="H206" s="23"/>
      <c r="I206" s="23"/>
      <c r="J206" s="23"/>
      <c r="K206" s="23"/>
      <c r="L206" s="23"/>
      <c r="M206" s="23"/>
      <c r="N206" s="23"/>
      <c r="O206" s="23"/>
    </row>
    <row r="207" spans="4:15" ht="16">
      <c r="E207" s="23"/>
      <c r="F207" s="23"/>
      <c r="G207" s="23"/>
      <c r="H207" s="23"/>
      <c r="I207" s="23"/>
      <c r="K207" s="23"/>
      <c r="L207" s="23"/>
      <c r="M207" s="23"/>
      <c r="N207" s="23"/>
      <c r="O207" s="23"/>
    </row>
    <row r="208" spans="4:15" ht="17">
      <c r="D208" s="23"/>
      <c r="E208" s="23"/>
      <c r="F208" s="23"/>
      <c r="G208" s="23"/>
      <c r="H208" s="23"/>
      <c r="I208" s="23"/>
      <c r="J208" s="44"/>
      <c r="K208" s="23"/>
      <c r="L208" s="23"/>
      <c r="M208" s="23"/>
      <c r="N208" s="23"/>
      <c r="O208" s="23"/>
    </row>
    <row r="209" spans="4:15" ht="17">
      <c r="D209" s="23"/>
      <c r="E209" s="23"/>
      <c r="F209" s="23"/>
      <c r="G209" s="23"/>
      <c r="H209" s="47"/>
      <c r="I209" s="23"/>
      <c r="J209" s="44"/>
      <c r="K209" s="23"/>
      <c r="L209" s="23"/>
      <c r="M209" s="23"/>
      <c r="N209" s="23"/>
      <c r="O209" s="23"/>
    </row>
    <row r="210" spans="4:15" ht="16">
      <c r="D210" s="23"/>
      <c r="E210" s="23"/>
      <c r="F210" s="23"/>
      <c r="H210" s="23"/>
      <c r="I210" s="23"/>
      <c r="J210" s="23"/>
      <c r="K210" s="23"/>
      <c r="L210" s="23"/>
      <c r="M210" s="23"/>
      <c r="N210" s="23"/>
      <c r="O210" s="23"/>
    </row>
    <row r="211" spans="4:15" ht="16">
      <c r="D211" s="23"/>
      <c r="E211" s="23"/>
      <c r="F211" s="23"/>
      <c r="G211" s="23"/>
      <c r="H211" s="23"/>
      <c r="I211" s="23"/>
      <c r="J211" s="23"/>
      <c r="K211" s="23"/>
      <c r="L211" s="23"/>
      <c r="M211" s="23"/>
      <c r="N211" s="23"/>
      <c r="O211" s="23"/>
    </row>
    <row r="212" spans="4:15" ht="16">
      <c r="D212" s="23"/>
      <c r="E212" s="23"/>
      <c r="F212" s="23"/>
      <c r="G212" s="23"/>
      <c r="H212" s="23"/>
      <c r="I212" s="23"/>
      <c r="J212" s="23"/>
      <c r="K212" s="23"/>
      <c r="L212" s="23"/>
      <c r="M212" s="23"/>
      <c r="N212" s="23"/>
      <c r="O212" s="23"/>
    </row>
    <row r="213" spans="4:15" ht="16">
      <c r="D213" s="23"/>
      <c r="E213" s="23"/>
      <c r="F213" s="23"/>
      <c r="G213" s="23"/>
      <c r="H213" s="23"/>
      <c r="I213" s="23"/>
      <c r="J213" s="23"/>
      <c r="K213" s="23"/>
      <c r="L213" s="23"/>
      <c r="M213" s="23"/>
      <c r="N213" s="23"/>
      <c r="O213" s="23"/>
    </row>
    <row r="214" spans="4:15" ht="16">
      <c r="D214" s="23"/>
      <c r="E214" s="23"/>
      <c r="F214" s="23"/>
      <c r="G214" s="23"/>
      <c r="H214" s="23"/>
      <c r="I214" s="23"/>
      <c r="J214" s="23"/>
      <c r="K214" s="23"/>
      <c r="L214" s="23"/>
      <c r="M214" s="23"/>
      <c r="N214" s="23"/>
      <c r="O214" s="23"/>
    </row>
    <row r="215" spans="4:15" ht="16">
      <c r="D215" s="23"/>
      <c r="E215" s="23"/>
      <c r="F215" s="23"/>
      <c r="G215" s="23"/>
      <c r="H215" s="23"/>
      <c r="I215" s="23"/>
      <c r="J215" s="23"/>
      <c r="K215" s="23"/>
      <c r="L215" s="23"/>
      <c r="M215" s="23"/>
      <c r="N215" s="23"/>
      <c r="O215" s="23"/>
    </row>
    <row r="216" spans="4:15" ht="16">
      <c r="D216" s="23"/>
      <c r="E216" s="23"/>
      <c r="F216" s="23"/>
      <c r="G216" s="23"/>
      <c r="H216" s="23"/>
      <c r="I216" s="23"/>
      <c r="J216" s="23"/>
      <c r="K216" s="23"/>
      <c r="L216" s="23"/>
      <c r="M216" s="23"/>
      <c r="N216" s="23"/>
      <c r="O216" s="23"/>
    </row>
    <row r="217" spans="4:15" ht="16">
      <c r="D217" s="23"/>
      <c r="E217" s="23"/>
      <c r="F217" s="23"/>
      <c r="G217" s="23"/>
      <c r="H217" s="23"/>
      <c r="I217" s="23"/>
      <c r="J217" s="23"/>
      <c r="K217" s="23"/>
      <c r="L217" s="23"/>
      <c r="M217" s="23"/>
      <c r="N217" s="23"/>
      <c r="O217" s="23"/>
    </row>
    <row r="218" spans="4:15" ht="16">
      <c r="D218" s="23"/>
      <c r="E218" s="23"/>
      <c r="F218" s="23"/>
      <c r="G218" s="23"/>
      <c r="H218" s="23"/>
      <c r="I218" s="23"/>
      <c r="J218" s="23"/>
      <c r="K218" s="23"/>
      <c r="L218" s="23"/>
      <c r="M218" s="23"/>
      <c r="N218" s="23"/>
      <c r="O218" s="23"/>
    </row>
    <row r="219" spans="4:15" ht="16">
      <c r="D219" s="23"/>
      <c r="E219" s="23"/>
      <c r="F219" s="23"/>
      <c r="G219" s="23"/>
      <c r="H219" s="23"/>
      <c r="I219" s="23"/>
      <c r="J219" s="23"/>
      <c r="K219" s="23"/>
      <c r="L219" s="23"/>
      <c r="M219" s="23"/>
      <c r="N219" s="23"/>
      <c r="O219" s="23"/>
    </row>
    <row r="220" spans="4:15" ht="16">
      <c r="D220" s="23"/>
      <c r="E220" s="23"/>
      <c r="F220" s="23"/>
      <c r="G220" s="23"/>
      <c r="H220" s="23"/>
      <c r="I220" s="23"/>
      <c r="J220" s="23"/>
      <c r="K220" s="23"/>
      <c r="L220" s="23"/>
      <c r="M220" s="23"/>
      <c r="N220" s="23"/>
      <c r="O220" s="23"/>
    </row>
    <row r="221" spans="4:15" ht="16">
      <c r="D221" s="23"/>
      <c r="E221" s="23"/>
      <c r="F221" s="23"/>
      <c r="G221" s="23"/>
      <c r="H221" s="23"/>
      <c r="I221" s="23"/>
      <c r="J221" s="23"/>
      <c r="K221" s="23"/>
      <c r="L221" s="23"/>
      <c r="M221" s="23"/>
      <c r="N221" s="23"/>
      <c r="O221" s="23"/>
    </row>
    <row r="222" spans="4:15" ht="16">
      <c r="D222" s="23"/>
      <c r="E222" s="23"/>
      <c r="F222" s="23"/>
      <c r="G222" s="23"/>
      <c r="H222" s="23"/>
      <c r="I222" s="23"/>
      <c r="J222" s="23"/>
      <c r="K222" s="23"/>
      <c r="L222" s="23"/>
      <c r="M222" s="23"/>
      <c r="N222" s="23"/>
      <c r="O222" s="23"/>
    </row>
    <row r="223" spans="4:15" ht="16">
      <c r="D223" s="23"/>
      <c r="E223" s="23"/>
      <c r="F223" s="23"/>
      <c r="G223" s="23"/>
      <c r="H223" s="23"/>
      <c r="I223" s="23"/>
      <c r="J223" s="23"/>
      <c r="K223" s="23"/>
      <c r="L223" s="23"/>
      <c r="M223" s="23"/>
      <c r="N223" s="23"/>
      <c r="O223" s="23"/>
    </row>
    <row r="224" spans="4:15" ht="16">
      <c r="D224" s="23"/>
      <c r="E224" s="23"/>
      <c r="F224" s="23"/>
      <c r="G224" s="23"/>
      <c r="H224" s="23"/>
      <c r="I224" s="23"/>
      <c r="J224" s="23"/>
      <c r="K224" s="23"/>
      <c r="L224" s="23"/>
      <c r="M224" s="23"/>
      <c r="N224" s="23"/>
      <c r="O224" s="23"/>
    </row>
    <row r="225" spans="4:15" ht="16">
      <c r="D225" s="23"/>
      <c r="E225" s="23"/>
      <c r="F225" s="23"/>
      <c r="G225" s="23"/>
      <c r="H225" s="23"/>
      <c r="I225" s="23"/>
      <c r="J225" s="23"/>
      <c r="K225" s="23"/>
      <c r="L225" s="23"/>
      <c r="M225" s="23"/>
      <c r="N225" s="23"/>
      <c r="O225" s="23"/>
    </row>
    <row r="226" spans="4:15" ht="16">
      <c r="D226" s="23"/>
      <c r="E226" s="23"/>
      <c r="F226" s="23"/>
      <c r="G226" s="23"/>
      <c r="H226" s="23"/>
      <c r="I226" s="23"/>
      <c r="J226" s="23"/>
      <c r="K226" s="23"/>
      <c r="L226" s="23"/>
      <c r="M226" s="23"/>
      <c r="N226" s="23"/>
      <c r="O226" s="23"/>
    </row>
    <row r="227" spans="4:15" ht="16">
      <c r="D227" s="23"/>
      <c r="E227" s="23"/>
      <c r="F227" s="23"/>
      <c r="G227" s="23"/>
      <c r="H227" s="23"/>
      <c r="I227" s="23"/>
      <c r="J227" s="23"/>
      <c r="K227" s="23"/>
      <c r="L227" s="23"/>
      <c r="M227" s="23"/>
      <c r="N227" s="23"/>
      <c r="O227" s="23"/>
    </row>
    <row r="228" spans="4:15" ht="16">
      <c r="D228" s="23"/>
      <c r="E228" s="23"/>
      <c r="F228" s="23"/>
      <c r="G228" s="23"/>
      <c r="H228" s="23"/>
      <c r="I228" s="23"/>
      <c r="J228" s="23"/>
      <c r="K228" s="23"/>
      <c r="L228" s="23"/>
      <c r="M228" s="23"/>
      <c r="N228" s="23"/>
      <c r="O228" s="23"/>
    </row>
    <row r="229" spans="4:15" ht="16">
      <c r="D229" s="23"/>
      <c r="E229" s="23"/>
      <c r="F229" s="23"/>
      <c r="G229" s="23"/>
      <c r="H229" s="23"/>
      <c r="I229" s="23"/>
      <c r="J229" s="23"/>
      <c r="K229" s="23"/>
      <c r="L229" s="23"/>
      <c r="M229" s="23"/>
      <c r="N229" s="23"/>
      <c r="O229" s="23"/>
    </row>
    <row r="230" spans="4:15" ht="16">
      <c r="D230" s="23"/>
      <c r="E230" s="23"/>
      <c r="F230" s="23"/>
      <c r="G230" s="23"/>
      <c r="H230" s="23"/>
      <c r="I230" s="23"/>
      <c r="J230" s="23"/>
      <c r="K230" s="23"/>
      <c r="L230" s="23"/>
      <c r="M230" s="23"/>
      <c r="N230" s="23"/>
      <c r="O230" s="23"/>
    </row>
    <row r="231" spans="4:15" ht="16">
      <c r="D231" s="23"/>
      <c r="E231" s="23"/>
      <c r="F231" s="23"/>
      <c r="G231" s="23"/>
      <c r="H231" s="23"/>
      <c r="I231" s="23"/>
      <c r="J231" s="23"/>
      <c r="K231" s="23"/>
      <c r="L231" s="23"/>
      <c r="M231" s="23"/>
      <c r="N231" s="23"/>
      <c r="O231" s="23"/>
    </row>
    <row r="232" spans="4:15" ht="16">
      <c r="D232" s="23"/>
      <c r="E232" s="23"/>
      <c r="F232" s="23"/>
      <c r="G232" s="23"/>
      <c r="H232" s="23"/>
      <c r="I232" s="23"/>
      <c r="J232" s="23"/>
      <c r="K232" s="23"/>
      <c r="L232" s="23"/>
      <c r="M232" s="23"/>
      <c r="N232" s="23"/>
      <c r="O232" s="23"/>
    </row>
    <row r="233" spans="4:15" ht="16">
      <c r="D233" s="23"/>
      <c r="E233" s="23"/>
      <c r="F233" s="23"/>
      <c r="G233" s="23"/>
      <c r="H233" s="23"/>
      <c r="I233" s="23"/>
      <c r="J233" s="23"/>
      <c r="K233" s="23"/>
      <c r="L233" s="23"/>
      <c r="M233" s="23"/>
      <c r="N233" s="23"/>
      <c r="O233" s="23"/>
    </row>
    <row r="234" spans="4:15" ht="16">
      <c r="D234" s="23"/>
      <c r="E234" s="23"/>
      <c r="F234" s="23"/>
      <c r="G234" s="23"/>
      <c r="H234" s="23"/>
      <c r="I234" s="23"/>
      <c r="J234" s="23"/>
      <c r="K234" s="23"/>
      <c r="L234" s="23"/>
      <c r="M234" s="23"/>
      <c r="N234" s="23"/>
      <c r="O234" s="23"/>
    </row>
    <row r="235" spans="4:15" ht="16">
      <c r="D235" s="23"/>
      <c r="E235" s="23"/>
      <c r="F235" s="23"/>
      <c r="G235" s="23"/>
      <c r="H235" s="23"/>
      <c r="I235" s="23"/>
      <c r="J235" s="23"/>
      <c r="K235" s="23"/>
      <c r="L235" s="23"/>
      <c r="M235" s="23"/>
      <c r="N235" s="23"/>
      <c r="O235" s="23"/>
    </row>
    <row r="236" spans="4:15" ht="16">
      <c r="D236" s="23"/>
      <c r="E236" s="23"/>
      <c r="F236" s="23"/>
      <c r="G236" s="23"/>
      <c r="H236" s="23"/>
      <c r="I236" s="23"/>
      <c r="J236" s="23"/>
      <c r="K236" s="23"/>
      <c r="L236" s="23"/>
      <c r="M236" s="23"/>
      <c r="N236" s="23"/>
      <c r="O236" s="23"/>
    </row>
    <row r="237" spans="4:15" ht="16">
      <c r="D237" s="23"/>
      <c r="E237" s="23"/>
      <c r="F237" s="23"/>
      <c r="G237" s="23"/>
      <c r="H237" s="23"/>
      <c r="I237" s="23"/>
      <c r="J237" s="23"/>
      <c r="K237" s="23"/>
      <c r="L237" s="23"/>
      <c r="M237" s="23"/>
      <c r="N237" s="23"/>
      <c r="O237" s="23"/>
    </row>
    <row r="238" spans="4:15" ht="16">
      <c r="D238" s="23"/>
      <c r="E238" s="23"/>
      <c r="F238" s="23"/>
      <c r="G238" s="23"/>
      <c r="H238" s="23"/>
      <c r="I238" s="23"/>
      <c r="J238" s="23"/>
      <c r="K238" s="23"/>
      <c r="L238" s="23"/>
      <c r="M238" s="23"/>
      <c r="N238" s="23"/>
      <c r="O238" s="23"/>
    </row>
    <row r="239" spans="4:15" ht="16">
      <c r="D239" s="23"/>
      <c r="E239" s="23"/>
      <c r="F239" s="23"/>
      <c r="G239" s="23"/>
      <c r="H239" s="23"/>
      <c r="I239" s="23"/>
      <c r="J239" s="23"/>
      <c r="K239" s="23"/>
      <c r="L239" s="23"/>
      <c r="M239" s="23"/>
      <c r="N239" s="23"/>
      <c r="O239" s="23"/>
    </row>
    <row r="240" spans="4:15" ht="16">
      <c r="D240" s="23"/>
      <c r="E240" s="23"/>
      <c r="F240" s="23"/>
      <c r="G240" s="23"/>
      <c r="H240" s="23"/>
      <c r="I240" s="23"/>
      <c r="J240" s="23"/>
      <c r="K240" s="23"/>
      <c r="L240" s="23"/>
      <c r="M240" s="23"/>
      <c r="N240" s="23"/>
      <c r="O240" s="23"/>
    </row>
    <row r="241" spans="4:15" ht="16">
      <c r="D241" s="23"/>
      <c r="E241" s="23"/>
      <c r="F241" s="23"/>
      <c r="G241" s="23"/>
      <c r="H241" s="23"/>
      <c r="I241" s="23"/>
      <c r="J241" s="23"/>
      <c r="K241" s="23"/>
      <c r="L241" s="23"/>
      <c r="M241" s="23"/>
      <c r="N241" s="23"/>
      <c r="O241" s="23"/>
    </row>
    <row r="242" spans="4:15" ht="16">
      <c r="D242" s="23"/>
      <c r="E242" s="23"/>
      <c r="F242" s="23"/>
      <c r="G242" s="23"/>
      <c r="H242" s="23"/>
      <c r="I242" s="23"/>
      <c r="J242" s="23"/>
      <c r="K242" s="23"/>
      <c r="L242" s="23"/>
      <c r="M242" s="23"/>
      <c r="N242" s="23"/>
      <c r="O242" s="23"/>
    </row>
    <row r="243" spans="4:15" ht="16">
      <c r="D243" s="23"/>
      <c r="E243" s="23"/>
      <c r="F243" s="23"/>
      <c r="G243" s="23"/>
      <c r="H243" s="23"/>
      <c r="I243" s="23"/>
      <c r="J243" s="23"/>
      <c r="K243" s="23"/>
      <c r="L243" s="23"/>
      <c r="M243" s="23"/>
      <c r="N243" s="23"/>
      <c r="O243" s="23"/>
    </row>
    <row r="244" spans="4:15" ht="16">
      <c r="D244" s="23"/>
      <c r="E244" s="23"/>
      <c r="F244" s="23"/>
      <c r="G244" s="23"/>
      <c r="H244" s="23"/>
      <c r="I244" s="23"/>
      <c r="J244" s="23"/>
      <c r="K244" s="23"/>
      <c r="L244" s="23"/>
      <c r="M244" s="23"/>
      <c r="N244" s="23"/>
      <c r="O244" s="23"/>
    </row>
    <row r="245" spans="4:15" ht="16">
      <c r="D245" s="23"/>
      <c r="E245" s="23"/>
      <c r="F245" s="23"/>
      <c r="G245" s="23"/>
      <c r="H245" s="23"/>
      <c r="I245" s="23"/>
      <c r="J245" s="23"/>
      <c r="K245" s="23"/>
      <c r="L245" s="23"/>
      <c r="M245" s="23"/>
      <c r="N245" s="23"/>
      <c r="O245" s="23"/>
    </row>
    <row r="246" spans="4:15" ht="16">
      <c r="D246" s="23"/>
      <c r="E246" s="23"/>
      <c r="F246" s="23"/>
      <c r="G246" s="23"/>
      <c r="H246" s="23"/>
      <c r="I246" s="23"/>
      <c r="J246" s="23"/>
      <c r="K246" s="23"/>
      <c r="L246" s="23"/>
      <c r="M246" s="23"/>
      <c r="N246" s="23"/>
      <c r="O246" s="23"/>
    </row>
    <row r="247" spans="4:15" ht="16">
      <c r="D247" s="23"/>
      <c r="E247" s="23"/>
      <c r="F247" s="23"/>
      <c r="G247" s="23"/>
      <c r="H247" s="23"/>
      <c r="I247" s="23"/>
      <c r="J247" s="23"/>
      <c r="K247" s="23"/>
      <c r="L247" s="23"/>
      <c r="M247" s="23"/>
      <c r="N247" s="23"/>
      <c r="O247" s="23"/>
    </row>
    <row r="248" spans="4:15" ht="16">
      <c r="D248" s="23"/>
      <c r="E248" s="23"/>
      <c r="F248" s="23"/>
      <c r="G248" s="23"/>
      <c r="H248" s="23"/>
      <c r="I248" s="23"/>
      <c r="J248" s="23"/>
      <c r="K248" s="23"/>
      <c r="L248" s="23"/>
      <c r="M248" s="23"/>
      <c r="N248" s="23"/>
      <c r="O248" s="23"/>
    </row>
    <row r="249" spans="4:15" ht="16">
      <c r="D249" s="23"/>
      <c r="E249" s="23"/>
      <c r="F249" s="23"/>
      <c r="G249" s="23"/>
      <c r="H249" s="23"/>
      <c r="I249" s="23"/>
      <c r="J249" s="23"/>
      <c r="K249" s="23"/>
      <c r="L249" s="23"/>
      <c r="M249" s="23"/>
      <c r="N249" s="23"/>
      <c r="O249" s="23"/>
    </row>
    <row r="250" spans="4:15" ht="16">
      <c r="D250" s="23"/>
      <c r="E250" s="23"/>
      <c r="F250" s="23"/>
      <c r="G250" s="23"/>
      <c r="H250" s="23"/>
      <c r="I250" s="23"/>
      <c r="J250" s="23"/>
      <c r="K250" s="23"/>
      <c r="L250" s="23"/>
      <c r="M250" s="23"/>
      <c r="N250" s="23"/>
      <c r="O250" s="23"/>
    </row>
    <row r="251" spans="4:15" ht="16">
      <c r="D251" s="23"/>
      <c r="E251" s="23"/>
      <c r="F251" s="23"/>
      <c r="G251" s="23"/>
      <c r="H251" s="23"/>
      <c r="I251" s="23"/>
      <c r="J251" s="23"/>
      <c r="K251" s="23"/>
      <c r="L251" s="23"/>
      <c r="M251" s="23"/>
      <c r="N251" s="23"/>
      <c r="O251" s="23"/>
    </row>
    <row r="252" spans="4:15" ht="16">
      <c r="D252" s="23"/>
      <c r="E252" s="23"/>
      <c r="F252" s="23"/>
      <c r="G252" s="23"/>
      <c r="H252" s="23"/>
      <c r="I252" s="23"/>
      <c r="J252" s="23"/>
      <c r="K252" s="23"/>
      <c r="L252" s="23"/>
      <c r="M252" s="23"/>
      <c r="N252" s="23"/>
      <c r="O252" s="23"/>
    </row>
    <row r="253" spans="4:15" ht="16">
      <c r="D253" s="23"/>
      <c r="E253" s="23"/>
      <c r="F253" s="23"/>
      <c r="G253" s="23"/>
      <c r="H253" s="23"/>
      <c r="I253" s="23"/>
      <c r="J253" s="23"/>
      <c r="K253" s="23"/>
      <c r="L253" s="23"/>
      <c r="M253" s="23"/>
      <c r="N253" s="23"/>
      <c r="O253" s="23"/>
    </row>
    <row r="254" spans="4:15" ht="16">
      <c r="D254" s="23"/>
      <c r="E254" s="23"/>
      <c r="F254" s="23"/>
      <c r="G254" s="23"/>
      <c r="H254" s="23"/>
      <c r="I254" s="23"/>
      <c r="J254" s="23"/>
      <c r="K254" s="23"/>
      <c r="L254" s="23"/>
      <c r="M254" s="23"/>
      <c r="N254" s="23"/>
      <c r="O254" s="23"/>
    </row>
    <row r="255" spans="4:15" ht="16">
      <c r="D255" s="23"/>
      <c r="E255" s="23"/>
      <c r="F255" s="23"/>
      <c r="G255" s="23"/>
      <c r="H255" s="23"/>
      <c r="I255" s="23"/>
      <c r="J255" s="23"/>
      <c r="K255" s="23"/>
      <c r="L255" s="23"/>
      <c r="M255" s="23"/>
      <c r="N255" s="23"/>
      <c r="O255" s="23"/>
    </row>
    <row r="256" spans="4:15" ht="16">
      <c r="D256" s="23"/>
      <c r="E256" s="23"/>
      <c r="F256" s="23"/>
      <c r="G256" s="23"/>
      <c r="H256" s="23"/>
      <c r="I256" s="23"/>
      <c r="J256" s="23"/>
      <c r="K256" s="23"/>
      <c r="L256" s="23"/>
      <c r="M256" s="23"/>
      <c r="N256" s="23"/>
      <c r="O256" s="23"/>
    </row>
    <row r="257" spans="4:15" ht="16">
      <c r="D257" s="23"/>
      <c r="E257" s="23"/>
      <c r="F257" s="23"/>
      <c r="G257" s="23"/>
      <c r="H257" s="23"/>
      <c r="I257" s="23"/>
      <c r="J257" s="23"/>
      <c r="K257" s="23"/>
      <c r="L257" s="23"/>
      <c r="M257" s="23"/>
      <c r="N257" s="23"/>
      <c r="O257" s="23"/>
    </row>
    <row r="258" spans="4:15" ht="16">
      <c r="D258" s="23"/>
      <c r="E258" s="23"/>
      <c r="F258" s="23"/>
      <c r="G258" s="23"/>
      <c r="H258" s="23"/>
      <c r="I258" s="23"/>
      <c r="J258" s="23"/>
      <c r="K258" s="23"/>
      <c r="L258" s="23"/>
      <c r="M258" s="23"/>
      <c r="N258" s="23"/>
      <c r="O258" s="23"/>
    </row>
    <row r="259" spans="4:15" ht="16">
      <c r="D259" s="23"/>
      <c r="E259" s="23"/>
      <c r="F259" s="23"/>
      <c r="G259" s="23"/>
      <c r="H259" s="23"/>
      <c r="I259" s="23"/>
      <c r="J259" s="23"/>
      <c r="K259" s="23"/>
      <c r="L259" s="23"/>
      <c r="M259" s="23"/>
      <c r="N259" s="23"/>
      <c r="O259" s="23"/>
    </row>
    <row r="260" spans="4:15" ht="16">
      <c r="D260" s="23"/>
      <c r="E260" s="23"/>
      <c r="F260" s="23"/>
      <c r="G260" s="23"/>
      <c r="H260" s="23"/>
      <c r="I260" s="23"/>
      <c r="J260" s="23"/>
      <c r="K260" s="23"/>
      <c r="L260" s="23"/>
      <c r="M260" s="23"/>
      <c r="N260" s="23"/>
      <c r="O260" s="23"/>
    </row>
    <row r="261" spans="4:15" ht="16">
      <c r="D261" s="23"/>
      <c r="E261" s="23"/>
      <c r="F261" s="23"/>
      <c r="G261" s="23"/>
      <c r="H261" s="23"/>
      <c r="I261" s="23"/>
      <c r="J261" s="23"/>
      <c r="K261" s="23"/>
      <c r="L261" s="23"/>
      <c r="M261" s="23"/>
      <c r="N261" s="23"/>
      <c r="O261" s="23"/>
    </row>
    <row r="262" spans="4:15" ht="16">
      <c r="D262" s="23"/>
      <c r="E262" s="23"/>
      <c r="F262" s="23"/>
      <c r="G262" s="23"/>
      <c r="H262" s="23"/>
      <c r="I262" s="23"/>
      <c r="J262" s="23"/>
      <c r="K262" s="23"/>
      <c r="L262" s="23"/>
      <c r="M262" s="23"/>
      <c r="N262" s="23"/>
      <c r="O262" s="23"/>
    </row>
    <row r="263" spans="4:15" ht="16">
      <c r="D263" s="23"/>
      <c r="E263" s="23"/>
      <c r="F263" s="23"/>
      <c r="G263" s="23"/>
      <c r="H263" s="23"/>
      <c r="I263" s="23"/>
      <c r="J263" s="23"/>
      <c r="K263" s="23"/>
      <c r="L263" s="23"/>
      <c r="M263" s="23"/>
      <c r="N263" s="23"/>
      <c r="O263" s="23"/>
    </row>
    <row r="264" spans="4:15" ht="16">
      <c r="D264" s="23"/>
      <c r="E264" s="23"/>
      <c r="F264" s="23"/>
      <c r="G264" s="23"/>
      <c r="H264" s="23"/>
      <c r="I264" s="23"/>
      <c r="J264" s="23"/>
      <c r="K264" s="23"/>
      <c r="L264" s="23"/>
      <c r="M264" s="23"/>
      <c r="N264" s="23"/>
      <c r="O264" s="23"/>
    </row>
    <row r="265" spans="4:15" ht="16">
      <c r="D265" s="23"/>
      <c r="E265" s="23"/>
      <c r="F265" s="23"/>
      <c r="G265" s="23"/>
      <c r="H265" s="23"/>
      <c r="I265" s="23"/>
      <c r="J265" s="23"/>
      <c r="K265" s="23"/>
      <c r="L265" s="23"/>
      <c r="M265" s="23"/>
      <c r="N265" s="23"/>
      <c r="O265" s="23"/>
    </row>
    <row r="266" spans="4:15" ht="16">
      <c r="D266" s="23"/>
      <c r="E266" s="23"/>
      <c r="F266" s="23"/>
      <c r="G266" s="23"/>
      <c r="H266" s="23"/>
      <c r="I266" s="23"/>
      <c r="J266" s="23"/>
      <c r="K266" s="23"/>
      <c r="L266" s="23"/>
      <c r="M266" s="23"/>
      <c r="N266" s="23"/>
      <c r="O266" s="23"/>
    </row>
    <row r="267" spans="4:15" ht="16">
      <c r="D267" s="23"/>
      <c r="E267" s="23"/>
      <c r="F267" s="23"/>
      <c r="G267" s="23"/>
      <c r="H267" s="23"/>
      <c r="I267" s="23"/>
      <c r="J267" s="23"/>
      <c r="K267" s="23"/>
      <c r="L267" s="23"/>
      <c r="M267" s="23"/>
      <c r="N267" s="23"/>
      <c r="O267" s="23"/>
    </row>
    <row r="268" spans="4:15" ht="16">
      <c r="D268" s="23"/>
      <c r="E268" s="23"/>
      <c r="F268" s="23"/>
      <c r="G268" s="23"/>
      <c r="H268" s="23"/>
      <c r="I268" s="23"/>
      <c r="J268" s="23"/>
      <c r="K268" s="23"/>
      <c r="L268" s="23"/>
      <c r="M268" s="23"/>
      <c r="N268" s="23"/>
      <c r="O268" s="23"/>
    </row>
    <row r="269" spans="4:15" ht="16">
      <c r="D269" s="23"/>
      <c r="E269" s="23"/>
      <c r="F269" s="23"/>
      <c r="G269" s="23"/>
      <c r="H269" s="23"/>
      <c r="I269" s="23"/>
      <c r="J269" s="23"/>
      <c r="K269" s="23"/>
      <c r="L269" s="23"/>
      <c r="M269" s="23"/>
      <c r="N269" s="23"/>
      <c r="O269" s="23"/>
    </row>
    <row r="270" spans="4:15" ht="16">
      <c r="D270" s="23"/>
      <c r="E270" s="23"/>
      <c r="F270" s="23"/>
      <c r="G270" s="23"/>
      <c r="H270" s="23"/>
      <c r="I270" s="23"/>
      <c r="J270" s="23"/>
      <c r="K270" s="23"/>
      <c r="L270" s="23"/>
      <c r="M270" s="23"/>
      <c r="N270" s="23"/>
      <c r="O270" s="23"/>
    </row>
    <row r="271" spans="4:15" ht="16">
      <c r="D271" s="23"/>
      <c r="E271" s="23"/>
      <c r="F271" s="23"/>
      <c r="G271" s="23"/>
      <c r="H271" s="23"/>
      <c r="I271" s="23"/>
      <c r="J271" s="23"/>
      <c r="K271" s="23"/>
      <c r="L271" s="23"/>
      <c r="M271" s="23"/>
      <c r="N271" s="23"/>
      <c r="O271" s="23"/>
    </row>
    <row r="272" spans="4:15" ht="16">
      <c r="D272" s="23"/>
      <c r="E272" s="23"/>
      <c r="F272" s="23"/>
      <c r="G272" s="23"/>
      <c r="H272" s="23"/>
      <c r="I272" s="23"/>
      <c r="J272" s="23"/>
      <c r="K272" s="23"/>
      <c r="L272" s="23"/>
      <c r="M272" s="23"/>
      <c r="N272" s="23"/>
      <c r="O272" s="23"/>
    </row>
    <row r="273" spans="4:15" ht="16">
      <c r="D273" s="23"/>
      <c r="E273" s="23"/>
      <c r="F273" s="23"/>
      <c r="G273" s="23"/>
      <c r="H273" s="23"/>
      <c r="I273" s="23"/>
      <c r="J273" s="23"/>
      <c r="K273" s="23"/>
      <c r="L273" s="23"/>
      <c r="M273" s="23"/>
      <c r="N273" s="23"/>
      <c r="O273" s="23"/>
    </row>
    <row r="274" spans="4:15" ht="16">
      <c r="D274" s="23"/>
      <c r="E274" s="23"/>
      <c r="F274" s="23"/>
      <c r="G274" s="23"/>
      <c r="H274" s="23"/>
      <c r="I274" s="23"/>
      <c r="J274" s="23"/>
      <c r="K274" s="23"/>
      <c r="L274" s="23"/>
      <c r="M274" s="23"/>
      <c r="N274" s="23"/>
      <c r="O274" s="23"/>
    </row>
    <row r="275" spans="4:15" ht="16">
      <c r="D275" s="23"/>
      <c r="E275" s="23"/>
      <c r="F275" s="23"/>
      <c r="G275" s="23"/>
      <c r="H275" s="23"/>
      <c r="I275" s="23"/>
      <c r="J275" s="23"/>
      <c r="K275" s="23"/>
      <c r="L275" s="23"/>
      <c r="M275" s="23"/>
      <c r="N275" s="23"/>
      <c r="O275" s="23"/>
    </row>
    <row r="276" spans="4:15" ht="16">
      <c r="D276" s="23"/>
      <c r="E276" s="23"/>
      <c r="F276" s="23"/>
      <c r="G276" s="23"/>
      <c r="H276" s="23"/>
      <c r="I276" s="23"/>
      <c r="J276" s="23"/>
      <c r="K276" s="23"/>
      <c r="L276" s="23"/>
      <c r="M276" s="23"/>
      <c r="N276" s="23"/>
      <c r="O276" s="23"/>
    </row>
    <row r="277" spans="4:15" ht="16">
      <c r="D277" s="23"/>
      <c r="E277" s="23"/>
      <c r="F277" s="23"/>
      <c r="G277" s="23"/>
      <c r="H277" s="23"/>
      <c r="I277" s="23"/>
      <c r="J277" s="23"/>
      <c r="K277" s="23"/>
      <c r="L277" s="23"/>
      <c r="M277" s="23"/>
      <c r="N277" s="23"/>
      <c r="O277" s="23"/>
    </row>
    <row r="278" spans="4:15" ht="16">
      <c r="D278" s="23"/>
      <c r="E278" s="23"/>
      <c r="F278" s="23"/>
      <c r="G278" s="23"/>
      <c r="H278" s="23"/>
      <c r="I278" s="23"/>
      <c r="J278" s="23"/>
      <c r="K278" s="23"/>
      <c r="L278" s="23"/>
      <c r="M278" s="23"/>
      <c r="N278" s="23"/>
      <c r="O278" s="23"/>
    </row>
    <row r="279" spans="4:15" ht="16">
      <c r="D279" s="23"/>
      <c r="E279" s="23"/>
      <c r="F279" s="23"/>
      <c r="G279" s="23"/>
      <c r="H279" s="23"/>
      <c r="I279" s="23"/>
      <c r="J279" s="23"/>
      <c r="K279" s="23"/>
      <c r="L279" s="23"/>
      <c r="M279" s="23"/>
      <c r="N279" s="23"/>
      <c r="O279" s="23"/>
    </row>
    <row r="280" spans="4:15" ht="16">
      <c r="D280" s="23"/>
      <c r="E280" s="23"/>
      <c r="F280" s="23"/>
      <c r="G280" s="23"/>
      <c r="H280" s="23"/>
      <c r="I280" s="23"/>
      <c r="J280" s="23"/>
      <c r="K280" s="23"/>
      <c r="L280" s="23"/>
      <c r="M280" s="23"/>
      <c r="N280" s="23"/>
      <c r="O280" s="23"/>
    </row>
    <row r="281" spans="4:15" ht="16">
      <c r="D281" s="23"/>
      <c r="E281" s="23"/>
      <c r="F281" s="23"/>
      <c r="G281" s="23"/>
      <c r="H281" s="23"/>
      <c r="I281" s="23"/>
      <c r="J281" s="23"/>
      <c r="K281" s="23"/>
      <c r="L281" s="23"/>
      <c r="M281" s="23"/>
      <c r="N281" s="23"/>
      <c r="O281" s="23"/>
    </row>
    <row r="282" spans="4:15" ht="16">
      <c r="D282" s="23"/>
      <c r="E282" s="23"/>
      <c r="F282" s="23"/>
      <c r="G282" s="23"/>
      <c r="H282" s="23"/>
      <c r="I282" s="23"/>
      <c r="J282" s="23"/>
      <c r="K282" s="23"/>
      <c r="L282" s="23"/>
      <c r="M282" s="23"/>
      <c r="N282" s="23"/>
      <c r="O282" s="23"/>
    </row>
    <row r="283" spans="4:15" ht="16">
      <c r="D283" s="23"/>
      <c r="E283" s="23"/>
      <c r="F283" s="23"/>
      <c r="G283" s="23"/>
      <c r="H283" s="23"/>
      <c r="I283" s="23"/>
      <c r="J283" s="23"/>
      <c r="K283" s="23"/>
      <c r="L283" s="23"/>
      <c r="M283" s="23"/>
      <c r="N283" s="23"/>
      <c r="O283" s="23"/>
    </row>
    <row r="284" spans="4:15" ht="16">
      <c r="D284" s="23"/>
      <c r="E284" s="23"/>
      <c r="F284" s="23"/>
      <c r="G284" s="23"/>
      <c r="H284" s="23"/>
      <c r="I284" s="23"/>
      <c r="J284" s="23"/>
      <c r="K284" s="23"/>
      <c r="L284" s="23"/>
      <c r="M284" s="23"/>
      <c r="N284" s="23"/>
      <c r="O284" s="23"/>
    </row>
    <row r="285" spans="4:15" ht="16">
      <c r="D285" s="23"/>
      <c r="E285" s="23"/>
      <c r="F285" s="23"/>
      <c r="G285" s="23"/>
      <c r="H285" s="23"/>
      <c r="I285" s="23"/>
      <c r="J285" s="23"/>
      <c r="K285" s="23"/>
      <c r="L285" s="23"/>
      <c r="M285" s="23"/>
      <c r="N285" s="23"/>
      <c r="O285" s="23"/>
    </row>
    <row r="286" spans="4:15" ht="16">
      <c r="D286" s="23"/>
      <c r="E286" s="23"/>
      <c r="F286" s="23"/>
      <c r="G286" s="23"/>
      <c r="H286" s="23"/>
      <c r="I286" s="23"/>
      <c r="J286" s="23"/>
      <c r="K286" s="23"/>
      <c r="L286" s="23"/>
      <c r="M286" s="23"/>
      <c r="N286" s="23"/>
      <c r="O286" s="23"/>
    </row>
    <row r="287" spans="4:15" ht="16">
      <c r="D287" s="23"/>
      <c r="E287" s="23"/>
      <c r="F287" s="23"/>
      <c r="G287" s="23"/>
      <c r="H287" s="23"/>
      <c r="I287" s="23"/>
      <c r="J287" s="23"/>
      <c r="K287" s="23"/>
      <c r="L287" s="23"/>
      <c r="M287" s="23"/>
      <c r="N287" s="23"/>
      <c r="O287" s="23"/>
    </row>
    <row r="288" spans="4:15" ht="16">
      <c r="D288" s="23"/>
      <c r="E288" s="23"/>
      <c r="F288" s="23"/>
      <c r="G288" s="23"/>
      <c r="H288" s="23"/>
      <c r="I288" s="23"/>
      <c r="J288" s="23"/>
      <c r="K288" s="23"/>
      <c r="L288" s="23"/>
      <c r="M288" s="23"/>
      <c r="N288" s="23"/>
      <c r="O288" s="23"/>
    </row>
    <row r="289" spans="4:15" ht="16">
      <c r="D289" s="23"/>
      <c r="E289" s="23"/>
      <c r="F289" s="23"/>
      <c r="G289" s="23"/>
      <c r="H289" s="23"/>
      <c r="I289" s="23"/>
      <c r="J289" s="23"/>
      <c r="K289" s="23"/>
      <c r="L289" s="23"/>
      <c r="M289" s="23"/>
      <c r="N289" s="23"/>
      <c r="O289" s="23"/>
    </row>
    <row r="290" spans="4:15" ht="16">
      <c r="D290" s="23"/>
      <c r="E290" s="23"/>
      <c r="F290" s="23"/>
      <c r="G290" s="23"/>
      <c r="H290" s="23"/>
      <c r="I290" s="23"/>
      <c r="J290" s="23"/>
      <c r="K290" s="23"/>
      <c r="L290" s="23"/>
      <c r="M290" s="23"/>
      <c r="N290" s="23"/>
      <c r="O290" s="23"/>
    </row>
    <row r="291" spans="4:15" ht="16">
      <c r="D291" s="23"/>
      <c r="E291" s="23"/>
      <c r="F291" s="23"/>
      <c r="G291" s="23"/>
      <c r="H291" s="23"/>
      <c r="I291" s="23"/>
      <c r="J291" s="23"/>
      <c r="K291" s="23"/>
      <c r="L291" s="23"/>
      <c r="M291" s="23"/>
      <c r="N291" s="23"/>
      <c r="O291" s="23"/>
    </row>
    <row r="292" spans="4:15" ht="16">
      <c r="D292" s="23"/>
      <c r="E292" s="23"/>
      <c r="F292" s="23"/>
      <c r="G292" s="23"/>
      <c r="H292" s="23"/>
      <c r="I292" s="23"/>
      <c r="J292" s="23"/>
      <c r="K292" s="23"/>
      <c r="L292" s="23"/>
      <c r="M292" s="23"/>
      <c r="N292" s="23"/>
      <c r="O292" s="23"/>
    </row>
    <row r="293" spans="4:15" ht="16">
      <c r="D293" s="23"/>
      <c r="E293" s="23"/>
      <c r="F293" s="23"/>
      <c r="G293" s="23"/>
      <c r="H293" s="23"/>
      <c r="I293" s="23"/>
      <c r="J293" s="23"/>
      <c r="K293" s="23"/>
      <c r="L293" s="23"/>
      <c r="M293" s="23"/>
      <c r="N293" s="23"/>
      <c r="O293" s="23"/>
    </row>
    <row r="294" spans="4:15" ht="16">
      <c r="D294" s="23"/>
      <c r="E294" s="23"/>
      <c r="F294" s="23"/>
      <c r="G294" s="23"/>
      <c r="H294" s="23"/>
      <c r="I294" s="23"/>
      <c r="J294" s="23"/>
      <c r="K294" s="23"/>
      <c r="L294" s="23"/>
      <c r="M294" s="23"/>
      <c r="N294" s="23"/>
      <c r="O294" s="23"/>
    </row>
    <row r="295" spans="4:15" ht="16">
      <c r="D295" s="23"/>
      <c r="E295" s="23"/>
      <c r="F295" s="23"/>
      <c r="G295" s="23"/>
      <c r="H295" s="23"/>
      <c r="I295" s="23"/>
      <c r="J295" s="23"/>
      <c r="K295" s="23"/>
      <c r="L295" s="23"/>
      <c r="M295" s="23"/>
      <c r="N295" s="23"/>
      <c r="O295" s="23"/>
    </row>
    <row r="296" spans="4:15" ht="16">
      <c r="D296" s="23"/>
      <c r="E296" s="23"/>
      <c r="F296" s="23"/>
      <c r="G296" s="23"/>
      <c r="H296" s="23"/>
      <c r="I296" s="23"/>
      <c r="J296" s="23"/>
      <c r="K296" s="23"/>
      <c r="L296" s="23"/>
      <c r="M296" s="23"/>
      <c r="N296" s="23"/>
      <c r="O296" s="23"/>
    </row>
    <row r="323" spans="12:12" ht="16">
      <c r="L323" s="47" t="s">
        <v>250</v>
      </c>
    </row>
    <row r="324" spans="12:12" ht="16">
      <c r="L324" s="47"/>
    </row>
    <row r="325" spans="12:12" ht="16">
      <c r="L325" s="47"/>
    </row>
    <row r="329" spans="12:12" s="47" customFormat="1" ht="16"/>
    <row r="330" spans="12:12" s="47" customFormat="1" ht="16"/>
    <row r="331" spans="12:12" s="47" customFormat="1" ht="16"/>
    <row r="332" spans="12:12" s="47" customFormat="1" ht="16"/>
    <row r="333" spans="12:12" s="47" customFormat="1" ht="16"/>
    <row r="334" spans="12:12" s="47" customFormat="1" ht="16"/>
    <row r="335" spans="12:12" s="47" customFormat="1" ht="16"/>
    <row r="336" spans="12:12" s="47" customFormat="1" ht="16"/>
    <row r="337" spans="7:9" s="47" customFormat="1" ht="17">
      <c r="G337" s="26"/>
      <c r="H337"/>
      <c r="I337"/>
    </row>
    <row r="338" spans="7:9" s="47" customFormat="1" ht="17">
      <c r="G338" s="26"/>
      <c r="H338"/>
      <c r="I338"/>
    </row>
    <row r="339" spans="7:9" s="47" customFormat="1" ht="17">
      <c r="G339" s="26"/>
      <c r="H339"/>
      <c r="I339"/>
    </row>
    <row r="369" spans="3:3" ht="16">
      <c r="C369" s="47"/>
    </row>
    <row r="370" spans="3:3" ht="16">
      <c r="C370" s="47"/>
    </row>
    <row r="371" spans="3:3" ht="16">
      <c r="C371" s="47"/>
    </row>
    <row r="372" spans="3:3" ht="19">
      <c r="C372" s="27"/>
    </row>
    <row r="373" spans="3:3" ht="19">
      <c r="C373" s="27"/>
    </row>
    <row r="403" spans="4:4" ht="16">
      <c r="D403" s="23"/>
    </row>
    <row r="404" spans="4:4" ht="16">
      <c r="D404" s="23"/>
    </row>
    <row r="405" spans="4:4" ht="16">
      <c r="D405" s="23"/>
    </row>
    <row r="418" spans="3:11" ht="20" customHeight="1">
      <c r="C418" s="184" t="s">
        <v>175</v>
      </c>
      <c r="D418" s="184"/>
      <c r="E418" s="184"/>
      <c r="F418" s="184"/>
      <c r="G418" s="25"/>
      <c r="H418" s="184" t="s">
        <v>178</v>
      </c>
      <c r="I418" s="184"/>
      <c r="J418" s="184"/>
      <c r="K418" s="184"/>
    </row>
    <row r="419" spans="3:11" ht="17">
      <c r="C419" s="75" t="s">
        <v>172</v>
      </c>
      <c r="D419" s="75" t="s">
        <v>171</v>
      </c>
      <c r="E419" s="75" t="s">
        <v>173</v>
      </c>
      <c r="F419" s="75" t="s">
        <v>174</v>
      </c>
      <c r="G419" s="25"/>
      <c r="H419" s="75" t="s">
        <v>172</v>
      </c>
      <c r="I419" s="75" t="s">
        <v>171</v>
      </c>
      <c r="J419" s="75" t="s">
        <v>173</v>
      </c>
      <c r="K419" s="75" t="s">
        <v>174</v>
      </c>
    </row>
    <row r="420" spans="3:11" ht="18">
      <c r="C420" s="183" t="s">
        <v>253</v>
      </c>
      <c r="D420" s="85" t="s">
        <v>153</v>
      </c>
      <c r="E420" s="77">
        <v>233137</v>
      </c>
      <c r="F420" s="78">
        <v>2867585.2</v>
      </c>
      <c r="G420" s="25"/>
      <c r="H420" s="185" t="s">
        <v>253</v>
      </c>
      <c r="I420" s="85" t="s">
        <v>153</v>
      </c>
      <c r="J420" s="77">
        <v>155260</v>
      </c>
      <c r="K420" s="78">
        <v>1909698</v>
      </c>
    </row>
    <row r="421" spans="3:11" ht="36">
      <c r="C421" s="183"/>
      <c r="D421" s="85" t="s">
        <v>154</v>
      </c>
      <c r="E421" s="77">
        <v>176251</v>
      </c>
      <c r="F421" s="78">
        <v>1815385.4</v>
      </c>
      <c r="G421" s="25"/>
      <c r="H421" s="188"/>
      <c r="I421" s="85" t="s">
        <v>154</v>
      </c>
      <c r="J421" s="77">
        <v>144304</v>
      </c>
      <c r="K421" s="78">
        <v>1486331.2</v>
      </c>
    </row>
    <row r="422" spans="3:11" ht="18">
      <c r="C422" s="183"/>
      <c r="D422" s="32" t="s">
        <v>155</v>
      </c>
      <c r="E422" s="79">
        <v>120510</v>
      </c>
      <c r="F422" s="80">
        <v>879723</v>
      </c>
      <c r="G422" s="25"/>
      <c r="H422" s="188"/>
      <c r="I422" s="32" t="s">
        <v>155</v>
      </c>
      <c r="J422" s="79">
        <v>105185</v>
      </c>
      <c r="K422" s="80">
        <v>767850.5</v>
      </c>
    </row>
    <row r="423" spans="3:11" ht="18">
      <c r="C423" s="183"/>
      <c r="D423" s="32" t="s">
        <v>156</v>
      </c>
      <c r="E423" s="81">
        <v>118926</v>
      </c>
      <c r="F423" s="82">
        <v>975193.2</v>
      </c>
      <c r="G423" s="25"/>
      <c r="H423" s="188"/>
      <c r="I423" s="32" t="s">
        <v>157</v>
      </c>
      <c r="J423" s="79">
        <v>84207</v>
      </c>
      <c r="K423" s="80">
        <v>336828</v>
      </c>
    </row>
    <row r="424" spans="3:11" ht="18">
      <c r="C424" s="183"/>
      <c r="D424" s="32" t="s">
        <v>157</v>
      </c>
      <c r="E424" s="79">
        <v>98590</v>
      </c>
      <c r="F424" s="80">
        <v>394360</v>
      </c>
      <c r="G424" s="25"/>
      <c r="H424" s="188"/>
      <c r="I424" s="32" t="s">
        <v>156</v>
      </c>
      <c r="J424" s="81">
        <v>79671</v>
      </c>
      <c r="K424" s="82">
        <v>653302.19999999995</v>
      </c>
    </row>
    <row r="425" spans="3:11" ht="18">
      <c r="C425" s="183"/>
      <c r="D425" s="32" t="s">
        <v>158</v>
      </c>
      <c r="E425" s="79">
        <v>89695</v>
      </c>
      <c r="F425" s="80">
        <v>565078.5</v>
      </c>
      <c r="G425" s="25"/>
      <c r="H425" s="186"/>
      <c r="I425" s="86" t="s">
        <v>162</v>
      </c>
      <c r="J425" s="79">
        <v>56291</v>
      </c>
      <c r="K425" s="80">
        <v>247680.4</v>
      </c>
    </row>
    <row r="426" spans="3:11" ht="18">
      <c r="C426" s="183"/>
      <c r="D426" s="87" t="s">
        <v>159</v>
      </c>
      <c r="E426" s="83">
        <v>77288</v>
      </c>
      <c r="F426" s="84">
        <v>1082032</v>
      </c>
      <c r="G426" s="25"/>
      <c r="H426" s="76" t="s">
        <v>254</v>
      </c>
      <c r="I426" s="87" t="s">
        <v>177</v>
      </c>
      <c r="J426" s="83">
        <v>56273</v>
      </c>
      <c r="K426" s="84">
        <v>720294.44</v>
      </c>
    </row>
    <row r="427" spans="3:11" ht="18">
      <c r="C427" s="183"/>
      <c r="D427" s="86" t="s">
        <v>160</v>
      </c>
      <c r="E427" s="79">
        <v>72026</v>
      </c>
      <c r="F427" s="80">
        <v>93633.8</v>
      </c>
      <c r="G427" s="25"/>
      <c r="H427" s="185" t="s">
        <v>253</v>
      </c>
      <c r="I427" s="32" t="s">
        <v>158</v>
      </c>
      <c r="J427" s="79">
        <v>50398</v>
      </c>
      <c r="K427" s="80">
        <v>317507.40000000002</v>
      </c>
    </row>
    <row r="428" spans="3:11" ht="18">
      <c r="C428" s="183"/>
      <c r="D428" s="87" t="s">
        <v>161</v>
      </c>
      <c r="E428" s="83">
        <v>69502</v>
      </c>
      <c r="F428" s="84">
        <v>1021679.4</v>
      </c>
      <c r="G428" s="25"/>
      <c r="H428" s="186"/>
      <c r="I428" s="87" t="s">
        <v>161</v>
      </c>
      <c r="J428" s="83">
        <v>45155</v>
      </c>
      <c r="K428" s="84">
        <v>663778.5</v>
      </c>
    </row>
    <row r="429" spans="3:11" ht="19">
      <c r="C429" s="88" t="s">
        <v>254</v>
      </c>
      <c r="D429" s="32" t="s">
        <v>177</v>
      </c>
      <c r="E429" s="79">
        <v>62273</v>
      </c>
      <c r="F429" s="80">
        <v>797094.40000000002</v>
      </c>
      <c r="G429" s="25"/>
      <c r="H429" s="76" t="s">
        <v>253</v>
      </c>
      <c r="I429" s="32" t="s">
        <v>159</v>
      </c>
      <c r="J429" s="81">
        <v>44024</v>
      </c>
      <c r="K429" s="82">
        <v>616336</v>
      </c>
    </row>
    <row r="432" spans="3:11" ht="16">
      <c r="C432" s="23"/>
      <c r="D432" s="23"/>
      <c r="E432" s="23"/>
      <c r="F432" s="23"/>
      <c r="G432" s="23"/>
      <c r="H432" s="23"/>
      <c r="I432" s="23"/>
      <c r="J432" s="23"/>
      <c r="K432" s="23"/>
    </row>
    <row r="433" spans="3:11" ht="16">
      <c r="C433" s="23"/>
      <c r="D433" s="23"/>
      <c r="E433" s="23"/>
      <c r="F433" s="23"/>
      <c r="G433" s="23"/>
      <c r="H433" s="23"/>
      <c r="I433" s="23"/>
      <c r="J433" s="23"/>
      <c r="K433" s="23"/>
    </row>
    <row r="434" spans="3:11" ht="16">
      <c r="C434" s="23"/>
      <c r="D434" s="23"/>
      <c r="E434" s="23"/>
      <c r="F434" s="23"/>
      <c r="G434" s="23"/>
      <c r="H434" s="23"/>
      <c r="I434" s="23"/>
      <c r="J434" s="23"/>
      <c r="K434" s="23"/>
    </row>
    <row r="435" spans="3:11" ht="16">
      <c r="C435" s="23"/>
      <c r="D435" s="23"/>
      <c r="E435" s="23"/>
      <c r="F435" s="23"/>
      <c r="G435" s="23"/>
      <c r="H435" s="23"/>
      <c r="I435" s="23"/>
      <c r="J435" s="23"/>
      <c r="K435" s="23"/>
    </row>
    <row r="436" spans="3:11" ht="16">
      <c r="C436" s="23"/>
      <c r="D436" s="23"/>
      <c r="E436" s="23"/>
      <c r="F436" s="23"/>
      <c r="G436" s="23"/>
      <c r="H436" s="23"/>
      <c r="I436" s="23"/>
      <c r="J436" s="23"/>
      <c r="K436" s="23"/>
    </row>
    <row r="437" spans="3:11" ht="16">
      <c r="C437" s="23"/>
      <c r="D437" s="23"/>
      <c r="E437" s="23"/>
      <c r="F437" s="23"/>
      <c r="G437" s="23"/>
      <c r="H437" s="23"/>
      <c r="I437" s="23"/>
      <c r="J437" s="23"/>
      <c r="K437" s="23"/>
    </row>
    <row r="438" spans="3:11" ht="16">
      <c r="C438" s="23"/>
      <c r="D438" s="23"/>
      <c r="E438" s="23"/>
      <c r="F438" s="23"/>
      <c r="G438" s="23"/>
      <c r="H438" s="23"/>
      <c r="I438" s="23"/>
      <c r="J438" s="23"/>
      <c r="K438" s="23"/>
    </row>
    <row r="439" spans="3:11" ht="16">
      <c r="C439" s="23"/>
      <c r="D439" s="23"/>
      <c r="E439" s="23"/>
      <c r="F439" s="23"/>
      <c r="G439" s="23"/>
      <c r="H439" s="23"/>
      <c r="I439" s="23"/>
      <c r="J439" s="23"/>
      <c r="K439" s="23"/>
    </row>
    <row r="440" spans="3:11" ht="16">
      <c r="C440" s="23"/>
      <c r="D440" s="23"/>
      <c r="E440" s="23"/>
      <c r="F440" s="23"/>
      <c r="G440" s="23"/>
      <c r="H440" s="23"/>
      <c r="I440" s="23"/>
      <c r="J440" s="23"/>
      <c r="K440" s="23"/>
    </row>
    <row r="441" spans="3:11" ht="16">
      <c r="C441" s="23"/>
      <c r="D441" s="23"/>
      <c r="E441" s="23"/>
      <c r="F441" s="23"/>
      <c r="G441" s="23"/>
      <c r="H441" s="23"/>
      <c r="I441" s="23"/>
      <c r="J441" s="23"/>
      <c r="K441" s="23"/>
    </row>
    <row r="442" spans="3:11" ht="16">
      <c r="C442" s="23"/>
      <c r="D442" s="23"/>
      <c r="E442" s="23"/>
      <c r="F442" s="23"/>
      <c r="G442" s="23"/>
      <c r="H442" s="23"/>
      <c r="I442" s="23"/>
      <c r="J442" s="23"/>
      <c r="K442" s="23"/>
    </row>
    <row r="443" spans="3:11" ht="16">
      <c r="C443" s="23"/>
      <c r="D443" s="23"/>
      <c r="E443" s="23"/>
      <c r="F443" s="23"/>
      <c r="G443" s="23"/>
      <c r="H443" s="23"/>
      <c r="I443" s="23"/>
      <c r="J443" s="23"/>
      <c r="K443" s="23"/>
    </row>
    <row r="444" spans="3:11" ht="16">
      <c r="C444" s="23"/>
      <c r="D444" s="23"/>
      <c r="E444" s="23"/>
      <c r="F444" s="23"/>
      <c r="G444" s="23"/>
      <c r="H444" s="23"/>
      <c r="I444" s="23"/>
      <c r="J444" s="23"/>
      <c r="K444" s="23"/>
    </row>
    <row r="445" spans="3:11" ht="16">
      <c r="C445" s="23"/>
      <c r="D445" s="23"/>
      <c r="E445" s="23"/>
      <c r="F445" s="23"/>
      <c r="G445" s="23"/>
      <c r="H445" s="23"/>
      <c r="I445" s="23"/>
      <c r="J445" s="23"/>
      <c r="K445" s="23"/>
    </row>
    <row r="446" spans="3:11" ht="16">
      <c r="C446" s="23"/>
      <c r="D446" s="23"/>
      <c r="E446" s="23"/>
      <c r="F446" s="23"/>
      <c r="G446" s="23"/>
      <c r="H446" s="23"/>
      <c r="I446" s="23"/>
      <c r="J446" s="23"/>
      <c r="K446" s="23"/>
    </row>
    <row r="447" spans="3:11" ht="16">
      <c r="C447" s="23"/>
      <c r="D447" s="23"/>
      <c r="E447" s="23"/>
      <c r="F447" s="23"/>
      <c r="G447" s="23"/>
      <c r="H447" s="23"/>
      <c r="I447" s="23"/>
      <c r="J447" s="23"/>
      <c r="K447" s="23"/>
    </row>
    <row r="448" spans="3:11" ht="16">
      <c r="C448" s="23"/>
      <c r="D448" s="23"/>
      <c r="E448" s="23"/>
      <c r="F448" s="23"/>
      <c r="G448" s="23"/>
      <c r="H448" s="23"/>
      <c r="I448" s="23"/>
      <c r="J448" s="23"/>
      <c r="K448" s="23"/>
    </row>
    <row r="449" spans="3:11" ht="16">
      <c r="C449" s="23"/>
      <c r="D449" s="23"/>
      <c r="E449" s="23"/>
      <c r="F449" s="23"/>
      <c r="G449" s="23"/>
      <c r="H449" s="23"/>
      <c r="I449" s="23"/>
      <c r="J449" s="23"/>
      <c r="K449" s="23"/>
    </row>
    <row r="450" spans="3:11" ht="16">
      <c r="C450" s="23"/>
      <c r="D450" s="23"/>
      <c r="E450" s="23"/>
      <c r="F450" s="23"/>
      <c r="G450" s="23"/>
      <c r="H450" s="23"/>
      <c r="I450" s="23"/>
      <c r="J450" s="23"/>
      <c r="K450" s="23"/>
    </row>
    <row r="451" spans="3:11" ht="16">
      <c r="C451" s="23"/>
      <c r="D451" s="23"/>
      <c r="E451" s="23"/>
      <c r="F451" s="23"/>
      <c r="G451" s="23"/>
      <c r="H451" s="23"/>
      <c r="I451" s="23"/>
      <c r="J451" s="23"/>
      <c r="K451" s="23"/>
    </row>
    <row r="452" spans="3:11" ht="17">
      <c r="C452" s="184" t="s">
        <v>175</v>
      </c>
      <c r="D452" s="184"/>
      <c r="E452" s="184"/>
      <c r="F452" s="184"/>
      <c r="G452" s="25"/>
      <c r="H452" s="184" t="s">
        <v>178</v>
      </c>
      <c r="I452" s="184"/>
      <c r="J452" s="184"/>
      <c r="K452" s="184"/>
    </row>
    <row r="453" spans="3:11" ht="18">
      <c r="C453" s="75" t="s">
        <v>172</v>
      </c>
      <c r="D453" s="75" t="s">
        <v>171</v>
      </c>
      <c r="E453" s="75" t="s">
        <v>173</v>
      </c>
      <c r="F453" s="75" t="s">
        <v>174</v>
      </c>
      <c r="G453" s="25"/>
      <c r="H453" s="75" t="s">
        <v>172</v>
      </c>
      <c r="I453" s="36" t="s">
        <v>171</v>
      </c>
      <c r="J453" s="75" t="s">
        <v>173</v>
      </c>
      <c r="K453" s="75" t="s">
        <v>174</v>
      </c>
    </row>
    <row r="454" spans="3:11" ht="36">
      <c r="C454" s="190" t="s">
        <v>180</v>
      </c>
      <c r="D454" s="32" t="s">
        <v>181</v>
      </c>
      <c r="E454" s="31">
        <v>1</v>
      </c>
      <c r="F454" s="80">
        <v>24.5</v>
      </c>
      <c r="G454" s="25"/>
      <c r="H454" s="185" t="s">
        <v>180</v>
      </c>
      <c r="I454" s="32" t="s">
        <v>191</v>
      </c>
      <c r="J454" s="31">
        <v>1</v>
      </c>
      <c r="K454" s="80">
        <v>24.8</v>
      </c>
    </row>
    <row r="455" spans="3:11" ht="36">
      <c r="C455" s="190"/>
      <c r="D455" s="32" t="s">
        <v>182</v>
      </c>
      <c r="E455" s="31">
        <v>1</v>
      </c>
      <c r="F455" s="80">
        <v>23.1</v>
      </c>
      <c r="G455" s="25"/>
      <c r="H455" s="188"/>
      <c r="I455" s="32" t="s">
        <v>192</v>
      </c>
      <c r="J455" s="31">
        <v>1</v>
      </c>
      <c r="K455" s="80">
        <v>24.5</v>
      </c>
    </row>
    <row r="456" spans="3:11" ht="18">
      <c r="C456" s="190"/>
      <c r="D456" s="32" t="s">
        <v>183</v>
      </c>
      <c r="E456" s="31">
        <v>1</v>
      </c>
      <c r="F456" s="80">
        <v>20.5</v>
      </c>
      <c r="G456" s="25"/>
      <c r="H456" s="188"/>
      <c r="I456" s="32" t="s">
        <v>193</v>
      </c>
      <c r="J456" s="31">
        <v>1</v>
      </c>
      <c r="K456" s="80">
        <v>23.9</v>
      </c>
    </row>
    <row r="457" spans="3:11" ht="36">
      <c r="C457" s="190"/>
      <c r="D457" s="32" t="s">
        <v>184</v>
      </c>
      <c r="E457" s="31">
        <v>1</v>
      </c>
      <c r="F457" s="80">
        <v>20.3</v>
      </c>
      <c r="G457" s="25"/>
      <c r="H457" s="188"/>
      <c r="I457" s="32" t="s">
        <v>194</v>
      </c>
      <c r="J457" s="31">
        <v>1</v>
      </c>
      <c r="K457" s="80">
        <v>23.8</v>
      </c>
    </row>
    <row r="458" spans="3:11" ht="36">
      <c r="C458" s="190"/>
      <c r="D458" s="32" t="s">
        <v>185</v>
      </c>
      <c r="E458" s="31">
        <v>1</v>
      </c>
      <c r="F458" s="80">
        <v>18.8</v>
      </c>
      <c r="G458" s="25"/>
      <c r="H458" s="188"/>
      <c r="I458" s="32" t="s">
        <v>195</v>
      </c>
      <c r="J458" s="31">
        <v>1</v>
      </c>
      <c r="K458" s="80">
        <v>23.8</v>
      </c>
    </row>
    <row r="459" spans="3:11" ht="36">
      <c r="C459" s="190"/>
      <c r="D459" s="32" t="s">
        <v>186</v>
      </c>
      <c r="E459" s="31">
        <v>1</v>
      </c>
      <c r="F459" s="80">
        <v>18.2</v>
      </c>
      <c r="G459" s="25"/>
      <c r="H459" s="188"/>
      <c r="I459" s="32" t="s">
        <v>196</v>
      </c>
      <c r="J459" s="31">
        <v>1</v>
      </c>
      <c r="K459" s="80">
        <v>22.9</v>
      </c>
    </row>
    <row r="460" spans="3:11" ht="54">
      <c r="C460" s="190"/>
      <c r="D460" s="32" t="s">
        <v>187</v>
      </c>
      <c r="E460" s="31">
        <v>1</v>
      </c>
      <c r="F460" s="80">
        <v>18.100000000000001</v>
      </c>
      <c r="G460" s="25"/>
      <c r="H460" s="188"/>
      <c r="I460" s="32" t="s">
        <v>197</v>
      </c>
      <c r="J460" s="31">
        <v>1</v>
      </c>
      <c r="K460" s="80">
        <v>22.2</v>
      </c>
    </row>
    <row r="461" spans="3:11" ht="18">
      <c r="C461" s="190"/>
      <c r="D461" s="32" t="s">
        <v>188</v>
      </c>
      <c r="E461" s="31">
        <v>1</v>
      </c>
      <c r="F461" s="80">
        <v>17.600000000000001</v>
      </c>
      <c r="G461" s="25"/>
      <c r="H461" s="188"/>
      <c r="I461" s="32" t="s">
        <v>198</v>
      </c>
      <c r="J461" s="31">
        <v>1</v>
      </c>
      <c r="K461" s="80">
        <v>21.6</v>
      </c>
    </row>
    <row r="462" spans="3:11" ht="36">
      <c r="C462" s="190"/>
      <c r="D462" s="32" t="s">
        <v>189</v>
      </c>
      <c r="E462" s="31">
        <v>1</v>
      </c>
      <c r="F462" s="80">
        <v>17.3</v>
      </c>
      <c r="G462" s="25"/>
      <c r="H462" s="188"/>
      <c r="I462" s="32" t="s">
        <v>199</v>
      </c>
      <c r="J462" s="31">
        <v>1</v>
      </c>
      <c r="K462" s="80">
        <v>21.5</v>
      </c>
    </row>
    <row r="463" spans="3:11" ht="36">
      <c r="C463" s="190"/>
      <c r="D463" s="32" t="s">
        <v>190</v>
      </c>
      <c r="E463" s="31">
        <v>1</v>
      </c>
      <c r="F463" s="80">
        <v>15.9</v>
      </c>
      <c r="G463" s="25"/>
      <c r="H463" s="186"/>
      <c r="I463" s="32" t="s">
        <v>200</v>
      </c>
      <c r="J463" s="31">
        <v>1</v>
      </c>
      <c r="K463" s="80">
        <v>20.9</v>
      </c>
    </row>
    <row r="464" spans="3:11" s="23" customFormat="1" ht="17">
      <c r="C464" s="90" t="s">
        <v>201</v>
      </c>
      <c r="D464" s="36"/>
      <c r="E464" s="75"/>
      <c r="F464" s="91">
        <f>AVERAGE(F454:F463)</f>
        <v>19.43</v>
      </c>
      <c r="G464" s="25"/>
      <c r="H464" s="35" t="s">
        <v>201</v>
      </c>
      <c r="I464" s="35"/>
      <c r="J464" s="35"/>
      <c r="K464" s="92">
        <f>AVERAGE(K454:K463)</f>
        <v>22.99</v>
      </c>
    </row>
    <row r="465" spans="3:11" ht="16">
      <c r="C465" s="23"/>
      <c r="D465" s="23"/>
      <c r="E465" s="23"/>
      <c r="F465" s="45"/>
      <c r="G465" s="23"/>
      <c r="H465" s="23"/>
      <c r="I465" s="23"/>
      <c r="K465" s="46"/>
    </row>
    <row r="466" spans="3:11" ht="16">
      <c r="C466" s="23"/>
      <c r="D466" s="23"/>
      <c r="E466" s="23"/>
      <c r="F466" s="23"/>
      <c r="G466" s="23"/>
      <c r="H466" s="23"/>
      <c r="I466" s="23"/>
    </row>
    <row r="467" spans="3:11" ht="16">
      <c r="C467" s="23"/>
      <c r="D467" s="23"/>
      <c r="E467" s="23"/>
      <c r="F467" s="23"/>
      <c r="G467" s="23"/>
      <c r="H467" s="23"/>
      <c r="I467" s="23"/>
      <c r="J467" s="23"/>
      <c r="K467" s="23"/>
    </row>
    <row r="468" spans="3:11" ht="16">
      <c r="C468" s="23"/>
      <c r="D468" s="23"/>
      <c r="E468" s="23"/>
      <c r="F468" s="23"/>
      <c r="G468" s="23"/>
      <c r="H468" s="23"/>
      <c r="I468" s="23"/>
      <c r="J468" s="23"/>
      <c r="K468" s="23"/>
    </row>
    <row r="469" spans="3:11" ht="16">
      <c r="C469" s="23"/>
      <c r="D469" s="23"/>
      <c r="E469" s="23"/>
      <c r="F469" s="23"/>
      <c r="G469" s="23"/>
      <c r="H469" s="23"/>
      <c r="I469" s="23"/>
      <c r="J469" s="23"/>
      <c r="K469" s="23"/>
    </row>
    <row r="470" spans="3:11" ht="16">
      <c r="C470" s="23"/>
      <c r="D470" s="23"/>
      <c r="E470" s="23"/>
      <c r="F470" s="23"/>
      <c r="G470" s="23"/>
      <c r="H470" s="23"/>
      <c r="I470" s="23"/>
      <c r="J470" s="23"/>
      <c r="K470" s="23"/>
    </row>
    <row r="471" spans="3:11" ht="16">
      <c r="C471" s="23"/>
      <c r="D471" s="23"/>
      <c r="E471" s="23"/>
      <c r="F471" s="23"/>
      <c r="G471" s="23"/>
      <c r="H471" s="23"/>
      <c r="I471" s="23"/>
      <c r="J471" s="23"/>
      <c r="K471" s="23"/>
    </row>
    <row r="472" spans="3:11" ht="16">
      <c r="C472" s="23"/>
      <c r="D472" s="23"/>
      <c r="E472" s="23"/>
      <c r="F472" s="23"/>
      <c r="G472" s="23"/>
      <c r="H472" s="23"/>
      <c r="I472" s="23"/>
      <c r="J472" s="23"/>
      <c r="K472" s="23"/>
    </row>
    <row r="473" spans="3:11" ht="16">
      <c r="C473" s="23"/>
      <c r="D473" s="23"/>
      <c r="E473" s="23"/>
      <c r="F473" s="23"/>
      <c r="G473" s="23"/>
      <c r="H473" s="23"/>
      <c r="I473" s="23"/>
      <c r="J473" s="23"/>
      <c r="K473" s="23"/>
    </row>
    <row r="474" spans="3:11" ht="16">
      <c r="C474" s="23"/>
      <c r="D474" s="23"/>
      <c r="E474" s="23"/>
      <c r="F474" s="23"/>
      <c r="G474" s="23"/>
      <c r="H474" s="23"/>
      <c r="I474" s="23"/>
      <c r="J474" s="23"/>
      <c r="K474" s="23"/>
    </row>
    <row r="475" spans="3:11" ht="16">
      <c r="C475" s="23"/>
      <c r="D475" s="23"/>
      <c r="E475" s="23"/>
      <c r="F475" s="23"/>
      <c r="G475" s="23"/>
      <c r="H475" s="23"/>
      <c r="I475" s="23"/>
      <c r="J475" s="23"/>
      <c r="K475" s="23"/>
    </row>
    <row r="476" spans="3:11" ht="16">
      <c r="C476" s="23"/>
      <c r="D476" s="23"/>
      <c r="E476" s="23"/>
      <c r="F476" s="23"/>
      <c r="G476" s="23"/>
      <c r="H476" s="23"/>
      <c r="I476" s="23"/>
      <c r="J476" s="23"/>
      <c r="K476" s="23"/>
    </row>
    <row r="477" spans="3:11" ht="16">
      <c r="C477" s="23"/>
      <c r="D477" s="23"/>
      <c r="E477" s="23"/>
      <c r="F477" s="23"/>
      <c r="G477" s="23"/>
      <c r="H477" s="23"/>
      <c r="I477" s="23"/>
      <c r="J477" s="23"/>
      <c r="K477" s="23"/>
    </row>
    <row r="478" spans="3:11" ht="16">
      <c r="C478" s="23"/>
      <c r="D478" s="23"/>
      <c r="E478" s="23"/>
      <c r="F478" s="23"/>
      <c r="G478" s="23"/>
      <c r="H478" s="23"/>
      <c r="I478" s="23"/>
      <c r="J478" s="23"/>
      <c r="K478" s="23"/>
    </row>
    <row r="479" spans="3:11" ht="17">
      <c r="C479" s="23"/>
      <c r="D479" s="23"/>
      <c r="E479" s="23"/>
      <c r="F479" s="23"/>
      <c r="G479" s="25"/>
      <c r="H479" s="189" t="s">
        <v>262</v>
      </c>
      <c r="I479" s="189"/>
      <c r="J479" s="25"/>
      <c r="K479" s="23"/>
    </row>
    <row r="480" spans="3:11" ht="17">
      <c r="C480" s="23"/>
      <c r="D480" s="23"/>
      <c r="E480" s="23"/>
      <c r="F480" s="23"/>
      <c r="G480" s="112" t="s">
        <v>263</v>
      </c>
      <c r="H480" s="112" t="s">
        <v>260</v>
      </c>
      <c r="I480" s="112" t="s">
        <v>261</v>
      </c>
      <c r="J480" s="112" t="s">
        <v>266</v>
      </c>
    </row>
    <row r="481" spans="3:11" ht="17">
      <c r="C481" s="23"/>
      <c r="D481" s="23"/>
      <c r="E481" s="23"/>
      <c r="F481" s="23"/>
      <c r="G481" s="57" t="s">
        <v>258</v>
      </c>
      <c r="H481" s="57">
        <v>69</v>
      </c>
      <c r="I481" s="58">
        <v>16948</v>
      </c>
      <c r="J481" s="120">
        <f>I481/(H481+I481)</f>
        <v>0.99594523123934886</v>
      </c>
    </row>
    <row r="482" spans="3:11" ht="17">
      <c r="C482" s="23"/>
      <c r="D482" s="23"/>
      <c r="E482" s="23"/>
      <c r="F482" s="23"/>
      <c r="G482" s="57" t="s">
        <v>259</v>
      </c>
      <c r="H482" s="57">
        <v>622</v>
      </c>
      <c r="I482" s="58">
        <v>76242</v>
      </c>
      <c r="J482" s="120">
        <f>I482/(I482+H482)</f>
        <v>0.99190778517901745</v>
      </c>
    </row>
    <row r="483" spans="3:11" ht="16">
      <c r="C483" s="23"/>
      <c r="D483" s="23"/>
      <c r="E483" s="23"/>
      <c r="F483" s="23"/>
    </row>
    <row r="484" spans="3:11" ht="16">
      <c r="C484" s="23"/>
      <c r="D484" s="23"/>
      <c r="E484" s="23"/>
      <c r="F484" s="23"/>
      <c r="G484" s="23"/>
      <c r="H484" s="23"/>
      <c r="J484" s="23"/>
    </row>
    <row r="485" spans="3:11" ht="16">
      <c r="C485" s="23"/>
      <c r="D485" s="23"/>
      <c r="E485" s="23"/>
      <c r="F485" s="23"/>
    </row>
    <row r="486" spans="3:11" ht="16">
      <c r="C486" s="23"/>
      <c r="D486" s="23"/>
      <c r="E486" s="23"/>
      <c r="F486" s="23"/>
    </row>
    <row r="487" spans="3:11" ht="16">
      <c r="C487" s="23"/>
      <c r="D487" s="23"/>
      <c r="E487" s="23"/>
      <c r="F487" s="23"/>
    </row>
    <row r="488" spans="3:11" ht="16">
      <c r="C488" s="23"/>
      <c r="D488" s="23"/>
      <c r="E488" s="23"/>
      <c r="F488" s="23"/>
    </row>
    <row r="489" spans="3:11" ht="16">
      <c r="C489" s="23"/>
      <c r="D489" s="23"/>
      <c r="E489" s="23"/>
      <c r="F489" s="23"/>
      <c r="G489" s="23"/>
      <c r="H489" s="23"/>
      <c r="I489" s="23"/>
      <c r="J489" s="23"/>
      <c r="K489" s="23"/>
    </row>
    <row r="490" spans="3:11" ht="16">
      <c r="C490" s="23"/>
      <c r="D490" s="23"/>
      <c r="E490" s="23"/>
      <c r="F490" s="23"/>
      <c r="G490" s="23"/>
      <c r="H490" s="23"/>
      <c r="I490" s="23"/>
      <c r="J490" s="23"/>
      <c r="K490" s="23"/>
    </row>
    <row r="491" spans="3:11" ht="16">
      <c r="C491" s="23"/>
      <c r="D491" s="23"/>
      <c r="E491" s="23"/>
      <c r="F491" s="23"/>
      <c r="G491" s="23"/>
      <c r="H491" s="23"/>
      <c r="I491" s="23"/>
      <c r="J491" s="23"/>
      <c r="K491" s="23"/>
    </row>
    <row r="492" spans="3:11" ht="16">
      <c r="C492" s="23"/>
      <c r="D492" s="23"/>
      <c r="E492" s="23"/>
      <c r="F492" s="23"/>
      <c r="G492" s="23"/>
      <c r="H492" s="23"/>
      <c r="I492" s="23"/>
      <c r="J492" s="23"/>
      <c r="K492" s="23"/>
    </row>
    <row r="493" spans="3:11" ht="16">
      <c r="C493" s="23"/>
      <c r="D493" s="23"/>
      <c r="E493" s="23"/>
      <c r="F493" s="23"/>
      <c r="G493" s="23"/>
      <c r="H493" s="23"/>
      <c r="I493" s="23"/>
      <c r="J493" s="23"/>
      <c r="K493" s="23"/>
    </row>
    <row r="494" spans="3:11" ht="16">
      <c r="C494" s="23"/>
      <c r="D494" s="23"/>
      <c r="E494" s="23"/>
      <c r="F494" s="23"/>
      <c r="G494" s="23"/>
      <c r="H494" s="23"/>
      <c r="I494" s="23"/>
      <c r="J494" s="23"/>
      <c r="K494" s="23"/>
    </row>
    <row r="495" spans="3:11" ht="16">
      <c r="C495" s="23"/>
      <c r="D495" s="23"/>
      <c r="E495" s="23"/>
      <c r="F495" s="23"/>
      <c r="G495" s="23"/>
      <c r="H495" s="23"/>
      <c r="I495" s="23"/>
      <c r="J495" s="23"/>
      <c r="K495" s="23"/>
    </row>
    <row r="496" spans="3:11" ht="16">
      <c r="C496" s="23"/>
      <c r="D496" s="23"/>
      <c r="E496" s="23"/>
      <c r="F496" s="23"/>
      <c r="G496" s="23"/>
      <c r="H496" s="23"/>
      <c r="I496" s="23"/>
      <c r="J496" s="23"/>
      <c r="K496" s="23"/>
    </row>
    <row r="497" spans="3:12" ht="16">
      <c r="C497" s="23"/>
      <c r="D497" s="23"/>
      <c r="E497" s="23"/>
      <c r="F497" s="23"/>
      <c r="G497" s="23"/>
      <c r="H497" s="23"/>
      <c r="I497" s="23"/>
      <c r="J497" s="23"/>
      <c r="K497" s="23"/>
    </row>
    <row r="498" spans="3:12" ht="16">
      <c r="C498" s="23"/>
      <c r="D498" s="23"/>
      <c r="E498" s="23"/>
      <c r="F498" s="23"/>
      <c r="G498" s="23"/>
      <c r="H498" s="23"/>
      <c r="I498" s="23"/>
      <c r="J498" s="23"/>
      <c r="K498" s="23"/>
    </row>
    <row r="499" spans="3:12" ht="16">
      <c r="C499" s="23"/>
      <c r="D499" s="23"/>
      <c r="E499" s="23"/>
      <c r="F499" s="23"/>
      <c r="G499" s="23"/>
      <c r="H499" s="23"/>
      <c r="I499" s="23"/>
      <c r="J499" s="23"/>
      <c r="K499" s="23"/>
    </row>
    <row r="500" spans="3:12" ht="16">
      <c r="C500" s="23"/>
      <c r="D500" s="23"/>
      <c r="E500" s="23"/>
      <c r="F500" s="23"/>
      <c r="G500" s="23"/>
      <c r="H500" s="23"/>
      <c r="I500" s="23"/>
      <c r="J500" s="23"/>
      <c r="K500" s="23"/>
    </row>
    <row r="501" spans="3:12" ht="16">
      <c r="C501" s="23"/>
      <c r="D501" s="23"/>
      <c r="E501" s="23"/>
      <c r="F501" s="23"/>
      <c r="G501" s="23"/>
      <c r="H501" s="23"/>
      <c r="I501" s="23"/>
      <c r="J501" s="23"/>
      <c r="K501" s="23"/>
    </row>
    <row r="502" spans="3:12" ht="16">
      <c r="C502" s="23"/>
      <c r="D502" s="23"/>
      <c r="E502" s="23"/>
      <c r="F502" s="23"/>
      <c r="G502" s="23"/>
      <c r="H502" s="23"/>
      <c r="I502" s="23"/>
      <c r="J502" s="23"/>
      <c r="K502" s="23"/>
    </row>
    <row r="509" spans="3:12" ht="16">
      <c r="L509" s="21"/>
    </row>
    <row r="514" spans="9:16" ht="17">
      <c r="P514" s="25"/>
    </row>
    <row r="520" spans="9:16" ht="16">
      <c r="I520" s="23"/>
    </row>
    <row r="534" spans="9:10" ht="17">
      <c r="J534" s="26"/>
    </row>
    <row r="535" spans="9:10" ht="17">
      <c r="J535" s="26"/>
    </row>
    <row r="537" spans="9:10" ht="17">
      <c r="I537" s="25"/>
    </row>
    <row r="538" spans="9:10" ht="17">
      <c r="I538" s="25"/>
    </row>
    <row r="539" spans="9:10" ht="17">
      <c r="I539" s="25"/>
    </row>
    <row r="540" spans="9:10" ht="17">
      <c r="I540" s="25"/>
    </row>
    <row r="558" spans="3:3" ht="17">
      <c r="C558" s="25"/>
    </row>
    <row r="559" spans="3:3" ht="17">
      <c r="C559" s="25"/>
    </row>
    <row r="560" spans="3:3" ht="17">
      <c r="C560" s="25"/>
    </row>
    <row r="561" spans="3:12" ht="17">
      <c r="C561" s="25"/>
    </row>
    <row r="562" spans="3:12" ht="17">
      <c r="C562" s="25"/>
    </row>
    <row r="563" spans="3:12" ht="17">
      <c r="C563" s="25"/>
    </row>
    <row r="564" spans="3:12" ht="17">
      <c r="C564" s="25"/>
    </row>
    <row r="565" spans="3:12" ht="17">
      <c r="C565" s="25"/>
    </row>
    <row r="566" spans="3:12" ht="17">
      <c r="C566" s="25"/>
    </row>
    <row r="567" spans="3:12" ht="17">
      <c r="C567" s="25"/>
    </row>
    <row r="568" spans="3:12" ht="17">
      <c r="C568" s="25"/>
      <c r="I568" s="189" t="s">
        <v>273</v>
      </c>
      <c r="J568" s="189"/>
      <c r="K568" s="189"/>
      <c r="L568" s="98"/>
    </row>
    <row r="569" spans="3:12" ht="17">
      <c r="C569" s="25"/>
      <c r="H569" s="112" t="s">
        <v>274</v>
      </c>
      <c r="I569" s="112" t="s">
        <v>275</v>
      </c>
      <c r="J569" s="112" t="s">
        <v>276</v>
      </c>
      <c r="K569" s="112" t="s">
        <v>277</v>
      </c>
    </row>
    <row r="570" spans="3:12" ht="36">
      <c r="C570" s="25"/>
      <c r="H570" s="104" t="s">
        <v>129</v>
      </c>
      <c r="I570" s="57">
        <v>60</v>
      </c>
      <c r="J570" s="57">
        <v>81</v>
      </c>
      <c r="K570" s="111">
        <v>70.513004128707095</v>
      </c>
    </row>
    <row r="571" spans="3:12" ht="54">
      <c r="C571" s="25"/>
      <c r="H571" s="104" t="s">
        <v>130</v>
      </c>
      <c r="I571" s="57">
        <v>18</v>
      </c>
      <c r="J571" s="57">
        <v>21</v>
      </c>
      <c r="K571" s="111">
        <v>19.503706622520401</v>
      </c>
    </row>
    <row r="572" spans="3:12" ht="18">
      <c r="C572" s="25"/>
      <c r="H572" s="104" t="s">
        <v>131</v>
      </c>
      <c r="I572" s="57">
        <v>22</v>
      </c>
      <c r="J572" s="57">
        <v>81</v>
      </c>
      <c r="K572" s="111">
        <v>51.486492998364</v>
      </c>
    </row>
    <row r="573" spans="3:12" ht="18">
      <c r="C573" s="25"/>
      <c r="H573" s="104" t="s">
        <v>132</v>
      </c>
      <c r="I573" s="57">
        <v>18</v>
      </c>
      <c r="J573" s="57">
        <v>59</v>
      </c>
      <c r="K573" s="111">
        <v>38.597506689742197</v>
      </c>
    </row>
    <row r="574" spans="3:12" ht="17">
      <c r="C574" s="25"/>
    </row>
    <row r="575" spans="3:12" ht="17">
      <c r="C575" s="25"/>
    </row>
    <row r="576" spans="3:12" ht="17">
      <c r="C576" s="25"/>
    </row>
    <row r="577" spans="3:10" ht="17">
      <c r="C577" s="25"/>
    </row>
    <row r="578" spans="3:10" ht="17">
      <c r="C578" s="25"/>
    </row>
    <row r="579" spans="3:10" ht="17">
      <c r="C579" s="25"/>
    </row>
    <row r="580" spans="3:10" ht="17">
      <c r="C580" s="25"/>
    </row>
    <row r="581" spans="3:10" ht="17">
      <c r="C581" s="25"/>
    </row>
    <row r="582" spans="3:10" ht="17">
      <c r="C582" s="25"/>
    </row>
    <row r="583" spans="3:10" ht="17">
      <c r="C583" s="25"/>
    </row>
    <row r="584" spans="3:10" ht="17">
      <c r="C584" s="25"/>
    </row>
    <row r="585" spans="3:10" ht="17">
      <c r="C585" s="25"/>
    </row>
    <row r="586" spans="3:10" ht="17">
      <c r="C586" s="25"/>
    </row>
    <row r="587" spans="3:10" ht="17">
      <c r="C587" s="25"/>
    </row>
    <row r="588" spans="3:10" ht="17">
      <c r="C588" s="25"/>
    </row>
    <row r="589" spans="3:10" ht="17">
      <c r="C589" s="25"/>
    </row>
    <row r="590" spans="3:10" ht="17">
      <c r="C590" s="25"/>
    </row>
    <row r="592" spans="3:10" ht="19">
      <c r="C592" s="93" t="s">
        <v>203</v>
      </c>
      <c r="D592" s="28"/>
      <c r="E592" s="28"/>
      <c r="F592" s="28"/>
      <c r="G592" s="28"/>
      <c r="H592" s="28"/>
      <c r="I592" s="28"/>
      <c r="J592" s="28"/>
    </row>
    <row r="594" spans="3:10" ht="21" customHeight="1"/>
    <row r="596" spans="3:10" ht="17">
      <c r="G596" s="51" t="s">
        <v>172</v>
      </c>
      <c r="H596" s="51" t="s">
        <v>174</v>
      </c>
      <c r="I596" s="51" t="s">
        <v>207</v>
      </c>
    </row>
    <row r="597" spans="3:10" ht="17">
      <c r="G597" s="52" t="s">
        <v>152</v>
      </c>
      <c r="H597" s="53">
        <v>53081312</v>
      </c>
      <c r="I597" s="53">
        <v>6654218</v>
      </c>
    </row>
    <row r="598" spans="3:10" ht="17">
      <c r="G598" s="52" t="s">
        <v>176</v>
      </c>
      <c r="H598" s="53">
        <v>31531686</v>
      </c>
      <c r="I598" s="53">
        <v>3788598</v>
      </c>
    </row>
    <row r="599" spans="3:10" ht="17">
      <c r="G599" s="52" t="s">
        <v>204</v>
      </c>
      <c r="H599" s="53">
        <v>14513897</v>
      </c>
      <c r="I599" s="53">
        <v>1889052</v>
      </c>
    </row>
    <row r="600" spans="3:10" ht="17">
      <c r="G600" s="52" t="s">
        <v>205</v>
      </c>
      <c r="H600" s="53">
        <v>12139910</v>
      </c>
      <c r="I600" s="53">
        <v>1569050</v>
      </c>
    </row>
    <row r="601" spans="3:10" ht="17">
      <c r="G601" s="52" t="s">
        <v>206</v>
      </c>
      <c r="H601" s="53">
        <v>10558627</v>
      </c>
      <c r="I601" s="53">
        <v>1318340</v>
      </c>
    </row>
    <row r="603" spans="3:10" ht="17">
      <c r="E603" s="25"/>
      <c r="G603" s="25"/>
      <c r="H603" s="25"/>
    </row>
    <row r="604" spans="3:10" ht="16">
      <c r="G604" s="50"/>
    </row>
    <row r="605" spans="3:10" ht="16">
      <c r="F605" s="47"/>
      <c r="G605" s="50"/>
    </row>
    <row r="606" spans="3:10" ht="16">
      <c r="F606" s="47"/>
      <c r="G606" s="47"/>
    </row>
    <row r="607" spans="3:10" ht="16">
      <c r="C607" s="47"/>
      <c r="F607" s="48"/>
      <c r="G607" s="48"/>
      <c r="H607" s="48"/>
      <c r="I607" s="48"/>
    </row>
    <row r="608" spans="3:10" ht="16">
      <c r="C608" s="47"/>
      <c r="F608" s="48"/>
      <c r="G608" s="49"/>
      <c r="H608" s="49"/>
      <c r="J608" s="49"/>
    </row>
    <row r="609" spans="3:10" ht="16">
      <c r="C609" s="47"/>
      <c r="F609" s="48"/>
      <c r="G609" s="49"/>
      <c r="H609" s="49"/>
      <c r="J609" s="49"/>
    </row>
    <row r="610" spans="3:10" ht="16">
      <c r="C610" s="47"/>
      <c r="F610" s="48"/>
      <c r="G610" s="49"/>
      <c r="H610" s="49"/>
      <c r="J610" s="49"/>
    </row>
    <row r="611" spans="3:10" ht="16">
      <c r="C611" s="47"/>
      <c r="F611" s="48"/>
      <c r="G611" s="49"/>
      <c r="H611" s="49"/>
      <c r="J611" s="49"/>
    </row>
    <row r="612" spans="3:10" ht="16">
      <c r="C612" s="47"/>
      <c r="F612" s="48"/>
      <c r="G612" s="49"/>
      <c r="H612" s="49"/>
      <c r="J612" s="49"/>
    </row>
    <row r="613" spans="3:10" ht="16">
      <c r="C613" s="47"/>
    </row>
    <row r="621" spans="3:10" ht="19">
      <c r="C621" s="33"/>
    </row>
    <row r="623" spans="3:10" ht="16">
      <c r="C623" s="105" t="s">
        <v>218</v>
      </c>
      <c r="D623" s="105" t="s">
        <v>207</v>
      </c>
      <c r="E623" s="105" t="s">
        <v>174</v>
      </c>
    </row>
    <row r="624" spans="3:10" ht="34">
      <c r="C624" s="54" t="s">
        <v>208</v>
      </c>
      <c r="D624" s="55">
        <v>34659</v>
      </c>
      <c r="E624" s="56">
        <v>197556.296875</v>
      </c>
    </row>
    <row r="625" spans="3:5" ht="34">
      <c r="C625" s="54" t="s">
        <v>209</v>
      </c>
      <c r="D625" s="55">
        <v>15095</v>
      </c>
      <c r="E625" s="56">
        <v>48304</v>
      </c>
    </row>
    <row r="626" spans="3:5" ht="34">
      <c r="C626" s="54" t="s">
        <v>210</v>
      </c>
      <c r="D626" s="55">
        <v>13976</v>
      </c>
      <c r="E626" s="56">
        <v>160724</v>
      </c>
    </row>
    <row r="627" spans="3:5" ht="34">
      <c r="C627" s="54" t="s">
        <v>211</v>
      </c>
      <c r="D627" s="55">
        <v>12612</v>
      </c>
      <c r="E627" s="56">
        <v>116030.398438</v>
      </c>
    </row>
    <row r="628" spans="3:5" ht="17">
      <c r="C628" s="54" t="s">
        <v>212</v>
      </c>
      <c r="D628" s="55">
        <v>10674</v>
      </c>
      <c r="E628" s="56">
        <v>84324.601561999996</v>
      </c>
    </row>
    <row r="629" spans="3:5" ht="34">
      <c r="C629" s="54" t="s">
        <v>213</v>
      </c>
      <c r="D629" s="55">
        <v>10652</v>
      </c>
      <c r="E629" s="56">
        <v>149128</v>
      </c>
    </row>
    <row r="630" spans="3:5" ht="34">
      <c r="C630" s="54" t="s">
        <v>214</v>
      </c>
      <c r="D630" s="55">
        <v>10367</v>
      </c>
      <c r="E630" s="56">
        <v>10367</v>
      </c>
    </row>
    <row r="631" spans="3:5" ht="17">
      <c r="C631" s="54" t="s">
        <v>215</v>
      </c>
      <c r="D631" s="55">
        <v>10188</v>
      </c>
      <c r="E631" s="56">
        <v>131425.203125</v>
      </c>
    </row>
    <row r="632" spans="3:5" ht="34">
      <c r="C632" s="54" t="s">
        <v>216</v>
      </c>
      <c r="D632" s="55">
        <v>9417</v>
      </c>
      <c r="E632" s="56">
        <v>128071.203125</v>
      </c>
    </row>
    <row r="633" spans="3:5" ht="17">
      <c r="C633" s="54" t="s">
        <v>217</v>
      </c>
      <c r="D633" s="55">
        <v>9375</v>
      </c>
      <c r="E633" s="56">
        <v>81562.5</v>
      </c>
    </row>
    <row r="641" spans="3:9" ht="19">
      <c r="C641" s="93" t="s">
        <v>279</v>
      </c>
      <c r="D641" s="28"/>
      <c r="E641" s="28"/>
      <c r="F641" s="28"/>
      <c r="G641" s="28"/>
      <c r="H641" s="28"/>
      <c r="I641" s="28"/>
    </row>
    <row r="647" spans="3:9" ht="17">
      <c r="C647" s="112" t="s">
        <v>172</v>
      </c>
      <c r="D647" s="112" t="s">
        <v>207</v>
      </c>
      <c r="E647" s="112" t="s">
        <v>281</v>
      </c>
    </row>
    <row r="648" spans="3:9" ht="17">
      <c r="C648" s="57" t="s">
        <v>152</v>
      </c>
      <c r="D648" s="58">
        <v>449628</v>
      </c>
      <c r="E648" s="118">
        <v>3597450</v>
      </c>
    </row>
    <row r="649" spans="3:9" ht="17">
      <c r="C649" s="57" t="s">
        <v>176</v>
      </c>
      <c r="D649" s="58">
        <v>260787</v>
      </c>
      <c r="E649" s="118">
        <v>2176188.5</v>
      </c>
    </row>
    <row r="650" spans="3:9" ht="17">
      <c r="C650" s="57" t="s">
        <v>280</v>
      </c>
      <c r="D650" s="58">
        <v>137163</v>
      </c>
      <c r="E650" s="118">
        <v>585459.30000000005</v>
      </c>
    </row>
    <row r="651" spans="3:9" ht="17">
      <c r="C651" s="57" t="s">
        <v>204</v>
      </c>
      <c r="D651" s="58">
        <v>124629</v>
      </c>
      <c r="E651" s="118">
        <v>958098.4</v>
      </c>
    </row>
    <row r="652" spans="3:9" ht="17">
      <c r="C652" s="57" t="s">
        <v>205</v>
      </c>
      <c r="D652" s="58">
        <v>108533</v>
      </c>
      <c r="E652" s="118">
        <v>834929.3</v>
      </c>
    </row>
    <row r="660" spans="3:8" ht="19">
      <c r="C660" s="112" t="s">
        <v>172</v>
      </c>
      <c r="D660" s="112" t="s">
        <v>171</v>
      </c>
      <c r="E660" s="112" t="s">
        <v>207</v>
      </c>
      <c r="F660" s="112" t="s">
        <v>282</v>
      </c>
      <c r="H660" s="24"/>
    </row>
    <row r="661" spans="3:8" ht="18">
      <c r="C661" s="194" t="s">
        <v>253</v>
      </c>
      <c r="D661" s="119" t="s">
        <v>153</v>
      </c>
      <c r="E661" s="58">
        <v>22953</v>
      </c>
      <c r="F661" s="118">
        <v>282321.90000000002</v>
      </c>
    </row>
    <row r="662" spans="3:8" ht="36">
      <c r="C662" s="195"/>
      <c r="D662" s="119" t="s">
        <v>154</v>
      </c>
      <c r="E662" s="58">
        <v>17899</v>
      </c>
      <c r="F662" s="118">
        <v>184359.7</v>
      </c>
    </row>
    <row r="663" spans="3:8" ht="18">
      <c r="C663" s="195"/>
      <c r="D663" s="119" t="s">
        <v>155</v>
      </c>
      <c r="E663" s="58">
        <v>12316</v>
      </c>
      <c r="F663" s="118">
        <v>89906.804999999993</v>
      </c>
    </row>
    <row r="664" spans="3:8" ht="18">
      <c r="C664" s="195"/>
      <c r="D664" s="119" t="s">
        <v>156</v>
      </c>
      <c r="E664" s="58">
        <v>11605</v>
      </c>
      <c r="F664" s="118">
        <v>95161</v>
      </c>
    </row>
    <row r="665" spans="3:8" ht="18">
      <c r="C665" s="195"/>
      <c r="D665" s="119" t="s">
        <v>157</v>
      </c>
      <c r="E665" s="58">
        <v>9637</v>
      </c>
      <c r="F665" s="118">
        <v>38548</v>
      </c>
    </row>
    <row r="666" spans="3:8" ht="18">
      <c r="C666" s="195"/>
      <c r="D666" s="119" t="s">
        <v>158</v>
      </c>
      <c r="E666" s="58">
        <v>8403</v>
      </c>
      <c r="F666" s="118">
        <v>52938.902000000002</v>
      </c>
    </row>
    <row r="667" spans="3:8" ht="18">
      <c r="C667" s="195"/>
      <c r="D667" s="119" t="s">
        <v>159</v>
      </c>
      <c r="E667" s="58">
        <v>7123</v>
      </c>
      <c r="F667" s="118">
        <v>99722</v>
      </c>
    </row>
    <row r="668" spans="3:8" ht="18">
      <c r="C668" s="195"/>
      <c r="D668" s="119" t="s">
        <v>160</v>
      </c>
      <c r="E668" s="58">
        <v>6671</v>
      </c>
      <c r="F668" s="118">
        <v>8672.2999999999993</v>
      </c>
    </row>
    <row r="669" spans="3:8" ht="18">
      <c r="C669" s="196"/>
      <c r="D669" s="119" t="s">
        <v>161</v>
      </c>
      <c r="E669" s="58">
        <v>6634</v>
      </c>
      <c r="F669" s="118">
        <v>97519.8</v>
      </c>
    </row>
    <row r="670" spans="3:8" ht="18">
      <c r="C670" s="100" t="s">
        <v>286</v>
      </c>
      <c r="D670" s="119" t="s">
        <v>177</v>
      </c>
      <c r="E670" s="58">
        <v>6455</v>
      </c>
      <c r="F670" s="118">
        <v>82624</v>
      </c>
    </row>
    <row r="702" spans="3:3" ht="19">
      <c r="C702" s="24"/>
    </row>
    <row r="703" spans="3:3" ht="19">
      <c r="C703" s="24"/>
    </row>
    <row r="704" spans="3:3" ht="19">
      <c r="C704" s="24"/>
    </row>
    <row r="705" spans="3:8" ht="19">
      <c r="C705" s="24"/>
    </row>
    <row r="706" spans="3:8" ht="17">
      <c r="H706" s="26"/>
    </row>
    <row r="707" spans="3:8" ht="17">
      <c r="H707" s="26"/>
    </row>
    <row r="719" spans="3:8" ht="19">
      <c r="C719" s="29"/>
    </row>
    <row r="720" spans="3:8" ht="16">
      <c r="C720" s="23"/>
      <c r="D720" s="23"/>
      <c r="E720" s="23"/>
      <c r="F720" s="23"/>
      <c r="G720" s="23"/>
      <c r="H720" s="23"/>
    </row>
    <row r="721" spans="3:14" ht="17">
      <c r="C721" s="25"/>
      <c r="D721" s="25"/>
      <c r="E721" s="187" t="s">
        <v>141</v>
      </c>
      <c r="F721" s="187"/>
      <c r="G721" s="187"/>
      <c r="H721" s="187"/>
    </row>
    <row r="722" spans="3:14" ht="18">
      <c r="C722" s="36" t="s">
        <v>135</v>
      </c>
      <c r="D722" s="36" t="s">
        <v>136</v>
      </c>
      <c r="E722" s="32" t="s">
        <v>137</v>
      </c>
      <c r="F722" s="32" t="s">
        <v>138</v>
      </c>
      <c r="G722" s="32" t="s">
        <v>139</v>
      </c>
      <c r="H722" s="32" t="s">
        <v>140</v>
      </c>
      <c r="J722" s="23"/>
    </row>
    <row r="723" spans="3:14" ht="18">
      <c r="C723" s="32" t="s">
        <v>129</v>
      </c>
      <c r="D723" s="31">
        <v>282</v>
      </c>
      <c r="E723" s="37">
        <v>61577</v>
      </c>
      <c r="F723" s="37">
        <v>430161</v>
      </c>
      <c r="G723" s="37">
        <v>125755</v>
      </c>
      <c r="H723" s="37">
        <v>121446</v>
      </c>
      <c r="J723" s="23"/>
    </row>
    <row r="724" spans="3:14" ht="36">
      <c r="C724" s="32" t="s">
        <v>130</v>
      </c>
      <c r="D724" s="31">
        <v>163</v>
      </c>
      <c r="E724" s="37">
        <v>42294</v>
      </c>
      <c r="F724" s="37">
        <v>101149</v>
      </c>
      <c r="G724" s="37">
        <v>72514</v>
      </c>
      <c r="H724" s="37">
        <v>73655</v>
      </c>
      <c r="J724" s="23"/>
    </row>
    <row r="725" spans="3:14" ht="18">
      <c r="C725" s="85" t="s">
        <v>131</v>
      </c>
      <c r="D725" s="97">
        <v>2327</v>
      </c>
      <c r="E725" s="95">
        <v>41746</v>
      </c>
      <c r="F725" s="95">
        <v>220987</v>
      </c>
      <c r="G725" s="96">
        <v>107151</v>
      </c>
      <c r="H725" s="95">
        <v>103702</v>
      </c>
      <c r="J725" s="23"/>
    </row>
    <row r="726" spans="3:14" ht="18">
      <c r="C726" s="32" t="s">
        <v>134</v>
      </c>
      <c r="D726" s="31">
        <v>617</v>
      </c>
      <c r="E726" s="37">
        <v>41933</v>
      </c>
      <c r="F726" s="37">
        <v>241645</v>
      </c>
      <c r="G726" s="37">
        <v>102235</v>
      </c>
      <c r="H726" s="37">
        <v>96705</v>
      </c>
    </row>
    <row r="728" spans="3:14" ht="17">
      <c r="C728" s="30"/>
    </row>
    <row r="729" spans="3:14" ht="17">
      <c r="C729" s="30"/>
    </row>
    <row r="730" spans="3:14" ht="17">
      <c r="C730" s="30"/>
    </row>
    <row r="731" spans="3:14" ht="17">
      <c r="C731" s="30"/>
    </row>
    <row r="732" spans="3:14" ht="17">
      <c r="C732" s="30"/>
    </row>
    <row r="734" spans="3:14" ht="19" customHeight="1">
      <c r="C734" s="121" t="s">
        <v>304</v>
      </c>
      <c r="D734" s="28"/>
      <c r="E734" s="28"/>
      <c r="F734" s="28"/>
      <c r="G734" s="28"/>
      <c r="H734" s="28"/>
      <c r="I734" s="28"/>
      <c r="J734" s="28"/>
      <c r="K734" s="28"/>
      <c r="L734" s="28"/>
      <c r="M734" s="28"/>
      <c r="N734" s="28"/>
    </row>
    <row r="735" spans="3:14" ht="17">
      <c r="C735" s="98"/>
    </row>
    <row r="736" spans="3:14" ht="17">
      <c r="C736" s="98"/>
    </row>
    <row r="737" spans="3:11" ht="17">
      <c r="C737" s="98"/>
    </row>
    <row r="738" spans="3:11" ht="36">
      <c r="C738" s="198" t="s">
        <v>225</v>
      </c>
      <c r="D738" s="198" t="s">
        <v>207</v>
      </c>
      <c r="E738" s="199" t="s">
        <v>226</v>
      </c>
      <c r="F738" s="198" t="s">
        <v>227</v>
      </c>
    </row>
    <row r="739" spans="3:11" ht="17">
      <c r="C739" s="200" t="s">
        <v>224</v>
      </c>
      <c r="D739" s="201">
        <v>10442820</v>
      </c>
      <c r="E739" s="202">
        <v>30.757346999999999</v>
      </c>
      <c r="F739" s="202">
        <v>37.270439214583199</v>
      </c>
    </row>
    <row r="740" spans="3:11" ht="17">
      <c r="C740" s="203" t="s">
        <v>305</v>
      </c>
      <c r="D740" s="204">
        <v>21666199</v>
      </c>
      <c r="E740" s="206">
        <v>68.339320000000001</v>
      </c>
      <c r="F740" s="205">
        <v>62.163630103438699</v>
      </c>
    </row>
    <row r="741" spans="3:11" ht="17">
      <c r="C741" s="207" t="s">
        <v>223</v>
      </c>
      <c r="D741" s="208">
        <v>295840</v>
      </c>
      <c r="E741" s="209">
        <v>0.90333680000000005</v>
      </c>
      <c r="F741" s="210">
        <v>0.56593068197799301</v>
      </c>
    </row>
    <row r="752" spans="3:11" ht="16">
      <c r="K752" s="47"/>
    </row>
    <row r="753" spans="4:11" ht="16">
      <c r="K753" s="47"/>
    </row>
    <row r="754" spans="4:11" ht="16">
      <c r="K754" s="47"/>
    </row>
    <row r="755" spans="4:11" ht="16">
      <c r="K755" s="47"/>
    </row>
    <row r="756" spans="4:11" ht="16">
      <c r="K756" s="47"/>
    </row>
    <row r="757" spans="4:11" ht="16">
      <c r="K757" s="47"/>
    </row>
    <row r="758" spans="4:11" ht="16">
      <c r="K758" s="47"/>
    </row>
    <row r="759" spans="4:11" ht="16">
      <c r="K759" s="47"/>
    </row>
    <row r="760" spans="4:11">
      <c r="D760" t="s">
        <v>133</v>
      </c>
    </row>
    <row r="769" spans="8:8" ht="16">
      <c r="H769" s="21"/>
    </row>
    <row r="770" spans="8:8" ht="17">
      <c r="H770" s="26"/>
    </row>
    <row r="771" spans="8:8" ht="17">
      <c r="H771" s="26"/>
    </row>
    <row r="772" spans="8:8" ht="17">
      <c r="H772" s="26"/>
    </row>
    <row r="773" spans="8:8" ht="17">
      <c r="H773" s="26"/>
    </row>
    <row r="774" spans="8:8" ht="17">
      <c r="H774" s="26"/>
    </row>
    <row r="775" spans="8:8" ht="17">
      <c r="H775" s="26"/>
    </row>
    <row r="776" spans="8:8" ht="17">
      <c r="H776" s="26"/>
    </row>
    <row r="777" spans="8:8" ht="17">
      <c r="H777" s="26"/>
    </row>
    <row r="778" spans="8:8" ht="17">
      <c r="H778" s="26"/>
    </row>
    <row r="779" spans="8:8" ht="17">
      <c r="H779" s="26"/>
    </row>
    <row r="780" spans="8:8" ht="17">
      <c r="H780" s="26"/>
    </row>
    <row r="781" spans="8:8" ht="17">
      <c r="H781" s="26"/>
    </row>
    <row r="782" spans="8:8" ht="17">
      <c r="H782" s="26"/>
    </row>
    <row r="783" spans="8:8" ht="17">
      <c r="H783" s="26"/>
    </row>
    <row r="784" spans="8:8" ht="17">
      <c r="H784" s="26"/>
    </row>
    <row r="785" spans="3:11" ht="17">
      <c r="H785" s="26"/>
    </row>
    <row r="786" spans="3:11" ht="17">
      <c r="H786" s="34"/>
    </row>
    <row r="787" spans="3:11" ht="17">
      <c r="C787" s="192" t="s">
        <v>233</v>
      </c>
      <c r="D787" s="192"/>
      <c r="E787" s="192"/>
      <c r="F787" s="192"/>
      <c r="G787" s="62"/>
      <c r="H787" s="193" t="s">
        <v>234</v>
      </c>
      <c r="I787" s="193"/>
      <c r="J787" s="193"/>
      <c r="K787" s="193"/>
    </row>
    <row r="788" spans="3:11" ht="18">
      <c r="C788" s="99" t="s">
        <v>172</v>
      </c>
      <c r="D788" s="103" t="s">
        <v>171</v>
      </c>
      <c r="E788" s="99" t="s">
        <v>207</v>
      </c>
      <c r="F788" s="99" t="s">
        <v>174</v>
      </c>
      <c r="G788" s="21"/>
      <c r="H788" s="59" t="s">
        <v>172</v>
      </c>
      <c r="I788" s="59" t="s">
        <v>171</v>
      </c>
      <c r="J788" s="63" t="s">
        <v>207</v>
      </c>
      <c r="K788" s="59" t="s">
        <v>174</v>
      </c>
    </row>
    <row r="789" spans="3:11" ht="18">
      <c r="C789" s="191" t="s">
        <v>152</v>
      </c>
      <c r="D789" s="104" t="s">
        <v>153</v>
      </c>
      <c r="E789" s="58">
        <v>469258</v>
      </c>
      <c r="F789" s="101">
        <v>5771873.5</v>
      </c>
      <c r="G789" s="61"/>
      <c r="H789" s="104" t="s">
        <v>152</v>
      </c>
      <c r="I789" s="104" t="s">
        <v>153</v>
      </c>
      <c r="J789" s="216">
        <v>3307</v>
      </c>
      <c r="K789" s="101">
        <v>40676.1</v>
      </c>
    </row>
    <row r="790" spans="3:11" ht="36">
      <c r="C790" s="191"/>
      <c r="D790" s="104" t="s">
        <v>154</v>
      </c>
      <c r="E790" s="58">
        <v>377488</v>
      </c>
      <c r="F790" s="101">
        <v>3888126.5</v>
      </c>
      <c r="G790" s="61"/>
      <c r="H790" s="104" t="s">
        <v>176</v>
      </c>
      <c r="I790" s="104" t="s">
        <v>228</v>
      </c>
      <c r="J790" s="216">
        <v>2364</v>
      </c>
      <c r="K790" s="101">
        <v>0</v>
      </c>
    </row>
    <row r="791" spans="3:11" ht="36">
      <c r="C791" s="191"/>
      <c r="D791" s="104" t="s">
        <v>155</v>
      </c>
      <c r="E791" s="58">
        <v>263993</v>
      </c>
      <c r="F791" s="101">
        <v>1927149</v>
      </c>
      <c r="G791" s="61"/>
      <c r="H791" s="104" t="s">
        <v>152</v>
      </c>
      <c r="I791" s="104" t="s">
        <v>154</v>
      </c>
      <c r="J791" s="216">
        <v>1962</v>
      </c>
      <c r="K791" s="101">
        <v>20208.599999999999</v>
      </c>
    </row>
    <row r="792" spans="3:11" ht="18">
      <c r="C792" s="191"/>
      <c r="D792" s="104" t="s">
        <v>156</v>
      </c>
      <c r="E792" s="58">
        <v>241535</v>
      </c>
      <c r="F792" s="101">
        <v>1980587</v>
      </c>
      <c r="G792" s="61"/>
      <c r="H792" s="104" t="s">
        <v>176</v>
      </c>
      <c r="I792" s="104" t="s">
        <v>229</v>
      </c>
      <c r="J792" s="216">
        <v>1023</v>
      </c>
      <c r="K792" s="101">
        <v>9411.6</v>
      </c>
    </row>
    <row r="793" spans="3:11" ht="18">
      <c r="C793" s="191"/>
      <c r="D793" s="104" t="s">
        <v>157</v>
      </c>
      <c r="E793" s="58">
        <v>213084</v>
      </c>
      <c r="F793" s="101">
        <v>852336</v>
      </c>
      <c r="G793" s="61"/>
      <c r="H793" s="104" t="s">
        <v>152</v>
      </c>
      <c r="I793" s="104" t="s">
        <v>168</v>
      </c>
      <c r="J793" s="216">
        <v>952</v>
      </c>
      <c r="K793" s="101">
        <v>8377.6010000000006</v>
      </c>
    </row>
    <row r="794" spans="3:11" ht="36">
      <c r="C794" s="191"/>
      <c r="D794" s="104" t="s">
        <v>158</v>
      </c>
      <c r="E794" s="58">
        <v>176115</v>
      </c>
      <c r="F794" s="101">
        <v>1109524.5</v>
      </c>
      <c r="G794" s="61"/>
      <c r="H794" s="104" t="s">
        <v>235</v>
      </c>
      <c r="I794" s="104" t="s">
        <v>230</v>
      </c>
      <c r="J794" s="216">
        <v>944</v>
      </c>
      <c r="K794" s="101">
        <v>4908.8</v>
      </c>
    </row>
    <row r="795" spans="3:11" ht="18">
      <c r="C795" s="191"/>
      <c r="D795" s="104" t="s">
        <v>159</v>
      </c>
      <c r="E795" s="58">
        <v>151834</v>
      </c>
      <c r="F795" s="101">
        <v>2125676</v>
      </c>
      <c r="G795" s="61"/>
      <c r="H795" s="104" t="s">
        <v>205</v>
      </c>
      <c r="I795" s="104" t="s">
        <v>231</v>
      </c>
      <c r="J795" s="216">
        <v>929</v>
      </c>
      <c r="K795" s="101">
        <v>9847.4</v>
      </c>
    </row>
    <row r="796" spans="3:11" ht="18">
      <c r="C796" s="191"/>
      <c r="D796" s="104" t="s">
        <v>160</v>
      </c>
      <c r="E796" s="58">
        <v>142365</v>
      </c>
      <c r="F796" s="101">
        <v>185074.5</v>
      </c>
      <c r="G796" s="61"/>
      <c r="H796" s="104" t="s">
        <v>152</v>
      </c>
      <c r="I796" s="104" t="s">
        <v>165</v>
      </c>
      <c r="J796" s="216">
        <v>894</v>
      </c>
      <c r="K796" s="101">
        <v>1430.4</v>
      </c>
    </row>
    <row r="797" spans="3:11" ht="18">
      <c r="C797" s="191"/>
      <c r="D797" s="104" t="s">
        <v>161</v>
      </c>
      <c r="E797" s="58">
        <v>139774</v>
      </c>
      <c r="F797" s="101">
        <v>2054677.8</v>
      </c>
      <c r="G797" s="61"/>
      <c r="H797" s="104" t="s">
        <v>152</v>
      </c>
      <c r="I797" s="104" t="s">
        <v>161</v>
      </c>
      <c r="J797" s="216">
        <v>853</v>
      </c>
      <c r="K797" s="101">
        <v>12539.1</v>
      </c>
    </row>
    <row r="798" spans="3:11" ht="18">
      <c r="C798" s="102" t="s">
        <v>176</v>
      </c>
      <c r="D798" s="104" t="s">
        <v>177</v>
      </c>
      <c r="E798" s="58">
        <v>137687</v>
      </c>
      <c r="F798" s="101">
        <v>1762393.6</v>
      </c>
      <c r="G798" s="61"/>
      <c r="H798" s="57" t="s">
        <v>176</v>
      </c>
      <c r="I798" s="57" t="s">
        <v>232</v>
      </c>
      <c r="J798" s="57">
        <v>846</v>
      </c>
      <c r="K798" s="101">
        <v>5668.1997000000001</v>
      </c>
    </row>
    <row r="799" spans="3:11" ht="17">
      <c r="C799" s="106"/>
      <c r="D799" s="107"/>
      <c r="E799" s="108"/>
      <c r="F799" s="109"/>
      <c r="G799" s="61"/>
      <c r="H799" s="47"/>
      <c r="I799" s="47"/>
      <c r="J799" s="47"/>
      <c r="K799" s="61"/>
    </row>
    <row r="800" spans="3:11" ht="19">
      <c r="E800" s="27"/>
    </row>
    <row r="801" spans="3:8" ht="19">
      <c r="C801" s="60"/>
      <c r="D801" s="27"/>
      <c r="H801" s="21"/>
    </row>
    <row r="809" spans="3:8" ht="17">
      <c r="C809" s="192" t="s">
        <v>306</v>
      </c>
      <c r="D809" s="192"/>
      <c r="E809" s="192"/>
      <c r="F809" s="192"/>
    </row>
    <row r="810" spans="3:8" ht="18">
      <c r="C810" s="211" t="s">
        <v>172</v>
      </c>
      <c r="D810" s="212" t="s">
        <v>171</v>
      </c>
      <c r="E810" s="211" t="s">
        <v>207</v>
      </c>
      <c r="F810" s="211" t="s">
        <v>174</v>
      </c>
    </row>
    <row r="811" spans="3:8" ht="17">
      <c r="C811" s="213" t="s">
        <v>152</v>
      </c>
      <c r="D811" s="200" t="s">
        <v>153</v>
      </c>
      <c r="E811" s="201">
        <v>329480</v>
      </c>
      <c r="F811" s="214">
        <v>4052604</v>
      </c>
    </row>
    <row r="812" spans="3:8" ht="17">
      <c r="C812" s="213"/>
      <c r="D812" s="200" t="s">
        <v>154</v>
      </c>
      <c r="E812" s="201">
        <v>253362</v>
      </c>
      <c r="F812" s="214">
        <v>2609628.7999999998</v>
      </c>
    </row>
    <row r="813" spans="3:8" ht="17">
      <c r="C813" s="213"/>
      <c r="D813" s="200" t="s">
        <v>155</v>
      </c>
      <c r="E813" s="201">
        <v>182236</v>
      </c>
      <c r="F813" s="214">
        <v>1330322.8999999999</v>
      </c>
    </row>
    <row r="814" spans="3:8" ht="17">
      <c r="C814" s="213"/>
      <c r="D814" s="200" t="s">
        <v>156</v>
      </c>
      <c r="E814" s="201">
        <v>168045</v>
      </c>
      <c r="F814" s="214">
        <v>1377969</v>
      </c>
    </row>
    <row r="815" spans="3:8" ht="17">
      <c r="C815" s="213"/>
      <c r="D815" s="200" t="s">
        <v>157</v>
      </c>
      <c r="E815" s="201">
        <v>145773</v>
      </c>
      <c r="F815" s="214">
        <v>583092</v>
      </c>
    </row>
    <row r="816" spans="3:8" ht="17">
      <c r="C816" s="213"/>
      <c r="D816" s="200" t="s">
        <v>158</v>
      </c>
      <c r="E816" s="201">
        <v>124083</v>
      </c>
      <c r="F816" s="214">
        <v>781722.94</v>
      </c>
    </row>
    <row r="817" spans="3:6" ht="17">
      <c r="C817" s="213"/>
      <c r="D817" s="200" t="s">
        <v>159</v>
      </c>
      <c r="E817" s="201">
        <v>109669</v>
      </c>
      <c r="F817" s="214">
        <v>1535366</v>
      </c>
    </row>
    <row r="818" spans="3:6" ht="17">
      <c r="C818" s="213"/>
      <c r="D818" s="200" t="s">
        <v>161</v>
      </c>
      <c r="E818" s="201">
        <v>101606</v>
      </c>
      <c r="F818" s="214">
        <v>1493608.1</v>
      </c>
    </row>
    <row r="819" spans="3:6" ht="17">
      <c r="C819" s="215" t="s">
        <v>176</v>
      </c>
      <c r="D819" s="200" t="s">
        <v>177</v>
      </c>
      <c r="E819" s="201">
        <v>99844</v>
      </c>
      <c r="F819" s="214">
        <v>1278003.2</v>
      </c>
    </row>
    <row r="820" spans="3:6" ht="17">
      <c r="C820" s="215" t="s">
        <v>152</v>
      </c>
      <c r="D820" s="200" t="s">
        <v>162</v>
      </c>
      <c r="E820" s="201">
        <v>92328</v>
      </c>
      <c r="F820" s="214">
        <v>406243.22</v>
      </c>
    </row>
  </sheetData>
  <mergeCells count="19">
    <mergeCell ref="C809:F809"/>
    <mergeCell ref="C811:C818"/>
    <mergeCell ref="C789:C797"/>
    <mergeCell ref="C787:F787"/>
    <mergeCell ref="H787:K787"/>
    <mergeCell ref="I568:K568"/>
    <mergeCell ref="C661:C669"/>
    <mergeCell ref="E721:H721"/>
    <mergeCell ref="H420:H425"/>
    <mergeCell ref="H479:I479"/>
    <mergeCell ref="C452:F452"/>
    <mergeCell ref="C454:C463"/>
    <mergeCell ref="H452:K452"/>
    <mergeCell ref="H454:H463"/>
    <mergeCell ref="G84:I84"/>
    <mergeCell ref="C420:C428"/>
    <mergeCell ref="C418:F418"/>
    <mergeCell ref="H418:K418"/>
    <mergeCell ref="H427:H428"/>
  </mergeCells>
  <hyperlinks>
    <hyperlink ref="Q1" location="'Title Page'!A1" display="Title page" xr:uid="{00000000-0004-0000-0500-000000000000}"/>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Q47"/>
  <sheetViews>
    <sheetView showGridLines="0" topLeftCell="A39" zoomScale="152" zoomScaleNormal="152" workbookViewId="0">
      <selection activeCell="C39" sqref="C39"/>
    </sheetView>
  </sheetViews>
  <sheetFormatPr baseColWidth="10" defaultColWidth="8.83203125" defaultRowHeight="15"/>
  <cols>
    <col min="1" max="1" width="4" customWidth="1"/>
    <col min="2" max="2" width="43" customWidth="1"/>
    <col min="3" max="3" width="46.33203125" customWidth="1"/>
    <col min="4" max="4" width="16.6640625" customWidth="1"/>
    <col min="5" max="5" width="39.83203125" customWidth="1"/>
  </cols>
  <sheetData>
    <row r="1" spans="2:17">
      <c r="Q1" s="4" t="s">
        <v>19</v>
      </c>
    </row>
    <row r="9" spans="2:17">
      <c r="B9">
        <v>2</v>
      </c>
    </row>
    <row r="28" spans="2:4" ht="17">
      <c r="B28" s="113" t="s">
        <v>21</v>
      </c>
      <c r="C28" s="114" t="s">
        <v>22</v>
      </c>
      <c r="D28" s="114" t="s">
        <v>237</v>
      </c>
    </row>
    <row r="29" spans="2:4" ht="102">
      <c r="B29" s="94" t="s">
        <v>236</v>
      </c>
      <c r="C29" s="94" t="s">
        <v>238</v>
      </c>
      <c r="D29" s="94" t="s">
        <v>239</v>
      </c>
    </row>
    <row r="30" spans="2:4" ht="51">
      <c r="B30" s="94" t="s">
        <v>240</v>
      </c>
      <c r="C30" s="94" t="s">
        <v>241</v>
      </c>
      <c r="D30" s="115" t="s">
        <v>242</v>
      </c>
    </row>
    <row r="31" spans="2:4" ht="51">
      <c r="B31" s="94" t="s">
        <v>243</v>
      </c>
      <c r="C31" s="217" t="s">
        <v>307</v>
      </c>
      <c r="D31" s="94" t="s">
        <v>246</v>
      </c>
    </row>
    <row r="32" spans="2:4" ht="34">
      <c r="B32" s="94" t="s">
        <v>252</v>
      </c>
      <c r="C32" s="94" t="s">
        <v>278</v>
      </c>
      <c r="D32" s="115" t="s">
        <v>247</v>
      </c>
    </row>
    <row r="33" spans="2:5" ht="170">
      <c r="B33" s="94" t="s">
        <v>249</v>
      </c>
      <c r="C33" s="94" t="s">
        <v>255</v>
      </c>
      <c r="D33" s="94" t="s">
        <v>251</v>
      </c>
      <c r="E33" s="8"/>
    </row>
    <row r="34" spans="2:5" ht="85">
      <c r="B34" s="94" t="s">
        <v>248</v>
      </c>
      <c r="C34" s="94" t="s">
        <v>256</v>
      </c>
      <c r="D34" s="94" t="s">
        <v>257</v>
      </c>
    </row>
    <row r="35" spans="2:5" ht="204">
      <c r="B35" s="94" t="s">
        <v>267</v>
      </c>
      <c r="C35" s="94" t="s">
        <v>264</v>
      </c>
      <c r="D35" s="94" t="s">
        <v>265</v>
      </c>
    </row>
    <row r="36" spans="2:5" ht="255">
      <c r="B36" s="94" t="s">
        <v>270</v>
      </c>
      <c r="C36" s="94" t="s">
        <v>283</v>
      </c>
      <c r="D36" s="94" t="s">
        <v>285</v>
      </c>
    </row>
    <row r="37" spans="2:5" ht="187">
      <c r="B37" s="110" t="s">
        <v>268</v>
      </c>
      <c r="C37" s="116" t="s">
        <v>284</v>
      </c>
      <c r="D37" s="110" t="s">
        <v>269</v>
      </c>
    </row>
    <row r="38" spans="2:5" ht="187">
      <c r="B38" s="217" t="s">
        <v>308</v>
      </c>
      <c r="C38" s="217" t="s">
        <v>310</v>
      </c>
      <c r="D38" s="217" t="s">
        <v>309</v>
      </c>
    </row>
    <row r="39" spans="2:5" ht="136">
      <c r="B39" s="217" t="s">
        <v>311</v>
      </c>
      <c r="C39" s="94" t="s">
        <v>272</v>
      </c>
      <c r="D39" s="217" t="s">
        <v>287</v>
      </c>
    </row>
    <row r="40" spans="2:5">
      <c r="B40" s="8"/>
    </row>
    <row r="41" spans="2:5">
      <c r="B41" s="8"/>
    </row>
    <row r="42" spans="2:5">
      <c r="B42" s="8"/>
    </row>
    <row r="43" spans="2:5">
      <c r="B43" s="8"/>
    </row>
    <row r="44" spans="2:5">
      <c r="B44" s="8"/>
    </row>
    <row r="45" spans="2:5">
      <c r="B45" s="8"/>
    </row>
    <row r="46" spans="2:5">
      <c r="B46" s="8"/>
    </row>
    <row r="47" spans="2:5">
      <c r="B47" s="8"/>
    </row>
  </sheetData>
  <hyperlinks>
    <hyperlink ref="Q1" location="'Title Page'!A1" display="Title page"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4D8B5F-BF9F-9A45-8C0F-349A7944D4C2}">
  <dimension ref="A1:D18"/>
  <sheetViews>
    <sheetView workbookViewId="0">
      <selection activeCell="A19" sqref="A19"/>
    </sheetView>
  </sheetViews>
  <sheetFormatPr baseColWidth="10" defaultRowHeight="15"/>
  <sheetData>
    <row r="1" spans="1:4" ht="16">
      <c r="A1" s="21" t="s">
        <v>127</v>
      </c>
      <c r="B1" s="21" t="s">
        <v>126</v>
      </c>
      <c r="C1" s="21" t="s">
        <v>125</v>
      </c>
      <c r="D1" s="21" t="s">
        <v>124</v>
      </c>
    </row>
    <row r="2" spans="1:4" ht="16">
      <c r="A2" s="20" t="s">
        <v>123</v>
      </c>
      <c r="B2" s="19" t="s">
        <v>122</v>
      </c>
      <c r="C2" s="19" t="s">
        <v>121</v>
      </c>
      <c r="D2" s="19" t="s">
        <v>120</v>
      </c>
    </row>
    <row r="3" spans="1:4" ht="16">
      <c r="A3" s="19" t="s">
        <v>119</v>
      </c>
      <c r="B3" s="19" t="s">
        <v>118</v>
      </c>
      <c r="C3" s="19" t="s">
        <v>117</v>
      </c>
      <c r="D3" s="19" t="s">
        <v>116</v>
      </c>
    </row>
    <row r="4" spans="1:4" ht="16">
      <c r="A4" s="19" t="s">
        <v>115</v>
      </c>
      <c r="B4" s="19" t="s">
        <v>114</v>
      </c>
      <c r="C4" s="19" t="s">
        <v>113</v>
      </c>
      <c r="D4" s="19" t="s">
        <v>112</v>
      </c>
    </row>
    <row r="5" spans="1:4" ht="16">
      <c r="A5" s="19" t="s">
        <v>111</v>
      </c>
      <c r="B5" s="19" t="s">
        <v>110</v>
      </c>
      <c r="C5" s="19" t="s">
        <v>109</v>
      </c>
      <c r="D5" s="19" t="s">
        <v>108</v>
      </c>
    </row>
    <row r="6" spans="1:4" ht="16">
      <c r="A6" s="19" t="s">
        <v>107</v>
      </c>
      <c r="B6" s="19" t="s">
        <v>106</v>
      </c>
      <c r="C6" s="19" t="s">
        <v>105</v>
      </c>
      <c r="D6" s="19" t="s">
        <v>104</v>
      </c>
    </row>
    <row r="7" spans="1:4" ht="16">
      <c r="A7" s="19" t="s">
        <v>103</v>
      </c>
      <c r="B7" s="19" t="s">
        <v>102</v>
      </c>
      <c r="C7" s="19" t="s">
        <v>101</v>
      </c>
      <c r="D7" s="19" t="s">
        <v>100</v>
      </c>
    </row>
    <row r="8" spans="1:4" ht="16">
      <c r="A8" s="19" t="s">
        <v>99</v>
      </c>
      <c r="B8" s="19" t="s">
        <v>98</v>
      </c>
      <c r="C8" s="19" t="s">
        <v>97</v>
      </c>
      <c r="D8" s="19" t="s">
        <v>96</v>
      </c>
    </row>
    <row r="9" spans="1:4" ht="16">
      <c r="A9" s="19" t="s">
        <v>95</v>
      </c>
      <c r="B9" s="19" t="s">
        <v>94</v>
      </c>
      <c r="C9" s="19" t="s">
        <v>93</v>
      </c>
      <c r="D9" s="19" t="s">
        <v>92</v>
      </c>
    </row>
    <row r="10" spans="1:4" ht="16">
      <c r="A10" s="19" t="s">
        <v>91</v>
      </c>
      <c r="B10" s="19" t="s">
        <v>90</v>
      </c>
      <c r="C10" s="19" t="s">
        <v>89</v>
      </c>
      <c r="D10" s="19" t="s">
        <v>88</v>
      </c>
    </row>
    <row r="11" spans="1:4" ht="16">
      <c r="A11" s="20"/>
      <c r="B11" s="19" t="s">
        <v>87</v>
      </c>
      <c r="C11" s="19" t="s">
        <v>86</v>
      </c>
      <c r="D11" s="19" t="s">
        <v>85</v>
      </c>
    </row>
    <row r="12" spans="1:4" ht="16">
      <c r="A12" s="20"/>
      <c r="B12" s="19" t="s">
        <v>84</v>
      </c>
      <c r="C12" s="19" t="s">
        <v>83</v>
      </c>
      <c r="D12" s="19" t="s">
        <v>82</v>
      </c>
    </row>
    <row r="13" spans="1:4" ht="16">
      <c r="A13" s="20"/>
      <c r="B13" s="19" t="s">
        <v>81</v>
      </c>
      <c r="C13" s="19" t="s">
        <v>80</v>
      </c>
      <c r="D13" s="19" t="s">
        <v>79</v>
      </c>
    </row>
    <row r="14" spans="1:4" ht="16">
      <c r="A14" s="20"/>
      <c r="B14" s="19" t="s">
        <v>78</v>
      </c>
      <c r="C14" s="19" t="s">
        <v>77</v>
      </c>
    </row>
    <row r="15" spans="1:4" ht="16">
      <c r="A15" s="20"/>
      <c r="C15" s="19" t="s">
        <v>76</v>
      </c>
    </row>
    <row r="16" spans="1:4" ht="16">
      <c r="A16" s="20"/>
      <c r="C16" s="19" t="s">
        <v>75</v>
      </c>
    </row>
    <row r="17" spans="1:3" ht="16">
      <c r="A17" s="20"/>
      <c r="C17" s="19" t="s">
        <v>74</v>
      </c>
    </row>
    <row r="18" spans="1:3" ht="16">
      <c r="A18" s="20"/>
      <c r="C18" s="19" t="s">
        <v>73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A38E9-AC05-FE4E-90A2-D8A9043ED114}">
  <dimension ref="A1:P65"/>
  <sheetViews>
    <sheetView topLeftCell="I1" zoomScale="135" zoomScaleNormal="135" workbookViewId="0">
      <selection activeCell="U22" sqref="U22"/>
    </sheetView>
  </sheetViews>
  <sheetFormatPr baseColWidth="10" defaultRowHeight="15"/>
  <cols>
    <col min="1" max="1" width="19" bestFit="1" customWidth="1"/>
    <col min="2" max="2" width="22.33203125" bestFit="1" customWidth="1"/>
    <col min="4" max="4" width="14" bestFit="1" customWidth="1"/>
    <col min="9" max="9" width="14" bestFit="1" customWidth="1"/>
  </cols>
  <sheetData>
    <row r="1" spans="1:16">
      <c r="A1" t="s">
        <v>128</v>
      </c>
      <c r="B1" t="s">
        <v>35</v>
      </c>
      <c r="M1" t="s">
        <v>271</v>
      </c>
      <c r="N1" t="s">
        <v>35</v>
      </c>
      <c r="O1" t="s">
        <v>36</v>
      </c>
      <c r="P1" t="s">
        <v>47</v>
      </c>
    </row>
    <row r="2" spans="1:16">
      <c r="A2" t="s">
        <v>129</v>
      </c>
      <c r="B2">
        <v>17640</v>
      </c>
      <c r="C2" s="22">
        <f>B2/$B$6</f>
        <v>8.5544277892817475E-2</v>
      </c>
      <c r="M2">
        <v>18</v>
      </c>
      <c r="N2">
        <v>9</v>
      </c>
      <c r="O2">
        <v>2963</v>
      </c>
      <c r="P2">
        <v>21877.200000000001</v>
      </c>
    </row>
    <row r="3" spans="1:16">
      <c r="A3" t="s">
        <v>130</v>
      </c>
      <c r="B3">
        <v>9701</v>
      </c>
      <c r="C3" s="22">
        <f t="shared" ref="C3:C5" si="0">B3/$B$6</f>
        <v>4.7044503392189477E-2</v>
      </c>
      <c r="M3">
        <v>19</v>
      </c>
      <c r="N3">
        <v>4</v>
      </c>
      <c r="O3">
        <v>687</v>
      </c>
      <c r="P3">
        <v>5216.6000000000004</v>
      </c>
    </row>
    <row r="4" spans="1:16">
      <c r="A4" t="s">
        <v>131</v>
      </c>
      <c r="B4">
        <v>144906</v>
      </c>
      <c r="C4" s="22">
        <f t="shared" si="0"/>
        <v>0.7027142365270187</v>
      </c>
      <c r="M4">
        <v>20</v>
      </c>
      <c r="N4">
        <v>4</v>
      </c>
      <c r="O4">
        <v>431</v>
      </c>
      <c r="P4">
        <v>3140.4</v>
      </c>
    </row>
    <row r="5" spans="1:16">
      <c r="A5" t="s">
        <v>132</v>
      </c>
      <c r="B5">
        <v>33962</v>
      </c>
      <c r="C5" s="22">
        <f t="shared" si="0"/>
        <v>0.16469698218797435</v>
      </c>
      <c r="M5">
        <v>21</v>
      </c>
      <c r="N5">
        <v>7</v>
      </c>
      <c r="O5">
        <v>911</v>
      </c>
      <c r="P5">
        <v>7171.5</v>
      </c>
    </row>
    <row r="6" spans="1:16">
      <c r="B6">
        <f>SUM(B2:B5)</f>
        <v>206209</v>
      </c>
      <c r="M6">
        <v>22</v>
      </c>
      <c r="N6">
        <v>8</v>
      </c>
      <c r="O6">
        <v>1946</v>
      </c>
      <c r="P6">
        <v>15065.9</v>
      </c>
    </row>
    <row r="7" spans="1:16">
      <c r="M7">
        <v>23</v>
      </c>
      <c r="N7">
        <v>8</v>
      </c>
      <c r="O7">
        <v>2697</v>
      </c>
      <c r="P7">
        <v>21003</v>
      </c>
    </row>
    <row r="8" spans="1:16">
      <c r="A8" s="197" t="s">
        <v>179</v>
      </c>
      <c r="B8" s="197"/>
      <c r="C8" s="197"/>
      <c r="D8" s="197"/>
      <c r="E8" s="197"/>
      <c r="F8" s="197"/>
      <c r="G8" s="197"/>
      <c r="H8" s="197"/>
      <c r="I8" s="197"/>
      <c r="M8">
        <v>24</v>
      </c>
      <c r="N8">
        <v>10</v>
      </c>
      <c r="O8">
        <v>2548</v>
      </c>
      <c r="P8">
        <v>19028.8</v>
      </c>
    </row>
    <row r="9" spans="1:16" ht="16">
      <c r="A9" s="21" t="s">
        <v>150</v>
      </c>
      <c r="B9" s="21" t="s">
        <v>151</v>
      </c>
      <c r="C9" s="21" t="s">
        <v>36</v>
      </c>
      <c r="D9" s="21" t="s">
        <v>47</v>
      </c>
      <c r="F9" s="21" t="s">
        <v>150</v>
      </c>
      <c r="G9" s="21" t="s">
        <v>151</v>
      </c>
      <c r="H9" s="21" t="s">
        <v>36</v>
      </c>
      <c r="I9" s="40" t="s">
        <v>47</v>
      </c>
      <c r="M9">
        <v>25</v>
      </c>
      <c r="N9">
        <v>10</v>
      </c>
      <c r="O9">
        <v>2508</v>
      </c>
      <c r="P9">
        <v>18774.5</v>
      </c>
    </row>
    <row r="10" spans="1:16" ht="16">
      <c r="A10" s="23" t="s">
        <v>152</v>
      </c>
      <c r="B10" s="23" t="s">
        <v>153</v>
      </c>
      <c r="C10" s="23">
        <v>233137</v>
      </c>
      <c r="D10" s="39">
        <v>2867585.2</v>
      </c>
      <c r="F10" s="23" t="s">
        <v>152</v>
      </c>
      <c r="G10" s="23" t="s">
        <v>153</v>
      </c>
      <c r="H10" s="38">
        <v>155260</v>
      </c>
      <c r="I10" s="39">
        <v>1909698</v>
      </c>
      <c r="M10">
        <v>26</v>
      </c>
      <c r="N10">
        <v>8</v>
      </c>
      <c r="O10">
        <v>1274</v>
      </c>
      <c r="P10">
        <v>10207.299999999999</v>
      </c>
    </row>
    <row r="11" spans="1:16" ht="16">
      <c r="A11" s="23" t="s">
        <v>152</v>
      </c>
      <c r="B11" s="23" t="s">
        <v>154</v>
      </c>
      <c r="C11" s="23">
        <v>176251</v>
      </c>
      <c r="D11" s="39">
        <v>1815385.4</v>
      </c>
      <c r="F11" s="23" t="s">
        <v>152</v>
      </c>
      <c r="G11" s="23" t="s">
        <v>154</v>
      </c>
      <c r="H11" s="38">
        <v>144304</v>
      </c>
      <c r="I11" s="39">
        <v>1486331.2</v>
      </c>
      <c r="M11">
        <v>27</v>
      </c>
      <c r="N11">
        <v>7</v>
      </c>
      <c r="O11">
        <v>2105</v>
      </c>
      <c r="P11">
        <v>15972.4</v>
      </c>
    </row>
    <row r="12" spans="1:16" ht="16">
      <c r="A12" s="23" t="s">
        <v>152</v>
      </c>
      <c r="B12" s="23" t="s">
        <v>159</v>
      </c>
      <c r="C12" s="23">
        <v>77288</v>
      </c>
      <c r="D12" s="39">
        <v>1082032</v>
      </c>
      <c r="F12" s="23" t="s">
        <v>152</v>
      </c>
      <c r="G12" s="23" t="s">
        <v>155</v>
      </c>
      <c r="H12" s="38">
        <v>105185</v>
      </c>
      <c r="I12" s="39">
        <v>767850.5</v>
      </c>
      <c r="M12">
        <v>28</v>
      </c>
      <c r="N12">
        <v>4</v>
      </c>
      <c r="O12">
        <v>795</v>
      </c>
      <c r="P12">
        <v>6013.5</v>
      </c>
    </row>
    <row r="13" spans="1:16" ht="16">
      <c r="A13" s="23" t="s">
        <v>152</v>
      </c>
      <c r="B13" s="23" t="s">
        <v>161</v>
      </c>
      <c r="C13" s="23">
        <v>69502</v>
      </c>
      <c r="D13" s="39">
        <v>1021679.4</v>
      </c>
      <c r="F13" s="23" t="s">
        <v>176</v>
      </c>
      <c r="G13" s="23" t="s">
        <v>177</v>
      </c>
      <c r="H13" s="38">
        <v>56273</v>
      </c>
      <c r="I13" s="39">
        <v>720294.44</v>
      </c>
      <c r="M13">
        <v>29</v>
      </c>
      <c r="N13">
        <v>10</v>
      </c>
      <c r="O13">
        <v>2256</v>
      </c>
      <c r="P13">
        <v>17228.400000000001</v>
      </c>
    </row>
    <row r="14" spans="1:16" ht="16">
      <c r="A14" s="23" t="s">
        <v>152</v>
      </c>
      <c r="B14" s="23" t="s">
        <v>156</v>
      </c>
      <c r="C14" s="23">
        <v>118926</v>
      </c>
      <c r="D14" s="39">
        <v>975193.2</v>
      </c>
      <c r="F14" s="23" t="s">
        <v>152</v>
      </c>
      <c r="G14" s="23" t="s">
        <v>161</v>
      </c>
      <c r="H14" s="38">
        <v>45155</v>
      </c>
      <c r="I14" s="39">
        <v>663778.5</v>
      </c>
      <c r="M14">
        <v>30</v>
      </c>
      <c r="N14">
        <v>2</v>
      </c>
      <c r="O14">
        <v>246</v>
      </c>
      <c r="P14">
        <v>1847.8</v>
      </c>
    </row>
    <row r="15" spans="1:16" ht="16">
      <c r="A15" s="23" t="s">
        <v>152</v>
      </c>
      <c r="B15" s="23" t="s">
        <v>155</v>
      </c>
      <c r="C15" s="23">
        <v>120510</v>
      </c>
      <c r="D15" s="39">
        <v>879723</v>
      </c>
      <c r="F15" s="23" t="s">
        <v>152</v>
      </c>
      <c r="G15" s="23" t="s">
        <v>156</v>
      </c>
      <c r="H15" s="38">
        <v>79671</v>
      </c>
      <c r="I15" s="39">
        <v>653302.19999999995</v>
      </c>
      <c r="M15">
        <v>31</v>
      </c>
      <c r="N15">
        <v>9</v>
      </c>
      <c r="O15">
        <v>2664</v>
      </c>
      <c r="P15">
        <v>19936.099999999999</v>
      </c>
    </row>
    <row r="16" spans="1:16" ht="16">
      <c r="A16" s="23" t="s">
        <v>176</v>
      </c>
      <c r="B16" s="23" t="s">
        <v>177</v>
      </c>
      <c r="C16" s="23">
        <v>62273</v>
      </c>
      <c r="D16" s="39">
        <v>797094.44</v>
      </c>
      <c r="F16" s="23" t="s">
        <v>152</v>
      </c>
      <c r="G16" s="23" t="s">
        <v>159</v>
      </c>
      <c r="H16" s="38">
        <v>44024</v>
      </c>
      <c r="I16" s="39">
        <v>616336</v>
      </c>
      <c r="M16">
        <v>32</v>
      </c>
      <c r="N16">
        <v>5</v>
      </c>
      <c r="O16">
        <v>2037</v>
      </c>
      <c r="P16">
        <v>15744.6</v>
      </c>
    </row>
    <row r="17" spans="1:16" ht="16">
      <c r="A17" s="41" t="s">
        <v>152</v>
      </c>
      <c r="B17" s="41" t="s">
        <v>164</v>
      </c>
      <c r="C17" s="41">
        <v>50571</v>
      </c>
      <c r="D17" s="42">
        <v>667537.19999999995</v>
      </c>
      <c r="F17" s="41" t="s">
        <v>152</v>
      </c>
      <c r="G17" s="41" t="s">
        <v>166</v>
      </c>
      <c r="H17" s="43">
        <v>34394</v>
      </c>
      <c r="I17" s="42">
        <v>484955.4</v>
      </c>
      <c r="M17">
        <v>33</v>
      </c>
      <c r="N17">
        <v>11</v>
      </c>
      <c r="O17">
        <v>1946</v>
      </c>
      <c r="P17">
        <v>14125.5</v>
      </c>
    </row>
    <row r="18" spans="1:16" ht="16">
      <c r="A18" s="23" t="s">
        <v>152</v>
      </c>
      <c r="B18" s="23" t="s">
        <v>158</v>
      </c>
      <c r="C18" s="23">
        <v>89695</v>
      </c>
      <c r="D18" s="39">
        <v>565078.5</v>
      </c>
      <c r="F18" s="41" t="s">
        <v>152</v>
      </c>
      <c r="G18" s="41" t="s">
        <v>167</v>
      </c>
      <c r="H18" s="43">
        <v>29810</v>
      </c>
      <c r="I18" s="42">
        <v>426283</v>
      </c>
      <c r="M18">
        <v>34</v>
      </c>
      <c r="N18">
        <v>11</v>
      </c>
      <c r="O18">
        <v>3704</v>
      </c>
      <c r="P18">
        <v>29932.2</v>
      </c>
    </row>
    <row r="19" spans="1:16" ht="16">
      <c r="A19" s="41" t="s">
        <v>152</v>
      </c>
      <c r="B19" s="41" t="s">
        <v>166</v>
      </c>
      <c r="C19" s="41">
        <v>38366</v>
      </c>
      <c r="D19" s="42">
        <v>540960.6</v>
      </c>
      <c r="F19" s="41" t="s">
        <v>152</v>
      </c>
      <c r="G19" s="41" t="s">
        <v>164</v>
      </c>
      <c r="H19" s="43">
        <v>25818</v>
      </c>
      <c r="I19" s="42">
        <v>340797.6</v>
      </c>
      <c r="M19">
        <v>35</v>
      </c>
      <c r="N19">
        <v>9</v>
      </c>
      <c r="O19">
        <v>2143</v>
      </c>
      <c r="P19">
        <v>16738</v>
      </c>
    </row>
    <row r="20" spans="1:16">
      <c r="M20">
        <v>36</v>
      </c>
      <c r="N20">
        <v>5</v>
      </c>
      <c r="O20">
        <v>1022</v>
      </c>
      <c r="P20">
        <v>8022.7</v>
      </c>
    </row>
    <row r="21" spans="1:16">
      <c r="M21">
        <v>37</v>
      </c>
      <c r="N21">
        <v>8</v>
      </c>
      <c r="O21">
        <v>1377</v>
      </c>
      <c r="P21">
        <v>10812.2</v>
      </c>
    </row>
    <row r="22" spans="1:16">
      <c r="M22">
        <v>38</v>
      </c>
      <c r="N22">
        <v>6</v>
      </c>
      <c r="O22">
        <v>1441</v>
      </c>
      <c r="P22">
        <v>11105.6</v>
      </c>
    </row>
    <row r="23" spans="1:16">
      <c r="M23">
        <v>39</v>
      </c>
      <c r="N23">
        <v>9</v>
      </c>
      <c r="O23">
        <v>2038</v>
      </c>
      <c r="P23">
        <v>15569.7</v>
      </c>
    </row>
    <row r="24" spans="1:16">
      <c r="M24">
        <v>40</v>
      </c>
      <c r="N24">
        <v>9</v>
      </c>
      <c r="O24">
        <v>2343</v>
      </c>
      <c r="P24">
        <v>18873</v>
      </c>
    </row>
    <row r="25" spans="1:16">
      <c r="M25">
        <v>41</v>
      </c>
      <c r="N25">
        <v>16</v>
      </c>
      <c r="O25">
        <v>3346</v>
      </c>
      <c r="P25">
        <v>26648</v>
      </c>
    </row>
    <row r="26" spans="1:16">
      <c r="M26">
        <v>42</v>
      </c>
      <c r="N26">
        <v>14</v>
      </c>
      <c r="O26">
        <v>4164</v>
      </c>
      <c r="P26">
        <v>32051</v>
      </c>
    </row>
    <row r="27" spans="1:16">
      <c r="M27">
        <v>43</v>
      </c>
      <c r="N27">
        <v>29</v>
      </c>
      <c r="O27">
        <v>8050</v>
      </c>
      <c r="P27">
        <v>60994.6</v>
      </c>
    </row>
    <row r="28" spans="1:16">
      <c r="M28">
        <v>44</v>
      </c>
      <c r="N28">
        <v>22</v>
      </c>
      <c r="O28">
        <v>6914</v>
      </c>
      <c r="P28">
        <v>55164.1</v>
      </c>
    </row>
    <row r="29" spans="1:16">
      <c r="M29">
        <v>45</v>
      </c>
      <c r="N29">
        <v>22</v>
      </c>
      <c r="O29">
        <v>6914</v>
      </c>
      <c r="P29">
        <v>50838.3</v>
      </c>
    </row>
    <row r="30" spans="1:16">
      <c r="M30">
        <v>46</v>
      </c>
      <c r="N30">
        <v>20</v>
      </c>
      <c r="O30">
        <v>6407</v>
      </c>
      <c r="P30">
        <v>49430.2</v>
      </c>
    </row>
    <row r="31" spans="1:16">
      <c r="M31">
        <v>47</v>
      </c>
      <c r="N31">
        <v>21</v>
      </c>
      <c r="O31">
        <v>7004</v>
      </c>
      <c r="P31">
        <v>54874.3</v>
      </c>
    </row>
    <row r="32" spans="1:16">
      <c r="M32">
        <v>48</v>
      </c>
      <c r="N32">
        <v>28</v>
      </c>
      <c r="O32">
        <v>6953</v>
      </c>
      <c r="P32">
        <v>54022</v>
      </c>
    </row>
    <row r="33" spans="13:16">
      <c r="M33">
        <v>49</v>
      </c>
      <c r="N33">
        <v>31</v>
      </c>
      <c r="O33">
        <v>11049</v>
      </c>
      <c r="P33">
        <v>86073.3</v>
      </c>
    </row>
    <row r="34" spans="13:16">
      <c r="M34">
        <v>50</v>
      </c>
      <c r="N34">
        <v>14</v>
      </c>
      <c r="O34">
        <v>2445</v>
      </c>
      <c r="P34">
        <v>18864.400000000001</v>
      </c>
    </row>
    <row r="35" spans="13:16">
      <c r="M35">
        <v>51</v>
      </c>
      <c r="N35">
        <v>20</v>
      </c>
      <c r="O35">
        <v>4486</v>
      </c>
      <c r="P35">
        <v>34967.599999999999</v>
      </c>
    </row>
    <row r="36" spans="13:16">
      <c r="M36">
        <v>52</v>
      </c>
      <c r="N36">
        <v>20</v>
      </c>
      <c r="O36">
        <v>3583</v>
      </c>
      <c r="P36">
        <v>27286.400000000001</v>
      </c>
    </row>
    <row r="37" spans="13:16">
      <c r="M37">
        <v>53</v>
      </c>
      <c r="N37">
        <v>25</v>
      </c>
      <c r="O37">
        <v>6110</v>
      </c>
      <c r="P37">
        <v>48110.5</v>
      </c>
    </row>
    <row r="38" spans="13:16">
      <c r="M38">
        <v>54</v>
      </c>
      <c r="N38">
        <v>18</v>
      </c>
      <c r="O38">
        <v>3712</v>
      </c>
      <c r="P38">
        <v>28787.9</v>
      </c>
    </row>
    <row r="39" spans="13:16">
      <c r="M39">
        <v>55</v>
      </c>
      <c r="N39">
        <v>23</v>
      </c>
      <c r="O39">
        <v>5840</v>
      </c>
      <c r="P39">
        <v>44617.8</v>
      </c>
    </row>
    <row r="40" spans="13:16">
      <c r="M40">
        <v>56</v>
      </c>
      <c r="N40">
        <v>22</v>
      </c>
      <c r="O40">
        <v>4519</v>
      </c>
      <c r="P40">
        <v>35945.1</v>
      </c>
    </row>
    <row r="41" spans="13:16">
      <c r="M41">
        <v>57</v>
      </c>
      <c r="N41">
        <v>22</v>
      </c>
      <c r="O41">
        <v>5310</v>
      </c>
      <c r="P41">
        <v>40985.4</v>
      </c>
    </row>
    <row r="42" spans="13:16">
      <c r="M42">
        <v>58</v>
      </c>
      <c r="N42">
        <v>13</v>
      </c>
      <c r="O42">
        <v>1968</v>
      </c>
      <c r="P42">
        <v>14820.5</v>
      </c>
    </row>
    <row r="43" spans="13:16">
      <c r="M43">
        <v>59</v>
      </c>
      <c r="N43">
        <v>26</v>
      </c>
      <c r="O43">
        <v>6238</v>
      </c>
      <c r="P43">
        <v>45493.5</v>
      </c>
    </row>
    <row r="44" spans="13:16">
      <c r="M44">
        <v>60</v>
      </c>
      <c r="N44">
        <v>19</v>
      </c>
      <c r="O44">
        <v>4582</v>
      </c>
      <c r="P44">
        <v>34278.5</v>
      </c>
    </row>
    <row r="45" spans="13:16">
      <c r="M45">
        <v>61</v>
      </c>
      <c r="N45">
        <v>19</v>
      </c>
      <c r="O45">
        <v>3912</v>
      </c>
      <c r="P45">
        <v>31837.599999999999</v>
      </c>
    </row>
    <row r="46" spans="13:16">
      <c r="M46">
        <v>62</v>
      </c>
      <c r="N46">
        <v>18</v>
      </c>
      <c r="O46">
        <v>6479</v>
      </c>
      <c r="P46">
        <v>48994</v>
      </c>
    </row>
    <row r="47" spans="13:16">
      <c r="M47">
        <v>63</v>
      </c>
      <c r="N47">
        <v>22</v>
      </c>
      <c r="O47">
        <v>6377</v>
      </c>
      <c r="P47">
        <v>49484.6</v>
      </c>
    </row>
    <row r="48" spans="13:16">
      <c r="M48">
        <v>64</v>
      </c>
      <c r="N48">
        <v>25</v>
      </c>
      <c r="O48">
        <v>7601</v>
      </c>
      <c r="P48">
        <v>59539.8</v>
      </c>
    </row>
    <row r="49" spans="13:16">
      <c r="M49">
        <v>65</v>
      </c>
      <c r="N49">
        <v>23</v>
      </c>
      <c r="O49">
        <v>6050</v>
      </c>
      <c r="P49">
        <v>47748</v>
      </c>
    </row>
    <row r="50" spans="13:16">
      <c r="M50">
        <v>66</v>
      </c>
      <c r="N50">
        <v>13</v>
      </c>
      <c r="O50">
        <v>2121</v>
      </c>
      <c r="P50">
        <v>16271.4</v>
      </c>
    </row>
    <row r="51" spans="13:16">
      <c r="M51">
        <v>67</v>
      </c>
      <c r="N51">
        <v>16</v>
      </c>
      <c r="O51">
        <v>4628</v>
      </c>
      <c r="P51">
        <v>35866.300000000003</v>
      </c>
    </row>
    <row r="52" spans="13:16">
      <c r="M52">
        <v>68</v>
      </c>
      <c r="N52">
        <v>22</v>
      </c>
      <c r="O52">
        <v>4709</v>
      </c>
      <c r="P52">
        <v>36861.599999999999</v>
      </c>
    </row>
    <row r="53" spans="13:16">
      <c r="M53">
        <v>69</v>
      </c>
      <c r="N53">
        <v>21</v>
      </c>
      <c r="O53">
        <v>5167</v>
      </c>
      <c r="P53">
        <v>39388.9</v>
      </c>
    </row>
    <row r="54" spans="13:16">
      <c r="M54">
        <v>70</v>
      </c>
      <c r="N54">
        <v>19</v>
      </c>
      <c r="O54">
        <v>4752</v>
      </c>
      <c r="P54">
        <v>35364.800000000003</v>
      </c>
    </row>
    <row r="55" spans="13:16">
      <c r="M55">
        <v>71</v>
      </c>
      <c r="N55">
        <v>16</v>
      </c>
      <c r="O55">
        <v>3233</v>
      </c>
      <c r="P55">
        <v>24654.400000000001</v>
      </c>
    </row>
    <row r="56" spans="13:16">
      <c r="M56">
        <v>72</v>
      </c>
      <c r="N56">
        <v>24</v>
      </c>
      <c r="O56">
        <v>5288</v>
      </c>
      <c r="P56">
        <v>40486</v>
      </c>
    </row>
    <row r="57" spans="13:16">
      <c r="M57">
        <v>73</v>
      </c>
      <c r="N57">
        <v>15</v>
      </c>
      <c r="O57">
        <v>3064</v>
      </c>
      <c r="P57">
        <v>23181.8</v>
      </c>
    </row>
    <row r="58" spans="13:16">
      <c r="M58">
        <v>74</v>
      </c>
      <c r="N58">
        <v>16</v>
      </c>
      <c r="O58">
        <v>2568</v>
      </c>
      <c r="P58">
        <v>19745.900000000001</v>
      </c>
    </row>
    <row r="59" spans="13:16">
      <c r="M59">
        <v>75</v>
      </c>
      <c r="N59">
        <v>26</v>
      </c>
      <c r="O59">
        <v>8804</v>
      </c>
      <c r="P59">
        <v>68455.5</v>
      </c>
    </row>
    <row r="60" spans="13:16">
      <c r="M60">
        <v>76</v>
      </c>
      <c r="N60">
        <v>23</v>
      </c>
      <c r="O60">
        <v>4764</v>
      </c>
      <c r="P60">
        <v>37163.4</v>
      </c>
    </row>
    <row r="61" spans="13:16">
      <c r="M61">
        <v>77</v>
      </c>
      <c r="N61">
        <v>19</v>
      </c>
      <c r="O61">
        <v>5618</v>
      </c>
      <c r="P61">
        <v>42397.8</v>
      </c>
    </row>
    <row r="62" spans="13:16">
      <c r="M62">
        <v>78</v>
      </c>
      <c r="N62">
        <v>26</v>
      </c>
      <c r="O62">
        <v>6535</v>
      </c>
      <c r="P62">
        <v>48962.9</v>
      </c>
    </row>
    <row r="63" spans="13:16">
      <c r="M63">
        <v>79</v>
      </c>
      <c r="N63">
        <v>10</v>
      </c>
      <c r="O63">
        <v>3317</v>
      </c>
      <c r="P63">
        <v>23719.599999999999</v>
      </c>
    </row>
    <row r="64" spans="13:16">
      <c r="M64">
        <v>80</v>
      </c>
      <c r="N64">
        <v>17</v>
      </c>
      <c r="O64">
        <v>6797</v>
      </c>
      <c r="P64">
        <v>52316.800000000003</v>
      </c>
    </row>
    <row r="65" spans="13:16">
      <c r="M65">
        <v>81</v>
      </c>
      <c r="N65">
        <v>16</v>
      </c>
      <c r="O65">
        <v>4983</v>
      </c>
      <c r="P65">
        <v>38953.9</v>
      </c>
    </row>
  </sheetData>
  <mergeCells count="1">
    <mergeCell ref="A8:I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1. Title Page</vt:lpstr>
      <vt:lpstr>2. Population Flow</vt:lpstr>
      <vt:lpstr>3. Consistency checks</vt:lpstr>
      <vt:lpstr>4. Wrangling steps</vt:lpstr>
      <vt:lpstr>5. Column derivations</vt:lpstr>
      <vt:lpstr>6. Visualizations</vt:lpstr>
      <vt:lpstr>7. Recommendations</vt:lpstr>
      <vt:lpstr>Regions</vt:lpstr>
      <vt:lpstr>Sheet1</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Jinita Patel</cp:lastModifiedBy>
  <dcterms:created xsi:type="dcterms:W3CDTF">2020-03-05T18:09:11Z</dcterms:created>
  <dcterms:modified xsi:type="dcterms:W3CDTF">2023-12-28T03:29:08Z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faa839c6-8de9-45b8-a844-4ef36e6ab905</vt:lpwstr>
  </property>
</Properties>
</file>