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<sst xmlns="http://schemas.openxmlformats.org/spreadsheetml/2006/main" count="222" uniqueCount="92">
  <si>
    <t>广告id</t>
  </si>
  <si>
    <t>广告名-备注</t>
  </si>
  <si>
    <t>广告分类</t>
  </si>
  <si>
    <t>所属广告组</t>
  </si>
  <si>
    <t>点击数</t>
  </si>
  <si>
    <t>总点击</t>
  </si>
  <si>
    <t>产品点击比例</t>
  </si>
  <si>
    <t>预计转化率</t>
  </si>
  <si>
    <t>预计激活注册</t>
  </si>
  <si>
    <t>迷药-备注：德国药台</t>
  </si>
  <si>
    <t>默认</t>
  </si>
  <si>
    <t>性浪楼凤九宫格,导航-热门,导航-暗网-迷药</t>
  </si>
  <si>
    <t>春药-备注：德国药台</t>
  </si>
  <si>
    <t>性浪首页九宫格,导航-热门,导航-暗网-催情</t>
  </si>
  <si>
    <t>催情水-备注：德国药台</t>
  </si>
  <si>
    <t>致幻药-备注：德国药台</t>
  </si>
  <si>
    <t>性浪楼凤九宫格,导航-热门,导航-暗网-催情</t>
  </si>
  <si>
    <t>翻墙浏览器-备注：仔仔翻墙浏览器</t>
  </si>
  <si>
    <t>播放器</t>
  </si>
  <si>
    <t>导航-热门,导航-视频</t>
  </si>
  <si>
    <t>全网免费-备注：陈平安全网免费</t>
  </si>
  <si>
    <t>微勃-备注：阿坤微勃</t>
  </si>
  <si>
    <t>西瓜视频-备注：逍遥西瓜视频</t>
  </si>
  <si>
    <t>鉴婊大湿-备注：仔仔鉴婊大湿</t>
  </si>
  <si>
    <t>性用社-备注：程悠悠性用社</t>
  </si>
  <si>
    <t>片多多-备注：片多多</t>
  </si>
  <si>
    <t>腾讯色漫-备注：风师妹腾讯色漫</t>
  </si>
  <si>
    <t>x站破解版-备注：明道</t>
  </si>
  <si>
    <t>逼哩逼哩-备注：风师妹</t>
  </si>
  <si>
    <t>P站-备注：阿冰P站</t>
  </si>
  <si>
    <t>中国P站-备注：爽得跳中国P站</t>
  </si>
  <si>
    <t>绿巨人破解-备注：小飞象绿巨人破解</t>
  </si>
  <si>
    <t>TIKTOK-备注：明道TIK</t>
  </si>
  <si>
    <t>乱伦X站-备注：乱伦X站程悠悠</t>
  </si>
  <si>
    <t>51看片-备注：小飞象</t>
  </si>
  <si>
    <t>黄片库-备注：UU黄片库</t>
  </si>
  <si>
    <t>梦莉社-备注：仔仔梦莉社</t>
  </si>
  <si>
    <t>嫖娼目录-备注：仔仔嫖娼目录</t>
  </si>
  <si>
    <t>91看片-备注：仔仔91看片</t>
  </si>
  <si>
    <t>欲漫涩-备注：阿坤欲漫涩</t>
  </si>
  <si>
    <t>TikTok成人版-备注：啊冰 TikTok成人版</t>
  </si>
  <si>
    <t>撸撸馆-备注：仔仔撸撸馆</t>
  </si>
  <si>
    <t>黄瓜视频-备注：仔仔黄瓜视频</t>
  </si>
  <si>
    <t>草榴社区-备注：哇哇</t>
  </si>
  <si>
    <t>51漫画-备注：鹿琪51漫画</t>
  </si>
  <si>
    <t>极乐禁地-备注：阿坤极乐禁地</t>
  </si>
  <si>
    <t>加藤视频-备注：老陈加藤</t>
  </si>
  <si>
    <t>鉴黄师-备注：陈平安鉴黄师</t>
  </si>
  <si>
    <t>91色漫-备注：风师妹91色漫</t>
  </si>
  <si>
    <t>内涵TV-备注：阿坤内涵TV</t>
  </si>
  <si>
    <t>抖阴视频-备注：白术抖阴视频</t>
  </si>
  <si>
    <t>小太妹-备注：KENI小太妹</t>
  </si>
  <si>
    <t>哔咔漫画-备注：鹿琪哔咔漫画</t>
  </si>
  <si>
    <t>91暗网-备注：陈平安</t>
  </si>
  <si>
    <t>暗网禁地-备注：林睦渊 暗网禁地</t>
  </si>
  <si>
    <t>瑞性sex-备注：仔仔瑞性sex</t>
  </si>
  <si>
    <t>萝莉社-备注：鹿琪萝莉社</t>
  </si>
  <si>
    <t>私密视频-备注：白术私密视频</t>
  </si>
  <si>
    <t>乱伦海角-备注：阿冰乱伦海角</t>
  </si>
  <si>
    <t>抖阴max-备注：风师妹抖阴max</t>
  </si>
  <si>
    <t>外网天堂-备注：啊冰外网天堂</t>
  </si>
  <si>
    <t>91短视频-备注：周星91短视频</t>
  </si>
  <si>
    <t>海角色站-备注：周星星海角</t>
  </si>
  <si>
    <t>91撸色-备注：小米91撸色</t>
  </si>
  <si>
    <t>蜜桃pro-备注：小米蜜桃pro</t>
  </si>
  <si>
    <t>涩里番-备注：仔仔涩里番</t>
  </si>
  <si>
    <t>抖阴漫画-备注：白术抖阴漫画</t>
  </si>
  <si>
    <t>十七岁-备注：小初十七岁</t>
  </si>
  <si>
    <t>淫母乱伦-备注：小初淫母乱伦</t>
  </si>
  <si>
    <t>乱伦社区-备注：阿坤乱伦社区</t>
  </si>
  <si>
    <t>黑料社-备注：啊冰黑料社</t>
  </si>
  <si>
    <t>暗网禁区-备注：鹿琪暗网禁区</t>
  </si>
  <si>
    <t>17岁-备注：鹿琪17岁</t>
  </si>
  <si>
    <t>51乱伦-备注：陈平安51乱伦</t>
  </si>
  <si>
    <t>海角乱伦-备注：陈平安海角乱伦</t>
  </si>
  <si>
    <t>成人优酷-备注：KENI成人优酷</t>
  </si>
  <si>
    <t>直播</t>
  </si>
  <si>
    <t>伊人直播-备注：南山伊人直播</t>
  </si>
  <si>
    <t>樱桃直播-备注：德国 卢 樱桃直播</t>
  </si>
  <si>
    <t>免费约炮-备注：德国 卢炮台</t>
  </si>
  <si>
    <t>炮台</t>
  </si>
  <si>
    <t>性浪AV九宫格,性浪楼凤九宫格,导航-热门</t>
  </si>
  <si>
    <t>上门服务-备注：德国 卢炮台</t>
  </si>
  <si>
    <t>同城上门-备注：德国 卢炮台</t>
  </si>
  <si>
    <t>性浪首页九宫格,性浪AV九宫格,导航-热门</t>
  </si>
  <si>
    <t>全国空降-备注：德国 卢炮台</t>
  </si>
  <si>
    <t>同城约炮-备注：德国 卢炮台</t>
  </si>
  <si>
    <t>永利皇宫-备注：</t>
  </si>
  <si>
    <t>博彩</t>
  </si>
  <si>
    <t>性浪AV九宫格,性浪楼凤九宫格,导航-热门,导航-赚钱</t>
  </si>
  <si>
    <t>澳门赌城-备注：</t>
  </si>
  <si>
    <t>开元棋牌-备注：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</si>
</sst>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889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2.7109375" customWidth="1"/>
    <col min="7" max="7" width="14.5703125" customWidth="1"/>
    <col min="8" max="8" width="12" customWidth="1"/>
    <col min="9" max="9" width="14.28515625" customWidth="1"/>
  </cols>
  <sheetData>
    <row r="1" spans="1:9" s="1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20" customHeight="1">
      <c r="A2" s="2">
        <v>302</v>
      </c>
      <c r="B2" s="2" t="s">
        <v>9</v>
      </c>
      <c r="C2" s="2" t="s">
        <v>10</v>
      </c>
      <c r="D2" s="2" t="s">
        <v>11</v>
      </c>
      <c r="E2" s="2">
        <v>107</v>
      </c>
      <c r="F2" s="2">
        <f>SUM(E2:E5)</f>
        <v>0</v>
      </c>
      <c r="G2" s="2">
        <f>TEXT(F2/E73,"0.00%")</f>
        <v>0</v>
      </c>
      <c r="H2" s="2">
        <f>TEXT(1,"#%")</f>
        <v>0</v>
      </c>
      <c r="I2" s="2">
        <f>ROUNDUP(E2*H2,0)</f>
        <v>0</v>
      </c>
    </row>
    <row r="3" spans="1:9" s="2" customFormat="1" ht="20" customHeight="1">
      <c r="A3" s="2">
        <v>304</v>
      </c>
      <c r="B3" s="2" t="s">
        <v>12</v>
      </c>
      <c r="C3" s="2" t="s">
        <v>10</v>
      </c>
      <c r="D3" s="2" t="s">
        <v>13</v>
      </c>
      <c r="E3" s="2">
        <v>87</v>
      </c>
      <c r="H3" s="2">
        <f>TEXT(1,"#%")</f>
        <v>0</v>
      </c>
      <c r="I3" s="2">
        <f>ROUNDUP(E3*H3,0)</f>
        <v>0</v>
      </c>
    </row>
    <row r="4" spans="1:9" s="2" customFormat="1" ht="20" customHeight="1">
      <c r="A4" s="2">
        <v>303</v>
      </c>
      <c r="B4" s="2" t="s">
        <v>14</v>
      </c>
      <c r="C4" s="2" t="s">
        <v>10</v>
      </c>
      <c r="D4" s="2" t="s">
        <v>11</v>
      </c>
      <c r="E4" s="2">
        <v>78</v>
      </c>
      <c r="H4" s="2">
        <f>TEXT(1,"#%")</f>
        <v>0</v>
      </c>
      <c r="I4" s="2">
        <f>ROUNDUP(E4*H4,0)</f>
        <v>0</v>
      </c>
    </row>
    <row r="5" spans="1:9" s="2" customFormat="1" ht="20" customHeight="1">
      <c r="A5" s="2">
        <v>305</v>
      </c>
      <c r="B5" s="2" t="s">
        <v>15</v>
      </c>
      <c r="C5" s="2" t="s">
        <v>10</v>
      </c>
      <c r="D5" s="2" t="s">
        <v>16</v>
      </c>
      <c r="E5" s="2">
        <v>76</v>
      </c>
      <c r="H5" s="2">
        <f>TEXT(1,"#%")</f>
        <v>0</v>
      </c>
      <c r="I5" s="2">
        <f>ROUNDUP(E5*H5,0)</f>
        <v>0</v>
      </c>
    </row>
    <row r="6" spans="1:9" s="2" customFormat="1" ht="20" customHeight="1">
      <c r="A6" s="2">
        <v>291</v>
      </c>
      <c r="B6" s="2" t="s">
        <v>17</v>
      </c>
      <c r="C6" s="2" t="s">
        <v>18</v>
      </c>
      <c r="D6" s="2" t="s">
        <v>19</v>
      </c>
      <c r="E6" s="2">
        <v>2525</v>
      </c>
      <c r="F6" s="2">
        <f>SUM(E6:E61)</f>
        <v>0</v>
      </c>
      <c r="G6" s="2">
        <f>TEXT(F6/E73,"0.00%")</f>
        <v>0</v>
      </c>
      <c r="H6" s="2">
        <f>TEXT(0.2,"#%")</f>
        <v>0</v>
      </c>
      <c r="I6" s="2">
        <f>ROUNDUP(E6*H6,0)</f>
        <v>0</v>
      </c>
    </row>
    <row r="7" spans="1:9" s="2" customFormat="1" ht="20" customHeight="1">
      <c r="A7" s="2">
        <v>262</v>
      </c>
      <c r="B7" s="2" t="s">
        <v>20</v>
      </c>
      <c r="C7" s="2" t="s">
        <v>18</v>
      </c>
      <c r="D7" s="2" t="s">
        <v>19</v>
      </c>
      <c r="E7" s="2">
        <v>2402</v>
      </c>
      <c r="H7" s="2">
        <f>TEXT(0.2,"#%")</f>
        <v>0</v>
      </c>
      <c r="I7" s="2">
        <f>ROUNDUP(E7*H7,0)</f>
        <v>0</v>
      </c>
    </row>
    <row r="8" spans="1:9" s="2" customFormat="1" ht="20" customHeight="1">
      <c r="A8" s="2">
        <v>279</v>
      </c>
      <c r="B8" s="2" t="s">
        <v>21</v>
      </c>
      <c r="C8" s="2" t="s">
        <v>18</v>
      </c>
      <c r="D8" s="2" t="s">
        <v>19</v>
      </c>
      <c r="E8" s="2">
        <v>2042</v>
      </c>
      <c r="H8" s="2">
        <f>TEXT(0.2,"#%")</f>
        <v>0</v>
      </c>
      <c r="I8" s="2">
        <f>ROUNDUP(E8*H8,0)</f>
        <v>0</v>
      </c>
    </row>
    <row r="9" spans="1:9" s="2" customFormat="1" ht="20" customHeight="1">
      <c r="A9" s="2">
        <v>315</v>
      </c>
      <c r="B9" s="2" t="s">
        <v>22</v>
      </c>
      <c r="C9" s="2" t="s">
        <v>18</v>
      </c>
      <c r="D9" s="2" t="s">
        <v>19</v>
      </c>
      <c r="E9" s="2">
        <v>1960</v>
      </c>
      <c r="H9" s="2">
        <f>TEXT(0.2,"#%")</f>
        <v>0</v>
      </c>
      <c r="I9" s="2">
        <f>ROUNDUP(E9*H9,0)</f>
        <v>0</v>
      </c>
    </row>
    <row r="10" spans="1:9" s="2" customFormat="1" ht="20" customHeight="1">
      <c r="A10" s="2">
        <v>318</v>
      </c>
      <c r="B10" s="2" t="s">
        <v>23</v>
      </c>
      <c r="C10" s="2" t="s">
        <v>18</v>
      </c>
      <c r="D10" s="2" t="s">
        <v>19</v>
      </c>
      <c r="E10" s="2">
        <v>1835</v>
      </c>
      <c r="H10" s="2">
        <f>TEXT(0.2,"#%")</f>
        <v>0</v>
      </c>
      <c r="I10" s="2">
        <f>ROUNDUP(E10*H10,0)</f>
        <v>0</v>
      </c>
    </row>
    <row r="11" spans="1:9" s="2" customFormat="1" ht="20" customHeight="1">
      <c r="A11" s="2">
        <v>260</v>
      </c>
      <c r="B11" s="2" t="s">
        <v>24</v>
      </c>
      <c r="C11" s="2" t="s">
        <v>18</v>
      </c>
      <c r="D11" s="2" t="s">
        <v>19</v>
      </c>
      <c r="E11" s="2">
        <v>1675</v>
      </c>
      <c r="H11" s="2">
        <f>TEXT(0.2,"#%")</f>
        <v>0</v>
      </c>
      <c r="I11" s="2">
        <f>ROUNDUP(E11*H11,0)</f>
        <v>0</v>
      </c>
    </row>
    <row r="12" spans="1:9" s="2" customFormat="1" ht="20" customHeight="1">
      <c r="A12" s="2">
        <v>313</v>
      </c>
      <c r="B12" s="2" t="s">
        <v>25</v>
      </c>
      <c r="C12" s="2" t="s">
        <v>18</v>
      </c>
      <c r="D12" s="2" t="s">
        <v>19</v>
      </c>
      <c r="E12" s="2">
        <v>1636</v>
      </c>
      <c r="H12" s="2">
        <f>TEXT(0.2,"#%")</f>
        <v>0</v>
      </c>
      <c r="I12" s="2">
        <f>ROUNDUP(E12*H12,0)</f>
        <v>0</v>
      </c>
    </row>
    <row r="13" spans="1:9" s="2" customFormat="1" ht="20" customHeight="1">
      <c r="A13" s="2">
        <v>307</v>
      </c>
      <c r="B13" s="2" t="s">
        <v>26</v>
      </c>
      <c r="C13" s="2" t="s">
        <v>18</v>
      </c>
      <c r="D13" s="2" t="s">
        <v>19</v>
      </c>
      <c r="E13" s="2">
        <v>1561</v>
      </c>
      <c r="H13" s="2">
        <f>TEXT(0.2,"#%")</f>
        <v>0</v>
      </c>
      <c r="I13" s="2">
        <f>ROUNDUP(E13*H13,0)</f>
        <v>0</v>
      </c>
    </row>
    <row r="14" spans="1:9" s="2" customFormat="1" ht="20" customHeight="1">
      <c r="A14" s="2">
        <v>289</v>
      </c>
      <c r="B14" s="2" t="s">
        <v>27</v>
      </c>
      <c r="C14" s="2" t="s">
        <v>18</v>
      </c>
      <c r="D14" s="2" t="s">
        <v>19</v>
      </c>
      <c r="E14" s="2">
        <v>1501</v>
      </c>
      <c r="H14" s="2">
        <f>TEXT(0.2,"#%")</f>
        <v>0</v>
      </c>
      <c r="I14" s="2">
        <f>ROUNDUP(E14*H14,0)</f>
        <v>0</v>
      </c>
    </row>
    <row r="15" spans="1:9" s="2" customFormat="1" ht="20" customHeight="1">
      <c r="A15" s="2">
        <v>311</v>
      </c>
      <c r="B15" s="2" t="s">
        <v>28</v>
      </c>
      <c r="C15" s="2" t="s">
        <v>18</v>
      </c>
      <c r="D15" s="2" t="s">
        <v>19</v>
      </c>
      <c r="E15" s="2">
        <v>1455</v>
      </c>
      <c r="H15" s="2">
        <f>TEXT(0.2,"#%")</f>
        <v>0</v>
      </c>
      <c r="I15" s="2">
        <f>ROUNDUP(E15*H15,0)</f>
        <v>0</v>
      </c>
    </row>
    <row r="16" spans="1:9" s="2" customFormat="1" ht="20" customHeight="1">
      <c r="A16" s="2">
        <v>276</v>
      </c>
      <c r="B16" s="2" t="s">
        <v>29</v>
      </c>
      <c r="C16" s="2" t="s">
        <v>18</v>
      </c>
      <c r="D16" s="2" t="s">
        <v>19</v>
      </c>
      <c r="E16" s="2">
        <v>1437</v>
      </c>
      <c r="H16" s="2">
        <f>TEXT(0.2,"#%")</f>
        <v>0</v>
      </c>
      <c r="I16" s="2">
        <f>ROUNDUP(E16*H16,0)</f>
        <v>0</v>
      </c>
    </row>
    <row r="17" spans="1:9" s="2" customFormat="1" ht="20" customHeight="1">
      <c r="A17" s="2">
        <v>270</v>
      </c>
      <c r="B17" s="2" t="s">
        <v>30</v>
      </c>
      <c r="C17" s="2" t="s">
        <v>18</v>
      </c>
      <c r="D17" s="2" t="s">
        <v>19</v>
      </c>
      <c r="E17" s="2">
        <v>1411</v>
      </c>
      <c r="H17" s="2">
        <f>TEXT(0.2,"#%")</f>
        <v>0</v>
      </c>
      <c r="I17" s="2">
        <f>ROUNDUP(E17*H17,0)</f>
        <v>0</v>
      </c>
    </row>
    <row r="18" spans="1:9" s="2" customFormat="1" ht="20" customHeight="1">
      <c r="A18" s="2">
        <v>323</v>
      </c>
      <c r="B18" s="2" t="s">
        <v>31</v>
      </c>
      <c r="C18" s="2" t="s">
        <v>18</v>
      </c>
      <c r="D18" s="2" t="s">
        <v>19</v>
      </c>
      <c r="E18" s="2">
        <v>1399</v>
      </c>
      <c r="H18" s="2">
        <f>TEXT(0.2,"#%")</f>
        <v>0</v>
      </c>
      <c r="I18" s="2">
        <f>ROUNDUP(E18*H18,0)</f>
        <v>0</v>
      </c>
    </row>
    <row r="19" spans="1:9" s="2" customFormat="1" ht="20" customHeight="1">
      <c r="A19" s="2">
        <v>290</v>
      </c>
      <c r="B19" s="2" t="s">
        <v>32</v>
      </c>
      <c r="C19" s="2" t="s">
        <v>18</v>
      </c>
      <c r="D19" s="2" t="s">
        <v>19</v>
      </c>
      <c r="E19" s="2">
        <v>1367</v>
      </c>
      <c r="H19" s="2">
        <f>TEXT(0.2,"#%")</f>
        <v>0</v>
      </c>
      <c r="I19" s="2">
        <f>ROUNDUP(E19*H19,0)</f>
        <v>0</v>
      </c>
    </row>
    <row r="20" spans="1:9" s="2" customFormat="1" ht="20" customHeight="1">
      <c r="A20" s="2">
        <v>259</v>
      </c>
      <c r="B20" s="2" t="s">
        <v>33</v>
      </c>
      <c r="C20" s="2" t="s">
        <v>18</v>
      </c>
      <c r="D20" s="2" t="s">
        <v>19</v>
      </c>
      <c r="E20" s="2">
        <v>1361</v>
      </c>
      <c r="H20" s="2">
        <f>TEXT(0.2,"#%")</f>
        <v>0</v>
      </c>
      <c r="I20" s="2">
        <f>ROUNDUP(E20*H20,0)</f>
        <v>0</v>
      </c>
    </row>
    <row r="21" spans="1:9" s="2" customFormat="1" ht="20" customHeight="1">
      <c r="A21" s="2">
        <v>324</v>
      </c>
      <c r="B21" s="2" t="s">
        <v>34</v>
      </c>
      <c r="C21" s="2" t="s">
        <v>18</v>
      </c>
      <c r="D21" s="2" t="s">
        <v>19</v>
      </c>
      <c r="E21" s="2">
        <v>1356</v>
      </c>
      <c r="H21" s="2">
        <f>TEXT(0.2,"#%")</f>
        <v>0</v>
      </c>
      <c r="I21" s="2">
        <f>ROUNDUP(E21*H21,0)</f>
        <v>0</v>
      </c>
    </row>
    <row r="22" spans="1:9" s="2" customFormat="1" ht="20" customHeight="1">
      <c r="A22" s="2">
        <v>295</v>
      </c>
      <c r="B22" s="2" t="s">
        <v>35</v>
      </c>
      <c r="C22" s="2" t="s">
        <v>18</v>
      </c>
      <c r="D22" s="2" t="s">
        <v>19</v>
      </c>
      <c r="E22" s="2">
        <v>1304</v>
      </c>
      <c r="H22" s="2">
        <f>TEXT(0.2,"#%")</f>
        <v>0</v>
      </c>
      <c r="I22" s="2">
        <f>ROUNDUP(E22*H22,0)</f>
        <v>0</v>
      </c>
    </row>
    <row r="23" spans="1:9" s="2" customFormat="1" ht="20" customHeight="1">
      <c r="A23" s="2">
        <v>287</v>
      </c>
      <c r="B23" s="2" t="s">
        <v>36</v>
      </c>
      <c r="C23" s="2" t="s">
        <v>18</v>
      </c>
      <c r="D23" s="2" t="s">
        <v>19</v>
      </c>
      <c r="E23" s="2">
        <v>1209</v>
      </c>
      <c r="H23" s="2">
        <f>TEXT(0.2,"#%")</f>
        <v>0</v>
      </c>
      <c r="I23" s="2">
        <f>ROUNDUP(E23*H23,0)</f>
        <v>0</v>
      </c>
    </row>
    <row r="24" spans="1:9" s="2" customFormat="1" ht="20" customHeight="1">
      <c r="A24" s="2">
        <v>286</v>
      </c>
      <c r="B24" s="2" t="s">
        <v>37</v>
      </c>
      <c r="C24" s="2" t="s">
        <v>18</v>
      </c>
      <c r="D24" s="2" t="s">
        <v>19</v>
      </c>
      <c r="E24" s="2">
        <v>1152</v>
      </c>
      <c r="H24" s="2">
        <f>TEXT(0.2,"#%")</f>
        <v>0</v>
      </c>
      <c r="I24" s="2">
        <f>ROUNDUP(E24*H24,0)</f>
        <v>0</v>
      </c>
    </row>
    <row r="25" spans="1:9" s="2" customFormat="1" ht="20" customHeight="1">
      <c r="A25" s="2">
        <v>340</v>
      </c>
      <c r="B25" s="2" t="s">
        <v>38</v>
      </c>
      <c r="C25" s="2" t="s">
        <v>18</v>
      </c>
      <c r="D25" s="2" t="s">
        <v>19</v>
      </c>
      <c r="E25" s="2">
        <v>1147</v>
      </c>
      <c r="H25" s="2">
        <f>TEXT(0.2,"#%")</f>
        <v>0</v>
      </c>
      <c r="I25" s="2">
        <f>ROUNDUP(E25*H25,0)</f>
        <v>0</v>
      </c>
    </row>
    <row r="26" spans="1:9" s="2" customFormat="1" ht="20" customHeight="1">
      <c r="A26" s="2">
        <v>282</v>
      </c>
      <c r="B26" s="2" t="s">
        <v>39</v>
      </c>
      <c r="C26" s="2" t="s">
        <v>18</v>
      </c>
      <c r="D26" s="2" t="s">
        <v>19</v>
      </c>
      <c r="E26" s="2">
        <v>1066</v>
      </c>
      <c r="H26" s="2">
        <f>TEXT(0.2,"#%")</f>
        <v>0</v>
      </c>
      <c r="I26" s="2">
        <f>ROUNDUP(E26*H26,0)</f>
        <v>0</v>
      </c>
    </row>
    <row r="27" spans="1:9" s="2" customFormat="1" ht="20" customHeight="1">
      <c r="A27" s="2">
        <v>273</v>
      </c>
      <c r="B27" s="2" t="s">
        <v>40</v>
      </c>
      <c r="C27" s="2" t="s">
        <v>18</v>
      </c>
      <c r="D27" s="2" t="s">
        <v>19</v>
      </c>
      <c r="E27" s="2">
        <v>1055</v>
      </c>
      <c r="H27" s="2">
        <f>TEXT(0.2,"#%")</f>
        <v>0</v>
      </c>
      <c r="I27" s="2">
        <f>ROUNDUP(E27*H27,0)</f>
        <v>0</v>
      </c>
    </row>
    <row r="28" spans="1:9" s="2" customFormat="1" ht="20" customHeight="1">
      <c r="A28" s="2">
        <v>285</v>
      </c>
      <c r="B28" s="2" t="s">
        <v>41</v>
      </c>
      <c r="C28" s="2" t="s">
        <v>18</v>
      </c>
      <c r="D28" s="2" t="s">
        <v>19</v>
      </c>
      <c r="E28" s="2">
        <v>1043</v>
      </c>
      <c r="H28" s="2">
        <f>TEXT(0.2,"#%")</f>
        <v>0</v>
      </c>
      <c r="I28" s="2">
        <f>ROUNDUP(E28*H28,0)</f>
        <v>0</v>
      </c>
    </row>
    <row r="29" spans="1:9" s="2" customFormat="1" ht="20" customHeight="1">
      <c r="A29" s="2">
        <v>328</v>
      </c>
      <c r="B29" s="2" t="s">
        <v>42</v>
      </c>
      <c r="C29" s="2" t="s">
        <v>18</v>
      </c>
      <c r="D29" s="2" t="s">
        <v>19</v>
      </c>
      <c r="E29" s="2">
        <v>971</v>
      </c>
      <c r="H29" s="2">
        <f>TEXT(0.2,"#%")</f>
        <v>0</v>
      </c>
      <c r="I29" s="2">
        <f>ROUNDUP(E29*H29,0)</f>
        <v>0</v>
      </c>
    </row>
    <row r="30" spans="1:9" s="2" customFormat="1" ht="20" customHeight="1">
      <c r="A30" s="2">
        <v>335</v>
      </c>
      <c r="B30" s="2" t="s">
        <v>43</v>
      </c>
      <c r="C30" s="2" t="s">
        <v>18</v>
      </c>
      <c r="D30" s="2" t="s">
        <v>19</v>
      </c>
      <c r="E30" s="2">
        <v>933</v>
      </c>
      <c r="H30" s="2">
        <f>TEXT(0.2,"#%")</f>
        <v>0</v>
      </c>
      <c r="I30" s="2">
        <f>ROUNDUP(E30*H30,0)</f>
        <v>0</v>
      </c>
    </row>
    <row r="31" spans="1:9" s="2" customFormat="1" ht="20" customHeight="1">
      <c r="A31" s="2">
        <v>267</v>
      </c>
      <c r="B31" s="2" t="s">
        <v>44</v>
      </c>
      <c r="C31" s="2" t="s">
        <v>18</v>
      </c>
      <c r="D31" s="2" t="s">
        <v>19</v>
      </c>
      <c r="E31" s="2">
        <v>902</v>
      </c>
      <c r="H31" s="2">
        <f>TEXT(0.2,"#%")</f>
        <v>0</v>
      </c>
      <c r="I31" s="2">
        <f>ROUNDUP(E31*H31,0)</f>
        <v>0</v>
      </c>
    </row>
    <row r="32" spans="1:9" s="2" customFormat="1" ht="20" customHeight="1">
      <c r="A32" s="2">
        <v>278</v>
      </c>
      <c r="B32" s="2" t="s">
        <v>45</v>
      </c>
      <c r="C32" s="2" t="s">
        <v>18</v>
      </c>
      <c r="D32" s="2" t="s">
        <v>19</v>
      </c>
      <c r="E32" s="2">
        <v>843</v>
      </c>
      <c r="H32" s="2">
        <f>TEXT(0.2,"#%")</f>
        <v>0</v>
      </c>
      <c r="I32" s="2">
        <f>ROUNDUP(E32*H32,0)</f>
        <v>0</v>
      </c>
    </row>
    <row r="33" spans="1:9" s="2" customFormat="1" ht="20" customHeight="1">
      <c r="A33" s="2">
        <v>312</v>
      </c>
      <c r="B33" s="2" t="s">
        <v>46</v>
      </c>
      <c r="C33" s="2" t="s">
        <v>18</v>
      </c>
      <c r="D33" s="2" t="s">
        <v>19</v>
      </c>
      <c r="E33" s="2">
        <v>841</v>
      </c>
      <c r="H33" s="2">
        <f>TEXT(0.2,"#%")</f>
        <v>0</v>
      </c>
      <c r="I33" s="2">
        <f>ROUNDUP(E33*H33,0)</f>
        <v>0</v>
      </c>
    </row>
    <row r="34" spans="1:9" s="2" customFormat="1" ht="20" customHeight="1">
      <c r="A34" s="2">
        <v>261</v>
      </c>
      <c r="B34" s="2" t="s">
        <v>47</v>
      </c>
      <c r="C34" s="2" t="s">
        <v>18</v>
      </c>
      <c r="D34" s="2" t="s">
        <v>19</v>
      </c>
      <c r="E34" s="2">
        <v>796</v>
      </c>
      <c r="H34" s="2">
        <f>TEXT(0.2,"#%")</f>
        <v>0</v>
      </c>
      <c r="I34" s="2">
        <f>ROUNDUP(E34*H34,0)</f>
        <v>0</v>
      </c>
    </row>
    <row r="35" spans="1:9" s="2" customFormat="1" ht="20" customHeight="1">
      <c r="A35" s="2">
        <v>306</v>
      </c>
      <c r="B35" s="2" t="s">
        <v>48</v>
      </c>
      <c r="C35" s="2" t="s">
        <v>18</v>
      </c>
      <c r="D35" s="2" t="s">
        <v>19</v>
      </c>
      <c r="E35" s="2">
        <v>771</v>
      </c>
      <c r="H35" s="2">
        <f>TEXT(0.2,"#%")</f>
        <v>0</v>
      </c>
      <c r="I35" s="2">
        <f>ROUNDUP(E35*H35,0)</f>
        <v>0</v>
      </c>
    </row>
    <row r="36" spans="1:9" s="2" customFormat="1" ht="20" customHeight="1">
      <c r="A36" s="2">
        <v>280</v>
      </c>
      <c r="B36" s="2" t="s">
        <v>49</v>
      </c>
      <c r="C36" s="2" t="s">
        <v>18</v>
      </c>
      <c r="D36" s="2" t="s">
        <v>19</v>
      </c>
      <c r="E36" s="2">
        <v>749</v>
      </c>
      <c r="H36" s="2">
        <f>TEXT(0.2,"#%")</f>
        <v>0</v>
      </c>
      <c r="I36" s="2">
        <f>ROUNDUP(E36*H36,0)</f>
        <v>0</v>
      </c>
    </row>
    <row r="37" spans="1:9" s="2" customFormat="1" ht="20" customHeight="1">
      <c r="A37" s="2">
        <v>292</v>
      </c>
      <c r="B37" s="2" t="s">
        <v>50</v>
      </c>
      <c r="C37" s="2" t="s">
        <v>18</v>
      </c>
      <c r="D37" s="2" t="s">
        <v>19</v>
      </c>
      <c r="E37" s="2">
        <v>724</v>
      </c>
      <c r="H37" s="2">
        <f>TEXT(0.2,"#%")</f>
        <v>0</v>
      </c>
      <c r="I37" s="2">
        <f>ROUNDUP(E37*H37,0)</f>
        <v>0</v>
      </c>
    </row>
    <row r="38" spans="1:9" s="2" customFormat="1" ht="20" customHeight="1">
      <c r="A38" s="2">
        <v>271</v>
      </c>
      <c r="B38" s="2" t="s">
        <v>51</v>
      </c>
      <c r="C38" s="2" t="s">
        <v>18</v>
      </c>
      <c r="D38" s="2" t="s">
        <v>19</v>
      </c>
      <c r="E38" s="2">
        <v>655</v>
      </c>
      <c r="H38" s="2">
        <f>TEXT(0.2,"#%")</f>
        <v>0</v>
      </c>
      <c r="I38" s="2">
        <f>ROUNDUP(E38*H38,0)</f>
        <v>0</v>
      </c>
    </row>
    <row r="39" spans="1:9" s="2" customFormat="1" ht="20" customHeight="1">
      <c r="A39" s="2">
        <v>266</v>
      </c>
      <c r="B39" s="2" t="s">
        <v>52</v>
      </c>
      <c r="C39" s="2" t="s">
        <v>18</v>
      </c>
      <c r="D39" s="2" t="s">
        <v>19</v>
      </c>
      <c r="E39" s="2">
        <v>461</v>
      </c>
      <c r="H39" s="2">
        <f>TEXT(0.2,"#%")</f>
        <v>0</v>
      </c>
      <c r="I39" s="2">
        <f>ROUNDUP(E39*H39,0)</f>
        <v>0</v>
      </c>
    </row>
    <row r="40" spans="1:9" s="2" customFormat="1" ht="20" customHeight="1">
      <c r="A40" s="2">
        <v>327</v>
      </c>
      <c r="B40" s="2" t="s">
        <v>53</v>
      </c>
      <c r="C40" s="2" t="s">
        <v>18</v>
      </c>
      <c r="D40" s="2" t="s">
        <v>19</v>
      </c>
      <c r="E40" s="2">
        <v>309</v>
      </c>
      <c r="H40" s="2">
        <f>TEXT(0.2,"#%")</f>
        <v>0</v>
      </c>
      <c r="I40" s="2">
        <f>ROUNDUP(E40*H40,0)</f>
        <v>0</v>
      </c>
    </row>
    <row r="41" spans="1:9" s="2" customFormat="1" ht="20" customHeight="1">
      <c r="A41" s="2">
        <v>265</v>
      </c>
      <c r="B41" s="2" t="s">
        <v>54</v>
      </c>
      <c r="C41" s="2" t="s">
        <v>18</v>
      </c>
      <c r="D41" s="2" t="s">
        <v>19</v>
      </c>
      <c r="E41" s="2">
        <v>304</v>
      </c>
      <c r="H41" s="2">
        <f>TEXT(0.2,"#%")</f>
        <v>0</v>
      </c>
      <c r="I41" s="2">
        <f>ROUNDUP(E41*H41,0)</f>
        <v>0</v>
      </c>
    </row>
    <row r="42" spans="1:9" s="2" customFormat="1" ht="20" customHeight="1">
      <c r="A42" s="2">
        <v>288</v>
      </c>
      <c r="B42" s="2" t="s">
        <v>55</v>
      </c>
      <c r="C42" s="2" t="s">
        <v>18</v>
      </c>
      <c r="D42" s="2" t="s">
        <v>19</v>
      </c>
      <c r="E42" s="2">
        <v>138</v>
      </c>
      <c r="H42" s="2">
        <f>TEXT(0.2,"#%")</f>
        <v>0</v>
      </c>
      <c r="I42" s="2">
        <f>ROUNDUP(E42*H42,0)</f>
        <v>0</v>
      </c>
    </row>
    <row r="43" spans="1:9" s="2" customFormat="1" ht="20" customHeight="1">
      <c r="A43" s="2">
        <v>322</v>
      </c>
      <c r="B43" s="2" t="s">
        <v>56</v>
      </c>
      <c r="C43" s="2" t="s">
        <v>18</v>
      </c>
      <c r="D43" s="2" t="s">
        <v>19</v>
      </c>
      <c r="E43" s="2">
        <v>97</v>
      </c>
      <c r="H43" s="2">
        <f>TEXT(0.2,"#%")</f>
        <v>0</v>
      </c>
      <c r="I43" s="2">
        <f>ROUNDUP(E43*H43,0)</f>
        <v>0</v>
      </c>
    </row>
    <row r="44" spans="1:9" s="2" customFormat="1" ht="20" customHeight="1">
      <c r="A44" s="2">
        <v>293</v>
      </c>
      <c r="B44" s="2" t="s">
        <v>57</v>
      </c>
      <c r="C44" s="2" t="s">
        <v>18</v>
      </c>
      <c r="D44" s="2" t="s">
        <v>19</v>
      </c>
      <c r="E44" s="2">
        <v>2</v>
      </c>
      <c r="H44" s="2">
        <f>TEXT(0.2,"#%")</f>
        <v>0</v>
      </c>
      <c r="I44" s="2">
        <f>ROUNDUP(E44*H44,0)</f>
        <v>0</v>
      </c>
    </row>
    <row r="45" spans="1:9" s="2" customFormat="1" ht="20" customHeight="1">
      <c r="A45" s="2">
        <v>314</v>
      </c>
      <c r="B45" s="2" t="s">
        <v>58</v>
      </c>
      <c r="C45" s="2" t="s">
        <v>18</v>
      </c>
      <c r="D45" s="2" t="s">
        <v>19</v>
      </c>
      <c r="E45" s="2">
        <v>1</v>
      </c>
      <c r="H45" s="2">
        <f>TEXT(0.2,"#%")</f>
        <v>0</v>
      </c>
      <c r="I45" s="2">
        <f>ROUNDUP(E45*H45,0)</f>
        <v>0</v>
      </c>
    </row>
    <row r="46" spans="1:9" s="2" customFormat="1" ht="20" customHeight="1">
      <c r="A46" s="2">
        <v>309</v>
      </c>
      <c r="B46" s="2" t="s">
        <v>59</v>
      </c>
      <c r="C46" s="2" t="s">
        <v>18</v>
      </c>
      <c r="D46" s="2" t="s">
        <v>19</v>
      </c>
      <c r="E46" s="2">
        <v>1</v>
      </c>
      <c r="H46" s="2">
        <f>TEXT(0.2,"#%")</f>
        <v>0</v>
      </c>
      <c r="I46" s="2">
        <f>ROUNDUP(E46*H46,0)</f>
        <v>0</v>
      </c>
    </row>
    <row r="47" spans="1:9" s="2" customFormat="1" ht="20" customHeight="1">
      <c r="A47" s="2">
        <v>274</v>
      </c>
      <c r="B47" s="2" t="s">
        <v>60</v>
      </c>
      <c r="C47" s="2" t="s">
        <v>18</v>
      </c>
      <c r="D47" s="2" t="s">
        <v>19</v>
      </c>
      <c r="E47" s="2">
        <v>1</v>
      </c>
      <c r="H47" s="2">
        <f>TEXT(0.2,"#%")</f>
        <v>0</v>
      </c>
      <c r="I47" s="2">
        <f>ROUNDUP(E47*H47,0)</f>
        <v>0</v>
      </c>
    </row>
    <row r="48" spans="1:9" s="2" customFormat="1" ht="20" customHeight="1">
      <c r="A48" s="2">
        <v>320</v>
      </c>
      <c r="B48" s="2" t="s">
        <v>61</v>
      </c>
      <c r="C48" s="2" t="s">
        <v>18</v>
      </c>
      <c r="D48" s="2" t="s">
        <v>19</v>
      </c>
      <c r="E48" s="2">
        <v>0</v>
      </c>
      <c r="H48" s="2">
        <f>TEXT(0.2,"#%")</f>
        <v>0</v>
      </c>
      <c r="I48" s="2">
        <f>ROUNDUP(E48*H48,0)</f>
        <v>0</v>
      </c>
    </row>
    <row r="49" spans="1:9" s="2" customFormat="1" ht="20" customHeight="1">
      <c r="A49" s="2">
        <v>319</v>
      </c>
      <c r="B49" s="2" t="s">
        <v>62</v>
      </c>
      <c r="C49" s="2" t="s">
        <v>18</v>
      </c>
      <c r="D49" s="2" t="s">
        <v>19</v>
      </c>
      <c r="E49" s="2">
        <v>0</v>
      </c>
      <c r="H49" s="2">
        <f>TEXT(0.2,"#%")</f>
        <v>0</v>
      </c>
      <c r="I49" s="2">
        <f>ROUNDUP(E49*H49,0)</f>
        <v>0</v>
      </c>
    </row>
    <row r="50" spans="1:9" s="2" customFormat="1" ht="20" customHeight="1">
      <c r="A50" s="2">
        <v>317</v>
      </c>
      <c r="B50" s="2" t="s">
        <v>63</v>
      </c>
      <c r="C50" s="2" t="s">
        <v>18</v>
      </c>
      <c r="D50" s="2" t="s">
        <v>19</v>
      </c>
      <c r="E50" s="2">
        <v>0</v>
      </c>
      <c r="H50" s="2">
        <f>TEXT(0.2,"#%")</f>
        <v>0</v>
      </c>
      <c r="I50" s="2">
        <f>ROUNDUP(E50*H50,0)</f>
        <v>0</v>
      </c>
    </row>
    <row r="51" spans="1:9" s="2" customFormat="1" ht="20" customHeight="1">
      <c r="A51" s="2">
        <v>316</v>
      </c>
      <c r="B51" s="2" t="s">
        <v>64</v>
      </c>
      <c r="C51" s="2" t="s">
        <v>18</v>
      </c>
      <c r="D51" s="2" t="s">
        <v>19</v>
      </c>
      <c r="E51" s="2">
        <v>0</v>
      </c>
      <c r="H51" s="2">
        <f>TEXT(0.2,"#%")</f>
        <v>0</v>
      </c>
      <c r="I51" s="2">
        <f>ROUNDUP(E51*H51,0)</f>
        <v>0</v>
      </c>
    </row>
    <row r="52" spans="1:9" s="2" customFormat="1" ht="20" customHeight="1">
      <c r="A52" s="2">
        <v>310</v>
      </c>
      <c r="B52" s="2" t="s">
        <v>65</v>
      </c>
      <c r="C52" s="2" t="s">
        <v>18</v>
      </c>
      <c r="D52" s="2" t="s">
        <v>19</v>
      </c>
      <c r="E52" s="2">
        <v>0</v>
      </c>
      <c r="H52" s="2">
        <f>TEXT(0.2,"#%")</f>
        <v>0</v>
      </c>
      <c r="I52" s="2">
        <f>ROUNDUP(E52*H52,0)</f>
        <v>0</v>
      </c>
    </row>
    <row r="53" spans="1:9" s="2" customFormat="1" ht="20" customHeight="1">
      <c r="A53" s="2">
        <v>294</v>
      </c>
      <c r="B53" s="2" t="s">
        <v>66</v>
      </c>
      <c r="C53" s="2" t="s">
        <v>18</v>
      </c>
      <c r="D53" s="2" t="s">
        <v>19</v>
      </c>
      <c r="E53" s="2">
        <v>0</v>
      </c>
      <c r="H53" s="2">
        <f>TEXT(0.2,"#%")</f>
        <v>0</v>
      </c>
      <c r="I53" s="2">
        <f>ROUNDUP(E53*H53,0)</f>
        <v>0</v>
      </c>
    </row>
    <row r="54" spans="1:9" s="2" customFormat="1" ht="20" customHeight="1">
      <c r="A54" s="2">
        <v>284</v>
      </c>
      <c r="B54" s="2" t="s">
        <v>67</v>
      </c>
      <c r="C54" s="2" t="s">
        <v>18</v>
      </c>
      <c r="D54" s="2" t="s">
        <v>19</v>
      </c>
      <c r="E54" s="2">
        <v>0</v>
      </c>
      <c r="H54" s="2">
        <f>TEXT(0.2,"#%")</f>
        <v>0</v>
      </c>
      <c r="I54" s="2">
        <f>ROUNDUP(E54*H54,0)</f>
        <v>0</v>
      </c>
    </row>
    <row r="55" spans="1:9" s="2" customFormat="1" ht="20" customHeight="1">
      <c r="A55" s="2">
        <v>283</v>
      </c>
      <c r="B55" s="2" t="s">
        <v>68</v>
      </c>
      <c r="C55" s="2" t="s">
        <v>18</v>
      </c>
      <c r="D55" s="2" t="s">
        <v>19</v>
      </c>
      <c r="E55" s="2">
        <v>0</v>
      </c>
      <c r="H55" s="2">
        <f>TEXT(0.2,"#%")</f>
        <v>0</v>
      </c>
      <c r="I55" s="2">
        <f>ROUNDUP(E55*H55,0)</f>
        <v>0</v>
      </c>
    </row>
    <row r="56" spans="1:9" s="2" customFormat="1" ht="20" customHeight="1">
      <c r="A56" s="2">
        <v>281</v>
      </c>
      <c r="B56" s="2" t="s">
        <v>69</v>
      </c>
      <c r="C56" s="2" t="s">
        <v>18</v>
      </c>
      <c r="D56" s="2" t="s">
        <v>19</v>
      </c>
      <c r="E56" s="2">
        <v>0</v>
      </c>
      <c r="H56" s="2">
        <f>TEXT(0.2,"#%")</f>
        <v>0</v>
      </c>
      <c r="I56" s="2">
        <f>ROUNDUP(E56*H56,0)</f>
        <v>0</v>
      </c>
    </row>
    <row r="57" spans="1:9" s="2" customFormat="1" ht="20" customHeight="1">
      <c r="A57" s="2">
        <v>275</v>
      </c>
      <c r="B57" s="2" t="s">
        <v>70</v>
      </c>
      <c r="C57" s="2" t="s">
        <v>18</v>
      </c>
      <c r="D57" s="2" t="s">
        <v>19</v>
      </c>
      <c r="E57" s="2">
        <v>0</v>
      </c>
      <c r="H57" s="2">
        <f>TEXT(0.2,"#%")</f>
        <v>0</v>
      </c>
      <c r="I57" s="2">
        <f>ROUNDUP(E57*H57,0)</f>
        <v>0</v>
      </c>
    </row>
    <row r="58" spans="1:9" s="2" customFormat="1" ht="20" customHeight="1">
      <c r="A58" s="2">
        <v>269</v>
      </c>
      <c r="B58" s="2" t="s">
        <v>71</v>
      </c>
      <c r="C58" s="2" t="s">
        <v>18</v>
      </c>
      <c r="D58" s="2" t="s">
        <v>19</v>
      </c>
      <c r="E58" s="2">
        <v>0</v>
      </c>
      <c r="H58" s="2">
        <f>TEXT(0.2,"#%")</f>
        <v>0</v>
      </c>
      <c r="I58" s="2">
        <f>ROUNDUP(E58*H58,0)</f>
        <v>0</v>
      </c>
    </row>
    <row r="59" spans="1:9" s="2" customFormat="1" ht="20" customHeight="1">
      <c r="A59" s="2">
        <v>268</v>
      </c>
      <c r="B59" s="2" t="s">
        <v>72</v>
      </c>
      <c r="C59" s="2" t="s">
        <v>18</v>
      </c>
      <c r="D59" s="2" t="s">
        <v>19</v>
      </c>
      <c r="E59" s="2">
        <v>0</v>
      </c>
      <c r="H59" s="2">
        <f>TEXT(0.2,"#%")</f>
        <v>0</v>
      </c>
      <c r="I59" s="2">
        <f>ROUNDUP(E59*H59,0)</f>
        <v>0</v>
      </c>
    </row>
    <row r="60" spans="1:9" s="2" customFormat="1" ht="20" customHeight="1">
      <c r="A60" s="2">
        <v>264</v>
      </c>
      <c r="B60" s="2" t="s">
        <v>73</v>
      </c>
      <c r="C60" s="2" t="s">
        <v>18</v>
      </c>
      <c r="D60" s="2" t="s">
        <v>19</v>
      </c>
      <c r="E60" s="2">
        <v>0</v>
      </c>
      <c r="H60" s="2">
        <f>TEXT(0.2,"#%")</f>
        <v>0</v>
      </c>
      <c r="I60" s="2">
        <f>ROUNDUP(E60*H60,0)</f>
        <v>0</v>
      </c>
    </row>
    <row r="61" spans="1:9" s="2" customFormat="1" ht="20" customHeight="1">
      <c r="A61" s="2">
        <v>263</v>
      </c>
      <c r="B61" s="2" t="s">
        <v>74</v>
      </c>
      <c r="C61" s="2" t="s">
        <v>18</v>
      </c>
      <c r="D61" s="2" t="s">
        <v>19</v>
      </c>
      <c r="E61" s="2">
        <v>0</v>
      </c>
      <c r="H61" s="2">
        <f>TEXT(0.2,"#%")</f>
        <v>0</v>
      </c>
      <c r="I61" s="2">
        <f>ROUNDUP(E61*H61,0)</f>
        <v>0</v>
      </c>
    </row>
    <row r="62" spans="1:9" s="2" customFormat="1" ht="20" customHeight="1">
      <c r="A62" s="2">
        <v>272</v>
      </c>
      <c r="B62" s="2" t="s">
        <v>75</v>
      </c>
      <c r="C62" s="2" t="s">
        <v>76</v>
      </c>
      <c r="D62" s="2" t="s">
        <v>19</v>
      </c>
      <c r="E62" s="2">
        <v>832</v>
      </c>
      <c r="F62" s="2">
        <f>SUM(E62:E64)</f>
        <v>0</v>
      </c>
      <c r="G62" s="2">
        <f>TEXT(F62/E73,"0.00%")</f>
        <v>0</v>
      </c>
      <c r="H62" s="2">
        <f>TEXT(0.1,"#%")</f>
        <v>0</v>
      </c>
      <c r="I62" s="2">
        <f>ROUNDUP(E62*H62,0)</f>
        <v>0</v>
      </c>
    </row>
    <row r="63" spans="1:9" s="2" customFormat="1" ht="20" customHeight="1">
      <c r="A63" s="2">
        <v>277</v>
      </c>
      <c r="B63" s="2" t="s">
        <v>77</v>
      </c>
      <c r="C63" s="2" t="s">
        <v>76</v>
      </c>
      <c r="D63" s="2" t="s">
        <v>19</v>
      </c>
      <c r="E63" s="2">
        <v>252</v>
      </c>
      <c r="H63" s="2">
        <f>TEXT(0.1,"#%")</f>
        <v>0</v>
      </c>
      <c r="I63" s="2">
        <f>ROUNDUP(E63*H63,0)</f>
        <v>0</v>
      </c>
    </row>
    <row r="64" spans="1:9" s="2" customFormat="1" ht="20" customHeight="1">
      <c r="A64" s="2">
        <v>301</v>
      </c>
      <c r="B64" s="2" t="s">
        <v>78</v>
      </c>
      <c r="C64" s="2" t="s">
        <v>76</v>
      </c>
      <c r="D64" s="2" t="s">
        <v>19</v>
      </c>
      <c r="E64" s="2">
        <v>236</v>
      </c>
      <c r="H64" s="2">
        <f>TEXT(0.1,"#%")</f>
        <v>0</v>
      </c>
      <c r="I64" s="2">
        <f>ROUNDUP(E64*H64,0)</f>
        <v>0</v>
      </c>
    </row>
    <row r="65" spans="1:9" s="2" customFormat="1" ht="20" customHeight="1">
      <c r="A65" s="2">
        <v>296</v>
      </c>
      <c r="B65" s="2" t="s">
        <v>79</v>
      </c>
      <c r="C65" s="2" t="s">
        <v>80</v>
      </c>
      <c r="D65" s="2" t="s">
        <v>81</v>
      </c>
      <c r="E65" s="2">
        <v>96</v>
      </c>
      <c r="F65" s="2">
        <f>SUM(E65:E69)</f>
        <v>0</v>
      </c>
      <c r="G65" s="2">
        <f>TEXT(F65/E73,"0.00%")</f>
        <v>0</v>
      </c>
      <c r="H65" s="2">
        <f>TEXT(0.02,"#%")</f>
        <v>0</v>
      </c>
      <c r="I65" s="2">
        <f>ROUNDUP(E65*H65,0)</f>
        <v>0</v>
      </c>
    </row>
    <row r="66" spans="1:9" s="2" customFormat="1" ht="20" customHeight="1">
      <c r="A66" s="2">
        <v>297</v>
      </c>
      <c r="B66" s="2" t="s">
        <v>82</v>
      </c>
      <c r="C66" s="2" t="s">
        <v>80</v>
      </c>
      <c r="D66" s="2" t="s">
        <v>81</v>
      </c>
      <c r="E66" s="2">
        <v>95</v>
      </c>
      <c r="H66" s="2">
        <f>TEXT(0.02,"#%")</f>
        <v>0</v>
      </c>
      <c r="I66" s="2">
        <f>ROUNDUP(E66*H66,0)</f>
        <v>0</v>
      </c>
    </row>
    <row r="67" spans="1:9" s="2" customFormat="1" ht="20" customHeight="1">
      <c r="A67" s="2">
        <v>300</v>
      </c>
      <c r="B67" s="2" t="s">
        <v>83</v>
      </c>
      <c r="C67" s="2" t="s">
        <v>80</v>
      </c>
      <c r="D67" s="2" t="s">
        <v>84</v>
      </c>
      <c r="E67" s="2">
        <v>79</v>
      </c>
      <c r="H67" s="2">
        <f>TEXT(0.02,"#%")</f>
        <v>0</v>
      </c>
      <c r="I67" s="2">
        <f>ROUNDUP(E67*H67,0)</f>
        <v>0</v>
      </c>
    </row>
    <row r="68" spans="1:9" s="2" customFormat="1" ht="20" customHeight="1">
      <c r="A68" s="2">
        <v>299</v>
      </c>
      <c r="B68" s="2" t="s">
        <v>85</v>
      </c>
      <c r="C68" s="2" t="s">
        <v>80</v>
      </c>
      <c r="D68" s="2" t="s">
        <v>81</v>
      </c>
      <c r="E68" s="2">
        <v>65</v>
      </c>
      <c r="H68" s="2">
        <f>TEXT(0.02,"#%")</f>
        <v>0</v>
      </c>
      <c r="I68" s="2">
        <f>ROUNDUP(E68*H68,0)</f>
        <v>0</v>
      </c>
    </row>
    <row r="69" spans="1:9" s="2" customFormat="1" ht="20" customHeight="1">
      <c r="A69" s="2">
        <v>298</v>
      </c>
      <c r="B69" s="2" t="s">
        <v>86</v>
      </c>
      <c r="C69" s="2" t="s">
        <v>80</v>
      </c>
      <c r="D69" s="2" t="s">
        <v>81</v>
      </c>
      <c r="E69" s="2">
        <v>41</v>
      </c>
      <c r="H69" s="2">
        <f>TEXT(0.02,"#%")</f>
        <v>0</v>
      </c>
      <c r="I69" s="2">
        <f>ROUNDUP(E69*H69,0)</f>
        <v>0</v>
      </c>
    </row>
    <row r="70" spans="1:9" s="2" customFormat="1" ht="20" customHeight="1">
      <c r="A70" s="2">
        <v>326</v>
      </c>
      <c r="B70" s="2" t="s">
        <v>87</v>
      </c>
      <c r="C70" s="2" t="s">
        <v>88</v>
      </c>
      <c r="D70" s="2" t="s">
        <v>89</v>
      </c>
      <c r="E70" s="2">
        <v>36</v>
      </c>
      <c r="F70" s="2">
        <f>SUM(E70:E72)</f>
        <v>0</v>
      </c>
      <c r="G70" s="2">
        <f>TEXT(F70/E73,"0.00%")</f>
        <v>0</v>
      </c>
      <c r="H70" s="2">
        <f>TEXT(0.02,"#%")</f>
        <v>0</v>
      </c>
      <c r="I70" s="2">
        <f>ROUNDUP(E70*H70,0)</f>
        <v>0</v>
      </c>
    </row>
    <row r="71" spans="1:9" s="2" customFormat="1" ht="20" customHeight="1">
      <c r="A71" s="2">
        <v>325</v>
      </c>
      <c r="B71" s="2" t="s">
        <v>90</v>
      </c>
      <c r="C71" s="2" t="s">
        <v>88</v>
      </c>
      <c r="D71" s="2" t="s">
        <v>89</v>
      </c>
      <c r="E71" s="2">
        <v>36</v>
      </c>
      <c r="H71" s="2">
        <f>TEXT(0.02,"#%")</f>
        <v>0</v>
      </c>
      <c r="I71" s="2">
        <f>ROUNDUP(E71*H71,0)</f>
        <v>0</v>
      </c>
    </row>
    <row r="72" spans="1:9" s="2" customFormat="1" ht="20" customHeight="1">
      <c r="A72" s="2">
        <v>329</v>
      </c>
      <c r="B72" s="2" t="s">
        <v>91</v>
      </c>
      <c r="C72" s="2" t="s">
        <v>88</v>
      </c>
      <c r="D72" s="2" t="s">
        <v>89</v>
      </c>
      <c r="E72" s="2">
        <v>0</v>
      </c>
      <c r="H72" s="2">
        <f>TEXT(0.02,"#%")</f>
        <v>0</v>
      </c>
      <c r="I72" s="2">
        <f>ROUNDUP(E72*H72,0)</f>
        <v>0</v>
      </c>
    </row>
    <row r="73" spans="1:9" s="2" customFormat="1" ht="20" customHeight="1">
      <c r="E73" s="2">
        <f>SUM(E2:E72)</f>
        <v>0</v>
      </c>
    </row>
  </sheetData>
  <mergeCells count="10">
    <mergeCell ref="F2:F5"/>
    <mergeCell ref="G2:G5"/>
    <mergeCell ref="F6:F61"/>
    <mergeCell ref="G6:G61"/>
    <mergeCell ref="F62:F64"/>
    <mergeCell ref="G62:G64"/>
    <mergeCell ref="F65:F69"/>
    <mergeCell ref="G65:G69"/>
    <mergeCell ref="F70:F72"/>
    <mergeCell ref="G70:G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2024-08-24T05:47:08Z</dcterms:created>
  <dcterms:modified xsi:type="dcterms:W3CDTF">2024-08-24T05:47:08Z</dcterms:modified>
</cp:coreProperties>
</file>