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ennywang/Google Drive/cocodev/IGUB/"/>
    </mc:Choice>
  </mc:AlternateContent>
  <bookViews>
    <workbookView xWindow="0" yWindow="460" windowWidth="25600" windowHeight="15540" tabRatio="500"/>
  </bookViews>
  <sheets>
    <sheet name="Sheet2" sheetId="1" r:id="rId1"/>
    <sheet name="graph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3" l="1"/>
  <c r="P14" i="3"/>
  <c r="L12" i="3"/>
  <c r="K12" i="3"/>
  <c r="I12" i="3"/>
  <c r="L11" i="3"/>
  <c r="K11" i="3"/>
  <c r="I11" i="3"/>
  <c r="L10" i="3"/>
  <c r="K10" i="3"/>
  <c r="I10" i="3"/>
  <c r="L9" i="3"/>
  <c r="K9" i="3"/>
  <c r="I9" i="3"/>
  <c r="L8" i="3"/>
  <c r="K8" i="3"/>
  <c r="I8" i="3"/>
  <c r="L6" i="3"/>
  <c r="K6" i="3"/>
  <c r="L5" i="3"/>
  <c r="K5" i="3"/>
  <c r="I5" i="3"/>
  <c r="L4" i="3"/>
  <c r="K4" i="3"/>
  <c r="I4" i="3"/>
  <c r="L3" i="3"/>
  <c r="K3" i="3"/>
  <c r="I3" i="3"/>
  <c r="L2" i="3"/>
  <c r="K2" i="3"/>
  <c r="I2" i="3"/>
  <c r="I5" i="2"/>
  <c r="E5" i="2"/>
  <c r="I4" i="2"/>
  <c r="E4" i="2"/>
  <c r="I3" i="2"/>
  <c r="E3" i="2"/>
  <c r="N44" i="1"/>
  <c r="M44" i="1"/>
  <c r="K44" i="1"/>
  <c r="N43" i="1"/>
  <c r="M43" i="1"/>
  <c r="K43" i="1"/>
  <c r="N42" i="1"/>
  <c r="M42" i="1"/>
  <c r="K42" i="1"/>
  <c r="N41" i="1"/>
  <c r="M41" i="1"/>
  <c r="K41" i="1"/>
  <c r="N40" i="1"/>
  <c r="M40" i="1"/>
  <c r="K40" i="1"/>
  <c r="N39" i="1"/>
  <c r="M39" i="1"/>
  <c r="K39" i="1"/>
  <c r="N38" i="1"/>
  <c r="M38" i="1"/>
  <c r="K38" i="1"/>
  <c r="N37" i="1"/>
  <c r="M37" i="1"/>
  <c r="K37" i="1"/>
  <c r="N36" i="1"/>
  <c r="M36" i="1"/>
  <c r="K36" i="1"/>
  <c r="N35" i="1"/>
  <c r="M35" i="1"/>
  <c r="K35" i="1"/>
  <c r="N34" i="1"/>
  <c r="M34" i="1"/>
  <c r="K34" i="1"/>
  <c r="N33" i="1"/>
  <c r="M33" i="1"/>
  <c r="K33" i="1"/>
  <c r="N32" i="1"/>
  <c r="M32" i="1"/>
  <c r="K32" i="1"/>
  <c r="N31" i="1"/>
  <c r="M31" i="1"/>
  <c r="K31" i="1"/>
  <c r="N30" i="1"/>
  <c r="M30" i="1"/>
  <c r="K30" i="1"/>
  <c r="N29" i="1"/>
  <c r="M29" i="1"/>
  <c r="K29" i="1"/>
  <c r="N28" i="1"/>
  <c r="M28" i="1"/>
  <c r="K28" i="1"/>
  <c r="N27" i="1"/>
  <c r="M27" i="1"/>
  <c r="K27" i="1"/>
  <c r="N26" i="1"/>
  <c r="M26" i="1"/>
  <c r="K26" i="1"/>
  <c r="N25" i="1"/>
  <c r="M25" i="1"/>
  <c r="K25" i="1"/>
  <c r="N24" i="1"/>
  <c r="M24" i="1"/>
  <c r="K24" i="1"/>
  <c r="N23" i="1"/>
  <c r="M23" i="1"/>
  <c r="K23" i="1"/>
  <c r="N22" i="1"/>
  <c r="M22" i="1"/>
  <c r="K22" i="1"/>
  <c r="N21" i="1"/>
  <c r="M21" i="1"/>
  <c r="K21" i="1"/>
  <c r="N20" i="1"/>
  <c r="M20" i="1"/>
  <c r="K20" i="1"/>
  <c r="N19" i="1"/>
  <c r="M19" i="1"/>
  <c r="K19" i="1"/>
  <c r="N18" i="1"/>
  <c r="M18" i="1"/>
  <c r="K18" i="1"/>
  <c r="N17" i="1"/>
  <c r="M17" i="1"/>
  <c r="K17" i="1"/>
  <c r="N16" i="1"/>
  <c r="M16" i="1"/>
  <c r="K16" i="1"/>
  <c r="N15" i="1"/>
  <c r="M15" i="1"/>
  <c r="K15" i="1"/>
  <c r="N14" i="1"/>
  <c r="M14" i="1"/>
  <c r="K14" i="1"/>
  <c r="N13" i="1"/>
  <c r="M13" i="1"/>
  <c r="K13" i="1"/>
  <c r="N12" i="1"/>
  <c r="M12" i="1"/>
  <c r="K12" i="1"/>
  <c r="N11" i="1"/>
  <c r="M11" i="1"/>
  <c r="K11" i="1"/>
  <c r="N10" i="1"/>
  <c r="M10" i="1"/>
  <c r="K10" i="1"/>
  <c r="N9" i="1"/>
  <c r="M9" i="1"/>
  <c r="K9" i="1"/>
  <c r="N8" i="1"/>
  <c r="M8" i="1"/>
  <c r="J8" i="1"/>
  <c r="K8" i="1"/>
  <c r="N7" i="1"/>
  <c r="M7" i="1"/>
  <c r="J7" i="1"/>
  <c r="K7" i="1"/>
  <c r="N6" i="1"/>
  <c r="M6" i="1"/>
  <c r="J6" i="1"/>
  <c r="K6" i="1"/>
  <c r="N5" i="1"/>
  <c r="M5" i="1"/>
  <c r="J5" i="1"/>
  <c r="K5" i="1"/>
  <c r="N4" i="1"/>
  <c r="M4" i="1"/>
  <c r="J4" i="1"/>
  <c r="K4" i="1"/>
  <c r="N3" i="1"/>
  <c r="M3" i="1"/>
  <c r="J3" i="1"/>
  <c r="K3" i="1"/>
  <c r="N2" i="1"/>
  <c r="M2" i="1"/>
  <c r="J2" i="1"/>
  <c r="K2" i="1"/>
</calcChain>
</file>

<file path=xl/sharedStrings.xml><?xml version="1.0" encoding="utf-8"?>
<sst xmlns="http://schemas.openxmlformats.org/spreadsheetml/2006/main" count="345" uniqueCount="104">
  <si>
    <t>Subject ID</t>
  </si>
  <si>
    <t>Gender</t>
  </si>
  <si>
    <t>DOB</t>
  </si>
  <si>
    <t>Test date</t>
  </si>
  <si>
    <t>Age</t>
  </si>
  <si>
    <t>notes</t>
  </si>
  <si>
    <t>condition</t>
  </si>
  <si>
    <t>condition2</t>
  </si>
  <si>
    <t>psycho</t>
  </si>
  <si>
    <t>testing choice</t>
  </si>
  <si>
    <t>checking yes</t>
  </si>
  <si>
    <t>checking no</t>
  </si>
  <si>
    <t>Charlie</t>
  </si>
  <si>
    <t>Gray</t>
  </si>
  <si>
    <t>Aiden</t>
  </si>
  <si>
    <t>London</t>
  </si>
  <si>
    <t>psycho group</t>
  </si>
  <si>
    <t>explanation</t>
  </si>
  <si>
    <t>August</t>
  </si>
  <si>
    <t>Andy</t>
  </si>
  <si>
    <t>Ari</t>
  </si>
  <si>
    <t>Alex</t>
  </si>
  <si>
    <t>Taylor</t>
  </si>
  <si>
    <t>Blake</t>
  </si>
  <si>
    <t>Jessie</t>
  </si>
  <si>
    <t>lab1</t>
  </si>
  <si>
    <t>female</t>
  </si>
  <si>
    <t>quite firm about answers</t>
  </si>
  <si>
    <t>exp1</t>
  </si>
  <si>
    <t>tummy</t>
  </si>
  <si>
    <t>lab2</t>
  </si>
  <si>
    <t>Male</t>
  </si>
  <si>
    <t>said he already knows the answers in he bunny book, so he doesn’t need to find out. After being prompted, chose tummy ache.</t>
  </si>
  <si>
    <t>pre1</t>
  </si>
  <si>
    <t>prediction</t>
  </si>
  <si>
    <t>Zoo3</t>
  </si>
  <si>
    <t>male</t>
  </si>
  <si>
    <t>pre2</t>
  </si>
  <si>
    <t>sore foot</t>
  </si>
  <si>
    <t>Zoo4</t>
  </si>
  <si>
    <t>exp2</t>
  </si>
  <si>
    <t>RL09</t>
  </si>
  <si>
    <t>WC12</t>
  </si>
  <si>
    <t>WC10</t>
  </si>
  <si>
    <t>NE-26</t>
  </si>
  <si>
    <t>NE-1</t>
  </si>
  <si>
    <t>Female</t>
  </si>
  <si>
    <t>NE-28</t>
  </si>
  <si>
    <t>yes bias</t>
  </si>
  <si>
    <t>NE-4</t>
  </si>
  <si>
    <t>NE-5</t>
  </si>
  <si>
    <t>NE-33</t>
  </si>
  <si>
    <t>NE-7</t>
  </si>
  <si>
    <t>no bias</t>
  </si>
  <si>
    <t>NE-34</t>
  </si>
  <si>
    <t>NE-35</t>
  </si>
  <si>
    <t>NE-37</t>
  </si>
  <si>
    <t>NE-8</t>
  </si>
  <si>
    <t>NE-38</t>
  </si>
  <si>
    <t>NB-61</t>
  </si>
  <si>
    <t>NB-64</t>
  </si>
  <si>
    <t>NB-39</t>
  </si>
  <si>
    <t>NB-12</t>
  </si>
  <si>
    <t>NB-13</t>
  </si>
  <si>
    <t>NB-16</t>
  </si>
  <si>
    <t>NB-42</t>
  </si>
  <si>
    <t>NB-76</t>
  </si>
  <si>
    <t>NB-22</t>
  </si>
  <si>
    <t>N?A</t>
  </si>
  <si>
    <t>NB-20</t>
  </si>
  <si>
    <t>NB-5</t>
  </si>
  <si>
    <t>PS-9</t>
  </si>
  <si>
    <t>foot</t>
  </si>
  <si>
    <t>Prediction</t>
  </si>
  <si>
    <t>PS-3</t>
  </si>
  <si>
    <t>PS-2</t>
  </si>
  <si>
    <t>#participants</t>
  </si>
  <si>
    <t>#choose tummy</t>
  </si>
  <si>
    <t>#choose foot</t>
  </si>
  <si>
    <t>%tummy</t>
  </si>
  <si>
    <t>PS-1</t>
  </si>
  <si>
    <t>certain wrong</t>
  </si>
  <si>
    <t>PS-4</t>
  </si>
  <si>
    <t>uncertain</t>
  </si>
  <si>
    <t>PS-13</t>
  </si>
  <si>
    <t>certain correct</t>
  </si>
  <si>
    <t>PS-7</t>
  </si>
  <si>
    <t>WC01</t>
  </si>
  <si>
    <t>PS-10</t>
  </si>
  <si>
    <t>Pre2</t>
  </si>
  <si>
    <t>PS-5</t>
  </si>
  <si>
    <t>HM-12</t>
  </si>
  <si>
    <t>HM-14</t>
  </si>
  <si>
    <t>HM-16</t>
  </si>
  <si>
    <t>HM-20</t>
  </si>
  <si>
    <t>WC02</t>
  </si>
  <si>
    <t>before choosing, she said tummy ache is because of worry, and sore foot is because she dumpt her foot.</t>
  </si>
  <si>
    <t>PN 1</t>
  </si>
  <si>
    <t>yesbias</t>
  </si>
  <si>
    <t>PN06</t>
  </si>
  <si>
    <t>WC16</t>
  </si>
  <si>
    <t>WC17</t>
  </si>
  <si>
    <t>window:</t>
  </si>
  <si>
    <t>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</si>
</sst>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m/d/yyyy"/>
    <numFmt numFmtId="166" formatCode="m\-d"/>
  </numFmts>
  <fonts count="5" x14ac:knownFonts="1"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0" fillId="0" borderId="0" xfId="0" applyFont="1" applyAlignment="1"/>
    <xf numFmtId="16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10" fontId="0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applyFont="1" applyAlignment="1"/>
    <xf numFmtId="14" fontId="0" fillId="0" borderId="0" xfId="0" applyNumberFormat="1" applyFont="1" applyAlignment="1">
      <alignment horizontal="right"/>
    </xf>
    <xf numFmtId="165" fontId="0" fillId="0" borderId="0" xfId="0" applyNumberFormat="1" applyFont="1" applyAlignment="1"/>
    <xf numFmtId="165" fontId="0" fillId="0" borderId="0" xfId="0" applyNumberFormat="1" applyFont="1" applyAlignment="1">
      <alignment horizontal="right"/>
    </xf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0" fillId="4" borderId="0" xfId="0" applyFont="1" applyFill="1" applyAlignment="1">
      <alignment horizontal="right"/>
    </xf>
    <xf numFmtId="0" fontId="0" fillId="4" borderId="0" xfId="0" applyFont="1" applyFill="1" applyAlignment="1"/>
    <xf numFmtId="14" fontId="0" fillId="4" borderId="0" xfId="0" applyNumberFormat="1" applyFont="1" applyFill="1" applyAlignment="1">
      <alignment horizontal="right"/>
    </xf>
    <xf numFmtId="166" fontId="0" fillId="0" borderId="0" xfId="0" applyNumberFormat="1" applyFont="1" applyAlignment="1"/>
    <xf numFmtId="0" fontId="0" fillId="4" borderId="0" xfId="0" applyFont="1" applyFill="1" applyAlignment="1"/>
    <xf numFmtId="0" fontId="1" fillId="3" borderId="0" xfId="0" applyFont="1" applyFill="1"/>
    <xf numFmtId="10" fontId="0" fillId="4" borderId="0" xfId="0" applyNumberFormat="1" applyFont="1" applyFill="1" applyAlignment="1">
      <alignment horizontal="right"/>
    </xf>
    <xf numFmtId="0" fontId="0" fillId="0" borderId="0" xfId="0" applyFont="1" applyAlignment="1"/>
    <xf numFmtId="0" fontId="1" fillId="4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/>
    <xf numFmtId="1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10" fontId="3" fillId="0" borderId="0" xfId="0" applyNumberFormat="1" applyFont="1" applyAlignment="1">
      <alignment horizontal="right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0" fillId="2" borderId="0" xfId="0" applyFont="1" applyFill="1" applyAlignment="1"/>
    <xf numFmtId="0" fontId="0" fillId="2" borderId="0" xfId="0" applyFont="1" applyFill="1" applyAlignment="1">
      <alignment horizontal="right"/>
    </xf>
    <xf numFmtId="0" fontId="3" fillId="5" borderId="0" xfId="0" applyFont="1" applyFill="1" applyAlignment="1"/>
    <xf numFmtId="14" fontId="3" fillId="5" borderId="0" xfId="0" applyNumberFormat="1" applyFont="1" applyFill="1" applyAlignment="1">
      <alignment horizontal="right"/>
    </xf>
    <xf numFmtId="0" fontId="3" fillId="5" borderId="0" xfId="0" applyFont="1" applyFill="1" applyAlignment="1"/>
    <xf numFmtId="10" fontId="3" fillId="5" borderId="0" xfId="0" applyNumberFormat="1" applyFont="1" applyFill="1" applyAlignment="1">
      <alignment horizontal="right"/>
    </xf>
    <xf numFmtId="0" fontId="4" fillId="5" borderId="0" xfId="0" applyFont="1" applyFill="1"/>
    <xf numFmtId="14" fontId="3" fillId="0" borderId="0" xfId="0" applyNumberFormat="1" applyFont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0" fillId="6" borderId="0" xfId="0" applyFont="1" applyFill="1" applyAlignment="1"/>
    <xf numFmtId="0" fontId="0" fillId="6" borderId="0" xfId="0" applyFont="1" applyFill="1" applyAlignment="1">
      <alignment horizontal="right"/>
    </xf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explanation and Prediction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graph!$A$9</c:f>
              <c:strCache>
                <c:ptCount val="1"/>
                <c:pt idx="0">
                  <c:v>certain wrong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graph!$B$8:$C$8</c:f>
              <c:strCache>
                <c:ptCount val="2"/>
                <c:pt idx="0">
                  <c:v>explanation</c:v>
                </c:pt>
                <c:pt idx="1">
                  <c:v>Prediction</c:v>
                </c:pt>
              </c:strCache>
            </c:strRef>
          </c:cat>
          <c:val>
            <c:numRef>
              <c:f>graph!$B$9:$C$9</c:f>
              <c:numCache>
                <c:formatCode>General</c:formatCode>
                <c:ptCount val="2"/>
                <c:pt idx="0">
                  <c:v>0.5</c:v>
                </c:pt>
                <c:pt idx="1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graph!$A$10</c:f>
              <c:strCache>
                <c:ptCount val="1"/>
                <c:pt idx="0">
                  <c:v>uncertain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graph!$B$8:$C$8</c:f>
              <c:strCache>
                <c:ptCount val="2"/>
                <c:pt idx="0">
                  <c:v>explanation</c:v>
                </c:pt>
                <c:pt idx="1">
                  <c:v>Prediction</c:v>
                </c:pt>
              </c:strCache>
            </c:strRef>
          </c:cat>
          <c:val>
            <c:numRef>
              <c:f>graph!$B$10:$C$10</c:f>
              <c:numCache>
                <c:formatCode>General</c:formatCode>
                <c:ptCount val="2"/>
                <c:pt idx="0">
                  <c:v>0.5</c:v>
                </c:pt>
                <c:pt idx="1">
                  <c:v>0.285714285714286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graph!$A$11</c:f>
              <c:strCache>
                <c:ptCount val="1"/>
                <c:pt idx="0">
                  <c:v>certain correct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graph!$B$8:$C$8</c:f>
              <c:strCache>
                <c:ptCount val="2"/>
                <c:pt idx="0">
                  <c:v>explanation</c:v>
                </c:pt>
                <c:pt idx="1">
                  <c:v>Prediction</c:v>
                </c:pt>
              </c:strCache>
            </c:strRef>
          </c:cat>
          <c:val>
            <c:numRef>
              <c:f>graph!$B$11:$C$11</c:f>
              <c:numCache>
                <c:formatCode>General</c:formatCode>
                <c:ptCount val="2"/>
                <c:pt idx="0">
                  <c:v>0.333333333333333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315344"/>
        <c:axId val="1162317664"/>
      </c:barChart>
      <c:catAx>
        <c:axId val="116231534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62317664"/>
        <c:crosses val="autoZero"/>
        <c:auto val="1"/>
        <c:lblAlgn val="ctr"/>
        <c:lblOffset val="100"/>
        <c:noMultiLvlLbl val="1"/>
      </c:catAx>
      <c:valAx>
        <c:axId val="1162317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62315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857250</xdr:colOff>
      <xdr:row>6</xdr:row>
      <xdr:rowOff>180975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G44"/>
  <sheetViews>
    <sheetView tabSelected="1" workbookViewId="0"/>
  </sheetViews>
  <sheetFormatPr baseColWidth="10" defaultColWidth="14.5" defaultRowHeight="15" customHeight="1" x14ac:dyDescent="0.2"/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s="1" t="s">
        <v>16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2" t="s">
        <v>15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AC1" t="s">
        <v>8</v>
      </c>
      <c r="AD1" t="s">
        <v>10</v>
      </c>
      <c r="AE1" t="s">
        <v>11</v>
      </c>
    </row>
    <row r="2" spans="1:33" x14ac:dyDescent="0.2">
      <c r="A2" s="3">
        <v>7</v>
      </c>
      <c r="B2" s="4" t="s">
        <v>25</v>
      </c>
      <c r="C2" s="4" t="s">
        <v>26</v>
      </c>
      <c r="D2" s="5">
        <v>41484</v>
      </c>
      <c r="E2" s="5">
        <v>43189</v>
      </c>
      <c r="F2" s="6">
        <v>4.6680355919999998</v>
      </c>
      <c r="G2" s="4" t="s">
        <v>27</v>
      </c>
      <c r="H2" s="4" t="s">
        <v>28</v>
      </c>
      <c r="I2" s="3" t="s">
        <v>17</v>
      </c>
      <c r="J2" s="3">
        <f t="shared" ref="J2:J8" si="0">O2+Q2+S2+U2+V2+X2</f>
        <v>2</v>
      </c>
      <c r="K2" s="4" t="str">
        <f t="shared" ref="K2:K44" si="1">IF(J2&lt;=1, "1certain wrong", IF(J2&lt;5,"2uncertain", "3certain correct"))</f>
        <v>2uncertain</v>
      </c>
      <c r="L2" s="4" t="s">
        <v>29</v>
      </c>
      <c r="M2" s="7">
        <f t="shared" ref="M2:M44" si="2">(P2+W2)/3</f>
        <v>0.66666666666666663</v>
      </c>
      <c r="N2" s="7">
        <f t="shared" ref="N2:N44" si="3">((1-R2)+(1-T2)+(1-Y2))/3</f>
        <v>1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>
        <v>1</v>
      </c>
      <c r="X2" s="3">
        <v>1</v>
      </c>
      <c r="Y2" s="3">
        <v>0</v>
      </c>
      <c r="Z2" s="8"/>
      <c r="AA2" s="8"/>
      <c r="AB2" s="9"/>
      <c r="AC2" s="3">
        <v>2</v>
      </c>
      <c r="AD2" s="3">
        <v>2</v>
      </c>
      <c r="AE2" s="3">
        <v>3</v>
      </c>
      <c r="AF2" s="8"/>
      <c r="AG2" s="8"/>
    </row>
    <row r="3" spans="1:33" x14ac:dyDescent="0.2">
      <c r="A3" s="3">
        <v>8</v>
      </c>
      <c r="B3" s="4" t="s">
        <v>30</v>
      </c>
      <c r="C3" s="4" t="s">
        <v>31</v>
      </c>
      <c r="D3" s="5">
        <v>40772</v>
      </c>
      <c r="E3" s="5">
        <v>43189</v>
      </c>
      <c r="F3" s="6">
        <v>6.6173853520000003</v>
      </c>
      <c r="G3" s="4" t="s">
        <v>32</v>
      </c>
      <c r="H3" s="4" t="s">
        <v>33</v>
      </c>
      <c r="I3" s="3" t="s">
        <v>34</v>
      </c>
      <c r="J3" s="3">
        <f t="shared" si="0"/>
        <v>2</v>
      </c>
      <c r="K3" s="4" t="str">
        <f t="shared" si="1"/>
        <v>2uncertain</v>
      </c>
      <c r="L3" s="4" t="s">
        <v>29</v>
      </c>
      <c r="M3" s="7">
        <f t="shared" si="2"/>
        <v>0.66666666666666663</v>
      </c>
      <c r="N3" s="7">
        <f t="shared" si="3"/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>
        <v>1</v>
      </c>
      <c r="X3" s="3">
        <v>0</v>
      </c>
      <c r="Y3" s="3">
        <v>0</v>
      </c>
      <c r="AB3" s="9"/>
      <c r="AC3" s="3">
        <v>2</v>
      </c>
      <c r="AD3" s="3">
        <v>2</v>
      </c>
      <c r="AE3" s="3">
        <v>3</v>
      </c>
    </row>
    <row r="4" spans="1:33" x14ac:dyDescent="0.2">
      <c r="A4" s="3">
        <v>9</v>
      </c>
      <c r="B4" s="4" t="s">
        <v>35</v>
      </c>
      <c r="C4" s="4" t="s">
        <v>36</v>
      </c>
      <c r="D4" s="10">
        <v>40730</v>
      </c>
      <c r="E4" s="10">
        <v>43196</v>
      </c>
      <c r="F4" s="6">
        <v>6.7515400410000002</v>
      </c>
      <c r="G4" s="9"/>
      <c r="H4" s="4" t="s">
        <v>37</v>
      </c>
      <c r="I4" s="3" t="s">
        <v>34</v>
      </c>
      <c r="J4" s="3">
        <f t="shared" si="0"/>
        <v>4</v>
      </c>
      <c r="K4" s="4" t="str">
        <f t="shared" si="1"/>
        <v>2uncertain</v>
      </c>
      <c r="L4" s="4" t="s">
        <v>38</v>
      </c>
      <c r="M4" s="7">
        <f t="shared" si="2"/>
        <v>0.66666666666666663</v>
      </c>
      <c r="N4" s="7">
        <f t="shared" si="3"/>
        <v>0.66666666666666663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0</v>
      </c>
      <c r="U4" s="3">
        <v>0</v>
      </c>
      <c r="V4" s="3">
        <v>1</v>
      </c>
      <c r="W4" s="3">
        <v>1</v>
      </c>
      <c r="X4" s="3">
        <v>1</v>
      </c>
      <c r="Y4" s="3">
        <v>0</v>
      </c>
      <c r="AB4" s="9"/>
      <c r="AC4" s="3">
        <v>4</v>
      </c>
      <c r="AD4" s="3">
        <v>2</v>
      </c>
      <c r="AE4" s="3">
        <v>2</v>
      </c>
    </row>
    <row r="5" spans="1:33" x14ac:dyDescent="0.2">
      <c r="A5" s="3">
        <v>10</v>
      </c>
      <c r="B5" s="4" t="s">
        <v>39</v>
      </c>
      <c r="C5" s="4" t="s">
        <v>36</v>
      </c>
      <c r="D5" s="10">
        <v>40791</v>
      </c>
      <c r="E5" s="10">
        <v>43196</v>
      </c>
      <c r="F5" s="6">
        <v>6.5845311430000004</v>
      </c>
      <c r="G5" s="9"/>
      <c r="H5" s="4" t="s">
        <v>40</v>
      </c>
      <c r="I5" s="3" t="s">
        <v>17</v>
      </c>
      <c r="J5" s="3">
        <f t="shared" si="0"/>
        <v>1</v>
      </c>
      <c r="K5" s="4" t="str">
        <f t="shared" si="1"/>
        <v>1certain wrong</v>
      </c>
      <c r="L5" s="4" t="s">
        <v>38</v>
      </c>
      <c r="M5" s="7">
        <f t="shared" si="2"/>
        <v>0.66666666666666663</v>
      </c>
      <c r="N5" s="7">
        <f t="shared" si="3"/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</v>
      </c>
      <c r="X5" s="3">
        <v>0</v>
      </c>
      <c r="Y5" s="3">
        <v>0</v>
      </c>
      <c r="AB5" s="9"/>
      <c r="AC5" s="3">
        <v>1</v>
      </c>
      <c r="AD5" s="3">
        <v>2</v>
      </c>
      <c r="AE5" s="3">
        <v>3</v>
      </c>
    </row>
    <row r="6" spans="1:33" x14ac:dyDescent="0.2">
      <c r="A6" s="3">
        <v>11</v>
      </c>
      <c r="B6" s="4" t="s">
        <v>41</v>
      </c>
      <c r="C6" s="4" t="s">
        <v>36</v>
      </c>
      <c r="D6" s="10">
        <v>41242</v>
      </c>
      <c r="E6" s="5">
        <v>43208</v>
      </c>
      <c r="F6" s="6">
        <v>5.3826146479999997</v>
      </c>
      <c r="G6" s="9"/>
      <c r="H6" s="4" t="s">
        <v>37</v>
      </c>
      <c r="I6" s="3" t="s">
        <v>34</v>
      </c>
      <c r="J6" s="3">
        <f t="shared" si="0"/>
        <v>5</v>
      </c>
      <c r="K6" s="4" t="str">
        <f t="shared" si="1"/>
        <v>3certain correct</v>
      </c>
      <c r="L6" s="4" t="s">
        <v>29</v>
      </c>
      <c r="M6" s="7">
        <f t="shared" si="2"/>
        <v>0.66666666666666663</v>
      </c>
      <c r="N6" s="7">
        <f t="shared" si="3"/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1</v>
      </c>
      <c r="V6" s="3">
        <v>0</v>
      </c>
      <c r="W6" s="3">
        <v>1</v>
      </c>
      <c r="X6" s="3">
        <v>1</v>
      </c>
      <c r="Y6" s="3">
        <v>0</v>
      </c>
      <c r="AC6" s="3">
        <v>5</v>
      </c>
      <c r="AD6" s="3">
        <v>2</v>
      </c>
      <c r="AE6" s="3">
        <v>3</v>
      </c>
    </row>
    <row r="7" spans="1:33" x14ac:dyDescent="0.2">
      <c r="A7" s="3">
        <v>12</v>
      </c>
      <c r="B7" s="4" t="s">
        <v>42</v>
      </c>
      <c r="C7" s="4" t="s">
        <v>26</v>
      </c>
      <c r="D7" s="10">
        <v>41925</v>
      </c>
      <c r="E7" s="5">
        <v>43209</v>
      </c>
      <c r="F7" s="6">
        <v>3.5154004109999999</v>
      </c>
      <c r="G7" s="9"/>
      <c r="H7" s="4" t="s">
        <v>37</v>
      </c>
      <c r="I7" s="3" t="s">
        <v>34</v>
      </c>
      <c r="J7" s="3">
        <f t="shared" si="0"/>
        <v>0</v>
      </c>
      <c r="K7" s="4" t="str">
        <f t="shared" si="1"/>
        <v>1certain wrong</v>
      </c>
      <c r="L7" s="4" t="s">
        <v>29</v>
      </c>
      <c r="M7" s="7">
        <f t="shared" si="2"/>
        <v>0.33333333333333331</v>
      </c>
      <c r="N7" s="7">
        <f t="shared" si="3"/>
        <v>1</v>
      </c>
      <c r="O7" s="3">
        <v>0</v>
      </c>
      <c r="P7" s="3">
        <v>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AC7" s="3">
        <v>0</v>
      </c>
      <c r="AD7" s="3">
        <v>1</v>
      </c>
      <c r="AE7" s="3">
        <v>3</v>
      </c>
    </row>
    <row r="8" spans="1:33" x14ac:dyDescent="0.2">
      <c r="A8" s="3">
        <v>13</v>
      </c>
      <c r="B8" s="4" t="s">
        <v>43</v>
      </c>
      <c r="C8" s="4" t="s">
        <v>36</v>
      </c>
      <c r="D8" s="10">
        <v>41989</v>
      </c>
      <c r="E8" s="5">
        <v>43209</v>
      </c>
      <c r="F8" s="6">
        <v>3.3401779600000001</v>
      </c>
      <c r="G8" s="9"/>
      <c r="H8" s="4" t="s">
        <v>40</v>
      </c>
      <c r="I8" s="3" t="s">
        <v>17</v>
      </c>
      <c r="J8" s="3">
        <f t="shared" si="0"/>
        <v>1</v>
      </c>
      <c r="K8" s="4" t="str">
        <f t="shared" si="1"/>
        <v>1certain wrong</v>
      </c>
      <c r="L8" s="4" t="s">
        <v>38</v>
      </c>
      <c r="M8" s="7">
        <f t="shared" si="2"/>
        <v>0.33333333333333331</v>
      </c>
      <c r="N8" s="7">
        <f t="shared" si="3"/>
        <v>1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AC8" s="3">
        <v>1</v>
      </c>
      <c r="AD8" s="3">
        <v>1</v>
      </c>
      <c r="AE8" s="3">
        <v>3</v>
      </c>
    </row>
    <row r="9" spans="1:33" x14ac:dyDescent="0.2">
      <c r="A9" s="3">
        <v>14</v>
      </c>
      <c r="B9" s="4" t="s">
        <v>44</v>
      </c>
      <c r="C9" s="4" t="s">
        <v>36</v>
      </c>
      <c r="D9" s="11">
        <v>40985</v>
      </c>
      <c r="E9" s="5">
        <v>43218</v>
      </c>
      <c r="F9" s="6">
        <v>6.1136208080000003</v>
      </c>
      <c r="G9" s="9"/>
      <c r="H9" s="4" t="s">
        <v>33</v>
      </c>
      <c r="I9" s="3" t="s">
        <v>34</v>
      </c>
      <c r="J9" s="3">
        <v>2</v>
      </c>
      <c r="K9" s="4" t="str">
        <f t="shared" si="1"/>
        <v>2uncertain</v>
      </c>
      <c r="L9" s="4" t="s">
        <v>38</v>
      </c>
      <c r="M9" s="7">
        <f t="shared" si="2"/>
        <v>0.66666666666666663</v>
      </c>
      <c r="N9" s="7">
        <f t="shared" si="3"/>
        <v>1</v>
      </c>
      <c r="O9" s="3">
        <v>1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1</v>
      </c>
      <c r="W9" s="3">
        <v>1</v>
      </c>
      <c r="X9" s="3">
        <v>0</v>
      </c>
      <c r="Y9" s="3">
        <v>0</v>
      </c>
    </row>
    <row r="10" spans="1:33" x14ac:dyDescent="0.2">
      <c r="A10" s="3">
        <v>15</v>
      </c>
      <c r="B10" s="4" t="s">
        <v>45</v>
      </c>
      <c r="C10" s="4" t="s">
        <v>46</v>
      </c>
      <c r="D10" s="12">
        <v>40918</v>
      </c>
      <c r="E10" s="5">
        <v>43218</v>
      </c>
      <c r="F10" s="6">
        <v>6.2970568099999999</v>
      </c>
      <c r="G10" s="9"/>
      <c r="H10" s="4" t="s">
        <v>40</v>
      </c>
      <c r="I10" s="3" t="s">
        <v>17</v>
      </c>
      <c r="J10" s="3">
        <v>3</v>
      </c>
      <c r="K10" s="4" t="str">
        <f t="shared" si="1"/>
        <v>2uncertain</v>
      </c>
      <c r="L10" s="4" t="s">
        <v>38</v>
      </c>
      <c r="M10" s="7">
        <f t="shared" si="2"/>
        <v>0.66666666666666663</v>
      </c>
      <c r="N10" s="7">
        <f t="shared" si="3"/>
        <v>0.66666666666666663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1</v>
      </c>
      <c r="X10" s="3">
        <v>0</v>
      </c>
      <c r="Y10" s="3">
        <v>1</v>
      </c>
    </row>
    <row r="11" spans="1:33" x14ac:dyDescent="0.2">
      <c r="A11" s="3">
        <v>16</v>
      </c>
      <c r="B11" s="4" t="s">
        <v>47</v>
      </c>
      <c r="C11" s="4" t="s">
        <v>26</v>
      </c>
      <c r="D11" s="9"/>
      <c r="E11" s="5">
        <v>43218</v>
      </c>
      <c r="F11" s="6">
        <v>5</v>
      </c>
      <c r="G11" s="4" t="s">
        <v>48</v>
      </c>
      <c r="H11" s="4" t="s">
        <v>37</v>
      </c>
      <c r="I11" s="3" t="s">
        <v>34</v>
      </c>
      <c r="J11" s="3">
        <v>6</v>
      </c>
      <c r="K11" s="4" t="str">
        <f t="shared" si="1"/>
        <v>3certain correct</v>
      </c>
      <c r="L11" s="4" t="s">
        <v>38</v>
      </c>
      <c r="M11" s="7">
        <f t="shared" si="2"/>
        <v>0.66666666666666663</v>
      </c>
      <c r="N11" s="7">
        <f t="shared" si="3"/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33" x14ac:dyDescent="0.2">
      <c r="A12" s="3">
        <v>17</v>
      </c>
      <c r="B12" s="4" t="s">
        <v>49</v>
      </c>
      <c r="C12" s="4" t="s">
        <v>36</v>
      </c>
      <c r="D12" s="12">
        <v>41078</v>
      </c>
      <c r="E12" s="5">
        <v>43218</v>
      </c>
      <c r="F12" s="6">
        <v>5.8590006839999997</v>
      </c>
      <c r="G12" s="9"/>
      <c r="H12" s="4" t="s">
        <v>28</v>
      </c>
      <c r="I12" s="3" t="s">
        <v>17</v>
      </c>
      <c r="J12" s="3">
        <v>6</v>
      </c>
      <c r="K12" s="4" t="str">
        <f t="shared" si="1"/>
        <v>3certain correct</v>
      </c>
      <c r="L12" s="4" t="s">
        <v>29</v>
      </c>
      <c r="M12" s="7">
        <f t="shared" si="2"/>
        <v>0.66666666666666663</v>
      </c>
      <c r="N12" s="7">
        <f t="shared" si="3"/>
        <v>0.66666666666666663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0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33" x14ac:dyDescent="0.2">
      <c r="A13" s="3">
        <v>18</v>
      </c>
      <c r="B13" s="4" t="s">
        <v>50</v>
      </c>
      <c r="C13" s="4" t="s">
        <v>36</v>
      </c>
      <c r="D13" s="12">
        <v>40813</v>
      </c>
      <c r="E13" s="5">
        <v>43218</v>
      </c>
      <c r="F13" s="6">
        <v>6.5845311430000004</v>
      </c>
      <c r="G13" s="9"/>
      <c r="H13" s="4" t="s">
        <v>33</v>
      </c>
      <c r="I13" s="3" t="s">
        <v>34</v>
      </c>
      <c r="J13" s="3">
        <v>3</v>
      </c>
      <c r="K13" s="4" t="str">
        <f t="shared" si="1"/>
        <v>2uncertain</v>
      </c>
      <c r="L13" s="4" t="s">
        <v>38</v>
      </c>
      <c r="M13" s="7">
        <f t="shared" si="2"/>
        <v>0.66666666666666663</v>
      </c>
      <c r="N13" s="7">
        <f t="shared" si="3"/>
        <v>1</v>
      </c>
      <c r="O13" s="3">
        <v>1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1</v>
      </c>
      <c r="V13" s="3">
        <v>1</v>
      </c>
      <c r="W13" s="3">
        <v>1</v>
      </c>
      <c r="X13" s="3">
        <v>0</v>
      </c>
      <c r="Y13" s="3">
        <v>0</v>
      </c>
    </row>
    <row r="14" spans="1:33" x14ac:dyDescent="0.2">
      <c r="A14" s="3">
        <v>19</v>
      </c>
      <c r="B14" s="4" t="s">
        <v>51</v>
      </c>
      <c r="C14" s="4" t="s">
        <v>36</v>
      </c>
      <c r="D14" s="12">
        <v>41828</v>
      </c>
      <c r="E14" s="5">
        <v>43218</v>
      </c>
      <c r="F14" s="6">
        <v>3.8056125939999998</v>
      </c>
      <c r="G14" s="9"/>
      <c r="H14" s="4" t="s">
        <v>40</v>
      </c>
      <c r="I14" s="3" t="s">
        <v>17</v>
      </c>
      <c r="J14" s="3">
        <v>5</v>
      </c>
      <c r="K14" s="4" t="str">
        <f t="shared" si="1"/>
        <v>3certain correct</v>
      </c>
      <c r="L14" s="4" t="s">
        <v>38</v>
      </c>
      <c r="M14" s="7">
        <f t="shared" si="2"/>
        <v>0.33333333333333331</v>
      </c>
      <c r="N14" s="7">
        <f t="shared" si="3"/>
        <v>0.33333333333333331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  <c r="T14" s="3">
        <v>1</v>
      </c>
      <c r="U14" s="3">
        <v>1</v>
      </c>
      <c r="V14" s="3">
        <v>1</v>
      </c>
      <c r="W14" s="3">
        <v>0</v>
      </c>
      <c r="X14" s="3">
        <v>1</v>
      </c>
      <c r="Y14" s="3">
        <v>1</v>
      </c>
    </row>
    <row r="15" spans="1:33" x14ac:dyDescent="0.2">
      <c r="A15" s="3">
        <v>20</v>
      </c>
      <c r="B15" s="4" t="s">
        <v>52</v>
      </c>
      <c r="C15" s="4" t="s">
        <v>26</v>
      </c>
      <c r="D15" s="12">
        <v>42068</v>
      </c>
      <c r="E15" s="5">
        <v>43218</v>
      </c>
      <c r="F15" s="6">
        <v>3.148528405</v>
      </c>
      <c r="G15" s="4" t="s">
        <v>53</v>
      </c>
      <c r="H15" s="4" t="s">
        <v>37</v>
      </c>
      <c r="I15" s="3" t="s">
        <v>34</v>
      </c>
      <c r="J15" s="3">
        <v>0</v>
      </c>
      <c r="K15" s="4" t="str">
        <f t="shared" si="1"/>
        <v>1certain wrong</v>
      </c>
      <c r="L15" s="4" t="s">
        <v>29</v>
      </c>
      <c r="M15" s="7">
        <f t="shared" si="2"/>
        <v>0</v>
      </c>
      <c r="N15" s="7">
        <f t="shared" si="3"/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33" x14ac:dyDescent="0.2">
      <c r="A16" s="3">
        <v>21</v>
      </c>
      <c r="B16" s="4" t="s">
        <v>54</v>
      </c>
      <c r="C16" s="4" t="s">
        <v>26</v>
      </c>
      <c r="D16" s="12">
        <v>40764</v>
      </c>
      <c r="E16" s="5">
        <v>43218</v>
      </c>
      <c r="F16" s="6">
        <v>6.7186858320000002</v>
      </c>
      <c r="G16" s="9"/>
      <c r="H16" s="4" t="s">
        <v>28</v>
      </c>
      <c r="I16" s="3" t="s">
        <v>17</v>
      </c>
      <c r="J16" s="3">
        <v>5</v>
      </c>
      <c r="K16" s="4" t="str">
        <f t="shared" si="1"/>
        <v>3certain correct</v>
      </c>
      <c r="L16" s="4" t="s">
        <v>29</v>
      </c>
      <c r="M16" s="7">
        <f t="shared" si="2"/>
        <v>0.66666666666666663</v>
      </c>
      <c r="N16" s="7">
        <f t="shared" si="3"/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0</v>
      </c>
      <c r="U16" s="3">
        <v>1</v>
      </c>
      <c r="V16" s="3">
        <v>1</v>
      </c>
      <c r="W16" s="3">
        <v>1</v>
      </c>
      <c r="X16" s="3">
        <v>0</v>
      </c>
      <c r="Y16" s="3">
        <v>0</v>
      </c>
    </row>
    <row r="17" spans="1:32" x14ac:dyDescent="0.2">
      <c r="A17" s="3">
        <v>22</v>
      </c>
      <c r="B17" s="4" t="s">
        <v>55</v>
      </c>
      <c r="C17" s="4" t="s">
        <v>26</v>
      </c>
      <c r="D17" s="12">
        <v>41693</v>
      </c>
      <c r="E17" s="5">
        <v>43218</v>
      </c>
      <c r="F17" s="6">
        <v>4.1752224499999997</v>
      </c>
      <c r="G17" s="9"/>
      <c r="H17" s="4" t="s">
        <v>37</v>
      </c>
      <c r="I17" s="3" t="s">
        <v>34</v>
      </c>
      <c r="J17" s="3">
        <v>6</v>
      </c>
      <c r="K17" s="4" t="str">
        <f t="shared" si="1"/>
        <v>3certain correct</v>
      </c>
      <c r="L17" s="4" t="s">
        <v>38</v>
      </c>
      <c r="M17" s="7">
        <f t="shared" si="2"/>
        <v>0.66666666666666663</v>
      </c>
      <c r="N17" s="7">
        <f t="shared" si="3"/>
        <v>0.66666666666666663</v>
      </c>
      <c r="O17" s="3">
        <v>1</v>
      </c>
      <c r="P17" s="3">
        <v>1</v>
      </c>
      <c r="Q17" s="3">
        <v>1</v>
      </c>
      <c r="R17" s="3">
        <v>0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0</v>
      </c>
    </row>
    <row r="18" spans="1:32" x14ac:dyDescent="0.2">
      <c r="A18" s="3">
        <v>23</v>
      </c>
      <c r="B18" s="4" t="s">
        <v>56</v>
      </c>
      <c r="C18" s="4" t="s">
        <v>36</v>
      </c>
      <c r="D18" s="12">
        <v>41788</v>
      </c>
      <c r="E18" s="5">
        <v>43218</v>
      </c>
      <c r="F18" s="6">
        <v>3.9151266260000002</v>
      </c>
      <c r="G18" s="9"/>
      <c r="H18" s="4" t="s">
        <v>28</v>
      </c>
      <c r="I18" s="3" t="s">
        <v>17</v>
      </c>
      <c r="J18" s="3">
        <v>5</v>
      </c>
      <c r="K18" s="4" t="str">
        <f t="shared" si="1"/>
        <v>3certain correct</v>
      </c>
      <c r="L18" s="4" t="s">
        <v>38</v>
      </c>
      <c r="M18" s="7">
        <f t="shared" si="2"/>
        <v>0.66666666666666663</v>
      </c>
      <c r="N18" s="7">
        <f t="shared" si="3"/>
        <v>0.33333333333333331</v>
      </c>
      <c r="O18" s="3">
        <v>1</v>
      </c>
      <c r="P18" s="3">
        <v>1</v>
      </c>
      <c r="Q18" s="3">
        <v>0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0</v>
      </c>
    </row>
    <row r="19" spans="1:32" x14ac:dyDescent="0.2">
      <c r="A19" s="3">
        <v>24</v>
      </c>
      <c r="B19" s="4" t="s">
        <v>57</v>
      </c>
      <c r="C19" s="4" t="s">
        <v>26</v>
      </c>
      <c r="D19" s="12">
        <v>42163</v>
      </c>
      <c r="E19" s="5">
        <v>43218</v>
      </c>
      <c r="F19" s="6">
        <v>2.8884325799999999</v>
      </c>
      <c r="G19" s="4" t="s">
        <v>48</v>
      </c>
      <c r="H19" s="4" t="s">
        <v>37</v>
      </c>
      <c r="I19" s="3" t="s">
        <v>34</v>
      </c>
      <c r="J19" s="3">
        <v>6</v>
      </c>
      <c r="K19" s="4" t="str">
        <f t="shared" si="1"/>
        <v>3certain correct</v>
      </c>
      <c r="L19" s="4" t="s">
        <v>29</v>
      </c>
      <c r="M19" s="7">
        <f t="shared" si="2"/>
        <v>0.66666666666666663</v>
      </c>
      <c r="N19" s="7">
        <f t="shared" si="3"/>
        <v>0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32" x14ac:dyDescent="0.2">
      <c r="A20" s="3">
        <v>25</v>
      </c>
      <c r="B20" s="4" t="s">
        <v>58</v>
      </c>
      <c r="C20" s="4" t="s">
        <v>46</v>
      </c>
      <c r="D20" s="12">
        <v>40943</v>
      </c>
      <c r="E20" s="5">
        <v>43218</v>
      </c>
      <c r="F20" s="6">
        <v>6.2286105410000001</v>
      </c>
      <c r="G20" s="9"/>
      <c r="H20" s="4" t="s">
        <v>37</v>
      </c>
      <c r="I20" s="3" t="s">
        <v>34</v>
      </c>
      <c r="J20" s="3">
        <v>3</v>
      </c>
      <c r="K20" s="4" t="str">
        <f t="shared" si="1"/>
        <v>2uncertain</v>
      </c>
      <c r="L20" s="4" t="s">
        <v>38</v>
      </c>
      <c r="M20" s="7">
        <f t="shared" si="2"/>
        <v>0.66666666666666663</v>
      </c>
      <c r="N20" s="7">
        <f t="shared" si="3"/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  <c r="W20" s="3">
        <v>1</v>
      </c>
      <c r="X20" s="3">
        <v>0</v>
      </c>
      <c r="Y20" s="3">
        <v>0</v>
      </c>
    </row>
    <row r="21" spans="1:32" x14ac:dyDescent="0.2">
      <c r="A21" s="3">
        <v>26</v>
      </c>
      <c r="B21" s="4" t="s">
        <v>59</v>
      </c>
      <c r="C21" s="4" t="s">
        <v>36</v>
      </c>
      <c r="D21" s="12">
        <v>41511</v>
      </c>
      <c r="E21" s="5">
        <v>43218</v>
      </c>
      <c r="F21" s="6">
        <v>4.6735112939999999</v>
      </c>
      <c r="G21" s="9"/>
      <c r="H21" s="4" t="s">
        <v>28</v>
      </c>
      <c r="I21" s="3" t="s">
        <v>17</v>
      </c>
      <c r="J21" s="3">
        <v>4</v>
      </c>
      <c r="K21" s="4" t="str">
        <f t="shared" si="1"/>
        <v>2uncertain</v>
      </c>
      <c r="L21" s="4" t="s">
        <v>38</v>
      </c>
      <c r="M21" s="7">
        <f t="shared" si="2"/>
        <v>0.33333333333333331</v>
      </c>
      <c r="N21" s="7">
        <f t="shared" si="3"/>
        <v>0</v>
      </c>
      <c r="O21" s="3">
        <v>1</v>
      </c>
      <c r="P21" s="3">
        <v>0</v>
      </c>
      <c r="Q21" s="3">
        <v>1</v>
      </c>
      <c r="R21" s="3">
        <v>1</v>
      </c>
      <c r="S21" s="3">
        <v>0</v>
      </c>
      <c r="T21" s="3">
        <v>1</v>
      </c>
      <c r="U21" s="3">
        <v>1</v>
      </c>
      <c r="V21" s="3">
        <v>1</v>
      </c>
      <c r="W21" s="3">
        <v>1</v>
      </c>
      <c r="X21" s="3">
        <v>0</v>
      </c>
      <c r="Y21" s="3">
        <v>1</v>
      </c>
    </row>
    <row r="22" spans="1:32" x14ac:dyDescent="0.2">
      <c r="A22" s="3">
        <v>27</v>
      </c>
      <c r="B22" s="4" t="s">
        <v>60</v>
      </c>
      <c r="C22" s="4" t="s">
        <v>26</v>
      </c>
      <c r="D22" s="12">
        <v>40751</v>
      </c>
      <c r="E22" s="5">
        <v>43218</v>
      </c>
      <c r="F22" s="6">
        <v>6.7542778920000002</v>
      </c>
      <c r="G22" s="9"/>
      <c r="H22" s="4" t="s">
        <v>28</v>
      </c>
      <c r="I22" s="3" t="s">
        <v>17</v>
      </c>
      <c r="J22" s="3">
        <v>0</v>
      </c>
      <c r="K22" s="4" t="str">
        <f t="shared" si="1"/>
        <v>1certain wrong</v>
      </c>
      <c r="L22" s="4" t="s">
        <v>29</v>
      </c>
      <c r="M22" s="7">
        <f t="shared" si="2"/>
        <v>0.66666666666666663</v>
      </c>
      <c r="N22" s="7">
        <f t="shared" si="3"/>
        <v>1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0</v>
      </c>
      <c r="Y22" s="3">
        <v>0</v>
      </c>
    </row>
    <row r="23" spans="1:32" x14ac:dyDescent="0.2">
      <c r="A23" s="3">
        <v>28</v>
      </c>
      <c r="B23" s="4" t="s">
        <v>61</v>
      </c>
      <c r="C23" s="4" t="s">
        <v>26</v>
      </c>
      <c r="D23" s="12">
        <v>41342</v>
      </c>
      <c r="E23" s="5">
        <v>43218</v>
      </c>
      <c r="F23" s="6">
        <v>5.136208077</v>
      </c>
      <c r="G23" s="9"/>
      <c r="H23" s="4" t="s">
        <v>40</v>
      </c>
      <c r="I23" s="3" t="s">
        <v>17</v>
      </c>
      <c r="J23" s="3">
        <v>1</v>
      </c>
      <c r="K23" s="4" t="str">
        <f t="shared" si="1"/>
        <v>1certain wrong</v>
      </c>
      <c r="L23" s="4" t="s">
        <v>29</v>
      </c>
      <c r="M23" s="7">
        <f t="shared" si="2"/>
        <v>0.66666666666666663</v>
      </c>
      <c r="N23" s="7">
        <f t="shared" si="3"/>
        <v>1</v>
      </c>
      <c r="O23" s="3">
        <v>0</v>
      </c>
      <c r="P23" s="3">
        <v>1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0</v>
      </c>
    </row>
    <row r="24" spans="1:32" x14ac:dyDescent="0.2">
      <c r="A24" s="3">
        <v>29</v>
      </c>
      <c r="B24" s="4" t="s">
        <v>62</v>
      </c>
      <c r="C24" s="4" t="s">
        <v>36</v>
      </c>
      <c r="D24" s="12">
        <v>41175</v>
      </c>
      <c r="E24" s="5">
        <v>43218</v>
      </c>
      <c r="F24" s="6">
        <v>5.5934291580000002</v>
      </c>
      <c r="G24" s="4" t="s">
        <v>53</v>
      </c>
      <c r="H24" s="4" t="s">
        <v>28</v>
      </c>
      <c r="I24" s="3" t="s">
        <v>17</v>
      </c>
      <c r="J24" s="3">
        <v>0</v>
      </c>
      <c r="K24" s="4" t="str">
        <f t="shared" si="1"/>
        <v>1certain wrong</v>
      </c>
      <c r="L24" s="4" t="s">
        <v>38</v>
      </c>
      <c r="M24" s="7">
        <f t="shared" si="2"/>
        <v>0</v>
      </c>
      <c r="N24" s="7">
        <f t="shared" si="3"/>
        <v>1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32" x14ac:dyDescent="0.2">
      <c r="A25" s="3">
        <v>30</v>
      </c>
      <c r="B25" s="4" t="s">
        <v>63</v>
      </c>
      <c r="C25" s="4" t="s">
        <v>36</v>
      </c>
      <c r="D25" s="12">
        <v>40893</v>
      </c>
      <c r="E25" s="5">
        <v>43218</v>
      </c>
      <c r="F25" s="6">
        <v>6.3655030799999999</v>
      </c>
      <c r="G25" s="9"/>
      <c r="H25" s="4" t="s">
        <v>28</v>
      </c>
      <c r="I25" s="3" t="s">
        <v>17</v>
      </c>
      <c r="J25" s="3">
        <v>5</v>
      </c>
      <c r="K25" s="4" t="str">
        <f t="shared" si="1"/>
        <v>3certain correct</v>
      </c>
      <c r="L25" s="4" t="s">
        <v>38</v>
      </c>
      <c r="M25" s="7">
        <f t="shared" si="2"/>
        <v>0.66666666666666663</v>
      </c>
      <c r="N25" s="7">
        <f t="shared" si="3"/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  <c r="T25" s="3">
        <v>0</v>
      </c>
      <c r="U25" s="3">
        <v>1</v>
      </c>
      <c r="V25" s="3">
        <v>1</v>
      </c>
      <c r="W25" s="3">
        <v>1</v>
      </c>
      <c r="X25" s="3">
        <v>1</v>
      </c>
      <c r="Y25" s="3">
        <v>0</v>
      </c>
    </row>
    <row r="26" spans="1:32" x14ac:dyDescent="0.2">
      <c r="A26" s="3">
        <v>31</v>
      </c>
      <c r="B26" s="4" t="s">
        <v>64</v>
      </c>
      <c r="C26" s="4" t="s">
        <v>26</v>
      </c>
      <c r="D26" s="12">
        <v>40783</v>
      </c>
      <c r="E26" s="5">
        <v>43218</v>
      </c>
      <c r="F26" s="6">
        <v>6.6666666670000003</v>
      </c>
      <c r="G26" s="9"/>
      <c r="H26" s="4" t="s">
        <v>33</v>
      </c>
      <c r="I26" s="3" t="s">
        <v>34</v>
      </c>
      <c r="J26" s="3">
        <v>3</v>
      </c>
      <c r="K26" s="4" t="str">
        <f t="shared" si="1"/>
        <v>2uncertain</v>
      </c>
      <c r="L26" s="4" t="s">
        <v>29</v>
      </c>
      <c r="M26" s="7">
        <f t="shared" si="2"/>
        <v>0.66666666666666663</v>
      </c>
      <c r="N26" s="7">
        <f t="shared" si="3"/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  <c r="T26" s="3">
        <v>0</v>
      </c>
      <c r="U26" s="3">
        <v>0</v>
      </c>
      <c r="V26" s="3">
        <v>1</v>
      </c>
      <c r="W26" s="3">
        <v>1</v>
      </c>
      <c r="X26" s="3">
        <v>0</v>
      </c>
      <c r="Y26" s="3">
        <v>0</v>
      </c>
    </row>
    <row r="27" spans="1:32" x14ac:dyDescent="0.2">
      <c r="A27" s="3">
        <v>32</v>
      </c>
      <c r="B27" s="4" t="s">
        <v>65</v>
      </c>
      <c r="C27" s="4" t="s">
        <v>26</v>
      </c>
      <c r="D27" s="12">
        <v>40955</v>
      </c>
      <c r="E27" s="5">
        <v>43218</v>
      </c>
      <c r="F27" s="6">
        <v>6.1957563310000001</v>
      </c>
      <c r="G27" s="4" t="s">
        <v>53</v>
      </c>
      <c r="H27" s="4" t="s">
        <v>37</v>
      </c>
      <c r="I27" s="3" t="s">
        <v>34</v>
      </c>
      <c r="J27" s="3">
        <v>0</v>
      </c>
      <c r="K27" s="4" t="str">
        <f t="shared" si="1"/>
        <v>1certain wrong</v>
      </c>
      <c r="L27" s="4" t="s">
        <v>29</v>
      </c>
      <c r="M27" s="7">
        <f t="shared" si="2"/>
        <v>0</v>
      </c>
      <c r="N27" s="7">
        <f t="shared" si="3"/>
        <v>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32" x14ac:dyDescent="0.2">
      <c r="A28" s="3">
        <v>33</v>
      </c>
      <c r="B28" s="4" t="s">
        <v>66</v>
      </c>
      <c r="C28" s="4" t="s">
        <v>36</v>
      </c>
      <c r="D28" s="12">
        <v>41579</v>
      </c>
      <c r="E28" s="5">
        <v>43218</v>
      </c>
      <c r="F28" s="6">
        <v>4.4873374400000001</v>
      </c>
      <c r="G28" s="9"/>
      <c r="H28" s="4" t="s">
        <v>37</v>
      </c>
      <c r="I28" s="3" t="s">
        <v>34</v>
      </c>
      <c r="J28" s="3">
        <v>4</v>
      </c>
      <c r="K28" s="4" t="str">
        <f t="shared" si="1"/>
        <v>2uncertain</v>
      </c>
      <c r="L28" s="4" t="s">
        <v>38</v>
      </c>
      <c r="M28" s="7">
        <f t="shared" si="2"/>
        <v>0.66666666666666663</v>
      </c>
      <c r="N28" s="7">
        <f t="shared" si="3"/>
        <v>0.66666666666666663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  <c r="T28" s="3">
        <v>1</v>
      </c>
      <c r="U28" s="3">
        <v>1</v>
      </c>
      <c r="V28" s="3">
        <v>0</v>
      </c>
      <c r="W28" s="3">
        <v>1</v>
      </c>
      <c r="X28" s="3">
        <v>1</v>
      </c>
      <c r="Y28" s="3">
        <v>0</v>
      </c>
    </row>
    <row r="29" spans="1:32" x14ac:dyDescent="0.2">
      <c r="A29" s="3">
        <v>34</v>
      </c>
      <c r="B29" s="4" t="s">
        <v>67</v>
      </c>
      <c r="C29" s="4" t="s">
        <v>68</v>
      </c>
      <c r="D29" s="12">
        <v>41502</v>
      </c>
      <c r="E29" s="5">
        <v>43218</v>
      </c>
      <c r="F29" s="6">
        <v>4.6981519509999998</v>
      </c>
      <c r="G29" s="4" t="s">
        <v>53</v>
      </c>
      <c r="H29" s="4" t="s">
        <v>28</v>
      </c>
      <c r="I29" s="3" t="s">
        <v>17</v>
      </c>
      <c r="J29" s="3">
        <v>0</v>
      </c>
      <c r="K29" s="4" t="str">
        <f t="shared" si="1"/>
        <v>1certain wrong</v>
      </c>
      <c r="L29" s="4" t="s">
        <v>38</v>
      </c>
      <c r="M29" s="7">
        <f t="shared" si="2"/>
        <v>0</v>
      </c>
      <c r="N29" s="7">
        <f t="shared" si="3"/>
        <v>1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32" x14ac:dyDescent="0.2">
      <c r="A30" s="3">
        <v>35</v>
      </c>
      <c r="B30" s="4" t="s">
        <v>69</v>
      </c>
      <c r="C30" s="4" t="s">
        <v>36</v>
      </c>
      <c r="D30" s="12">
        <v>41774</v>
      </c>
      <c r="E30" s="5">
        <v>43218</v>
      </c>
      <c r="F30" s="6">
        <v>3.9534565370000001</v>
      </c>
      <c r="G30" s="9"/>
      <c r="H30" s="4" t="s">
        <v>40</v>
      </c>
      <c r="I30" s="3" t="s">
        <v>17</v>
      </c>
      <c r="J30" s="3">
        <v>6</v>
      </c>
      <c r="K30" s="4" t="str">
        <f t="shared" si="1"/>
        <v>3certain correct</v>
      </c>
      <c r="L30" s="4" t="s">
        <v>38</v>
      </c>
      <c r="M30" s="7">
        <f t="shared" si="2"/>
        <v>0.66666666666666663</v>
      </c>
      <c r="N30" s="7">
        <f t="shared" si="3"/>
        <v>0.33333333333333331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0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</row>
    <row r="31" spans="1:32" x14ac:dyDescent="0.2">
      <c r="A31" s="3">
        <v>36</v>
      </c>
      <c r="B31" s="4" t="s">
        <v>70</v>
      </c>
      <c r="C31" s="4" t="s">
        <v>36</v>
      </c>
      <c r="D31" s="12">
        <v>41380</v>
      </c>
      <c r="E31" s="5">
        <v>43218</v>
      </c>
      <c r="F31" s="6">
        <v>5.0321697470000002</v>
      </c>
      <c r="G31" s="9"/>
      <c r="H31" s="4" t="s">
        <v>40</v>
      </c>
      <c r="I31" s="3" t="s">
        <v>17</v>
      </c>
      <c r="J31" s="3">
        <v>3</v>
      </c>
      <c r="K31" s="4" t="str">
        <f t="shared" si="1"/>
        <v>2uncertain</v>
      </c>
      <c r="L31" s="4" t="s">
        <v>29</v>
      </c>
      <c r="M31" s="7">
        <f t="shared" si="2"/>
        <v>0.33333333333333331</v>
      </c>
      <c r="N31" s="7">
        <f t="shared" si="3"/>
        <v>0.33333333333333331</v>
      </c>
      <c r="O31" s="3">
        <v>0</v>
      </c>
      <c r="P31" s="3">
        <v>0</v>
      </c>
      <c r="Q31" s="3">
        <v>1</v>
      </c>
      <c r="R31" s="3">
        <v>1</v>
      </c>
      <c r="S31" s="3">
        <v>0</v>
      </c>
      <c r="T31" s="3">
        <v>1</v>
      </c>
      <c r="U31" s="3">
        <v>1</v>
      </c>
      <c r="V31" s="3">
        <v>0</v>
      </c>
      <c r="W31" s="3">
        <v>1</v>
      </c>
      <c r="X31" s="3">
        <v>1</v>
      </c>
      <c r="Y31" s="3">
        <v>0</v>
      </c>
    </row>
    <row r="32" spans="1:32" x14ac:dyDescent="0.2">
      <c r="A32" s="3">
        <v>37</v>
      </c>
      <c r="B32" s="4" t="s">
        <v>71</v>
      </c>
      <c r="C32" s="4" t="s">
        <v>36</v>
      </c>
      <c r="D32" s="10">
        <v>41960</v>
      </c>
      <c r="E32" s="5">
        <v>43241</v>
      </c>
      <c r="F32" s="6">
        <v>3.5071870000000001</v>
      </c>
      <c r="G32" s="4" t="s">
        <v>53</v>
      </c>
      <c r="H32" s="4" t="s">
        <v>33</v>
      </c>
      <c r="I32" s="3" t="s">
        <v>34</v>
      </c>
      <c r="J32" s="3">
        <v>1</v>
      </c>
      <c r="K32" s="4" t="str">
        <f t="shared" si="1"/>
        <v>1certain wrong</v>
      </c>
      <c r="L32" s="4" t="s">
        <v>72</v>
      </c>
      <c r="M32" s="7">
        <f t="shared" si="2"/>
        <v>0</v>
      </c>
      <c r="N32" s="7">
        <f t="shared" si="3"/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/>
      <c r="AA32" s="4"/>
      <c r="AC32" s="3">
        <v>1</v>
      </c>
      <c r="AD32" s="3">
        <v>0</v>
      </c>
      <c r="AE32" s="3">
        <v>3</v>
      </c>
      <c r="AF32" s="4" t="s">
        <v>53</v>
      </c>
    </row>
    <row r="33" spans="1:32" x14ac:dyDescent="0.2">
      <c r="A33" s="3">
        <v>38</v>
      </c>
      <c r="B33" s="4" t="s">
        <v>74</v>
      </c>
      <c r="C33" s="4" t="s">
        <v>36</v>
      </c>
      <c r="D33" s="5">
        <v>41848</v>
      </c>
      <c r="E33" s="5">
        <v>43241</v>
      </c>
      <c r="F33" s="6">
        <v>3.8138260000000002</v>
      </c>
      <c r="G33" s="9"/>
      <c r="H33" s="4" t="s">
        <v>33</v>
      </c>
      <c r="I33" s="3" t="s">
        <v>34</v>
      </c>
      <c r="J33" s="3">
        <v>4</v>
      </c>
      <c r="K33" s="4" t="str">
        <f t="shared" si="1"/>
        <v>2uncertain</v>
      </c>
      <c r="L33" s="4" t="s">
        <v>72</v>
      </c>
      <c r="M33" s="7">
        <f t="shared" si="2"/>
        <v>0.66666666666666663</v>
      </c>
      <c r="N33" s="7">
        <f t="shared" si="3"/>
        <v>0.33333333333333331</v>
      </c>
      <c r="O33" s="3">
        <v>0</v>
      </c>
      <c r="P33" s="3">
        <v>1</v>
      </c>
      <c r="Q33" s="3">
        <v>1</v>
      </c>
      <c r="R33" s="3">
        <v>1</v>
      </c>
      <c r="S33" s="3">
        <v>0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0</v>
      </c>
      <c r="Z33" s="19"/>
      <c r="AA33" s="4"/>
      <c r="AC33" s="3">
        <v>4</v>
      </c>
      <c r="AD33" s="3">
        <v>2</v>
      </c>
      <c r="AE33" s="3">
        <v>1</v>
      </c>
      <c r="AF33" s="9"/>
    </row>
    <row r="34" spans="1:32" x14ac:dyDescent="0.2">
      <c r="A34" s="3">
        <v>39</v>
      </c>
      <c r="B34" s="4" t="s">
        <v>75</v>
      </c>
      <c r="C34" s="4" t="s">
        <v>36</v>
      </c>
      <c r="D34" s="5">
        <v>41839</v>
      </c>
      <c r="E34" s="5">
        <v>43241</v>
      </c>
      <c r="F34" s="6">
        <v>3.8384670000000001</v>
      </c>
      <c r="G34" s="9"/>
      <c r="H34" s="4" t="s">
        <v>33</v>
      </c>
      <c r="I34" s="3" t="s">
        <v>34</v>
      </c>
      <c r="J34" s="3">
        <v>5</v>
      </c>
      <c r="K34" s="4" t="str">
        <f t="shared" si="1"/>
        <v>3certain correct</v>
      </c>
      <c r="L34" s="4" t="s">
        <v>29</v>
      </c>
      <c r="M34" s="7">
        <f t="shared" si="2"/>
        <v>0.66666666666666663</v>
      </c>
      <c r="N34" s="7">
        <f t="shared" si="3"/>
        <v>0.33333333333333331</v>
      </c>
      <c r="O34" s="3">
        <v>0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19"/>
      <c r="AA34" s="4"/>
      <c r="AC34" s="3">
        <v>5</v>
      </c>
      <c r="AD34" s="3">
        <v>2</v>
      </c>
      <c r="AE34" s="3">
        <v>1</v>
      </c>
      <c r="AF34" s="9"/>
    </row>
    <row r="35" spans="1:32" x14ac:dyDescent="0.2">
      <c r="A35" s="3">
        <v>40</v>
      </c>
      <c r="B35" s="4" t="s">
        <v>80</v>
      </c>
      <c r="C35" s="4" t="s">
        <v>26</v>
      </c>
      <c r="D35" s="5">
        <v>41438</v>
      </c>
      <c r="E35" s="5">
        <v>43241</v>
      </c>
      <c r="F35" s="6">
        <v>4.9363450000000002</v>
      </c>
      <c r="G35" s="9"/>
      <c r="H35" s="4" t="s">
        <v>40</v>
      </c>
      <c r="I35" s="1" t="s">
        <v>17</v>
      </c>
      <c r="J35" s="3">
        <v>4</v>
      </c>
      <c r="K35" s="4" t="str">
        <f t="shared" si="1"/>
        <v>2uncertain</v>
      </c>
      <c r="L35" s="4" t="s">
        <v>29</v>
      </c>
      <c r="M35" s="7">
        <f t="shared" si="2"/>
        <v>0.66666666666666663</v>
      </c>
      <c r="N35" s="7">
        <f t="shared" si="3"/>
        <v>0.66666666666666663</v>
      </c>
      <c r="O35" s="3">
        <v>1</v>
      </c>
      <c r="P35" s="3">
        <v>1</v>
      </c>
      <c r="Q35" s="3">
        <v>0</v>
      </c>
      <c r="R35" s="3">
        <v>0</v>
      </c>
      <c r="S35" s="3">
        <v>0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0</v>
      </c>
      <c r="Z35" s="19"/>
      <c r="AA35" s="4"/>
      <c r="AC35" s="3">
        <v>4</v>
      </c>
      <c r="AD35" s="3">
        <v>2</v>
      </c>
      <c r="AE35" s="3">
        <v>2</v>
      </c>
      <c r="AF35" s="9"/>
    </row>
    <row r="36" spans="1:32" x14ac:dyDescent="0.2">
      <c r="A36" s="3">
        <v>41</v>
      </c>
      <c r="B36" s="4" t="s">
        <v>82</v>
      </c>
      <c r="C36" s="4" t="s">
        <v>26</v>
      </c>
      <c r="D36" s="5">
        <v>41507</v>
      </c>
      <c r="E36" s="5">
        <v>43241</v>
      </c>
      <c r="F36" s="6">
        <v>4.747433</v>
      </c>
      <c r="G36" s="9"/>
      <c r="H36" s="4" t="s">
        <v>33</v>
      </c>
      <c r="I36" s="1" t="s">
        <v>34</v>
      </c>
      <c r="J36" s="3">
        <v>5</v>
      </c>
      <c r="K36" s="4" t="str">
        <f t="shared" si="1"/>
        <v>3certain correct</v>
      </c>
      <c r="L36" s="4" t="s">
        <v>72</v>
      </c>
      <c r="M36" s="7">
        <f t="shared" si="2"/>
        <v>0</v>
      </c>
      <c r="N36" s="7">
        <f t="shared" si="3"/>
        <v>0.66666666666666663</v>
      </c>
      <c r="O36" s="3">
        <v>1</v>
      </c>
      <c r="P36" s="3">
        <v>0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1</v>
      </c>
      <c r="W36" s="3">
        <v>0</v>
      </c>
      <c r="X36" s="3">
        <v>1</v>
      </c>
      <c r="Y36" s="3">
        <v>0</v>
      </c>
      <c r="Z36" s="19"/>
      <c r="AA36" s="4"/>
      <c r="AC36" s="3">
        <v>5</v>
      </c>
      <c r="AD36" s="3">
        <v>0</v>
      </c>
      <c r="AE36" s="3">
        <v>2</v>
      </c>
      <c r="AF36" s="9"/>
    </row>
    <row r="37" spans="1:32" x14ac:dyDescent="0.2">
      <c r="A37" s="3">
        <v>42</v>
      </c>
      <c r="B37" s="4" t="s">
        <v>84</v>
      </c>
      <c r="C37" s="4" t="s">
        <v>36</v>
      </c>
      <c r="D37" s="5">
        <v>41411</v>
      </c>
      <c r="E37" s="5">
        <v>43249</v>
      </c>
      <c r="F37" s="6">
        <v>5.0321699999999998</v>
      </c>
      <c r="G37" s="23"/>
      <c r="H37" s="4" t="s">
        <v>37</v>
      </c>
      <c r="I37" s="1" t="s">
        <v>34</v>
      </c>
      <c r="J37" s="3">
        <v>3</v>
      </c>
      <c r="K37" s="4" t="str">
        <f t="shared" si="1"/>
        <v>2uncertain</v>
      </c>
      <c r="L37" s="4" t="s">
        <v>72</v>
      </c>
      <c r="M37" s="7">
        <f t="shared" si="2"/>
        <v>0.33333333333333331</v>
      </c>
      <c r="N37" s="7">
        <f t="shared" si="3"/>
        <v>0.66666666666666663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</v>
      </c>
      <c r="W37" s="3">
        <v>1</v>
      </c>
      <c r="X37" s="3">
        <v>1</v>
      </c>
      <c r="Y37" s="3">
        <v>0</v>
      </c>
      <c r="Z37" s="19"/>
      <c r="AA37" s="4"/>
      <c r="AC37" s="3">
        <v>3</v>
      </c>
      <c r="AD37" s="3">
        <v>1</v>
      </c>
      <c r="AE37" s="3">
        <v>2</v>
      </c>
      <c r="AF37" s="9"/>
    </row>
    <row r="38" spans="1:32" x14ac:dyDescent="0.2">
      <c r="A38" s="3">
        <v>43</v>
      </c>
      <c r="B38" s="4" t="s">
        <v>86</v>
      </c>
      <c r="C38" s="4" t="s">
        <v>36</v>
      </c>
      <c r="D38" s="10">
        <v>41605</v>
      </c>
      <c r="E38" s="5">
        <v>43249</v>
      </c>
      <c r="F38" s="6">
        <v>4.5010269999999997</v>
      </c>
      <c r="G38" s="4" t="s">
        <v>53</v>
      </c>
      <c r="H38" s="4" t="s">
        <v>33</v>
      </c>
      <c r="I38" s="1" t="s">
        <v>34</v>
      </c>
      <c r="J38" s="3">
        <v>0</v>
      </c>
      <c r="K38" s="4" t="str">
        <f t="shared" si="1"/>
        <v>1certain wrong</v>
      </c>
      <c r="L38" s="4" t="s">
        <v>29</v>
      </c>
      <c r="M38" s="7">
        <f t="shared" si="2"/>
        <v>0</v>
      </c>
      <c r="N38" s="7">
        <f t="shared" si="3"/>
        <v>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/>
      <c r="AA38" s="4"/>
      <c r="AC38" s="3">
        <v>0</v>
      </c>
      <c r="AD38" s="3">
        <v>0</v>
      </c>
      <c r="AE38" s="3">
        <v>3</v>
      </c>
      <c r="AF38" s="4" t="s">
        <v>53</v>
      </c>
    </row>
    <row r="39" spans="1:32" x14ac:dyDescent="0.2">
      <c r="A39" s="3">
        <v>44</v>
      </c>
      <c r="B39" s="4" t="s">
        <v>88</v>
      </c>
      <c r="C39" s="4" t="s">
        <v>36</v>
      </c>
      <c r="D39" s="5">
        <v>41540</v>
      </c>
      <c r="E39" s="5">
        <v>43249</v>
      </c>
      <c r="F39" s="6">
        <v>4.6789870000000002</v>
      </c>
      <c r="G39" s="9"/>
      <c r="H39" s="4" t="s">
        <v>89</v>
      </c>
      <c r="I39" s="1" t="s">
        <v>34</v>
      </c>
      <c r="J39" s="3">
        <v>1</v>
      </c>
      <c r="K39" s="4" t="str">
        <f t="shared" si="1"/>
        <v>1certain wrong</v>
      </c>
      <c r="L39" s="4" t="s">
        <v>29</v>
      </c>
      <c r="M39" s="7">
        <f t="shared" si="2"/>
        <v>0.33333333333333331</v>
      </c>
      <c r="N39" s="7">
        <f t="shared" si="3"/>
        <v>0.66666666666666663</v>
      </c>
      <c r="O39" s="3">
        <v>0</v>
      </c>
      <c r="P39" s="3">
        <v>1</v>
      </c>
      <c r="Q39" s="3">
        <v>0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1</v>
      </c>
      <c r="Y39" s="3">
        <v>0</v>
      </c>
      <c r="Z39" s="4"/>
      <c r="AA39" s="4"/>
      <c r="AC39" s="3">
        <v>1</v>
      </c>
      <c r="AD39" s="3">
        <v>1</v>
      </c>
      <c r="AE39" s="3">
        <v>2</v>
      </c>
      <c r="AF39" s="9"/>
    </row>
    <row r="40" spans="1:32" x14ac:dyDescent="0.2">
      <c r="A40" s="3">
        <v>45</v>
      </c>
      <c r="B40" s="4" t="s">
        <v>90</v>
      </c>
      <c r="C40" s="4" t="s">
        <v>26</v>
      </c>
      <c r="D40" s="5">
        <v>41507</v>
      </c>
      <c r="E40" s="5">
        <v>43249</v>
      </c>
      <c r="F40" s="6">
        <v>4.769336</v>
      </c>
      <c r="G40" s="9"/>
      <c r="H40" s="4" t="s">
        <v>28</v>
      </c>
      <c r="I40" s="1" t="s">
        <v>17</v>
      </c>
      <c r="J40" s="3">
        <v>2</v>
      </c>
      <c r="K40" s="4" t="str">
        <f t="shared" si="1"/>
        <v>2uncertain</v>
      </c>
      <c r="L40" s="4" t="s">
        <v>29</v>
      </c>
      <c r="M40" s="7">
        <f t="shared" si="2"/>
        <v>0.66666666666666663</v>
      </c>
      <c r="N40" s="7">
        <f t="shared" si="3"/>
        <v>1</v>
      </c>
      <c r="O40" s="3">
        <v>1</v>
      </c>
      <c r="P40" s="3">
        <v>1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1</v>
      </c>
      <c r="W40" s="3">
        <v>1</v>
      </c>
      <c r="X40" s="3">
        <v>0</v>
      </c>
      <c r="Y40" s="3">
        <v>0</v>
      </c>
      <c r="Z40" s="19"/>
      <c r="AA40" s="4"/>
      <c r="AC40" s="3">
        <v>2</v>
      </c>
      <c r="AD40" s="3">
        <v>2</v>
      </c>
      <c r="AE40" s="3">
        <v>3</v>
      </c>
      <c r="AF40" s="9"/>
    </row>
    <row r="41" spans="1:32" x14ac:dyDescent="0.2">
      <c r="A41" s="3">
        <v>46</v>
      </c>
      <c r="B41" s="4" t="s">
        <v>91</v>
      </c>
      <c r="C41" s="4" t="s">
        <v>26</v>
      </c>
      <c r="D41" s="10">
        <v>41206</v>
      </c>
      <c r="E41" s="5">
        <v>43250</v>
      </c>
      <c r="F41" s="6">
        <v>5.5961670000000003</v>
      </c>
      <c r="G41" s="4" t="s">
        <v>53</v>
      </c>
      <c r="H41" s="4" t="s">
        <v>28</v>
      </c>
      <c r="I41" s="1" t="s">
        <v>17</v>
      </c>
      <c r="J41" s="3">
        <v>0</v>
      </c>
      <c r="K41" s="4" t="str">
        <f t="shared" si="1"/>
        <v>1certain wrong</v>
      </c>
      <c r="L41" s="4" t="s">
        <v>72</v>
      </c>
      <c r="M41" s="7">
        <f t="shared" si="2"/>
        <v>0</v>
      </c>
      <c r="N41" s="7">
        <f t="shared" si="3"/>
        <v>1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/>
      <c r="AA41" s="4"/>
      <c r="AC41" s="3">
        <v>0</v>
      </c>
      <c r="AD41" s="3">
        <v>0</v>
      </c>
      <c r="AE41" s="3">
        <v>3</v>
      </c>
      <c r="AF41" s="9"/>
    </row>
    <row r="42" spans="1:32" x14ac:dyDescent="0.2">
      <c r="A42" s="3">
        <v>47</v>
      </c>
      <c r="B42" s="4" t="s">
        <v>92</v>
      </c>
      <c r="C42" s="4" t="s">
        <v>36</v>
      </c>
      <c r="D42" s="5">
        <v>41250</v>
      </c>
      <c r="E42" s="5">
        <v>43250</v>
      </c>
      <c r="F42" s="6">
        <v>5.4757020000000001</v>
      </c>
      <c r="G42" s="23"/>
      <c r="H42" s="4" t="s">
        <v>33</v>
      </c>
      <c r="I42" s="1" t="s">
        <v>34</v>
      </c>
      <c r="J42" s="3">
        <v>1</v>
      </c>
      <c r="K42" s="4" t="str">
        <f t="shared" si="1"/>
        <v>1certain wrong</v>
      </c>
      <c r="L42" s="4" t="s">
        <v>72</v>
      </c>
      <c r="M42" s="7">
        <f t="shared" si="2"/>
        <v>0.33333333333333331</v>
      </c>
      <c r="N42" s="7">
        <f t="shared" si="3"/>
        <v>1</v>
      </c>
      <c r="O42" s="3">
        <v>0</v>
      </c>
      <c r="P42" s="3">
        <v>0</v>
      </c>
      <c r="Q42" s="3">
        <v>1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Z42" s="4"/>
      <c r="AA42" s="4"/>
      <c r="AC42" s="3">
        <v>1</v>
      </c>
      <c r="AD42" s="3">
        <v>1</v>
      </c>
      <c r="AE42" s="3">
        <v>3</v>
      </c>
      <c r="AF42" s="9"/>
    </row>
    <row r="43" spans="1:32" x14ac:dyDescent="0.2">
      <c r="A43" s="3">
        <v>48</v>
      </c>
      <c r="B43" s="4" t="s">
        <v>93</v>
      </c>
      <c r="C43" s="4" t="s">
        <v>26</v>
      </c>
      <c r="D43" s="5">
        <v>41289</v>
      </c>
      <c r="E43" s="5">
        <v>43250</v>
      </c>
      <c r="F43" s="6">
        <v>5.3689249999999999</v>
      </c>
      <c r="G43" s="9"/>
      <c r="H43" s="4" t="s">
        <v>40</v>
      </c>
      <c r="I43" s="1" t="s">
        <v>17</v>
      </c>
      <c r="J43" s="3">
        <v>2</v>
      </c>
      <c r="K43" s="4" t="str">
        <f t="shared" si="1"/>
        <v>2uncertain</v>
      </c>
      <c r="L43" s="4" t="s">
        <v>72</v>
      </c>
      <c r="M43" s="7">
        <f t="shared" si="2"/>
        <v>0.66666666666666663</v>
      </c>
      <c r="N43" s="7">
        <f t="shared" si="3"/>
        <v>0.66666666666666663</v>
      </c>
      <c r="O43" s="3">
        <v>1</v>
      </c>
      <c r="P43" s="3">
        <v>1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  <c r="W43" s="3">
        <v>1</v>
      </c>
      <c r="X43" s="3">
        <v>0</v>
      </c>
      <c r="Y43" s="3">
        <v>1</v>
      </c>
      <c r="Z43" s="19"/>
      <c r="AA43" s="4"/>
      <c r="AC43" s="3">
        <v>2</v>
      </c>
      <c r="AD43" s="3">
        <v>2</v>
      </c>
      <c r="AE43" s="3">
        <v>2</v>
      </c>
      <c r="AF43" s="9"/>
    </row>
    <row r="44" spans="1:32" x14ac:dyDescent="0.2">
      <c r="A44" s="3">
        <v>49</v>
      </c>
      <c r="B44" s="4" t="s">
        <v>94</v>
      </c>
      <c r="C44" s="4" t="s">
        <v>36</v>
      </c>
      <c r="D44" s="5">
        <v>41403</v>
      </c>
      <c r="E44" s="5">
        <v>43250</v>
      </c>
      <c r="F44" s="6">
        <v>5.0568099999999996</v>
      </c>
      <c r="G44" s="4" t="s">
        <v>53</v>
      </c>
      <c r="H44" s="4" t="s">
        <v>40</v>
      </c>
      <c r="I44" s="1" t="s">
        <v>17</v>
      </c>
      <c r="J44" s="3">
        <v>1</v>
      </c>
      <c r="K44" s="4" t="str">
        <f t="shared" si="1"/>
        <v>1certain wrong</v>
      </c>
      <c r="L44" s="4" t="s">
        <v>72</v>
      </c>
      <c r="M44" s="7">
        <f t="shared" si="2"/>
        <v>0</v>
      </c>
      <c r="N44" s="7">
        <f t="shared" si="3"/>
        <v>1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/>
      <c r="AA44" s="4"/>
      <c r="AC44" s="3">
        <v>1</v>
      </c>
      <c r="AD44" s="3">
        <v>0</v>
      </c>
      <c r="AE44" s="3">
        <v>3</v>
      </c>
      <c r="AF4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1"/>
  <sheetViews>
    <sheetView workbookViewId="0"/>
  </sheetViews>
  <sheetFormatPr baseColWidth="10" defaultColWidth="14.5" defaultRowHeight="15" customHeight="1" x14ac:dyDescent="0.2"/>
  <sheetData>
    <row r="1" spans="1:9" x14ac:dyDescent="0.2">
      <c r="B1" s="13" t="s">
        <v>17</v>
      </c>
      <c r="C1" s="14"/>
      <c r="D1" s="13"/>
      <c r="E1" s="13"/>
      <c r="F1" s="15" t="s">
        <v>73</v>
      </c>
      <c r="G1" s="21"/>
      <c r="H1" s="21"/>
      <c r="I1" s="21"/>
    </row>
    <row r="2" spans="1:9" x14ac:dyDescent="0.2">
      <c r="A2" s="1"/>
      <c r="B2" s="13" t="s">
        <v>76</v>
      </c>
      <c r="C2" s="13" t="s">
        <v>77</v>
      </c>
      <c r="D2" s="13" t="s">
        <v>78</v>
      </c>
      <c r="E2" s="13" t="s">
        <v>79</v>
      </c>
      <c r="F2" s="15" t="s">
        <v>76</v>
      </c>
      <c r="G2" s="15" t="s">
        <v>77</v>
      </c>
      <c r="H2" s="15" t="s">
        <v>78</v>
      </c>
      <c r="I2" s="15" t="s">
        <v>79</v>
      </c>
    </row>
    <row r="3" spans="1:9" x14ac:dyDescent="0.2">
      <c r="A3" s="1" t="s">
        <v>81</v>
      </c>
      <c r="B3" s="13">
        <v>4</v>
      </c>
      <c r="C3" s="13">
        <v>2</v>
      </c>
      <c r="D3" s="13">
        <v>2</v>
      </c>
      <c r="E3" s="14">
        <f t="shared" ref="E3:E5" si="0">C3/B3</f>
        <v>0.5</v>
      </c>
      <c r="F3" s="15">
        <v>1</v>
      </c>
      <c r="G3" s="15">
        <v>1</v>
      </c>
      <c r="H3" s="15">
        <v>0</v>
      </c>
      <c r="I3" s="21">
        <f t="shared" ref="I3:I5" si="1">G3/F3</f>
        <v>1</v>
      </c>
    </row>
    <row r="4" spans="1:9" x14ac:dyDescent="0.2">
      <c r="A4" s="1" t="s">
        <v>83</v>
      </c>
      <c r="B4" s="13">
        <v>4</v>
      </c>
      <c r="C4" s="13">
        <v>2</v>
      </c>
      <c r="D4" s="13">
        <v>2</v>
      </c>
      <c r="E4" s="14">
        <f t="shared" si="0"/>
        <v>0.5</v>
      </c>
      <c r="F4" s="15">
        <v>7</v>
      </c>
      <c r="G4" s="15">
        <v>2</v>
      </c>
      <c r="H4" s="15">
        <v>5</v>
      </c>
      <c r="I4" s="21">
        <f t="shared" si="1"/>
        <v>0.2857142857142857</v>
      </c>
    </row>
    <row r="5" spans="1:9" x14ac:dyDescent="0.2">
      <c r="A5" s="1" t="s">
        <v>85</v>
      </c>
      <c r="B5" s="13">
        <v>6</v>
      </c>
      <c r="C5" s="13">
        <v>2</v>
      </c>
      <c r="D5" s="13">
        <v>4</v>
      </c>
      <c r="E5" s="14">
        <f t="shared" si="0"/>
        <v>0.33333333333333331</v>
      </c>
      <c r="F5" s="15">
        <v>2</v>
      </c>
      <c r="G5" s="15">
        <v>1</v>
      </c>
      <c r="H5" s="15">
        <v>1</v>
      </c>
      <c r="I5" s="21">
        <f t="shared" si="1"/>
        <v>0.5</v>
      </c>
    </row>
    <row r="8" spans="1:9" x14ac:dyDescent="0.2">
      <c r="B8" s="13" t="s">
        <v>17</v>
      </c>
      <c r="C8" s="15" t="s">
        <v>73</v>
      </c>
    </row>
    <row r="9" spans="1:9" x14ac:dyDescent="0.2">
      <c r="A9" s="1" t="s">
        <v>81</v>
      </c>
      <c r="B9">
        <v>0.5</v>
      </c>
      <c r="C9">
        <v>1</v>
      </c>
    </row>
    <row r="10" spans="1:9" x14ac:dyDescent="0.2">
      <c r="A10" s="1" t="s">
        <v>83</v>
      </c>
      <c r="B10">
        <v>0.5</v>
      </c>
      <c r="C10">
        <v>0.2857142857142857</v>
      </c>
    </row>
    <row r="11" spans="1:9" x14ac:dyDescent="0.2">
      <c r="A11" s="1" t="s">
        <v>85</v>
      </c>
      <c r="B11">
        <v>0.33333333333333331</v>
      </c>
      <c r="C11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E1001"/>
  <sheetViews>
    <sheetView workbookViewId="0"/>
  </sheetViews>
  <sheetFormatPr baseColWidth="10" defaultColWidth="14.5" defaultRowHeight="15" customHeight="1" x14ac:dyDescent="0.2"/>
  <cols>
    <col min="1" max="3" width="8.83203125" customWidth="1"/>
    <col min="4" max="4" width="10.83203125" customWidth="1"/>
    <col min="5" max="5" width="10.6640625" customWidth="1"/>
    <col min="6" max="10" width="8.83203125" customWidth="1"/>
    <col min="11" max="11" width="11.1640625" customWidth="1"/>
    <col min="12" max="12" width="10.83203125" customWidth="1"/>
    <col min="13" max="23" width="8.83203125" customWidth="1"/>
    <col min="26" max="31" width="8.83203125" customWidth="1"/>
  </cols>
  <sheetData>
    <row r="1" spans="1:3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18</v>
      </c>
      <c r="R1" s="2" t="s">
        <v>19</v>
      </c>
      <c r="S1" t="s">
        <v>20</v>
      </c>
      <c r="T1" t="s">
        <v>21</v>
      </c>
      <c r="U1" t="s">
        <v>22</v>
      </c>
      <c r="V1" t="s">
        <v>23</v>
      </c>
      <c r="W1" s="2" t="s">
        <v>24</v>
      </c>
      <c r="AA1" t="s">
        <v>8</v>
      </c>
      <c r="AB1" t="s">
        <v>10</v>
      </c>
      <c r="AC1" t="s">
        <v>11</v>
      </c>
    </row>
    <row r="2" spans="1:31" x14ac:dyDescent="0.2">
      <c r="A2" s="16">
        <v>10</v>
      </c>
      <c r="B2" s="17" t="s">
        <v>39</v>
      </c>
      <c r="C2" s="17" t="s">
        <v>36</v>
      </c>
      <c r="D2" s="18">
        <v>40791</v>
      </c>
      <c r="E2" s="18">
        <v>43196</v>
      </c>
      <c r="F2" s="16">
        <v>6.5845311430000004</v>
      </c>
      <c r="G2" s="20"/>
      <c r="H2" s="17" t="s">
        <v>40</v>
      </c>
      <c r="I2" s="16">
        <f t="shared" ref="I2:I5" si="0">M2+O2+Q2+S2+T2+V2</f>
        <v>1</v>
      </c>
      <c r="J2" s="17" t="s">
        <v>72</v>
      </c>
      <c r="K2" s="22">
        <f t="shared" ref="K2:K6" si="1">(N2+U2)/3</f>
        <v>0.66666666666666663</v>
      </c>
      <c r="L2" s="22">
        <f t="shared" ref="L2:L6" si="2">((1-P2)+(1-R2)+(1-W2))/3</f>
        <v>1</v>
      </c>
      <c r="M2" s="16">
        <v>1</v>
      </c>
      <c r="N2" s="16">
        <v>1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1</v>
      </c>
      <c r="V2" s="16">
        <v>0</v>
      </c>
      <c r="W2" s="16">
        <v>0</v>
      </c>
      <c r="X2" s="24"/>
      <c r="Y2" s="24"/>
      <c r="Z2" s="20"/>
      <c r="AA2" s="16">
        <v>1</v>
      </c>
      <c r="AB2" s="16">
        <v>2</v>
      </c>
      <c r="AC2" s="16">
        <v>3</v>
      </c>
      <c r="AD2" s="24"/>
      <c r="AE2" s="24"/>
    </row>
    <row r="3" spans="1:31" x14ac:dyDescent="0.2">
      <c r="A3" s="25">
        <v>2</v>
      </c>
      <c r="B3" s="26" t="s">
        <v>87</v>
      </c>
      <c r="C3" s="26" t="s">
        <v>26</v>
      </c>
      <c r="D3" s="27">
        <v>41335</v>
      </c>
      <c r="E3" s="27">
        <v>43185</v>
      </c>
      <c r="F3" s="25">
        <v>5.0650239560000001</v>
      </c>
      <c r="G3" s="28"/>
      <c r="H3" s="29" t="s">
        <v>28</v>
      </c>
      <c r="I3" s="30">
        <f t="shared" si="0"/>
        <v>2</v>
      </c>
      <c r="J3" s="29" t="s">
        <v>29</v>
      </c>
      <c r="K3" s="31">
        <f t="shared" si="1"/>
        <v>0.66666666666666663</v>
      </c>
      <c r="L3" s="31">
        <f t="shared" si="2"/>
        <v>1</v>
      </c>
      <c r="M3" s="25">
        <v>1</v>
      </c>
      <c r="N3" s="25">
        <v>1</v>
      </c>
      <c r="O3" s="25">
        <v>1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1</v>
      </c>
      <c r="V3" s="25">
        <v>0</v>
      </c>
      <c r="W3" s="32">
        <v>0</v>
      </c>
      <c r="X3" s="33"/>
      <c r="Y3" s="33"/>
      <c r="Z3" s="28"/>
      <c r="AA3" s="25">
        <v>2</v>
      </c>
      <c r="AB3" s="25">
        <v>2</v>
      </c>
      <c r="AC3" s="25">
        <v>3</v>
      </c>
      <c r="AD3" s="33"/>
      <c r="AE3" s="33"/>
    </row>
    <row r="4" spans="1:31" x14ac:dyDescent="0.2">
      <c r="A4" s="3">
        <v>7</v>
      </c>
      <c r="B4" s="4" t="s">
        <v>25</v>
      </c>
      <c r="C4" s="4" t="s">
        <v>26</v>
      </c>
      <c r="D4" s="5">
        <v>41484</v>
      </c>
      <c r="E4" s="5">
        <v>43189</v>
      </c>
      <c r="F4" s="3">
        <v>4.6680355919999998</v>
      </c>
      <c r="G4" s="4" t="s">
        <v>27</v>
      </c>
      <c r="H4" s="34" t="s">
        <v>28</v>
      </c>
      <c r="I4" s="35">
        <f t="shared" si="0"/>
        <v>2</v>
      </c>
      <c r="J4" s="34" t="s">
        <v>29</v>
      </c>
      <c r="K4" s="7">
        <f t="shared" si="1"/>
        <v>0.66666666666666663</v>
      </c>
      <c r="L4" s="7">
        <f t="shared" si="2"/>
        <v>1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1</v>
      </c>
      <c r="W4" s="3">
        <v>0</v>
      </c>
      <c r="X4" s="8"/>
      <c r="Y4" s="8"/>
      <c r="Z4" s="9"/>
      <c r="AA4" s="3">
        <v>2</v>
      </c>
      <c r="AB4" s="3">
        <v>2</v>
      </c>
      <c r="AC4" s="3">
        <v>3</v>
      </c>
      <c r="AD4" s="8"/>
      <c r="AE4" s="8"/>
    </row>
    <row r="5" spans="1:31" x14ac:dyDescent="0.2">
      <c r="A5" s="25">
        <v>1</v>
      </c>
      <c r="B5" s="26" t="s">
        <v>95</v>
      </c>
      <c r="C5" s="26" t="s">
        <v>26</v>
      </c>
      <c r="D5" s="27">
        <v>41374</v>
      </c>
      <c r="E5" s="27">
        <v>43185</v>
      </c>
      <c r="F5" s="25">
        <v>4.9582477750000002</v>
      </c>
      <c r="G5" s="26" t="s">
        <v>96</v>
      </c>
      <c r="H5" s="29" t="s">
        <v>28</v>
      </c>
      <c r="I5" s="30">
        <f t="shared" si="0"/>
        <v>5</v>
      </c>
      <c r="J5" s="29" t="s">
        <v>72</v>
      </c>
      <c r="K5" s="31">
        <f t="shared" si="1"/>
        <v>0.66666666666666663</v>
      </c>
      <c r="L5" s="31">
        <f t="shared" si="2"/>
        <v>0.33333333333333331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5">
        <v>0</v>
      </c>
      <c r="S5" s="25">
        <v>1</v>
      </c>
      <c r="T5" s="25">
        <v>0</v>
      </c>
      <c r="U5" s="25">
        <v>1</v>
      </c>
      <c r="V5" s="25">
        <v>1</v>
      </c>
      <c r="W5" s="32">
        <v>1</v>
      </c>
      <c r="X5" s="33"/>
      <c r="Y5" s="33"/>
      <c r="Z5" s="28"/>
      <c r="AA5" s="25">
        <v>5</v>
      </c>
      <c r="AB5" s="25">
        <v>2</v>
      </c>
      <c r="AC5" s="25">
        <v>1</v>
      </c>
      <c r="AD5" s="33"/>
      <c r="AE5" s="33"/>
    </row>
    <row r="6" spans="1:31" x14ac:dyDescent="0.2">
      <c r="A6" s="32">
        <v>6</v>
      </c>
      <c r="B6" s="36" t="s">
        <v>97</v>
      </c>
      <c r="C6" s="36" t="s">
        <v>31</v>
      </c>
      <c r="D6" s="37">
        <v>41499</v>
      </c>
      <c r="E6" s="37">
        <v>43188</v>
      </c>
      <c r="F6" s="32">
        <v>4.6242299789999999</v>
      </c>
      <c r="G6" s="38"/>
      <c r="H6" s="36" t="s">
        <v>28</v>
      </c>
      <c r="I6" s="32" t="s">
        <v>98</v>
      </c>
      <c r="J6" s="36" t="s">
        <v>72</v>
      </c>
      <c r="K6" s="39">
        <f t="shared" si="1"/>
        <v>0.66666666666666663</v>
      </c>
      <c r="L6" s="39">
        <f t="shared" si="2"/>
        <v>0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S6" s="32">
        <v>1</v>
      </c>
      <c r="T6" s="32">
        <v>1</v>
      </c>
      <c r="U6" s="32">
        <v>1</v>
      </c>
      <c r="V6" s="32">
        <v>1</v>
      </c>
      <c r="W6" s="32">
        <v>1</v>
      </c>
      <c r="X6" s="40"/>
      <c r="Y6" s="40"/>
      <c r="Z6" s="38"/>
      <c r="AA6" s="32">
        <v>6</v>
      </c>
      <c r="AB6" s="32">
        <v>2</v>
      </c>
      <c r="AC6" s="32">
        <v>0</v>
      </c>
      <c r="AD6" s="40"/>
      <c r="AE6" s="40"/>
    </row>
    <row r="8" spans="1:31" x14ac:dyDescent="0.2">
      <c r="A8" s="25">
        <v>5</v>
      </c>
      <c r="B8" s="26" t="s">
        <v>99</v>
      </c>
      <c r="C8" s="26" t="s">
        <v>36</v>
      </c>
      <c r="D8" s="41">
        <v>41499</v>
      </c>
      <c r="E8" s="41">
        <v>43188</v>
      </c>
      <c r="F8" s="25">
        <v>4.6242299789999999</v>
      </c>
      <c r="G8" s="28"/>
      <c r="H8" s="42" t="s">
        <v>33</v>
      </c>
      <c r="I8" s="43">
        <f t="shared" ref="I8:I12" si="3">M8+O8+Q8+S8+T8+V8</f>
        <v>0</v>
      </c>
      <c r="J8" s="42" t="s">
        <v>29</v>
      </c>
      <c r="K8" s="31">
        <f t="shared" ref="K8:K12" si="4">(N8+U8)/3</f>
        <v>0.66666666666666663</v>
      </c>
      <c r="L8" s="31">
        <f t="shared" ref="L8:L12" si="5">((1-P8)+(1-R8)+(1-W8))/3</f>
        <v>1</v>
      </c>
      <c r="M8" s="25">
        <v>0</v>
      </c>
      <c r="N8" s="25">
        <v>1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1</v>
      </c>
      <c r="V8" s="25">
        <v>0</v>
      </c>
      <c r="W8" s="32">
        <v>0</v>
      </c>
      <c r="X8" s="33"/>
      <c r="Y8" s="33"/>
      <c r="Z8" s="28"/>
      <c r="AA8" s="25">
        <v>0</v>
      </c>
      <c r="AB8" s="25">
        <v>2</v>
      </c>
      <c r="AC8" s="25">
        <v>3</v>
      </c>
      <c r="AD8" s="33"/>
      <c r="AE8" s="33"/>
    </row>
    <row r="9" spans="1:31" x14ac:dyDescent="0.2">
      <c r="A9" s="25">
        <v>3</v>
      </c>
      <c r="B9" s="26" t="s">
        <v>100</v>
      </c>
      <c r="C9" s="26" t="s">
        <v>36</v>
      </c>
      <c r="D9" s="27">
        <v>41382</v>
      </c>
      <c r="E9" s="27">
        <v>43185</v>
      </c>
      <c r="F9" s="25">
        <v>4.9363449690000003</v>
      </c>
      <c r="G9" s="28"/>
      <c r="H9" s="42" t="s">
        <v>33</v>
      </c>
      <c r="I9" s="43">
        <f t="shared" si="3"/>
        <v>1</v>
      </c>
      <c r="J9" s="42" t="s">
        <v>72</v>
      </c>
      <c r="K9" s="31">
        <f t="shared" si="4"/>
        <v>0.33333333333333331</v>
      </c>
      <c r="L9" s="31">
        <f t="shared" si="5"/>
        <v>0.66666666666666663</v>
      </c>
      <c r="M9" s="25">
        <v>0</v>
      </c>
      <c r="N9" s="25">
        <v>0</v>
      </c>
      <c r="O9" s="25">
        <v>0</v>
      </c>
      <c r="P9" s="25">
        <v>0</v>
      </c>
      <c r="Q9" s="25">
        <v>1</v>
      </c>
      <c r="R9" s="25">
        <v>1</v>
      </c>
      <c r="S9" s="25">
        <v>0</v>
      </c>
      <c r="T9" s="25">
        <v>0</v>
      </c>
      <c r="U9" s="25">
        <v>1</v>
      </c>
      <c r="V9" s="25">
        <v>0</v>
      </c>
      <c r="W9" s="32">
        <v>0</v>
      </c>
      <c r="X9" s="33"/>
      <c r="Y9" s="33"/>
      <c r="Z9" s="28"/>
      <c r="AA9" s="25">
        <v>1</v>
      </c>
      <c r="AB9" s="25">
        <v>1</v>
      </c>
      <c r="AC9" s="25">
        <v>2</v>
      </c>
      <c r="AD9" s="33"/>
      <c r="AE9" s="33"/>
    </row>
    <row r="10" spans="1:31" x14ac:dyDescent="0.2">
      <c r="A10" s="3">
        <v>8</v>
      </c>
      <c r="B10" s="4" t="s">
        <v>30</v>
      </c>
      <c r="C10" s="4" t="s">
        <v>31</v>
      </c>
      <c r="D10" s="5">
        <v>40772</v>
      </c>
      <c r="E10" s="5">
        <v>43189</v>
      </c>
      <c r="F10" s="3">
        <v>6.6173853520000003</v>
      </c>
      <c r="G10" s="4" t="s">
        <v>32</v>
      </c>
      <c r="H10" s="44" t="s">
        <v>33</v>
      </c>
      <c r="I10" s="45">
        <f t="shared" si="3"/>
        <v>2</v>
      </c>
      <c r="J10" s="44" t="s">
        <v>29</v>
      </c>
      <c r="K10" s="7">
        <f t="shared" si="4"/>
        <v>0.66666666666666663</v>
      </c>
      <c r="L10" s="7">
        <f t="shared" si="5"/>
        <v>1</v>
      </c>
      <c r="M10" s="3">
        <v>0</v>
      </c>
      <c r="N10" s="3">
        <v>1</v>
      </c>
      <c r="O10" s="3">
        <v>0</v>
      </c>
      <c r="P10" s="3">
        <v>0</v>
      </c>
      <c r="Q10" s="3">
        <v>1</v>
      </c>
      <c r="R10" s="3">
        <v>0</v>
      </c>
      <c r="S10" s="3">
        <v>0</v>
      </c>
      <c r="T10" s="3">
        <v>1</v>
      </c>
      <c r="U10" s="3">
        <v>1</v>
      </c>
      <c r="V10" s="3">
        <v>0</v>
      </c>
      <c r="W10" s="3">
        <v>0</v>
      </c>
      <c r="Z10" s="9"/>
      <c r="AA10" s="3">
        <v>2</v>
      </c>
      <c r="AB10" s="3">
        <v>2</v>
      </c>
      <c r="AC10" s="3">
        <v>3</v>
      </c>
    </row>
    <row r="11" spans="1:31" x14ac:dyDescent="0.2">
      <c r="A11" s="25">
        <v>4</v>
      </c>
      <c r="B11" s="26" t="s">
        <v>101</v>
      </c>
      <c r="C11" s="26" t="s">
        <v>36</v>
      </c>
      <c r="D11" s="27">
        <v>41471</v>
      </c>
      <c r="E11" s="27">
        <v>43185</v>
      </c>
      <c r="F11" s="25">
        <v>4.6926762489999998</v>
      </c>
      <c r="G11" s="28"/>
      <c r="H11" s="42" t="s">
        <v>37</v>
      </c>
      <c r="I11" s="43">
        <f t="shared" si="3"/>
        <v>4</v>
      </c>
      <c r="J11" s="42" t="s">
        <v>29</v>
      </c>
      <c r="K11" s="31">
        <f t="shared" si="4"/>
        <v>0.66666666666666663</v>
      </c>
      <c r="L11" s="31">
        <f t="shared" si="5"/>
        <v>0.66666666666666663</v>
      </c>
      <c r="M11" s="25">
        <v>0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1</v>
      </c>
      <c r="T11" s="25">
        <v>1</v>
      </c>
      <c r="U11" s="25">
        <v>1</v>
      </c>
      <c r="V11" s="25">
        <v>1</v>
      </c>
      <c r="W11" s="32">
        <v>1</v>
      </c>
      <c r="X11" s="33"/>
      <c r="Y11" s="33"/>
      <c r="Z11" s="28"/>
      <c r="AA11" s="25">
        <v>4</v>
      </c>
      <c r="AB11" s="25">
        <v>2</v>
      </c>
      <c r="AC11" s="25">
        <v>2</v>
      </c>
      <c r="AD11" s="33"/>
      <c r="AE11" s="33"/>
    </row>
    <row r="12" spans="1:31" x14ac:dyDescent="0.2">
      <c r="A12" s="3">
        <v>9</v>
      </c>
      <c r="B12" s="4" t="s">
        <v>35</v>
      </c>
      <c r="C12" s="4" t="s">
        <v>36</v>
      </c>
      <c r="D12" s="10">
        <v>40730</v>
      </c>
      <c r="E12" s="10">
        <v>43196</v>
      </c>
      <c r="F12" s="3">
        <v>6.7515400410000002</v>
      </c>
      <c r="G12" s="9"/>
      <c r="H12" s="44" t="s">
        <v>37</v>
      </c>
      <c r="I12" s="45">
        <f t="shared" si="3"/>
        <v>4</v>
      </c>
      <c r="J12" s="44" t="s">
        <v>72</v>
      </c>
      <c r="K12" s="7">
        <f t="shared" si="4"/>
        <v>0.66666666666666663</v>
      </c>
      <c r="L12" s="7">
        <f t="shared" si="5"/>
        <v>0.66666666666666663</v>
      </c>
      <c r="M12" s="3">
        <v>1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0</v>
      </c>
      <c r="T12" s="3">
        <v>1</v>
      </c>
      <c r="U12" s="3">
        <v>1</v>
      </c>
      <c r="V12" s="3">
        <v>1</v>
      </c>
      <c r="W12" s="3">
        <v>0</v>
      </c>
      <c r="Z12" s="9"/>
      <c r="AA12" s="3">
        <v>4</v>
      </c>
      <c r="AB12" s="3">
        <v>2</v>
      </c>
      <c r="AC12" s="3">
        <v>2</v>
      </c>
    </row>
    <row r="13" spans="1:31" x14ac:dyDescent="0.2">
      <c r="A13">
        <v>11</v>
      </c>
      <c r="P13" s="2"/>
      <c r="R13" s="2"/>
      <c r="W13" s="2"/>
    </row>
    <row r="14" spans="1:31" x14ac:dyDescent="0.2">
      <c r="A14">
        <v>12</v>
      </c>
      <c r="P14" s="2">
        <f>1-AVERAGE(P3:P12)</f>
        <v>0.66666666666666674</v>
      </c>
      <c r="R14" s="2">
        <f>1-AVERAGE(R3:R12)</f>
        <v>0.77777777777777779</v>
      </c>
      <c r="V14" s="1" t="s">
        <v>102</v>
      </c>
      <c r="W14" s="46">
        <v>0.5</v>
      </c>
    </row>
    <row r="15" spans="1:31" x14ac:dyDescent="0.2">
      <c r="A15">
        <v>13</v>
      </c>
      <c r="P15" s="2"/>
      <c r="R15" s="2"/>
      <c r="V15" s="1" t="s">
        <v>103</v>
      </c>
      <c r="W15" s="46">
        <v>1</v>
      </c>
    </row>
    <row r="16" spans="1:31" x14ac:dyDescent="0.2">
      <c r="A16">
        <v>14</v>
      </c>
      <c r="P16" s="2"/>
      <c r="R16" s="2"/>
      <c r="W16" s="2"/>
    </row>
    <row r="17" spans="1:23" x14ac:dyDescent="0.2">
      <c r="A17">
        <v>15</v>
      </c>
      <c r="P17" s="2"/>
      <c r="R17" s="2"/>
      <c r="W17" s="2"/>
    </row>
    <row r="18" spans="1:23" x14ac:dyDescent="0.2">
      <c r="A18">
        <v>16</v>
      </c>
      <c r="P18" s="2"/>
      <c r="R18" s="2"/>
      <c r="W18" s="2"/>
    </row>
    <row r="19" spans="1:23" x14ac:dyDescent="0.2">
      <c r="A19">
        <v>17</v>
      </c>
      <c r="P19" s="2"/>
      <c r="R19" s="2"/>
      <c r="W19" s="2"/>
    </row>
    <row r="20" spans="1:23" x14ac:dyDescent="0.2">
      <c r="A20">
        <v>18</v>
      </c>
      <c r="P20" s="2"/>
      <c r="R20" s="2"/>
      <c r="W20" s="2"/>
    </row>
    <row r="21" spans="1:23" x14ac:dyDescent="0.2">
      <c r="A21">
        <v>19</v>
      </c>
      <c r="P21" s="2"/>
      <c r="R21" s="2"/>
      <c r="W21" s="2"/>
    </row>
    <row r="22" spans="1:23" x14ac:dyDescent="0.2">
      <c r="A22">
        <v>20</v>
      </c>
      <c r="P22" s="2"/>
      <c r="R22" s="2"/>
      <c r="W22" s="2"/>
    </row>
    <row r="23" spans="1:23" x14ac:dyDescent="0.2">
      <c r="A23">
        <v>21</v>
      </c>
      <c r="P23" s="2"/>
      <c r="R23" s="2"/>
      <c r="W23" s="2"/>
    </row>
    <row r="24" spans="1:23" x14ac:dyDescent="0.2">
      <c r="A24">
        <v>22</v>
      </c>
      <c r="P24" s="2"/>
      <c r="R24" s="2"/>
      <c r="W24" s="2"/>
    </row>
    <row r="25" spans="1:23" x14ac:dyDescent="0.2">
      <c r="A25">
        <v>23</v>
      </c>
      <c r="P25" s="2"/>
      <c r="R25" s="2"/>
      <c r="W25" s="2"/>
    </row>
    <row r="26" spans="1:23" x14ac:dyDescent="0.2">
      <c r="A26">
        <v>24</v>
      </c>
      <c r="P26" s="2"/>
      <c r="R26" s="2"/>
      <c r="W26" s="2"/>
    </row>
    <row r="27" spans="1:23" x14ac:dyDescent="0.2">
      <c r="A27">
        <v>25</v>
      </c>
      <c r="P27" s="2"/>
      <c r="R27" s="2"/>
      <c r="W27" s="2"/>
    </row>
    <row r="28" spans="1:23" x14ac:dyDescent="0.2">
      <c r="A28">
        <v>26</v>
      </c>
      <c r="P28" s="2"/>
      <c r="R28" s="2"/>
      <c r="W28" s="2"/>
    </row>
    <row r="29" spans="1:23" x14ac:dyDescent="0.2">
      <c r="A29">
        <v>27</v>
      </c>
      <c r="P29" s="2"/>
      <c r="R29" s="2"/>
      <c r="W29" s="2"/>
    </row>
    <row r="30" spans="1:23" x14ac:dyDescent="0.2">
      <c r="A30">
        <v>28</v>
      </c>
      <c r="P30" s="2"/>
      <c r="R30" s="2"/>
      <c r="W30" s="2"/>
    </row>
    <row r="31" spans="1:23" x14ac:dyDescent="0.2">
      <c r="A31">
        <v>29</v>
      </c>
      <c r="P31" s="2"/>
      <c r="R31" s="2"/>
      <c r="W31" s="2"/>
    </row>
    <row r="32" spans="1:23" x14ac:dyDescent="0.2">
      <c r="A32">
        <v>30</v>
      </c>
      <c r="P32" s="2"/>
      <c r="R32" s="2"/>
      <c r="W32" s="2"/>
    </row>
    <row r="33" spans="1:23" x14ac:dyDescent="0.2">
      <c r="A33">
        <v>31</v>
      </c>
      <c r="P33" s="2"/>
      <c r="R33" s="2"/>
      <c r="W33" s="2"/>
    </row>
    <row r="34" spans="1:23" x14ac:dyDescent="0.2">
      <c r="A34">
        <v>32</v>
      </c>
      <c r="P34" s="2"/>
      <c r="R34" s="2"/>
      <c r="W34" s="2"/>
    </row>
    <row r="35" spans="1:23" x14ac:dyDescent="0.2">
      <c r="A35">
        <v>33</v>
      </c>
      <c r="P35" s="2"/>
      <c r="R35" s="2"/>
      <c r="W35" s="2"/>
    </row>
    <row r="36" spans="1:23" x14ac:dyDescent="0.2">
      <c r="A36">
        <v>34</v>
      </c>
      <c r="P36" s="2"/>
      <c r="R36" s="2"/>
      <c r="W36" s="2"/>
    </row>
    <row r="37" spans="1:23" x14ac:dyDescent="0.2">
      <c r="A37">
        <v>35</v>
      </c>
      <c r="P37" s="2"/>
      <c r="R37" s="2"/>
      <c r="W37" s="2"/>
    </row>
    <row r="38" spans="1:23" x14ac:dyDescent="0.2">
      <c r="A38">
        <v>36</v>
      </c>
      <c r="P38" s="2"/>
      <c r="R38" s="2"/>
      <c r="W38" s="2"/>
    </row>
    <row r="39" spans="1:23" x14ac:dyDescent="0.2">
      <c r="P39" s="2"/>
      <c r="R39" s="2"/>
      <c r="W39" s="2"/>
    </row>
    <row r="40" spans="1:23" x14ac:dyDescent="0.2">
      <c r="P40" s="2"/>
      <c r="R40" s="2"/>
      <c r="W40" s="2"/>
    </row>
    <row r="41" spans="1:23" x14ac:dyDescent="0.2">
      <c r="P41" s="2"/>
      <c r="R41" s="2"/>
      <c r="W41" s="2"/>
    </row>
    <row r="42" spans="1:23" x14ac:dyDescent="0.2">
      <c r="P42" s="2"/>
      <c r="R42" s="2"/>
      <c r="W42" s="2"/>
    </row>
    <row r="43" spans="1:23" x14ac:dyDescent="0.2">
      <c r="P43" s="2"/>
      <c r="R43" s="2"/>
      <c r="W43" s="2"/>
    </row>
    <row r="44" spans="1:23" x14ac:dyDescent="0.2">
      <c r="P44" s="2"/>
      <c r="R44" s="2"/>
      <c r="W44" s="2"/>
    </row>
    <row r="45" spans="1:23" x14ac:dyDescent="0.2">
      <c r="P45" s="2"/>
      <c r="R45" s="2"/>
      <c r="W45" s="2"/>
    </row>
    <row r="46" spans="1:23" x14ac:dyDescent="0.2">
      <c r="P46" s="2"/>
      <c r="R46" s="2"/>
      <c r="W46" s="2"/>
    </row>
    <row r="47" spans="1:23" x14ac:dyDescent="0.2">
      <c r="P47" s="2"/>
      <c r="R47" s="2"/>
      <c r="W47" s="2"/>
    </row>
    <row r="48" spans="1:23" x14ac:dyDescent="0.2">
      <c r="P48" s="2"/>
      <c r="R48" s="2"/>
      <c r="W48" s="2"/>
    </row>
    <row r="49" spans="16:23" x14ac:dyDescent="0.2">
      <c r="P49" s="2"/>
      <c r="R49" s="2"/>
      <c r="W49" s="2"/>
    </row>
    <row r="50" spans="16:23" x14ac:dyDescent="0.2">
      <c r="P50" s="2"/>
      <c r="R50" s="2"/>
      <c r="W50" s="2"/>
    </row>
    <row r="51" spans="16:23" x14ac:dyDescent="0.2">
      <c r="P51" s="2"/>
      <c r="R51" s="2"/>
      <c r="W51" s="2"/>
    </row>
    <row r="52" spans="16:23" x14ac:dyDescent="0.2">
      <c r="P52" s="2"/>
      <c r="R52" s="2"/>
      <c r="W52" s="2"/>
    </row>
    <row r="53" spans="16:23" x14ac:dyDescent="0.2">
      <c r="P53" s="2"/>
      <c r="R53" s="2"/>
      <c r="W53" s="2"/>
    </row>
    <row r="54" spans="16:23" x14ac:dyDescent="0.2">
      <c r="P54" s="2"/>
      <c r="R54" s="2"/>
      <c r="W54" s="2"/>
    </row>
    <row r="55" spans="16:23" x14ac:dyDescent="0.2">
      <c r="P55" s="2"/>
      <c r="R55" s="2"/>
      <c r="W55" s="2"/>
    </row>
    <row r="56" spans="16:23" x14ac:dyDescent="0.2">
      <c r="P56" s="2"/>
      <c r="R56" s="2"/>
      <c r="W56" s="2"/>
    </row>
    <row r="57" spans="16:23" x14ac:dyDescent="0.2">
      <c r="P57" s="2"/>
      <c r="R57" s="2"/>
      <c r="W57" s="2"/>
    </row>
    <row r="58" spans="16:23" x14ac:dyDescent="0.2">
      <c r="P58" s="2"/>
      <c r="R58" s="2"/>
      <c r="W58" s="2"/>
    </row>
    <row r="59" spans="16:23" x14ac:dyDescent="0.2">
      <c r="P59" s="2"/>
      <c r="R59" s="2"/>
      <c r="W59" s="2"/>
    </row>
    <row r="60" spans="16:23" x14ac:dyDescent="0.2">
      <c r="P60" s="2"/>
      <c r="R60" s="2"/>
      <c r="W60" s="2"/>
    </row>
    <row r="61" spans="16:23" x14ac:dyDescent="0.2">
      <c r="P61" s="2"/>
      <c r="R61" s="2"/>
      <c r="W61" s="2"/>
    </row>
    <row r="62" spans="16:23" x14ac:dyDescent="0.2">
      <c r="P62" s="2"/>
      <c r="R62" s="2"/>
      <c r="W62" s="2"/>
    </row>
    <row r="63" spans="16:23" x14ac:dyDescent="0.2">
      <c r="P63" s="2"/>
      <c r="R63" s="2"/>
      <c r="W63" s="2"/>
    </row>
    <row r="64" spans="16:23" x14ac:dyDescent="0.2">
      <c r="P64" s="2"/>
      <c r="R64" s="2"/>
      <c r="W64" s="2"/>
    </row>
    <row r="65" spans="16:23" x14ac:dyDescent="0.2">
      <c r="P65" s="2"/>
      <c r="R65" s="2"/>
      <c r="W65" s="2"/>
    </row>
    <row r="66" spans="16:23" x14ac:dyDescent="0.2">
      <c r="P66" s="2"/>
      <c r="R66" s="2"/>
      <c r="W66" s="2"/>
    </row>
    <row r="67" spans="16:23" x14ac:dyDescent="0.2">
      <c r="P67" s="2"/>
      <c r="R67" s="2"/>
      <c r="W67" s="2"/>
    </row>
    <row r="68" spans="16:23" x14ac:dyDescent="0.2">
      <c r="P68" s="2"/>
      <c r="R68" s="2"/>
      <c r="W68" s="2"/>
    </row>
    <row r="69" spans="16:23" x14ac:dyDescent="0.2">
      <c r="P69" s="2"/>
      <c r="R69" s="2"/>
      <c r="W69" s="2"/>
    </row>
    <row r="70" spans="16:23" x14ac:dyDescent="0.2">
      <c r="P70" s="2"/>
      <c r="R70" s="2"/>
      <c r="W70" s="2"/>
    </row>
    <row r="71" spans="16:23" x14ac:dyDescent="0.2">
      <c r="P71" s="2"/>
      <c r="R71" s="2"/>
      <c r="W71" s="2"/>
    </row>
    <row r="72" spans="16:23" x14ac:dyDescent="0.2">
      <c r="P72" s="2"/>
      <c r="R72" s="2"/>
      <c r="W72" s="2"/>
    </row>
    <row r="73" spans="16:23" x14ac:dyDescent="0.2">
      <c r="P73" s="2"/>
      <c r="R73" s="2"/>
      <c r="W73" s="2"/>
    </row>
    <row r="74" spans="16:23" x14ac:dyDescent="0.2">
      <c r="P74" s="2"/>
      <c r="R74" s="2"/>
      <c r="W74" s="2"/>
    </row>
    <row r="75" spans="16:23" x14ac:dyDescent="0.2">
      <c r="P75" s="2"/>
      <c r="R75" s="2"/>
      <c r="W75" s="2"/>
    </row>
    <row r="76" spans="16:23" x14ac:dyDescent="0.2">
      <c r="P76" s="2"/>
      <c r="R76" s="2"/>
      <c r="W76" s="2"/>
    </row>
    <row r="77" spans="16:23" x14ac:dyDescent="0.2">
      <c r="P77" s="2"/>
      <c r="R77" s="2"/>
      <c r="W77" s="2"/>
    </row>
    <row r="78" spans="16:23" x14ac:dyDescent="0.2">
      <c r="P78" s="2"/>
      <c r="R78" s="2"/>
      <c r="W78" s="2"/>
    </row>
    <row r="79" spans="16:23" x14ac:dyDescent="0.2">
      <c r="P79" s="2"/>
      <c r="R79" s="2"/>
      <c r="W79" s="2"/>
    </row>
    <row r="80" spans="16:23" x14ac:dyDescent="0.2">
      <c r="P80" s="2"/>
      <c r="R80" s="2"/>
      <c r="W80" s="2"/>
    </row>
    <row r="81" spans="16:23" x14ac:dyDescent="0.2">
      <c r="P81" s="2"/>
      <c r="R81" s="2"/>
      <c r="W81" s="2"/>
    </row>
    <row r="82" spans="16:23" x14ac:dyDescent="0.2">
      <c r="P82" s="2"/>
      <c r="R82" s="2"/>
      <c r="W82" s="2"/>
    </row>
    <row r="83" spans="16:23" x14ac:dyDescent="0.2">
      <c r="P83" s="2"/>
      <c r="R83" s="2"/>
      <c r="W83" s="2"/>
    </row>
    <row r="84" spans="16:23" x14ac:dyDescent="0.2">
      <c r="P84" s="2"/>
      <c r="R84" s="2"/>
      <c r="W84" s="2"/>
    </row>
    <row r="85" spans="16:23" x14ac:dyDescent="0.2">
      <c r="P85" s="2"/>
      <c r="R85" s="2"/>
      <c r="W85" s="2"/>
    </row>
    <row r="86" spans="16:23" x14ac:dyDescent="0.2">
      <c r="P86" s="2"/>
      <c r="R86" s="2"/>
      <c r="W86" s="2"/>
    </row>
    <row r="87" spans="16:23" x14ac:dyDescent="0.2">
      <c r="P87" s="2"/>
      <c r="R87" s="2"/>
      <c r="W87" s="2"/>
    </row>
    <row r="88" spans="16:23" x14ac:dyDescent="0.2">
      <c r="P88" s="2"/>
      <c r="R88" s="2"/>
      <c r="W88" s="2"/>
    </row>
    <row r="89" spans="16:23" x14ac:dyDescent="0.2">
      <c r="P89" s="2"/>
      <c r="R89" s="2"/>
      <c r="W89" s="2"/>
    </row>
    <row r="90" spans="16:23" x14ac:dyDescent="0.2">
      <c r="P90" s="2"/>
      <c r="R90" s="2"/>
      <c r="W90" s="2"/>
    </row>
    <row r="91" spans="16:23" x14ac:dyDescent="0.2">
      <c r="P91" s="2"/>
      <c r="R91" s="2"/>
      <c r="W91" s="2"/>
    </row>
    <row r="92" spans="16:23" x14ac:dyDescent="0.2">
      <c r="P92" s="2"/>
      <c r="R92" s="2"/>
      <c r="W92" s="2"/>
    </row>
    <row r="93" spans="16:23" x14ac:dyDescent="0.2">
      <c r="P93" s="2"/>
      <c r="R93" s="2"/>
      <c r="W93" s="2"/>
    </row>
    <row r="94" spans="16:23" x14ac:dyDescent="0.2">
      <c r="P94" s="2"/>
      <c r="R94" s="2"/>
      <c r="W94" s="2"/>
    </row>
    <row r="95" spans="16:23" x14ac:dyDescent="0.2">
      <c r="P95" s="2"/>
      <c r="R95" s="2"/>
      <c r="W95" s="2"/>
    </row>
    <row r="96" spans="16:23" x14ac:dyDescent="0.2">
      <c r="P96" s="2"/>
      <c r="R96" s="2"/>
      <c r="W96" s="2"/>
    </row>
    <row r="97" spans="16:23" x14ac:dyDescent="0.2">
      <c r="P97" s="2"/>
      <c r="R97" s="2"/>
      <c r="W97" s="2"/>
    </row>
    <row r="98" spans="16:23" x14ac:dyDescent="0.2">
      <c r="P98" s="2"/>
      <c r="R98" s="2"/>
      <c r="W98" s="2"/>
    </row>
    <row r="99" spans="16:23" x14ac:dyDescent="0.2">
      <c r="P99" s="2"/>
      <c r="R99" s="2"/>
      <c r="W99" s="2"/>
    </row>
    <row r="100" spans="16:23" x14ac:dyDescent="0.2">
      <c r="P100" s="2"/>
      <c r="R100" s="2"/>
      <c r="W100" s="2"/>
    </row>
    <row r="101" spans="16:23" x14ac:dyDescent="0.2">
      <c r="P101" s="2"/>
      <c r="R101" s="2"/>
      <c r="W101" s="2"/>
    </row>
    <row r="102" spans="16:23" x14ac:dyDescent="0.2">
      <c r="P102" s="2"/>
      <c r="R102" s="2"/>
      <c r="W102" s="2"/>
    </row>
    <row r="103" spans="16:23" x14ac:dyDescent="0.2">
      <c r="P103" s="2"/>
      <c r="R103" s="2"/>
      <c r="W103" s="2"/>
    </row>
    <row r="104" spans="16:23" x14ac:dyDescent="0.2">
      <c r="P104" s="2"/>
      <c r="R104" s="2"/>
      <c r="W104" s="2"/>
    </row>
    <row r="105" spans="16:23" x14ac:dyDescent="0.2">
      <c r="P105" s="2"/>
      <c r="R105" s="2"/>
      <c r="W105" s="2"/>
    </row>
    <row r="106" spans="16:23" x14ac:dyDescent="0.2">
      <c r="P106" s="2"/>
      <c r="R106" s="2"/>
      <c r="W106" s="2"/>
    </row>
    <row r="107" spans="16:23" x14ac:dyDescent="0.2">
      <c r="P107" s="2"/>
      <c r="R107" s="2"/>
      <c r="W107" s="2"/>
    </row>
    <row r="108" spans="16:23" x14ac:dyDescent="0.2">
      <c r="P108" s="2"/>
      <c r="R108" s="2"/>
      <c r="W108" s="2"/>
    </row>
    <row r="109" spans="16:23" x14ac:dyDescent="0.2">
      <c r="P109" s="2"/>
      <c r="R109" s="2"/>
      <c r="W109" s="2"/>
    </row>
    <row r="110" spans="16:23" x14ac:dyDescent="0.2">
      <c r="P110" s="2"/>
      <c r="R110" s="2"/>
      <c r="W110" s="2"/>
    </row>
    <row r="111" spans="16:23" x14ac:dyDescent="0.2">
      <c r="P111" s="2"/>
      <c r="R111" s="2"/>
      <c r="W111" s="2"/>
    </row>
    <row r="112" spans="16:23" x14ac:dyDescent="0.2">
      <c r="P112" s="2"/>
      <c r="R112" s="2"/>
      <c r="W112" s="2"/>
    </row>
    <row r="113" spans="16:23" x14ac:dyDescent="0.2">
      <c r="P113" s="2"/>
      <c r="R113" s="2"/>
      <c r="W113" s="2"/>
    </row>
    <row r="114" spans="16:23" x14ac:dyDescent="0.2">
      <c r="P114" s="2"/>
      <c r="R114" s="2"/>
      <c r="W114" s="2"/>
    </row>
    <row r="115" spans="16:23" x14ac:dyDescent="0.2">
      <c r="P115" s="2"/>
      <c r="R115" s="2"/>
      <c r="W115" s="2"/>
    </row>
    <row r="116" spans="16:23" x14ac:dyDescent="0.2">
      <c r="P116" s="2"/>
      <c r="R116" s="2"/>
      <c r="W116" s="2"/>
    </row>
    <row r="117" spans="16:23" x14ac:dyDescent="0.2">
      <c r="P117" s="2"/>
      <c r="R117" s="2"/>
      <c r="W117" s="2"/>
    </row>
    <row r="118" spans="16:23" x14ac:dyDescent="0.2">
      <c r="P118" s="2"/>
      <c r="R118" s="2"/>
      <c r="W118" s="2"/>
    </row>
    <row r="119" spans="16:23" x14ac:dyDescent="0.2">
      <c r="P119" s="2"/>
      <c r="R119" s="2"/>
      <c r="W119" s="2"/>
    </row>
    <row r="120" spans="16:23" x14ac:dyDescent="0.2">
      <c r="P120" s="2"/>
      <c r="R120" s="2"/>
      <c r="W120" s="2"/>
    </row>
    <row r="121" spans="16:23" x14ac:dyDescent="0.2">
      <c r="P121" s="2"/>
      <c r="R121" s="2"/>
      <c r="W121" s="2"/>
    </row>
    <row r="122" spans="16:23" x14ac:dyDescent="0.2">
      <c r="P122" s="2"/>
      <c r="R122" s="2"/>
      <c r="W122" s="2"/>
    </row>
    <row r="123" spans="16:23" x14ac:dyDescent="0.2">
      <c r="P123" s="2"/>
      <c r="R123" s="2"/>
      <c r="W123" s="2"/>
    </row>
    <row r="124" spans="16:23" x14ac:dyDescent="0.2">
      <c r="P124" s="2"/>
      <c r="R124" s="2"/>
      <c r="W124" s="2"/>
    </row>
    <row r="125" spans="16:23" x14ac:dyDescent="0.2">
      <c r="P125" s="2"/>
      <c r="R125" s="2"/>
      <c r="W125" s="2"/>
    </row>
    <row r="126" spans="16:23" x14ac:dyDescent="0.2">
      <c r="P126" s="2"/>
      <c r="R126" s="2"/>
      <c r="W126" s="2"/>
    </row>
    <row r="127" spans="16:23" x14ac:dyDescent="0.2">
      <c r="P127" s="2"/>
      <c r="R127" s="2"/>
      <c r="W127" s="2"/>
    </row>
    <row r="128" spans="16:23" x14ac:dyDescent="0.2">
      <c r="P128" s="2"/>
      <c r="R128" s="2"/>
      <c r="W128" s="2"/>
    </row>
    <row r="129" spans="16:23" x14ac:dyDescent="0.2">
      <c r="P129" s="2"/>
      <c r="R129" s="2"/>
      <c r="W129" s="2"/>
    </row>
    <row r="130" spans="16:23" x14ac:dyDescent="0.2">
      <c r="P130" s="2"/>
      <c r="R130" s="2"/>
      <c r="W130" s="2"/>
    </row>
    <row r="131" spans="16:23" x14ac:dyDescent="0.2">
      <c r="P131" s="2"/>
      <c r="R131" s="2"/>
      <c r="W131" s="2"/>
    </row>
    <row r="132" spans="16:23" x14ac:dyDescent="0.2">
      <c r="P132" s="2"/>
      <c r="R132" s="2"/>
      <c r="W132" s="2"/>
    </row>
    <row r="133" spans="16:23" x14ac:dyDescent="0.2">
      <c r="P133" s="2"/>
      <c r="R133" s="2"/>
      <c r="W133" s="2"/>
    </row>
    <row r="134" spans="16:23" x14ac:dyDescent="0.2">
      <c r="P134" s="2"/>
      <c r="R134" s="2"/>
      <c r="W134" s="2"/>
    </row>
    <row r="135" spans="16:23" x14ac:dyDescent="0.2">
      <c r="P135" s="2"/>
      <c r="R135" s="2"/>
      <c r="W135" s="2"/>
    </row>
    <row r="136" spans="16:23" x14ac:dyDescent="0.2">
      <c r="P136" s="2"/>
      <c r="R136" s="2"/>
      <c r="W136" s="2"/>
    </row>
    <row r="137" spans="16:23" x14ac:dyDescent="0.2">
      <c r="P137" s="2"/>
      <c r="R137" s="2"/>
      <c r="W137" s="2"/>
    </row>
    <row r="138" spans="16:23" x14ac:dyDescent="0.2">
      <c r="P138" s="2"/>
      <c r="R138" s="2"/>
      <c r="W138" s="2"/>
    </row>
    <row r="139" spans="16:23" x14ac:dyDescent="0.2">
      <c r="P139" s="2"/>
      <c r="R139" s="2"/>
      <c r="W139" s="2"/>
    </row>
    <row r="140" spans="16:23" x14ac:dyDescent="0.2">
      <c r="P140" s="2"/>
      <c r="R140" s="2"/>
      <c r="W140" s="2"/>
    </row>
    <row r="141" spans="16:23" x14ac:dyDescent="0.2">
      <c r="P141" s="2"/>
      <c r="R141" s="2"/>
      <c r="W141" s="2"/>
    </row>
    <row r="142" spans="16:23" x14ac:dyDescent="0.2">
      <c r="P142" s="2"/>
      <c r="R142" s="2"/>
      <c r="W142" s="2"/>
    </row>
    <row r="143" spans="16:23" x14ac:dyDescent="0.2">
      <c r="P143" s="2"/>
      <c r="R143" s="2"/>
      <c r="W143" s="2"/>
    </row>
    <row r="144" spans="16:23" x14ac:dyDescent="0.2">
      <c r="P144" s="2"/>
      <c r="R144" s="2"/>
      <c r="W144" s="2"/>
    </row>
    <row r="145" spans="16:23" x14ac:dyDescent="0.2">
      <c r="P145" s="2"/>
      <c r="R145" s="2"/>
      <c r="W145" s="2"/>
    </row>
    <row r="146" spans="16:23" x14ac:dyDescent="0.2">
      <c r="P146" s="2"/>
      <c r="R146" s="2"/>
      <c r="W146" s="2"/>
    </row>
    <row r="147" spans="16:23" x14ac:dyDescent="0.2">
      <c r="P147" s="2"/>
      <c r="R147" s="2"/>
      <c r="W147" s="2"/>
    </row>
    <row r="148" spans="16:23" x14ac:dyDescent="0.2">
      <c r="P148" s="2"/>
      <c r="R148" s="2"/>
      <c r="W148" s="2"/>
    </row>
    <row r="149" spans="16:23" x14ac:dyDescent="0.2">
      <c r="P149" s="2"/>
      <c r="R149" s="2"/>
      <c r="W149" s="2"/>
    </row>
    <row r="150" spans="16:23" x14ac:dyDescent="0.2">
      <c r="P150" s="2"/>
      <c r="R150" s="2"/>
      <c r="W150" s="2"/>
    </row>
    <row r="151" spans="16:23" x14ac:dyDescent="0.2">
      <c r="P151" s="2"/>
      <c r="R151" s="2"/>
      <c r="W151" s="2"/>
    </row>
    <row r="152" spans="16:23" x14ac:dyDescent="0.2">
      <c r="P152" s="2"/>
      <c r="R152" s="2"/>
      <c r="W152" s="2"/>
    </row>
    <row r="153" spans="16:23" x14ac:dyDescent="0.2">
      <c r="P153" s="2"/>
      <c r="R153" s="2"/>
      <c r="W153" s="2"/>
    </row>
    <row r="154" spans="16:23" x14ac:dyDescent="0.2">
      <c r="P154" s="2"/>
      <c r="R154" s="2"/>
      <c r="W154" s="2"/>
    </row>
    <row r="155" spans="16:23" x14ac:dyDescent="0.2">
      <c r="P155" s="2"/>
      <c r="R155" s="2"/>
      <c r="W155" s="2"/>
    </row>
    <row r="156" spans="16:23" x14ac:dyDescent="0.2">
      <c r="P156" s="2"/>
      <c r="R156" s="2"/>
      <c r="W156" s="2"/>
    </row>
    <row r="157" spans="16:23" x14ac:dyDescent="0.2">
      <c r="P157" s="2"/>
      <c r="R157" s="2"/>
      <c r="W157" s="2"/>
    </row>
    <row r="158" spans="16:23" x14ac:dyDescent="0.2">
      <c r="P158" s="2"/>
      <c r="R158" s="2"/>
      <c r="W158" s="2"/>
    </row>
    <row r="159" spans="16:23" x14ac:dyDescent="0.2">
      <c r="P159" s="2"/>
      <c r="R159" s="2"/>
      <c r="W159" s="2"/>
    </row>
    <row r="160" spans="16:23" x14ac:dyDescent="0.2">
      <c r="P160" s="2"/>
      <c r="R160" s="2"/>
      <c r="W160" s="2"/>
    </row>
    <row r="161" spans="16:23" x14ac:dyDescent="0.2">
      <c r="P161" s="2"/>
      <c r="R161" s="2"/>
      <c r="W161" s="2"/>
    </row>
    <row r="162" spans="16:23" x14ac:dyDescent="0.2">
      <c r="P162" s="2"/>
      <c r="R162" s="2"/>
      <c r="W162" s="2"/>
    </row>
    <row r="163" spans="16:23" x14ac:dyDescent="0.2">
      <c r="P163" s="2"/>
      <c r="R163" s="2"/>
      <c r="W163" s="2"/>
    </row>
    <row r="164" spans="16:23" x14ac:dyDescent="0.2">
      <c r="P164" s="2"/>
      <c r="R164" s="2"/>
      <c r="W164" s="2"/>
    </row>
    <row r="165" spans="16:23" x14ac:dyDescent="0.2">
      <c r="P165" s="2"/>
      <c r="R165" s="2"/>
      <c r="W165" s="2"/>
    </row>
    <row r="166" spans="16:23" x14ac:dyDescent="0.2">
      <c r="P166" s="2"/>
      <c r="R166" s="2"/>
      <c r="W166" s="2"/>
    </row>
    <row r="167" spans="16:23" x14ac:dyDescent="0.2">
      <c r="P167" s="2"/>
      <c r="R167" s="2"/>
      <c r="W167" s="2"/>
    </row>
    <row r="168" spans="16:23" x14ac:dyDescent="0.2">
      <c r="P168" s="2"/>
      <c r="R168" s="2"/>
      <c r="W168" s="2"/>
    </row>
    <row r="169" spans="16:23" x14ac:dyDescent="0.2">
      <c r="P169" s="2"/>
      <c r="R169" s="2"/>
      <c r="W169" s="2"/>
    </row>
    <row r="170" spans="16:23" x14ac:dyDescent="0.2">
      <c r="P170" s="2"/>
      <c r="R170" s="2"/>
      <c r="W170" s="2"/>
    </row>
    <row r="171" spans="16:23" x14ac:dyDescent="0.2">
      <c r="P171" s="2"/>
      <c r="R171" s="2"/>
      <c r="W171" s="2"/>
    </row>
    <row r="172" spans="16:23" x14ac:dyDescent="0.2">
      <c r="P172" s="2"/>
      <c r="R172" s="2"/>
      <c r="W172" s="2"/>
    </row>
    <row r="173" spans="16:23" x14ac:dyDescent="0.2">
      <c r="P173" s="2"/>
      <c r="R173" s="2"/>
      <c r="W173" s="2"/>
    </row>
    <row r="174" spans="16:23" x14ac:dyDescent="0.2">
      <c r="P174" s="2"/>
      <c r="R174" s="2"/>
      <c r="W174" s="2"/>
    </row>
    <row r="175" spans="16:23" x14ac:dyDescent="0.2">
      <c r="P175" s="2"/>
      <c r="R175" s="2"/>
      <c r="W175" s="2"/>
    </row>
    <row r="176" spans="16:23" x14ac:dyDescent="0.2">
      <c r="P176" s="2"/>
      <c r="R176" s="2"/>
      <c r="W176" s="2"/>
    </row>
    <row r="177" spans="16:23" x14ac:dyDescent="0.2">
      <c r="P177" s="2"/>
      <c r="R177" s="2"/>
      <c r="W177" s="2"/>
    </row>
    <row r="178" spans="16:23" x14ac:dyDescent="0.2">
      <c r="P178" s="2"/>
      <c r="R178" s="2"/>
      <c r="W178" s="2"/>
    </row>
    <row r="179" spans="16:23" x14ac:dyDescent="0.2">
      <c r="P179" s="2"/>
      <c r="R179" s="2"/>
      <c r="W179" s="2"/>
    </row>
    <row r="180" spans="16:23" x14ac:dyDescent="0.2">
      <c r="P180" s="2"/>
      <c r="R180" s="2"/>
      <c r="W180" s="2"/>
    </row>
    <row r="181" spans="16:23" x14ac:dyDescent="0.2">
      <c r="P181" s="2"/>
      <c r="R181" s="2"/>
      <c r="W181" s="2"/>
    </row>
    <row r="182" spans="16:23" x14ac:dyDescent="0.2">
      <c r="P182" s="2"/>
      <c r="R182" s="2"/>
      <c r="W182" s="2"/>
    </row>
    <row r="183" spans="16:23" x14ac:dyDescent="0.2">
      <c r="P183" s="2"/>
      <c r="R183" s="2"/>
      <c r="W183" s="2"/>
    </row>
    <row r="184" spans="16:23" x14ac:dyDescent="0.2">
      <c r="P184" s="2"/>
      <c r="R184" s="2"/>
      <c r="W184" s="2"/>
    </row>
    <row r="185" spans="16:23" x14ac:dyDescent="0.2">
      <c r="P185" s="2"/>
      <c r="R185" s="2"/>
      <c r="W185" s="2"/>
    </row>
    <row r="186" spans="16:23" x14ac:dyDescent="0.2">
      <c r="P186" s="2"/>
      <c r="R186" s="2"/>
      <c r="W186" s="2"/>
    </row>
    <row r="187" spans="16:23" x14ac:dyDescent="0.2">
      <c r="P187" s="2"/>
      <c r="R187" s="2"/>
      <c r="W187" s="2"/>
    </row>
    <row r="188" spans="16:23" x14ac:dyDescent="0.2">
      <c r="P188" s="2"/>
      <c r="R188" s="2"/>
      <c r="W188" s="2"/>
    </row>
    <row r="189" spans="16:23" x14ac:dyDescent="0.2">
      <c r="P189" s="2"/>
      <c r="R189" s="2"/>
      <c r="W189" s="2"/>
    </row>
    <row r="190" spans="16:23" x14ac:dyDescent="0.2">
      <c r="P190" s="2"/>
      <c r="R190" s="2"/>
      <c r="W190" s="2"/>
    </row>
    <row r="191" spans="16:23" x14ac:dyDescent="0.2">
      <c r="P191" s="2"/>
      <c r="R191" s="2"/>
      <c r="W191" s="2"/>
    </row>
    <row r="192" spans="16:23" x14ac:dyDescent="0.2">
      <c r="P192" s="2"/>
      <c r="R192" s="2"/>
      <c r="W192" s="2"/>
    </row>
    <row r="193" spans="16:23" x14ac:dyDescent="0.2">
      <c r="P193" s="2"/>
      <c r="R193" s="2"/>
      <c r="W193" s="2"/>
    </row>
    <row r="194" spans="16:23" x14ac:dyDescent="0.2">
      <c r="P194" s="2"/>
      <c r="R194" s="2"/>
      <c r="W194" s="2"/>
    </row>
    <row r="195" spans="16:23" x14ac:dyDescent="0.2">
      <c r="P195" s="2"/>
      <c r="R195" s="2"/>
      <c r="W195" s="2"/>
    </row>
    <row r="196" spans="16:23" x14ac:dyDescent="0.2">
      <c r="P196" s="2"/>
      <c r="R196" s="2"/>
      <c r="W196" s="2"/>
    </row>
    <row r="197" spans="16:23" x14ac:dyDescent="0.2">
      <c r="P197" s="2"/>
      <c r="R197" s="2"/>
      <c r="W197" s="2"/>
    </row>
    <row r="198" spans="16:23" x14ac:dyDescent="0.2">
      <c r="P198" s="2"/>
      <c r="R198" s="2"/>
      <c r="W198" s="2"/>
    </row>
    <row r="199" spans="16:23" x14ac:dyDescent="0.2">
      <c r="P199" s="2"/>
      <c r="R199" s="2"/>
      <c r="W199" s="2"/>
    </row>
    <row r="200" spans="16:23" x14ac:dyDescent="0.2">
      <c r="P200" s="2"/>
      <c r="R200" s="2"/>
      <c r="W200" s="2"/>
    </row>
    <row r="201" spans="16:23" x14ac:dyDescent="0.2">
      <c r="P201" s="2"/>
      <c r="R201" s="2"/>
      <c r="W201" s="2"/>
    </row>
    <row r="202" spans="16:23" x14ac:dyDescent="0.2">
      <c r="P202" s="2"/>
      <c r="R202" s="2"/>
      <c r="W202" s="2"/>
    </row>
    <row r="203" spans="16:23" x14ac:dyDescent="0.2">
      <c r="P203" s="2"/>
      <c r="R203" s="2"/>
      <c r="W203" s="2"/>
    </row>
    <row r="204" spans="16:23" x14ac:dyDescent="0.2">
      <c r="P204" s="2"/>
      <c r="R204" s="2"/>
      <c r="W204" s="2"/>
    </row>
    <row r="205" spans="16:23" x14ac:dyDescent="0.2">
      <c r="P205" s="2"/>
      <c r="R205" s="2"/>
      <c r="W205" s="2"/>
    </row>
    <row r="206" spans="16:23" x14ac:dyDescent="0.2">
      <c r="P206" s="2"/>
      <c r="R206" s="2"/>
      <c r="W206" s="2"/>
    </row>
    <row r="207" spans="16:23" x14ac:dyDescent="0.2">
      <c r="P207" s="2"/>
      <c r="R207" s="2"/>
      <c r="W207" s="2"/>
    </row>
    <row r="208" spans="16:23" x14ac:dyDescent="0.2">
      <c r="P208" s="2"/>
      <c r="R208" s="2"/>
      <c r="W208" s="2"/>
    </row>
    <row r="209" spans="16:23" x14ac:dyDescent="0.2">
      <c r="P209" s="2"/>
      <c r="R209" s="2"/>
      <c r="W209" s="2"/>
    </row>
    <row r="210" spans="16:23" x14ac:dyDescent="0.2">
      <c r="P210" s="2"/>
      <c r="R210" s="2"/>
      <c r="W210" s="2"/>
    </row>
    <row r="211" spans="16:23" x14ac:dyDescent="0.2">
      <c r="P211" s="2"/>
      <c r="R211" s="2"/>
      <c r="W211" s="2"/>
    </row>
    <row r="212" spans="16:23" x14ac:dyDescent="0.2">
      <c r="P212" s="2"/>
      <c r="R212" s="2"/>
      <c r="W212" s="2"/>
    </row>
    <row r="213" spans="16:23" x14ac:dyDescent="0.2">
      <c r="P213" s="2"/>
      <c r="R213" s="2"/>
      <c r="W213" s="2"/>
    </row>
    <row r="214" spans="16:23" x14ac:dyDescent="0.2">
      <c r="P214" s="2"/>
      <c r="R214" s="2"/>
      <c r="W214" s="2"/>
    </row>
    <row r="215" spans="16:23" x14ac:dyDescent="0.2">
      <c r="P215" s="2"/>
      <c r="R215" s="2"/>
      <c r="W215" s="2"/>
    </row>
    <row r="216" spans="16:23" x14ac:dyDescent="0.2">
      <c r="P216" s="2"/>
      <c r="R216" s="2"/>
      <c r="W216" s="2"/>
    </row>
    <row r="217" spans="16:23" x14ac:dyDescent="0.2">
      <c r="P217" s="2"/>
      <c r="R217" s="2"/>
      <c r="W217" s="2"/>
    </row>
    <row r="218" spans="16:23" x14ac:dyDescent="0.2">
      <c r="P218" s="2"/>
      <c r="R218" s="2"/>
      <c r="W218" s="2"/>
    </row>
    <row r="219" spans="16:23" x14ac:dyDescent="0.2">
      <c r="P219" s="2"/>
      <c r="R219" s="2"/>
      <c r="W219" s="2"/>
    </row>
    <row r="220" spans="16:23" x14ac:dyDescent="0.2">
      <c r="P220" s="2"/>
      <c r="R220" s="2"/>
      <c r="W220" s="2"/>
    </row>
    <row r="221" spans="16:23" x14ac:dyDescent="0.2">
      <c r="P221" s="2"/>
      <c r="R221" s="2"/>
      <c r="W221" s="2"/>
    </row>
    <row r="222" spans="16:23" x14ac:dyDescent="0.2">
      <c r="P222" s="2"/>
      <c r="R222" s="2"/>
      <c r="W222" s="2"/>
    </row>
    <row r="223" spans="16:23" x14ac:dyDescent="0.2">
      <c r="P223" s="2"/>
      <c r="R223" s="2"/>
      <c r="W223" s="2"/>
    </row>
    <row r="224" spans="16:23" x14ac:dyDescent="0.2">
      <c r="P224" s="2"/>
      <c r="R224" s="2"/>
      <c r="W224" s="2"/>
    </row>
    <row r="225" spans="16:23" x14ac:dyDescent="0.2">
      <c r="P225" s="2"/>
      <c r="R225" s="2"/>
      <c r="W225" s="2"/>
    </row>
    <row r="226" spans="16:23" x14ac:dyDescent="0.2">
      <c r="P226" s="2"/>
      <c r="R226" s="2"/>
      <c r="W226" s="2"/>
    </row>
    <row r="227" spans="16:23" x14ac:dyDescent="0.2">
      <c r="P227" s="2"/>
      <c r="R227" s="2"/>
      <c r="W227" s="2"/>
    </row>
    <row r="228" spans="16:23" x14ac:dyDescent="0.2">
      <c r="P228" s="2"/>
      <c r="R228" s="2"/>
      <c r="W228" s="2"/>
    </row>
    <row r="229" spans="16:23" x14ac:dyDescent="0.2">
      <c r="P229" s="2"/>
      <c r="R229" s="2"/>
      <c r="W229" s="2"/>
    </row>
    <row r="230" spans="16:23" x14ac:dyDescent="0.2">
      <c r="P230" s="2"/>
      <c r="R230" s="2"/>
      <c r="W230" s="2"/>
    </row>
    <row r="231" spans="16:23" x14ac:dyDescent="0.2">
      <c r="P231" s="2"/>
      <c r="R231" s="2"/>
      <c r="W231" s="2"/>
    </row>
    <row r="232" spans="16:23" x14ac:dyDescent="0.2">
      <c r="P232" s="2"/>
      <c r="R232" s="2"/>
      <c r="W232" s="2"/>
    </row>
    <row r="233" spans="16:23" x14ac:dyDescent="0.2">
      <c r="P233" s="2"/>
      <c r="R233" s="2"/>
      <c r="W233" s="2"/>
    </row>
    <row r="234" spans="16:23" x14ac:dyDescent="0.2">
      <c r="P234" s="2"/>
      <c r="R234" s="2"/>
      <c r="W234" s="2"/>
    </row>
    <row r="235" spans="16:23" x14ac:dyDescent="0.2">
      <c r="P235" s="2"/>
      <c r="R235" s="2"/>
      <c r="W235" s="2"/>
    </row>
    <row r="236" spans="16:23" x14ac:dyDescent="0.2">
      <c r="P236" s="2"/>
      <c r="R236" s="2"/>
      <c r="W236" s="2"/>
    </row>
    <row r="237" spans="16:23" x14ac:dyDescent="0.2">
      <c r="P237" s="2"/>
      <c r="R237" s="2"/>
      <c r="W237" s="2"/>
    </row>
    <row r="238" spans="16:23" x14ac:dyDescent="0.2">
      <c r="P238" s="2"/>
      <c r="R238" s="2"/>
      <c r="W238" s="2"/>
    </row>
    <row r="239" spans="16:23" x14ac:dyDescent="0.2">
      <c r="P239" s="2"/>
      <c r="R239" s="2"/>
      <c r="W239" s="2"/>
    </row>
    <row r="240" spans="16:23" x14ac:dyDescent="0.2">
      <c r="P240" s="2"/>
      <c r="R240" s="2"/>
      <c r="W240" s="2"/>
    </row>
    <row r="241" spans="16:23" x14ac:dyDescent="0.2">
      <c r="P241" s="2"/>
      <c r="R241" s="2"/>
      <c r="W241" s="2"/>
    </row>
    <row r="242" spans="16:23" x14ac:dyDescent="0.2">
      <c r="P242" s="2"/>
      <c r="R242" s="2"/>
      <c r="W242" s="2"/>
    </row>
    <row r="243" spans="16:23" x14ac:dyDescent="0.2">
      <c r="P243" s="2"/>
      <c r="R243" s="2"/>
      <c r="W243" s="2"/>
    </row>
    <row r="244" spans="16:23" x14ac:dyDescent="0.2">
      <c r="P244" s="2"/>
      <c r="R244" s="2"/>
      <c r="W244" s="2"/>
    </row>
    <row r="245" spans="16:23" x14ac:dyDescent="0.2">
      <c r="P245" s="2"/>
      <c r="R245" s="2"/>
      <c r="W245" s="2"/>
    </row>
    <row r="246" spans="16:23" x14ac:dyDescent="0.2">
      <c r="P246" s="2"/>
      <c r="R246" s="2"/>
      <c r="W246" s="2"/>
    </row>
    <row r="247" spans="16:23" x14ac:dyDescent="0.2">
      <c r="P247" s="2"/>
      <c r="R247" s="2"/>
      <c r="W247" s="2"/>
    </row>
    <row r="248" spans="16:23" x14ac:dyDescent="0.2">
      <c r="P248" s="2"/>
      <c r="R248" s="2"/>
      <c r="W248" s="2"/>
    </row>
    <row r="249" spans="16:23" x14ac:dyDescent="0.2">
      <c r="P249" s="2"/>
      <c r="R249" s="2"/>
      <c r="W249" s="2"/>
    </row>
    <row r="250" spans="16:23" x14ac:dyDescent="0.2">
      <c r="P250" s="2"/>
      <c r="R250" s="2"/>
      <c r="W250" s="2"/>
    </row>
    <row r="251" spans="16:23" x14ac:dyDescent="0.2">
      <c r="P251" s="2"/>
      <c r="R251" s="2"/>
      <c r="W251" s="2"/>
    </row>
    <row r="252" spans="16:23" x14ac:dyDescent="0.2">
      <c r="P252" s="2"/>
      <c r="R252" s="2"/>
      <c r="W252" s="2"/>
    </row>
    <row r="253" spans="16:23" x14ac:dyDescent="0.2">
      <c r="P253" s="2"/>
      <c r="R253" s="2"/>
      <c r="W253" s="2"/>
    </row>
    <row r="254" spans="16:23" x14ac:dyDescent="0.2">
      <c r="P254" s="2"/>
      <c r="R254" s="2"/>
      <c r="W254" s="2"/>
    </row>
    <row r="255" spans="16:23" x14ac:dyDescent="0.2">
      <c r="P255" s="2"/>
      <c r="R255" s="2"/>
      <c r="W255" s="2"/>
    </row>
    <row r="256" spans="16:23" x14ac:dyDescent="0.2">
      <c r="P256" s="2"/>
      <c r="R256" s="2"/>
      <c r="W256" s="2"/>
    </row>
    <row r="257" spans="16:23" x14ac:dyDescent="0.2">
      <c r="P257" s="2"/>
      <c r="R257" s="2"/>
      <c r="W257" s="2"/>
    </row>
    <row r="258" spans="16:23" x14ac:dyDescent="0.2">
      <c r="P258" s="2"/>
      <c r="R258" s="2"/>
      <c r="W258" s="2"/>
    </row>
    <row r="259" spans="16:23" x14ac:dyDescent="0.2">
      <c r="P259" s="2"/>
      <c r="R259" s="2"/>
      <c r="W259" s="2"/>
    </row>
    <row r="260" spans="16:23" x14ac:dyDescent="0.2">
      <c r="P260" s="2"/>
      <c r="R260" s="2"/>
      <c r="W260" s="2"/>
    </row>
    <row r="261" spans="16:23" x14ac:dyDescent="0.2">
      <c r="P261" s="2"/>
      <c r="R261" s="2"/>
      <c r="W261" s="2"/>
    </row>
    <row r="262" spans="16:23" x14ac:dyDescent="0.2">
      <c r="P262" s="2"/>
      <c r="R262" s="2"/>
      <c r="W262" s="2"/>
    </row>
    <row r="263" spans="16:23" x14ac:dyDescent="0.2">
      <c r="P263" s="2"/>
      <c r="R263" s="2"/>
      <c r="W263" s="2"/>
    </row>
    <row r="264" spans="16:23" x14ac:dyDescent="0.2">
      <c r="P264" s="2"/>
      <c r="R264" s="2"/>
      <c r="W264" s="2"/>
    </row>
    <row r="265" spans="16:23" x14ac:dyDescent="0.2">
      <c r="P265" s="2"/>
      <c r="R265" s="2"/>
      <c r="W265" s="2"/>
    </row>
    <row r="266" spans="16:23" x14ac:dyDescent="0.2">
      <c r="P266" s="2"/>
      <c r="R266" s="2"/>
      <c r="W266" s="2"/>
    </row>
    <row r="267" spans="16:23" x14ac:dyDescent="0.2">
      <c r="P267" s="2"/>
      <c r="R267" s="2"/>
      <c r="W267" s="2"/>
    </row>
    <row r="268" spans="16:23" x14ac:dyDescent="0.2">
      <c r="P268" s="2"/>
      <c r="R268" s="2"/>
      <c r="W268" s="2"/>
    </row>
    <row r="269" spans="16:23" x14ac:dyDescent="0.2">
      <c r="P269" s="2"/>
      <c r="R269" s="2"/>
      <c r="W269" s="2"/>
    </row>
    <row r="270" spans="16:23" x14ac:dyDescent="0.2">
      <c r="P270" s="2"/>
      <c r="R270" s="2"/>
      <c r="W270" s="2"/>
    </row>
    <row r="271" spans="16:23" x14ac:dyDescent="0.2">
      <c r="P271" s="2"/>
      <c r="R271" s="2"/>
      <c r="W271" s="2"/>
    </row>
    <row r="272" spans="16:23" x14ac:dyDescent="0.2">
      <c r="P272" s="2"/>
      <c r="R272" s="2"/>
      <c r="W272" s="2"/>
    </row>
    <row r="273" spans="16:23" x14ac:dyDescent="0.2">
      <c r="P273" s="2"/>
      <c r="R273" s="2"/>
      <c r="W273" s="2"/>
    </row>
    <row r="274" spans="16:23" x14ac:dyDescent="0.2">
      <c r="P274" s="2"/>
      <c r="R274" s="2"/>
      <c r="W274" s="2"/>
    </row>
    <row r="275" spans="16:23" x14ac:dyDescent="0.2">
      <c r="P275" s="2"/>
      <c r="R275" s="2"/>
      <c r="W275" s="2"/>
    </row>
    <row r="276" spans="16:23" x14ac:dyDescent="0.2">
      <c r="P276" s="2"/>
      <c r="R276" s="2"/>
      <c r="W276" s="2"/>
    </row>
    <row r="277" spans="16:23" x14ac:dyDescent="0.2">
      <c r="P277" s="2"/>
      <c r="R277" s="2"/>
      <c r="W277" s="2"/>
    </row>
    <row r="278" spans="16:23" x14ac:dyDescent="0.2">
      <c r="P278" s="2"/>
      <c r="R278" s="2"/>
      <c r="W278" s="2"/>
    </row>
    <row r="279" spans="16:23" x14ac:dyDescent="0.2">
      <c r="P279" s="2"/>
      <c r="R279" s="2"/>
      <c r="W279" s="2"/>
    </row>
    <row r="280" spans="16:23" x14ac:dyDescent="0.2">
      <c r="P280" s="2"/>
      <c r="R280" s="2"/>
      <c r="W280" s="2"/>
    </row>
    <row r="281" spans="16:23" x14ac:dyDescent="0.2">
      <c r="P281" s="2"/>
      <c r="R281" s="2"/>
      <c r="W281" s="2"/>
    </row>
    <row r="282" spans="16:23" x14ac:dyDescent="0.2">
      <c r="P282" s="2"/>
      <c r="R282" s="2"/>
      <c r="W282" s="2"/>
    </row>
    <row r="283" spans="16:23" x14ac:dyDescent="0.2">
      <c r="P283" s="2"/>
      <c r="R283" s="2"/>
      <c r="W283" s="2"/>
    </row>
    <row r="284" spans="16:23" x14ac:dyDescent="0.2">
      <c r="P284" s="2"/>
      <c r="R284" s="2"/>
      <c r="W284" s="2"/>
    </row>
    <row r="285" spans="16:23" x14ac:dyDescent="0.2">
      <c r="P285" s="2"/>
      <c r="R285" s="2"/>
      <c r="W285" s="2"/>
    </row>
    <row r="286" spans="16:23" x14ac:dyDescent="0.2">
      <c r="P286" s="2"/>
      <c r="R286" s="2"/>
      <c r="W286" s="2"/>
    </row>
    <row r="287" spans="16:23" x14ac:dyDescent="0.2">
      <c r="P287" s="2"/>
      <c r="R287" s="2"/>
      <c r="W287" s="2"/>
    </row>
    <row r="288" spans="16:23" x14ac:dyDescent="0.2">
      <c r="P288" s="2"/>
      <c r="R288" s="2"/>
      <c r="W288" s="2"/>
    </row>
    <row r="289" spans="16:23" x14ac:dyDescent="0.2">
      <c r="P289" s="2"/>
      <c r="R289" s="2"/>
      <c r="W289" s="2"/>
    </row>
    <row r="290" spans="16:23" x14ac:dyDescent="0.2">
      <c r="P290" s="2"/>
      <c r="R290" s="2"/>
      <c r="W290" s="2"/>
    </row>
    <row r="291" spans="16:23" x14ac:dyDescent="0.2">
      <c r="P291" s="2"/>
      <c r="R291" s="2"/>
      <c r="W291" s="2"/>
    </row>
    <row r="292" spans="16:23" x14ac:dyDescent="0.2">
      <c r="P292" s="2"/>
      <c r="R292" s="2"/>
      <c r="W292" s="2"/>
    </row>
    <row r="293" spans="16:23" x14ac:dyDescent="0.2">
      <c r="P293" s="2"/>
      <c r="R293" s="2"/>
      <c r="W293" s="2"/>
    </row>
    <row r="294" spans="16:23" x14ac:dyDescent="0.2">
      <c r="P294" s="2"/>
      <c r="R294" s="2"/>
      <c r="W294" s="2"/>
    </row>
    <row r="295" spans="16:23" x14ac:dyDescent="0.2">
      <c r="P295" s="2"/>
      <c r="R295" s="2"/>
      <c r="W295" s="2"/>
    </row>
    <row r="296" spans="16:23" x14ac:dyDescent="0.2">
      <c r="P296" s="2"/>
      <c r="R296" s="2"/>
      <c r="W296" s="2"/>
    </row>
    <row r="297" spans="16:23" x14ac:dyDescent="0.2">
      <c r="P297" s="2"/>
      <c r="R297" s="2"/>
      <c r="W297" s="2"/>
    </row>
    <row r="298" spans="16:23" x14ac:dyDescent="0.2">
      <c r="P298" s="2"/>
      <c r="R298" s="2"/>
      <c r="W298" s="2"/>
    </row>
    <row r="299" spans="16:23" x14ac:dyDescent="0.2">
      <c r="P299" s="2"/>
      <c r="R299" s="2"/>
      <c r="W299" s="2"/>
    </row>
    <row r="300" spans="16:23" x14ac:dyDescent="0.2">
      <c r="P300" s="2"/>
      <c r="R300" s="2"/>
      <c r="W300" s="2"/>
    </row>
    <row r="301" spans="16:23" x14ac:dyDescent="0.2">
      <c r="P301" s="2"/>
      <c r="R301" s="2"/>
      <c r="W301" s="2"/>
    </row>
    <row r="302" spans="16:23" x14ac:dyDescent="0.2">
      <c r="P302" s="2"/>
      <c r="R302" s="2"/>
      <c r="W302" s="2"/>
    </row>
    <row r="303" spans="16:23" x14ac:dyDescent="0.2">
      <c r="P303" s="2"/>
      <c r="R303" s="2"/>
      <c r="W303" s="2"/>
    </row>
    <row r="304" spans="16:23" x14ac:dyDescent="0.2">
      <c r="P304" s="2"/>
      <c r="R304" s="2"/>
      <c r="W304" s="2"/>
    </row>
    <row r="305" spans="16:23" x14ac:dyDescent="0.2">
      <c r="P305" s="2"/>
      <c r="R305" s="2"/>
      <c r="W305" s="2"/>
    </row>
    <row r="306" spans="16:23" x14ac:dyDescent="0.2">
      <c r="P306" s="2"/>
      <c r="R306" s="2"/>
      <c r="W306" s="2"/>
    </row>
    <row r="307" spans="16:23" x14ac:dyDescent="0.2">
      <c r="P307" s="2"/>
      <c r="R307" s="2"/>
      <c r="W307" s="2"/>
    </row>
    <row r="308" spans="16:23" x14ac:dyDescent="0.2">
      <c r="P308" s="2"/>
      <c r="R308" s="2"/>
      <c r="W308" s="2"/>
    </row>
    <row r="309" spans="16:23" x14ac:dyDescent="0.2">
      <c r="P309" s="2"/>
      <c r="R309" s="2"/>
      <c r="W309" s="2"/>
    </row>
    <row r="310" spans="16:23" x14ac:dyDescent="0.2">
      <c r="P310" s="2"/>
      <c r="R310" s="2"/>
      <c r="W310" s="2"/>
    </row>
    <row r="311" spans="16:23" x14ac:dyDescent="0.2">
      <c r="P311" s="2"/>
      <c r="R311" s="2"/>
      <c r="W311" s="2"/>
    </row>
    <row r="312" spans="16:23" x14ac:dyDescent="0.2">
      <c r="P312" s="2"/>
      <c r="R312" s="2"/>
      <c r="W312" s="2"/>
    </row>
    <row r="313" spans="16:23" x14ac:dyDescent="0.2">
      <c r="P313" s="2"/>
      <c r="R313" s="2"/>
      <c r="W313" s="2"/>
    </row>
    <row r="314" spans="16:23" x14ac:dyDescent="0.2">
      <c r="P314" s="2"/>
      <c r="R314" s="2"/>
      <c r="W314" s="2"/>
    </row>
    <row r="315" spans="16:23" x14ac:dyDescent="0.2">
      <c r="P315" s="2"/>
      <c r="R315" s="2"/>
      <c r="W315" s="2"/>
    </row>
    <row r="316" spans="16:23" x14ac:dyDescent="0.2">
      <c r="P316" s="2"/>
      <c r="R316" s="2"/>
      <c r="W316" s="2"/>
    </row>
    <row r="317" spans="16:23" x14ac:dyDescent="0.2">
      <c r="P317" s="2"/>
      <c r="R317" s="2"/>
      <c r="W317" s="2"/>
    </row>
    <row r="318" spans="16:23" x14ac:dyDescent="0.2">
      <c r="P318" s="2"/>
      <c r="R318" s="2"/>
      <c r="W318" s="2"/>
    </row>
    <row r="319" spans="16:23" x14ac:dyDescent="0.2">
      <c r="P319" s="2"/>
      <c r="R319" s="2"/>
      <c r="W319" s="2"/>
    </row>
    <row r="320" spans="16:23" x14ac:dyDescent="0.2">
      <c r="P320" s="2"/>
      <c r="R320" s="2"/>
      <c r="W320" s="2"/>
    </row>
    <row r="321" spans="16:23" x14ac:dyDescent="0.2">
      <c r="P321" s="2"/>
      <c r="R321" s="2"/>
      <c r="W321" s="2"/>
    </row>
    <row r="322" spans="16:23" x14ac:dyDescent="0.2">
      <c r="P322" s="2"/>
      <c r="R322" s="2"/>
      <c r="W322" s="2"/>
    </row>
    <row r="323" spans="16:23" x14ac:dyDescent="0.2">
      <c r="P323" s="2"/>
      <c r="R323" s="2"/>
      <c r="W323" s="2"/>
    </row>
    <row r="324" spans="16:23" x14ac:dyDescent="0.2">
      <c r="P324" s="2"/>
      <c r="R324" s="2"/>
      <c r="W324" s="2"/>
    </row>
    <row r="325" spans="16:23" x14ac:dyDescent="0.2">
      <c r="P325" s="2"/>
      <c r="R325" s="2"/>
      <c r="W325" s="2"/>
    </row>
    <row r="326" spans="16:23" x14ac:dyDescent="0.2">
      <c r="P326" s="2"/>
      <c r="R326" s="2"/>
      <c r="W326" s="2"/>
    </row>
    <row r="327" spans="16:23" x14ac:dyDescent="0.2">
      <c r="P327" s="2"/>
      <c r="R327" s="2"/>
      <c r="W327" s="2"/>
    </row>
    <row r="328" spans="16:23" x14ac:dyDescent="0.2">
      <c r="P328" s="2"/>
      <c r="R328" s="2"/>
      <c r="W328" s="2"/>
    </row>
    <row r="329" spans="16:23" x14ac:dyDescent="0.2">
      <c r="P329" s="2"/>
      <c r="R329" s="2"/>
      <c r="W329" s="2"/>
    </row>
    <row r="330" spans="16:23" x14ac:dyDescent="0.2">
      <c r="P330" s="2"/>
      <c r="R330" s="2"/>
      <c r="W330" s="2"/>
    </row>
    <row r="331" spans="16:23" x14ac:dyDescent="0.2">
      <c r="P331" s="2"/>
      <c r="R331" s="2"/>
      <c r="W331" s="2"/>
    </row>
    <row r="332" spans="16:23" x14ac:dyDescent="0.2">
      <c r="P332" s="2"/>
      <c r="R332" s="2"/>
      <c r="W332" s="2"/>
    </row>
    <row r="333" spans="16:23" x14ac:dyDescent="0.2">
      <c r="P333" s="2"/>
      <c r="R333" s="2"/>
      <c r="W333" s="2"/>
    </row>
    <row r="334" spans="16:23" x14ac:dyDescent="0.2">
      <c r="P334" s="2"/>
      <c r="R334" s="2"/>
      <c r="W334" s="2"/>
    </row>
    <row r="335" spans="16:23" x14ac:dyDescent="0.2">
      <c r="P335" s="2"/>
      <c r="R335" s="2"/>
      <c r="W335" s="2"/>
    </row>
    <row r="336" spans="16:23" x14ac:dyDescent="0.2">
      <c r="P336" s="2"/>
      <c r="R336" s="2"/>
      <c r="W336" s="2"/>
    </row>
    <row r="337" spans="16:23" x14ac:dyDescent="0.2">
      <c r="P337" s="2"/>
      <c r="R337" s="2"/>
      <c r="W337" s="2"/>
    </row>
    <row r="338" spans="16:23" x14ac:dyDescent="0.2">
      <c r="P338" s="2"/>
      <c r="R338" s="2"/>
      <c r="W338" s="2"/>
    </row>
    <row r="339" spans="16:23" x14ac:dyDescent="0.2">
      <c r="P339" s="2"/>
      <c r="R339" s="2"/>
      <c r="W339" s="2"/>
    </row>
    <row r="340" spans="16:23" x14ac:dyDescent="0.2">
      <c r="P340" s="2"/>
      <c r="R340" s="2"/>
      <c r="W340" s="2"/>
    </row>
    <row r="341" spans="16:23" x14ac:dyDescent="0.2">
      <c r="P341" s="2"/>
      <c r="R341" s="2"/>
      <c r="W341" s="2"/>
    </row>
    <row r="342" spans="16:23" x14ac:dyDescent="0.2">
      <c r="P342" s="2"/>
      <c r="R342" s="2"/>
      <c r="W342" s="2"/>
    </row>
    <row r="343" spans="16:23" x14ac:dyDescent="0.2">
      <c r="P343" s="2"/>
      <c r="R343" s="2"/>
      <c r="W343" s="2"/>
    </row>
    <row r="344" spans="16:23" x14ac:dyDescent="0.2">
      <c r="P344" s="2"/>
      <c r="R344" s="2"/>
      <c r="W344" s="2"/>
    </row>
    <row r="345" spans="16:23" x14ac:dyDescent="0.2">
      <c r="P345" s="2"/>
      <c r="R345" s="2"/>
      <c r="W345" s="2"/>
    </row>
    <row r="346" spans="16:23" x14ac:dyDescent="0.2">
      <c r="P346" s="2"/>
      <c r="R346" s="2"/>
      <c r="W346" s="2"/>
    </row>
    <row r="347" spans="16:23" x14ac:dyDescent="0.2">
      <c r="P347" s="2"/>
      <c r="R347" s="2"/>
      <c r="W347" s="2"/>
    </row>
    <row r="348" spans="16:23" x14ac:dyDescent="0.2">
      <c r="P348" s="2"/>
      <c r="R348" s="2"/>
      <c r="W348" s="2"/>
    </row>
    <row r="349" spans="16:23" x14ac:dyDescent="0.2">
      <c r="P349" s="2"/>
      <c r="R349" s="2"/>
      <c r="W349" s="2"/>
    </row>
    <row r="350" spans="16:23" x14ac:dyDescent="0.2">
      <c r="P350" s="2"/>
      <c r="R350" s="2"/>
      <c r="W350" s="2"/>
    </row>
    <row r="351" spans="16:23" x14ac:dyDescent="0.2">
      <c r="P351" s="2"/>
      <c r="R351" s="2"/>
      <c r="W351" s="2"/>
    </row>
    <row r="352" spans="16:23" x14ac:dyDescent="0.2">
      <c r="P352" s="2"/>
      <c r="R352" s="2"/>
      <c r="W352" s="2"/>
    </row>
    <row r="353" spans="16:23" x14ac:dyDescent="0.2">
      <c r="P353" s="2"/>
      <c r="R353" s="2"/>
      <c r="W353" s="2"/>
    </row>
    <row r="354" spans="16:23" x14ac:dyDescent="0.2">
      <c r="P354" s="2"/>
      <c r="R354" s="2"/>
      <c r="W354" s="2"/>
    </row>
    <row r="355" spans="16:23" x14ac:dyDescent="0.2">
      <c r="P355" s="2"/>
      <c r="R355" s="2"/>
      <c r="W355" s="2"/>
    </row>
    <row r="356" spans="16:23" x14ac:dyDescent="0.2">
      <c r="P356" s="2"/>
      <c r="R356" s="2"/>
      <c r="W356" s="2"/>
    </row>
    <row r="357" spans="16:23" x14ac:dyDescent="0.2">
      <c r="P357" s="2"/>
      <c r="R357" s="2"/>
      <c r="W357" s="2"/>
    </row>
    <row r="358" spans="16:23" x14ac:dyDescent="0.2">
      <c r="P358" s="2"/>
      <c r="R358" s="2"/>
      <c r="W358" s="2"/>
    </row>
    <row r="359" spans="16:23" x14ac:dyDescent="0.2">
      <c r="P359" s="2"/>
      <c r="R359" s="2"/>
      <c r="W359" s="2"/>
    </row>
    <row r="360" spans="16:23" x14ac:dyDescent="0.2">
      <c r="P360" s="2"/>
      <c r="R360" s="2"/>
      <c r="W360" s="2"/>
    </row>
    <row r="361" spans="16:23" x14ac:dyDescent="0.2">
      <c r="P361" s="2"/>
      <c r="R361" s="2"/>
      <c r="W361" s="2"/>
    </row>
    <row r="362" spans="16:23" x14ac:dyDescent="0.2">
      <c r="P362" s="2"/>
      <c r="R362" s="2"/>
      <c r="W362" s="2"/>
    </row>
    <row r="363" spans="16:23" x14ac:dyDescent="0.2">
      <c r="P363" s="2"/>
      <c r="R363" s="2"/>
      <c r="W363" s="2"/>
    </row>
    <row r="364" spans="16:23" x14ac:dyDescent="0.2">
      <c r="P364" s="2"/>
      <c r="R364" s="2"/>
      <c r="W364" s="2"/>
    </row>
    <row r="365" spans="16:23" x14ac:dyDescent="0.2">
      <c r="P365" s="2"/>
      <c r="R365" s="2"/>
      <c r="W365" s="2"/>
    </row>
    <row r="366" spans="16:23" x14ac:dyDescent="0.2">
      <c r="P366" s="2"/>
      <c r="R366" s="2"/>
      <c r="W366" s="2"/>
    </row>
    <row r="367" spans="16:23" x14ac:dyDescent="0.2">
      <c r="P367" s="2"/>
      <c r="R367" s="2"/>
      <c r="W367" s="2"/>
    </row>
    <row r="368" spans="16:23" x14ac:dyDescent="0.2">
      <c r="P368" s="2"/>
      <c r="R368" s="2"/>
      <c r="W368" s="2"/>
    </row>
    <row r="369" spans="16:23" x14ac:dyDescent="0.2">
      <c r="P369" s="2"/>
      <c r="R369" s="2"/>
      <c r="W369" s="2"/>
    </row>
    <row r="370" spans="16:23" x14ac:dyDescent="0.2">
      <c r="P370" s="2"/>
      <c r="R370" s="2"/>
      <c r="W370" s="2"/>
    </row>
    <row r="371" spans="16:23" x14ac:dyDescent="0.2">
      <c r="P371" s="2"/>
      <c r="R371" s="2"/>
      <c r="W371" s="2"/>
    </row>
    <row r="372" spans="16:23" x14ac:dyDescent="0.2">
      <c r="P372" s="2"/>
      <c r="R372" s="2"/>
      <c r="W372" s="2"/>
    </row>
    <row r="373" spans="16:23" x14ac:dyDescent="0.2">
      <c r="P373" s="2"/>
      <c r="R373" s="2"/>
      <c r="W373" s="2"/>
    </row>
    <row r="374" spans="16:23" x14ac:dyDescent="0.2">
      <c r="P374" s="2"/>
      <c r="R374" s="2"/>
      <c r="W374" s="2"/>
    </row>
    <row r="375" spans="16:23" x14ac:dyDescent="0.2">
      <c r="P375" s="2"/>
      <c r="R375" s="2"/>
      <c r="W375" s="2"/>
    </row>
    <row r="376" spans="16:23" x14ac:dyDescent="0.2">
      <c r="P376" s="2"/>
      <c r="R376" s="2"/>
      <c r="W376" s="2"/>
    </row>
    <row r="377" spans="16:23" x14ac:dyDescent="0.2">
      <c r="P377" s="2"/>
      <c r="R377" s="2"/>
      <c r="W377" s="2"/>
    </row>
    <row r="378" spans="16:23" x14ac:dyDescent="0.2">
      <c r="P378" s="2"/>
      <c r="R378" s="2"/>
      <c r="W378" s="2"/>
    </row>
    <row r="379" spans="16:23" x14ac:dyDescent="0.2">
      <c r="P379" s="2"/>
      <c r="R379" s="2"/>
      <c r="W379" s="2"/>
    </row>
    <row r="380" spans="16:23" x14ac:dyDescent="0.2">
      <c r="P380" s="2"/>
      <c r="R380" s="2"/>
      <c r="W380" s="2"/>
    </row>
    <row r="381" spans="16:23" x14ac:dyDescent="0.2">
      <c r="P381" s="2"/>
      <c r="R381" s="2"/>
      <c r="W381" s="2"/>
    </row>
    <row r="382" spans="16:23" x14ac:dyDescent="0.2">
      <c r="P382" s="2"/>
      <c r="R382" s="2"/>
      <c r="W382" s="2"/>
    </row>
    <row r="383" spans="16:23" x14ac:dyDescent="0.2">
      <c r="P383" s="2"/>
      <c r="R383" s="2"/>
      <c r="W383" s="2"/>
    </row>
    <row r="384" spans="16:23" x14ac:dyDescent="0.2">
      <c r="P384" s="2"/>
      <c r="R384" s="2"/>
      <c r="W384" s="2"/>
    </row>
    <row r="385" spans="16:23" x14ac:dyDescent="0.2">
      <c r="P385" s="2"/>
      <c r="R385" s="2"/>
      <c r="W385" s="2"/>
    </row>
    <row r="386" spans="16:23" x14ac:dyDescent="0.2">
      <c r="P386" s="2"/>
      <c r="R386" s="2"/>
      <c r="W386" s="2"/>
    </row>
    <row r="387" spans="16:23" x14ac:dyDescent="0.2">
      <c r="P387" s="2"/>
      <c r="R387" s="2"/>
      <c r="W387" s="2"/>
    </row>
    <row r="388" spans="16:23" x14ac:dyDescent="0.2">
      <c r="P388" s="2"/>
      <c r="R388" s="2"/>
      <c r="W388" s="2"/>
    </row>
    <row r="389" spans="16:23" x14ac:dyDescent="0.2">
      <c r="P389" s="2"/>
      <c r="R389" s="2"/>
      <c r="W389" s="2"/>
    </row>
    <row r="390" spans="16:23" x14ac:dyDescent="0.2">
      <c r="P390" s="2"/>
      <c r="R390" s="2"/>
      <c r="W390" s="2"/>
    </row>
    <row r="391" spans="16:23" x14ac:dyDescent="0.2">
      <c r="P391" s="2"/>
      <c r="R391" s="2"/>
      <c r="W391" s="2"/>
    </row>
    <row r="392" spans="16:23" x14ac:dyDescent="0.2">
      <c r="P392" s="2"/>
      <c r="R392" s="2"/>
      <c r="W392" s="2"/>
    </row>
    <row r="393" spans="16:23" x14ac:dyDescent="0.2">
      <c r="P393" s="2"/>
      <c r="R393" s="2"/>
      <c r="W393" s="2"/>
    </row>
    <row r="394" spans="16:23" x14ac:dyDescent="0.2">
      <c r="P394" s="2"/>
      <c r="R394" s="2"/>
      <c r="W394" s="2"/>
    </row>
    <row r="395" spans="16:23" x14ac:dyDescent="0.2">
      <c r="P395" s="2"/>
      <c r="R395" s="2"/>
      <c r="W395" s="2"/>
    </row>
    <row r="396" spans="16:23" x14ac:dyDescent="0.2">
      <c r="P396" s="2"/>
      <c r="R396" s="2"/>
      <c r="W396" s="2"/>
    </row>
    <row r="397" spans="16:23" x14ac:dyDescent="0.2">
      <c r="P397" s="2"/>
      <c r="R397" s="2"/>
      <c r="W397" s="2"/>
    </row>
    <row r="398" spans="16:23" x14ac:dyDescent="0.2">
      <c r="P398" s="2"/>
      <c r="R398" s="2"/>
      <c r="W398" s="2"/>
    </row>
    <row r="399" spans="16:23" x14ac:dyDescent="0.2">
      <c r="P399" s="2"/>
      <c r="R399" s="2"/>
      <c r="W399" s="2"/>
    </row>
    <row r="400" spans="16:23" x14ac:dyDescent="0.2">
      <c r="P400" s="2"/>
      <c r="R400" s="2"/>
      <c r="W400" s="2"/>
    </row>
    <row r="401" spans="16:23" x14ac:dyDescent="0.2">
      <c r="P401" s="2"/>
      <c r="R401" s="2"/>
      <c r="W401" s="2"/>
    </row>
    <row r="402" spans="16:23" x14ac:dyDescent="0.2">
      <c r="P402" s="2"/>
      <c r="R402" s="2"/>
      <c r="W402" s="2"/>
    </row>
    <row r="403" spans="16:23" x14ac:dyDescent="0.2">
      <c r="P403" s="2"/>
      <c r="R403" s="2"/>
      <c r="W403" s="2"/>
    </row>
    <row r="404" spans="16:23" x14ac:dyDescent="0.2">
      <c r="P404" s="2"/>
      <c r="R404" s="2"/>
      <c r="W404" s="2"/>
    </row>
    <row r="405" spans="16:23" x14ac:dyDescent="0.2">
      <c r="P405" s="2"/>
      <c r="R405" s="2"/>
      <c r="W405" s="2"/>
    </row>
    <row r="406" spans="16:23" x14ac:dyDescent="0.2">
      <c r="P406" s="2"/>
      <c r="R406" s="2"/>
      <c r="W406" s="2"/>
    </row>
    <row r="407" spans="16:23" x14ac:dyDescent="0.2">
      <c r="P407" s="2"/>
      <c r="R407" s="2"/>
      <c r="W407" s="2"/>
    </row>
    <row r="408" spans="16:23" x14ac:dyDescent="0.2">
      <c r="P408" s="2"/>
      <c r="R408" s="2"/>
      <c r="W408" s="2"/>
    </row>
    <row r="409" spans="16:23" x14ac:dyDescent="0.2">
      <c r="P409" s="2"/>
      <c r="R409" s="2"/>
      <c r="W409" s="2"/>
    </row>
    <row r="410" spans="16:23" x14ac:dyDescent="0.2">
      <c r="P410" s="2"/>
      <c r="R410" s="2"/>
      <c r="W410" s="2"/>
    </row>
    <row r="411" spans="16:23" x14ac:dyDescent="0.2">
      <c r="P411" s="2"/>
      <c r="R411" s="2"/>
      <c r="W411" s="2"/>
    </row>
    <row r="412" spans="16:23" x14ac:dyDescent="0.2">
      <c r="P412" s="2"/>
      <c r="R412" s="2"/>
      <c r="W412" s="2"/>
    </row>
    <row r="413" spans="16:23" x14ac:dyDescent="0.2">
      <c r="P413" s="2"/>
      <c r="R413" s="2"/>
      <c r="W413" s="2"/>
    </row>
    <row r="414" spans="16:23" x14ac:dyDescent="0.2">
      <c r="P414" s="2"/>
      <c r="R414" s="2"/>
      <c r="W414" s="2"/>
    </row>
    <row r="415" spans="16:23" x14ac:dyDescent="0.2">
      <c r="P415" s="2"/>
      <c r="R415" s="2"/>
      <c r="W415" s="2"/>
    </row>
    <row r="416" spans="16:23" x14ac:dyDescent="0.2">
      <c r="P416" s="2"/>
      <c r="R416" s="2"/>
      <c r="W416" s="2"/>
    </row>
    <row r="417" spans="16:23" x14ac:dyDescent="0.2">
      <c r="P417" s="2"/>
      <c r="R417" s="2"/>
      <c r="W417" s="2"/>
    </row>
    <row r="418" spans="16:23" x14ac:dyDescent="0.2">
      <c r="P418" s="2"/>
      <c r="R418" s="2"/>
      <c r="W418" s="2"/>
    </row>
    <row r="419" spans="16:23" x14ac:dyDescent="0.2">
      <c r="P419" s="2"/>
      <c r="R419" s="2"/>
      <c r="W419" s="2"/>
    </row>
    <row r="420" spans="16:23" x14ac:dyDescent="0.2">
      <c r="P420" s="2"/>
      <c r="R420" s="2"/>
      <c r="W420" s="2"/>
    </row>
    <row r="421" spans="16:23" x14ac:dyDescent="0.2">
      <c r="P421" s="2"/>
      <c r="R421" s="2"/>
      <c r="W421" s="2"/>
    </row>
    <row r="422" spans="16:23" x14ac:dyDescent="0.2">
      <c r="P422" s="2"/>
      <c r="R422" s="2"/>
      <c r="W422" s="2"/>
    </row>
    <row r="423" spans="16:23" x14ac:dyDescent="0.2">
      <c r="P423" s="2"/>
      <c r="R423" s="2"/>
      <c r="W423" s="2"/>
    </row>
    <row r="424" spans="16:23" x14ac:dyDescent="0.2">
      <c r="P424" s="2"/>
      <c r="R424" s="2"/>
      <c r="W424" s="2"/>
    </row>
    <row r="425" spans="16:23" x14ac:dyDescent="0.2">
      <c r="P425" s="2"/>
      <c r="R425" s="2"/>
      <c r="W425" s="2"/>
    </row>
    <row r="426" spans="16:23" x14ac:dyDescent="0.2">
      <c r="P426" s="2"/>
      <c r="R426" s="2"/>
      <c r="W426" s="2"/>
    </row>
    <row r="427" spans="16:23" x14ac:dyDescent="0.2">
      <c r="P427" s="2"/>
      <c r="R427" s="2"/>
      <c r="W427" s="2"/>
    </row>
    <row r="428" spans="16:23" x14ac:dyDescent="0.2">
      <c r="P428" s="2"/>
      <c r="R428" s="2"/>
      <c r="W428" s="2"/>
    </row>
    <row r="429" spans="16:23" x14ac:dyDescent="0.2">
      <c r="P429" s="2"/>
      <c r="R429" s="2"/>
      <c r="W429" s="2"/>
    </row>
    <row r="430" spans="16:23" x14ac:dyDescent="0.2">
      <c r="P430" s="2"/>
      <c r="R430" s="2"/>
      <c r="W430" s="2"/>
    </row>
    <row r="431" spans="16:23" x14ac:dyDescent="0.2">
      <c r="P431" s="2"/>
      <c r="R431" s="2"/>
      <c r="W431" s="2"/>
    </row>
    <row r="432" spans="16:23" x14ac:dyDescent="0.2">
      <c r="P432" s="2"/>
      <c r="R432" s="2"/>
      <c r="W432" s="2"/>
    </row>
    <row r="433" spans="16:23" x14ac:dyDescent="0.2">
      <c r="P433" s="2"/>
      <c r="R433" s="2"/>
      <c r="W433" s="2"/>
    </row>
    <row r="434" spans="16:23" x14ac:dyDescent="0.2">
      <c r="P434" s="2"/>
      <c r="R434" s="2"/>
      <c r="W434" s="2"/>
    </row>
    <row r="435" spans="16:23" x14ac:dyDescent="0.2">
      <c r="P435" s="2"/>
      <c r="R435" s="2"/>
      <c r="W435" s="2"/>
    </row>
    <row r="436" spans="16:23" x14ac:dyDescent="0.2">
      <c r="P436" s="2"/>
      <c r="R436" s="2"/>
      <c r="W436" s="2"/>
    </row>
    <row r="437" spans="16:23" x14ac:dyDescent="0.2">
      <c r="P437" s="2"/>
      <c r="R437" s="2"/>
      <c r="W437" s="2"/>
    </row>
    <row r="438" spans="16:23" x14ac:dyDescent="0.2">
      <c r="P438" s="2"/>
      <c r="R438" s="2"/>
      <c r="W438" s="2"/>
    </row>
    <row r="439" spans="16:23" x14ac:dyDescent="0.2">
      <c r="P439" s="2"/>
      <c r="R439" s="2"/>
      <c r="W439" s="2"/>
    </row>
    <row r="440" spans="16:23" x14ac:dyDescent="0.2">
      <c r="P440" s="2"/>
      <c r="R440" s="2"/>
      <c r="W440" s="2"/>
    </row>
    <row r="441" spans="16:23" x14ac:dyDescent="0.2">
      <c r="P441" s="2"/>
      <c r="R441" s="2"/>
      <c r="W441" s="2"/>
    </row>
    <row r="442" spans="16:23" x14ac:dyDescent="0.2">
      <c r="P442" s="2"/>
      <c r="R442" s="2"/>
      <c r="W442" s="2"/>
    </row>
    <row r="443" spans="16:23" x14ac:dyDescent="0.2">
      <c r="P443" s="2"/>
      <c r="R443" s="2"/>
      <c r="W443" s="2"/>
    </row>
    <row r="444" spans="16:23" x14ac:dyDescent="0.2">
      <c r="P444" s="2"/>
      <c r="R444" s="2"/>
      <c r="W444" s="2"/>
    </row>
    <row r="445" spans="16:23" x14ac:dyDescent="0.2">
      <c r="P445" s="2"/>
      <c r="R445" s="2"/>
      <c r="W445" s="2"/>
    </row>
    <row r="446" spans="16:23" x14ac:dyDescent="0.2">
      <c r="P446" s="2"/>
      <c r="R446" s="2"/>
      <c r="W446" s="2"/>
    </row>
    <row r="447" spans="16:23" x14ac:dyDescent="0.2">
      <c r="P447" s="2"/>
      <c r="R447" s="2"/>
      <c r="W447" s="2"/>
    </row>
    <row r="448" spans="16:23" x14ac:dyDescent="0.2">
      <c r="P448" s="2"/>
      <c r="R448" s="2"/>
      <c r="W448" s="2"/>
    </row>
    <row r="449" spans="16:23" x14ac:dyDescent="0.2">
      <c r="P449" s="2"/>
      <c r="R449" s="2"/>
      <c r="W449" s="2"/>
    </row>
    <row r="450" spans="16:23" x14ac:dyDescent="0.2">
      <c r="P450" s="2"/>
      <c r="R450" s="2"/>
      <c r="W450" s="2"/>
    </row>
    <row r="451" spans="16:23" x14ac:dyDescent="0.2">
      <c r="P451" s="2"/>
      <c r="R451" s="2"/>
      <c r="W451" s="2"/>
    </row>
    <row r="452" spans="16:23" x14ac:dyDescent="0.2">
      <c r="P452" s="2"/>
      <c r="R452" s="2"/>
      <c r="W452" s="2"/>
    </row>
    <row r="453" spans="16:23" x14ac:dyDescent="0.2">
      <c r="P453" s="2"/>
      <c r="R453" s="2"/>
      <c r="W453" s="2"/>
    </row>
    <row r="454" spans="16:23" x14ac:dyDescent="0.2">
      <c r="P454" s="2"/>
      <c r="R454" s="2"/>
      <c r="W454" s="2"/>
    </row>
    <row r="455" spans="16:23" x14ac:dyDescent="0.2">
      <c r="P455" s="2"/>
      <c r="R455" s="2"/>
      <c r="W455" s="2"/>
    </row>
    <row r="456" spans="16:23" x14ac:dyDescent="0.2">
      <c r="P456" s="2"/>
      <c r="R456" s="2"/>
      <c r="W456" s="2"/>
    </row>
    <row r="457" spans="16:23" x14ac:dyDescent="0.2">
      <c r="P457" s="2"/>
      <c r="R457" s="2"/>
      <c r="W457" s="2"/>
    </row>
    <row r="458" spans="16:23" x14ac:dyDescent="0.2">
      <c r="P458" s="2"/>
      <c r="R458" s="2"/>
      <c r="W458" s="2"/>
    </row>
    <row r="459" spans="16:23" x14ac:dyDescent="0.2">
      <c r="P459" s="2"/>
      <c r="R459" s="2"/>
      <c r="W459" s="2"/>
    </row>
    <row r="460" spans="16:23" x14ac:dyDescent="0.2">
      <c r="P460" s="2"/>
      <c r="R460" s="2"/>
      <c r="W460" s="2"/>
    </row>
    <row r="461" spans="16:23" x14ac:dyDescent="0.2">
      <c r="P461" s="2"/>
      <c r="R461" s="2"/>
      <c r="W461" s="2"/>
    </row>
    <row r="462" spans="16:23" x14ac:dyDescent="0.2">
      <c r="P462" s="2"/>
      <c r="R462" s="2"/>
      <c r="W462" s="2"/>
    </row>
    <row r="463" spans="16:23" x14ac:dyDescent="0.2">
      <c r="P463" s="2"/>
      <c r="R463" s="2"/>
      <c r="W463" s="2"/>
    </row>
    <row r="464" spans="16:23" x14ac:dyDescent="0.2">
      <c r="P464" s="2"/>
      <c r="R464" s="2"/>
      <c r="W464" s="2"/>
    </row>
    <row r="465" spans="16:23" x14ac:dyDescent="0.2">
      <c r="P465" s="2"/>
      <c r="R465" s="2"/>
      <c r="W465" s="2"/>
    </row>
    <row r="466" spans="16:23" x14ac:dyDescent="0.2">
      <c r="P466" s="2"/>
      <c r="R466" s="2"/>
      <c r="W466" s="2"/>
    </row>
    <row r="467" spans="16:23" x14ac:dyDescent="0.2">
      <c r="P467" s="2"/>
      <c r="R467" s="2"/>
      <c r="W467" s="2"/>
    </row>
    <row r="468" spans="16:23" x14ac:dyDescent="0.2">
      <c r="P468" s="2"/>
      <c r="R468" s="2"/>
      <c r="W468" s="2"/>
    </row>
    <row r="469" spans="16:23" x14ac:dyDescent="0.2">
      <c r="P469" s="2"/>
      <c r="R469" s="2"/>
      <c r="W469" s="2"/>
    </row>
    <row r="470" spans="16:23" x14ac:dyDescent="0.2">
      <c r="P470" s="2"/>
      <c r="R470" s="2"/>
      <c r="W470" s="2"/>
    </row>
    <row r="471" spans="16:23" x14ac:dyDescent="0.2">
      <c r="P471" s="2"/>
      <c r="R471" s="2"/>
      <c r="W471" s="2"/>
    </row>
    <row r="472" spans="16:23" x14ac:dyDescent="0.2">
      <c r="P472" s="2"/>
      <c r="R472" s="2"/>
      <c r="W472" s="2"/>
    </row>
    <row r="473" spans="16:23" x14ac:dyDescent="0.2">
      <c r="P473" s="2"/>
      <c r="R473" s="2"/>
      <c r="W473" s="2"/>
    </row>
    <row r="474" spans="16:23" x14ac:dyDescent="0.2">
      <c r="P474" s="2"/>
      <c r="R474" s="2"/>
      <c r="W474" s="2"/>
    </row>
    <row r="475" spans="16:23" x14ac:dyDescent="0.2">
      <c r="P475" s="2"/>
      <c r="R475" s="2"/>
      <c r="W475" s="2"/>
    </row>
    <row r="476" spans="16:23" x14ac:dyDescent="0.2">
      <c r="P476" s="2"/>
      <c r="R476" s="2"/>
      <c r="W476" s="2"/>
    </row>
    <row r="477" spans="16:23" x14ac:dyDescent="0.2">
      <c r="P477" s="2"/>
      <c r="R477" s="2"/>
      <c r="W477" s="2"/>
    </row>
    <row r="478" spans="16:23" x14ac:dyDescent="0.2">
      <c r="P478" s="2"/>
      <c r="R478" s="2"/>
      <c r="W478" s="2"/>
    </row>
    <row r="479" spans="16:23" x14ac:dyDescent="0.2">
      <c r="P479" s="2"/>
      <c r="R479" s="2"/>
      <c r="W479" s="2"/>
    </row>
    <row r="480" spans="16:23" x14ac:dyDescent="0.2">
      <c r="P480" s="2"/>
      <c r="R480" s="2"/>
      <c r="W480" s="2"/>
    </row>
    <row r="481" spans="16:23" x14ac:dyDescent="0.2">
      <c r="P481" s="2"/>
      <c r="R481" s="2"/>
      <c r="W481" s="2"/>
    </row>
    <row r="482" spans="16:23" x14ac:dyDescent="0.2">
      <c r="P482" s="2"/>
      <c r="R482" s="2"/>
      <c r="W482" s="2"/>
    </row>
    <row r="483" spans="16:23" x14ac:dyDescent="0.2">
      <c r="P483" s="2"/>
      <c r="R483" s="2"/>
      <c r="W483" s="2"/>
    </row>
    <row r="484" spans="16:23" x14ac:dyDescent="0.2">
      <c r="P484" s="2"/>
      <c r="R484" s="2"/>
      <c r="W484" s="2"/>
    </row>
    <row r="485" spans="16:23" x14ac:dyDescent="0.2">
      <c r="P485" s="2"/>
      <c r="R485" s="2"/>
      <c r="W485" s="2"/>
    </row>
    <row r="486" spans="16:23" x14ac:dyDescent="0.2">
      <c r="P486" s="2"/>
      <c r="R486" s="2"/>
      <c r="W486" s="2"/>
    </row>
    <row r="487" spans="16:23" x14ac:dyDescent="0.2">
      <c r="P487" s="2"/>
      <c r="R487" s="2"/>
      <c r="W487" s="2"/>
    </row>
    <row r="488" spans="16:23" x14ac:dyDescent="0.2">
      <c r="P488" s="2"/>
      <c r="R488" s="2"/>
      <c r="W488" s="2"/>
    </row>
    <row r="489" spans="16:23" x14ac:dyDescent="0.2">
      <c r="P489" s="2"/>
      <c r="R489" s="2"/>
      <c r="W489" s="2"/>
    </row>
    <row r="490" spans="16:23" x14ac:dyDescent="0.2">
      <c r="P490" s="2"/>
      <c r="R490" s="2"/>
      <c r="W490" s="2"/>
    </row>
    <row r="491" spans="16:23" x14ac:dyDescent="0.2">
      <c r="P491" s="2"/>
      <c r="R491" s="2"/>
      <c r="W491" s="2"/>
    </row>
    <row r="492" spans="16:23" x14ac:dyDescent="0.2">
      <c r="P492" s="2"/>
      <c r="R492" s="2"/>
      <c r="W492" s="2"/>
    </row>
    <row r="493" spans="16:23" x14ac:dyDescent="0.2">
      <c r="P493" s="2"/>
      <c r="R493" s="2"/>
      <c r="W493" s="2"/>
    </row>
    <row r="494" spans="16:23" x14ac:dyDescent="0.2">
      <c r="P494" s="2"/>
      <c r="R494" s="2"/>
      <c r="W494" s="2"/>
    </row>
    <row r="495" spans="16:23" x14ac:dyDescent="0.2">
      <c r="P495" s="2"/>
      <c r="R495" s="2"/>
      <c r="W495" s="2"/>
    </row>
    <row r="496" spans="16:23" x14ac:dyDescent="0.2">
      <c r="P496" s="2"/>
      <c r="R496" s="2"/>
      <c r="W496" s="2"/>
    </row>
    <row r="497" spans="16:23" x14ac:dyDescent="0.2">
      <c r="P497" s="2"/>
      <c r="R497" s="2"/>
      <c r="W497" s="2"/>
    </row>
    <row r="498" spans="16:23" x14ac:dyDescent="0.2">
      <c r="P498" s="2"/>
      <c r="R498" s="2"/>
      <c r="W498" s="2"/>
    </row>
    <row r="499" spans="16:23" x14ac:dyDescent="0.2">
      <c r="P499" s="2"/>
      <c r="R499" s="2"/>
      <c r="W499" s="2"/>
    </row>
    <row r="500" spans="16:23" x14ac:dyDescent="0.2">
      <c r="P500" s="2"/>
      <c r="R500" s="2"/>
      <c r="W500" s="2"/>
    </row>
    <row r="501" spans="16:23" x14ac:dyDescent="0.2">
      <c r="P501" s="2"/>
      <c r="R501" s="2"/>
      <c r="W501" s="2"/>
    </row>
    <row r="502" spans="16:23" x14ac:dyDescent="0.2">
      <c r="P502" s="2"/>
      <c r="R502" s="2"/>
      <c r="W502" s="2"/>
    </row>
    <row r="503" spans="16:23" x14ac:dyDescent="0.2">
      <c r="P503" s="2"/>
      <c r="R503" s="2"/>
      <c r="W503" s="2"/>
    </row>
    <row r="504" spans="16:23" x14ac:dyDescent="0.2">
      <c r="P504" s="2"/>
      <c r="R504" s="2"/>
      <c r="W504" s="2"/>
    </row>
    <row r="505" spans="16:23" x14ac:dyDescent="0.2">
      <c r="P505" s="2"/>
      <c r="R505" s="2"/>
      <c r="W505" s="2"/>
    </row>
    <row r="506" spans="16:23" x14ac:dyDescent="0.2">
      <c r="P506" s="2"/>
      <c r="R506" s="2"/>
      <c r="W506" s="2"/>
    </row>
    <row r="507" spans="16:23" x14ac:dyDescent="0.2">
      <c r="P507" s="2"/>
      <c r="R507" s="2"/>
      <c r="W507" s="2"/>
    </row>
    <row r="508" spans="16:23" x14ac:dyDescent="0.2">
      <c r="P508" s="2"/>
      <c r="R508" s="2"/>
      <c r="W508" s="2"/>
    </row>
    <row r="509" spans="16:23" x14ac:dyDescent="0.2">
      <c r="P509" s="2"/>
      <c r="R509" s="2"/>
      <c r="W509" s="2"/>
    </row>
    <row r="510" spans="16:23" x14ac:dyDescent="0.2">
      <c r="P510" s="2"/>
      <c r="R510" s="2"/>
      <c r="W510" s="2"/>
    </row>
    <row r="511" spans="16:23" x14ac:dyDescent="0.2">
      <c r="P511" s="2"/>
      <c r="R511" s="2"/>
      <c r="W511" s="2"/>
    </row>
    <row r="512" spans="16:23" x14ac:dyDescent="0.2">
      <c r="P512" s="2"/>
      <c r="R512" s="2"/>
      <c r="W512" s="2"/>
    </row>
    <row r="513" spans="16:23" x14ac:dyDescent="0.2">
      <c r="P513" s="2"/>
      <c r="R513" s="2"/>
      <c r="W513" s="2"/>
    </row>
    <row r="514" spans="16:23" x14ac:dyDescent="0.2">
      <c r="P514" s="2"/>
      <c r="R514" s="2"/>
      <c r="W514" s="2"/>
    </row>
    <row r="515" spans="16:23" x14ac:dyDescent="0.2">
      <c r="P515" s="2"/>
      <c r="R515" s="2"/>
      <c r="W515" s="2"/>
    </row>
    <row r="516" spans="16:23" x14ac:dyDescent="0.2">
      <c r="P516" s="2"/>
      <c r="R516" s="2"/>
      <c r="W516" s="2"/>
    </row>
    <row r="517" spans="16:23" x14ac:dyDescent="0.2">
      <c r="P517" s="2"/>
      <c r="R517" s="2"/>
      <c r="W517" s="2"/>
    </row>
    <row r="518" spans="16:23" x14ac:dyDescent="0.2">
      <c r="P518" s="2"/>
      <c r="R518" s="2"/>
      <c r="W518" s="2"/>
    </row>
    <row r="519" spans="16:23" x14ac:dyDescent="0.2">
      <c r="P519" s="2"/>
      <c r="R519" s="2"/>
      <c r="W519" s="2"/>
    </row>
    <row r="520" spans="16:23" x14ac:dyDescent="0.2">
      <c r="P520" s="2"/>
      <c r="R520" s="2"/>
      <c r="W520" s="2"/>
    </row>
    <row r="521" spans="16:23" x14ac:dyDescent="0.2">
      <c r="P521" s="2"/>
      <c r="R521" s="2"/>
      <c r="W521" s="2"/>
    </row>
    <row r="522" spans="16:23" x14ac:dyDescent="0.2">
      <c r="P522" s="2"/>
      <c r="R522" s="2"/>
      <c r="W522" s="2"/>
    </row>
    <row r="523" spans="16:23" x14ac:dyDescent="0.2">
      <c r="P523" s="2"/>
      <c r="R523" s="2"/>
      <c r="W523" s="2"/>
    </row>
    <row r="524" spans="16:23" x14ac:dyDescent="0.2">
      <c r="P524" s="2"/>
      <c r="R524" s="2"/>
      <c r="W524" s="2"/>
    </row>
    <row r="525" spans="16:23" x14ac:dyDescent="0.2">
      <c r="P525" s="2"/>
      <c r="R525" s="2"/>
      <c r="W525" s="2"/>
    </row>
    <row r="526" spans="16:23" x14ac:dyDescent="0.2">
      <c r="P526" s="2"/>
      <c r="R526" s="2"/>
      <c r="W526" s="2"/>
    </row>
    <row r="527" spans="16:23" x14ac:dyDescent="0.2">
      <c r="P527" s="2"/>
      <c r="R527" s="2"/>
      <c r="W527" s="2"/>
    </row>
    <row r="528" spans="16:23" x14ac:dyDescent="0.2">
      <c r="P528" s="2"/>
      <c r="R528" s="2"/>
      <c r="W528" s="2"/>
    </row>
    <row r="529" spans="16:23" x14ac:dyDescent="0.2">
      <c r="P529" s="2"/>
      <c r="R529" s="2"/>
      <c r="W529" s="2"/>
    </row>
    <row r="530" spans="16:23" x14ac:dyDescent="0.2">
      <c r="P530" s="2"/>
      <c r="R530" s="2"/>
      <c r="W530" s="2"/>
    </row>
    <row r="531" spans="16:23" x14ac:dyDescent="0.2">
      <c r="P531" s="2"/>
      <c r="R531" s="2"/>
      <c r="W531" s="2"/>
    </row>
    <row r="532" spans="16:23" x14ac:dyDescent="0.2">
      <c r="P532" s="2"/>
      <c r="R532" s="2"/>
      <c r="W532" s="2"/>
    </row>
    <row r="533" spans="16:23" x14ac:dyDescent="0.2">
      <c r="P533" s="2"/>
      <c r="R533" s="2"/>
      <c r="W533" s="2"/>
    </row>
    <row r="534" spans="16:23" x14ac:dyDescent="0.2">
      <c r="P534" s="2"/>
      <c r="R534" s="2"/>
      <c r="W534" s="2"/>
    </row>
    <row r="535" spans="16:23" x14ac:dyDescent="0.2">
      <c r="P535" s="2"/>
      <c r="R535" s="2"/>
      <c r="W535" s="2"/>
    </row>
    <row r="536" spans="16:23" x14ac:dyDescent="0.2">
      <c r="P536" s="2"/>
      <c r="R536" s="2"/>
      <c r="W536" s="2"/>
    </row>
    <row r="537" spans="16:23" x14ac:dyDescent="0.2">
      <c r="P537" s="2"/>
      <c r="R537" s="2"/>
      <c r="W537" s="2"/>
    </row>
    <row r="538" spans="16:23" x14ac:dyDescent="0.2">
      <c r="P538" s="2"/>
      <c r="R538" s="2"/>
      <c r="W538" s="2"/>
    </row>
    <row r="539" spans="16:23" x14ac:dyDescent="0.2">
      <c r="P539" s="2"/>
      <c r="R539" s="2"/>
      <c r="W539" s="2"/>
    </row>
    <row r="540" spans="16:23" x14ac:dyDescent="0.2">
      <c r="P540" s="2"/>
      <c r="R540" s="2"/>
      <c r="W540" s="2"/>
    </row>
    <row r="541" spans="16:23" x14ac:dyDescent="0.2">
      <c r="P541" s="2"/>
      <c r="R541" s="2"/>
      <c r="W541" s="2"/>
    </row>
    <row r="542" spans="16:23" x14ac:dyDescent="0.2">
      <c r="P542" s="2"/>
      <c r="R542" s="2"/>
      <c r="W542" s="2"/>
    </row>
    <row r="543" spans="16:23" x14ac:dyDescent="0.2">
      <c r="P543" s="2"/>
      <c r="R543" s="2"/>
      <c r="W543" s="2"/>
    </row>
    <row r="544" spans="16:23" x14ac:dyDescent="0.2">
      <c r="P544" s="2"/>
      <c r="R544" s="2"/>
      <c r="W544" s="2"/>
    </row>
    <row r="545" spans="16:23" x14ac:dyDescent="0.2">
      <c r="P545" s="2"/>
      <c r="R545" s="2"/>
      <c r="W545" s="2"/>
    </row>
    <row r="546" spans="16:23" x14ac:dyDescent="0.2">
      <c r="P546" s="2"/>
      <c r="R546" s="2"/>
      <c r="W546" s="2"/>
    </row>
    <row r="547" spans="16:23" x14ac:dyDescent="0.2">
      <c r="P547" s="2"/>
      <c r="R547" s="2"/>
      <c r="W547" s="2"/>
    </row>
    <row r="548" spans="16:23" x14ac:dyDescent="0.2">
      <c r="P548" s="2"/>
      <c r="R548" s="2"/>
      <c r="W548" s="2"/>
    </row>
    <row r="549" spans="16:23" x14ac:dyDescent="0.2">
      <c r="P549" s="2"/>
      <c r="R549" s="2"/>
      <c r="W549" s="2"/>
    </row>
    <row r="550" spans="16:23" x14ac:dyDescent="0.2">
      <c r="P550" s="2"/>
      <c r="R550" s="2"/>
      <c r="W550" s="2"/>
    </row>
    <row r="551" spans="16:23" x14ac:dyDescent="0.2">
      <c r="P551" s="2"/>
      <c r="R551" s="2"/>
      <c r="W551" s="2"/>
    </row>
    <row r="552" spans="16:23" x14ac:dyDescent="0.2">
      <c r="P552" s="2"/>
      <c r="R552" s="2"/>
      <c r="W552" s="2"/>
    </row>
    <row r="553" spans="16:23" x14ac:dyDescent="0.2">
      <c r="P553" s="2"/>
      <c r="R553" s="2"/>
      <c r="W553" s="2"/>
    </row>
    <row r="554" spans="16:23" x14ac:dyDescent="0.2">
      <c r="P554" s="2"/>
      <c r="R554" s="2"/>
      <c r="W554" s="2"/>
    </row>
    <row r="555" spans="16:23" x14ac:dyDescent="0.2">
      <c r="P555" s="2"/>
      <c r="R555" s="2"/>
      <c r="W555" s="2"/>
    </row>
    <row r="556" spans="16:23" x14ac:dyDescent="0.2">
      <c r="P556" s="2"/>
      <c r="R556" s="2"/>
      <c r="W556" s="2"/>
    </row>
    <row r="557" spans="16:23" x14ac:dyDescent="0.2">
      <c r="P557" s="2"/>
      <c r="R557" s="2"/>
      <c r="W557" s="2"/>
    </row>
    <row r="558" spans="16:23" x14ac:dyDescent="0.2">
      <c r="P558" s="2"/>
      <c r="R558" s="2"/>
      <c r="W558" s="2"/>
    </row>
    <row r="559" spans="16:23" x14ac:dyDescent="0.2">
      <c r="P559" s="2"/>
      <c r="R559" s="2"/>
      <c r="W559" s="2"/>
    </row>
    <row r="560" spans="16:23" x14ac:dyDescent="0.2">
      <c r="P560" s="2"/>
      <c r="R560" s="2"/>
      <c r="W560" s="2"/>
    </row>
    <row r="561" spans="16:23" x14ac:dyDescent="0.2">
      <c r="P561" s="2"/>
      <c r="R561" s="2"/>
      <c r="W561" s="2"/>
    </row>
    <row r="562" spans="16:23" x14ac:dyDescent="0.2">
      <c r="P562" s="2"/>
      <c r="R562" s="2"/>
      <c r="W562" s="2"/>
    </row>
    <row r="563" spans="16:23" x14ac:dyDescent="0.2">
      <c r="P563" s="2"/>
      <c r="R563" s="2"/>
      <c r="W563" s="2"/>
    </row>
    <row r="564" spans="16:23" x14ac:dyDescent="0.2">
      <c r="P564" s="2"/>
      <c r="R564" s="2"/>
      <c r="W564" s="2"/>
    </row>
    <row r="565" spans="16:23" x14ac:dyDescent="0.2">
      <c r="P565" s="2"/>
      <c r="R565" s="2"/>
      <c r="W565" s="2"/>
    </row>
    <row r="566" spans="16:23" x14ac:dyDescent="0.2">
      <c r="P566" s="2"/>
      <c r="R566" s="2"/>
      <c r="W566" s="2"/>
    </row>
    <row r="567" spans="16:23" x14ac:dyDescent="0.2">
      <c r="P567" s="2"/>
      <c r="R567" s="2"/>
      <c r="W567" s="2"/>
    </row>
    <row r="568" spans="16:23" x14ac:dyDescent="0.2">
      <c r="P568" s="2"/>
      <c r="R568" s="2"/>
      <c r="W568" s="2"/>
    </row>
    <row r="569" spans="16:23" x14ac:dyDescent="0.2">
      <c r="P569" s="2"/>
      <c r="R569" s="2"/>
      <c r="W569" s="2"/>
    </row>
    <row r="570" spans="16:23" x14ac:dyDescent="0.2">
      <c r="P570" s="2"/>
      <c r="R570" s="2"/>
      <c r="W570" s="2"/>
    </row>
    <row r="571" spans="16:23" x14ac:dyDescent="0.2">
      <c r="P571" s="2"/>
      <c r="R571" s="2"/>
      <c r="W571" s="2"/>
    </row>
    <row r="572" spans="16:23" x14ac:dyDescent="0.2">
      <c r="P572" s="2"/>
      <c r="R572" s="2"/>
      <c r="W572" s="2"/>
    </row>
    <row r="573" spans="16:23" x14ac:dyDescent="0.2">
      <c r="P573" s="2"/>
      <c r="R573" s="2"/>
      <c r="W573" s="2"/>
    </row>
    <row r="574" spans="16:23" x14ac:dyDescent="0.2">
      <c r="P574" s="2"/>
      <c r="R574" s="2"/>
      <c r="W574" s="2"/>
    </row>
    <row r="575" spans="16:23" x14ac:dyDescent="0.2">
      <c r="P575" s="2"/>
      <c r="R575" s="2"/>
      <c r="W575" s="2"/>
    </row>
    <row r="576" spans="16:23" x14ac:dyDescent="0.2">
      <c r="P576" s="2"/>
      <c r="R576" s="2"/>
      <c r="W576" s="2"/>
    </row>
    <row r="577" spans="16:23" x14ac:dyDescent="0.2">
      <c r="P577" s="2"/>
      <c r="R577" s="2"/>
      <c r="W577" s="2"/>
    </row>
    <row r="578" spans="16:23" x14ac:dyDescent="0.2">
      <c r="P578" s="2"/>
      <c r="R578" s="2"/>
      <c r="W578" s="2"/>
    </row>
    <row r="579" spans="16:23" x14ac:dyDescent="0.2">
      <c r="P579" s="2"/>
      <c r="R579" s="2"/>
      <c r="W579" s="2"/>
    </row>
    <row r="580" spans="16:23" x14ac:dyDescent="0.2">
      <c r="P580" s="2"/>
      <c r="R580" s="2"/>
      <c r="W580" s="2"/>
    </row>
    <row r="581" spans="16:23" x14ac:dyDescent="0.2">
      <c r="P581" s="2"/>
      <c r="R581" s="2"/>
      <c r="W581" s="2"/>
    </row>
    <row r="582" spans="16:23" x14ac:dyDescent="0.2">
      <c r="P582" s="2"/>
      <c r="R582" s="2"/>
      <c r="W582" s="2"/>
    </row>
    <row r="583" spans="16:23" x14ac:dyDescent="0.2">
      <c r="P583" s="2"/>
      <c r="R583" s="2"/>
      <c r="W583" s="2"/>
    </row>
    <row r="584" spans="16:23" x14ac:dyDescent="0.2">
      <c r="P584" s="2"/>
      <c r="R584" s="2"/>
      <c r="W584" s="2"/>
    </row>
    <row r="585" spans="16:23" x14ac:dyDescent="0.2">
      <c r="P585" s="2"/>
      <c r="R585" s="2"/>
      <c r="W585" s="2"/>
    </row>
    <row r="586" spans="16:23" x14ac:dyDescent="0.2">
      <c r="P586" s="2"/>
      <c r="R586" s="2"/>
      <c r="W586" s="2"/>
    </row>
    <row r="587" spans="16:23" x14ac:dyDescent="0.2">
      <c r="P587" s="2"/>
      <c r="R587" s="2"/>
      <c r="W587" s="2"/>
    </row>
    <row r="588" spans="16:23" x14ac:dyDescent="0.2">
      <c r="P588" s="2"/>
      <c r="R588" s="2"/>
      <c r="W588" s="2"/>
    </row>
    <row r="589" spans="16:23" x14ac:dyDescent="0.2">
      <c r="P589" s="2"/>
      <c r="R589" s="2"/>
      <c r="W589" s="2"/>
    </row>
    <row r="590" spans="16:23" x14ac:dyDescent="0.2">
      <c r="P590" s="2"/>
      <c r="R590" s="2"/>
      <c r="W590" s="2"/>
    </row>
    <row r="591" spans="16:23" x14ac:dyDescent="0.2">
      <c r="P591" s="2"/>
      <c r="R591" s="2"/>
      <c r="W591" s="2"/>
    </row>
    <row r="592" spans="16:23" x14ac:dyDescent="0.2">
      <c r="P592" s="2"/>
      <c r="R592" s="2"/>
      <c r="W592" s="2"/>
    </row>
    <row r="593" spans="16:23" x14ac:dyDescent="0.2">
      <c r="P593" s="2"/>
      <c r="R593" s="2"/>
      <c r="W593" s="2"/>
    </row>
    <row r="594" spans="16:23" x14ac:dyDescent="0.2">
      <c r="P594" s="2"/>
      <c r="R594" s="2"/>
      <c r="W594" s="2"/>
    </row>
    <row r="595" spans="16:23" x14ac:dyDescent="0.2">
      <c r="P595" s="2"/>
      <c r="R595" s="2"/>
      <c r="W595" s="2"/>
    </row>
    <row r="596" spans="16:23" x14ac:dyDescent="0.2">
      <c r="P596" s="2"/>
      <c r="R596" s="2"/>
      <c r="W596" s="2"/>
    </row>
    <row r="597" spans="16:23" x14ac:dyDescent="0.2">
      <c r="P597" s="2"/>
      <c r="R597" s="2"/>
      <c r="W597" s="2"/>
    </row>
    <row r="598" spans="16:23" x14ac:dyDescent="0.2">
      <c r="P598" s="2"/>
      <c r="R598" s="2"/>
      <c r="W598" s="2"/>
    </row>
    <row r="599" spans="16:23" x14ac:dyDescent="0.2">
      <c r="P599" s="2"/>
      <c r="R599" s="2"/>
      <c r="W599" s="2"/>
    </row>
    <row r="600" spans="16:23" x14ac:dyDescent="0.2">
      <c r="P600" s="2"/>
      <c r="R600" s="2"/>
      <c r="W600" s="2"/>
    </row>
    <row r="601" spans="16:23" x14ac:dyDescent="0.2">
      <c r="P601" s="2"/>
      <c r="R601" s="2"/>
      <c r="W601" s="2"/>
    </row>
    <row r="602" spans="16:23" x14ac:dyDescent="0.2">
      <c r="P602" s="2"/>
      <c r="R602" s="2"/>
      <c r="W602" s="2"/>
    </row>
    <row r="603" spans="16:23" x14ac:dyDescent="0.2">
      <c r="P603" s="2"/>
      <c r="R603" s="2"/>
      <c r="W603" s="2"/>
    </row>
    <row r="604" spans="16:23" x14ac:dyDescent="0.2">
      <c r="P604" s="2"/>
      <c r="R604" s="2"/>
      <c r="W604" s="2"/>
    </row>
    <row r="605" spans="16:23" x14ac:dyDescent="0.2">
      <c r="P605" s="2"/>
      <c r="R605" s="2"/>
      <c r="W605" s="2"/>
    </row>
    <row r="606" spans="16:23" x14ac:dyDescent="0.2">
      <c r="P606" s="2"/>
      <c r="R606" s="2"/>
      <c r="W606" s="2"/>
    </row>
    <row r="607" spans="16:23" x14ac:dyDescent="0.2">
      <c r="P607" s="2"/>
      <c r="R607" s="2"/>
      <c r="W607" s="2"/>
    </row>
    <row r="608" spans="16:23" x14ac:dyDescent="0.2">
      <c r="P608" s="2"/>
      <c r="R608" s="2"/>
      <c r="W608" s="2"/>
    </row>
    <row r="609" spans="16:23" x14ac:dyDescent="0.2">
      <c r="P609" s="2"/>
      <c r="R609" s="2"/>
      <c r="W609" s="2"/>
    </row>
    <row r="610" spans="16:23" x14ac:dyDescent="0.2">
      <c r="P610" s="2"/>
      <c r="R610" s="2"/>
      <c r="W610" s="2"/>
    </row>
    <row r="611" spans="16:23" x14ac:dyDescent="0.2">
      <c r="P611" s="2"/>
      <c r="R611" s="2"/>
      <c r="W611" s="2"/>
    </row>
    <row r="612" spans="16:23" x14ac:dyDescent="0.2">
      <c r="P612" s="2"/>
      <c r="R612" s="2"/>
      <c r="W612" s="2"/>
    </row>
    <row r="613" spans="16:23" x14ac:dyDescent="0.2">
      <c r="P613" s="2"/>
      <c r="R613" s="2"/>
      <c r="W613" s="2"/>
    </row>
    <row r="614" spans="16:23" x14ac:dyDescent="0.2">
      <c r="P614" s="2"/>
      <c r="R614" s="2"/>
      <c r="W614" s="2"/>
    </row>
    <row r="615" spans="16:23" x14ac:dyDescent="0.2">
      <c r="P615" s="2"/>
      <c r="R615" s="2"/>
      <c r="W615" s="2"/>
    </row>
    <row r="616" spans="16:23" x14ac:dyDescent="0.2">
      <c r="P616" s="2"/>
      <c r="R616" s="2"/>
      <c r="W616" s="2"/>
    </row>
    <row r="617" spans="16:23" x14ac:dyDescent="0.2">
      <c r="P617" s="2"/>
      <c r="R617" s="2"/>
      <c r="W617" s="2"/>
    </row>
    <row r="618" spans="16:23" x14ac:dyDescent="0.2">
      <c r="P618" s="2"/>
      <c r="R618" s="2"/>
      <c r="W618" s="2"/>
    </row>
    <row r="619" spans="16:23" x14ac:dyDescent="0.2">
      <c r="P619" s="2"/>
      <c r="R619" s="2"/>
      <c r="W619" s="2"/>
    </row>
    <row r="620" spans="16:23" x14ac:dyDescent="0.2">
      <c r="P620" s="2"/>
      <c r="R620" s="2"/>
      <c r="W620" s="2"/>
    </row>
    <row r="621" spans="16:23" x14ac:dyDescent="0.2">
      <c r="P621" s="2"/>
      <c r="R621" s="2"/>
      <c r="W621" s="2"/>
    </row>
    <row r="622" spans="16:23" x14ac:dyDescent="0.2">
      <c r="P622" s="2"/>
      <c r="R622" s="2"/>
      <c r="W622" s="2"/>
    </row>
    <row r="623" spans="16:23" x14ac:dyDescent="0.2">
      <c r="P623" s="2"/>
      <c r="R623" s="2"/>
      <c r="W623" s="2"/>
    </row>
    <row r="624" spans="16:23" x14ac:dyDescent="0.2">
      <c r="P624" s="2"/>
      <c r="R624" s="2"/>
      <c r="W624" s="2"/>
    </row>
    <row r="625" spans="16:23" x14ac:dyDescent="0.2">
      <c r="P625" s="2"/>
      <c r="R625" s="2"/>
      <c r="W625" s="2"/>
    </row>
    <row r="626" spans="16:23" x14ac:dyDescent="0.2">
      <c r="P626" s="2"/>
      <c r="R626" s="2"/>
      <c r="W626" s="2"/>
    </row>
    <row r="627" spans="16:23" x14ac:dyDescent="0.2">
      <c r="P627" s="2"/>
      <c r="R627" s="2"/>
      <c r="W627" s="2"/>
    </row>
    <row r="628" spans="16:23" x14ac:dyDescent="0.2">
      <c r="P628" s="2"/>
      <c r="R628" s="2"/>
      <c r="W628" s="2"/>
    </row>
    <row r="629" spans="16:23" x14ac:dyDescent="0.2">
      <c r="P629" s="2"/>
      <c r="R629" s="2"/>
      <c r="W629" s="2"/>
    </row>
    <row r="630" spans="16:23" x14ac:dyDescent="0.2">
      <c r="P630" s="2"/>
      <c r="R630" s="2"/>
      <c r="W630" s="2"/>
    </row>
    <row r="631" spans="16:23" x14ac:dyDescent="0.2">
      <c r="P631" s="2"/>
      <c r="R631" s="2"/>
      <c r="W631" s="2"/>
    </row>
    <row r="632" spans="16:23" x14ac:dyDescent="0.2">
      <c r="P632" s="2"/>
      <c r="R632" s="2"/>
      <c r="W632" s="2"/>
    </row>
    <row r="633" spans="16:23" x14ac:dyDescent="0.2">
      <c r="P633" s="2"/>
      <c r="R633" s="2"/>
      <c r="W633" s="2"/>
    </row>
    <row r="634" spans="16:23" x14ac:dyDescent="0.2">
      <c r="P634" s="2"/>
      <c r="R634" s="2"/>
      <c r="W634" s="2"/>
    </row>
    <row r="635" spans="16:23" x14ac:dyDescent="0.2">
      <c r="P635" s="2"/>
      <c r="R635" s="2"/>
      <c r="W635" s="2"/>
    </row>
    <row r="636" spans="16:23" x14ac:dyDescent="0.2">
      <c r="P636" s="2"/>
      <c r="R636" s="2"/>
      <c r="W636" s="2"/>
    </row>
    <row r="637" spans="16:23" x14ac:dyDescent="0.2">
      <c r="P637" s="2"/>
      <c r="R637" s="2"/>
      <c r="W637" s="2"/>
    </row>
    <row r="638" spans="16:23" x14ac:dyDescent="0.2">
      <c r="P638" s="2"/>
      <c r="R638" s="2"/>
      <c r="W638" s="2"/>
    </row>
    <row r="639" spans="16:23" x14ac:dyDescent="0.2">
      <c r="P639" s="2"/>
      <c r="R639" s="2"/>
      <c r="W639" s="2"/>
    </row>
    <row r="640" spans="16:23" x14ac:dyDescent="0.2">
      <c r="P640" s="2"/>
      <c r="R640" s="2"/>
      <c r="W640" s="2"/>
    </row>
    <row r="641" spans="16:23" x14ac:dyDescent="0.2">
      <c r="P641" s="2"/>
      <c r="R641" s="2"/>
      <c r="W641" s="2"/>
    </row>
    <row r="642" spans="16:23" x14ac:dyDescent="0.2">
      <c r="P642" s="2"/>
      <c r="R642" s="2"/>
      <c r="W642" s="2"/>
    </row>
    <row r="643" spans="16:23" x14ac:dyDescent="0.2">
      <c r="P643" s="2"/>
      <c r="R643" s="2"/>
      <c r="W643" s="2"/>
    </row>
    <row r="644" spans="16:23" x14ac:dyDescent="0.2">
      <c r="P644" s="2"/>
      <c r="R644" s="2"/>
      <c r="W644" s="2"/>
    </row>
    <row r="645" spans="16:23" x14ac:dyDescent="0.2">
      <c r="P645" s="2"/>
      <c r="R645" s="2"/>
      <c r="W645" s="2"/>
    </row>
    <row r="646" spans="16:23" x14ac:dyDescent="0.2">
      <c r="P646" s="2"/>
      <c r="R646" s="2"/>
      <c r="W646" s="2"/>
    </row>
    <row r="647" spans="16:23" x14ac:dyDescent="0.2">
      <c r="P647" s="2"/>
      <c r="R647" s="2"/>
      <c r="W647" s="2"/>
    </row>
    <row r="648" spans="16:23" x14ac:dyDescent="0.2">
      <c r="P648" s="2"/>
      <c r="R648" s="2"/>
      <c r="W648" s="2"/>
    </row>
    <row r="649" spans="16:23" x14ac:dyDescent="0.2">
      <c r="P649" s="2"/>
      <c r="R649" s="2"/>
      <c r="W649" s="2"/>
    </row>
    <row r="650" spans="16:23" x14ac:dyDescent="0.2">
      <c r="P650" s="2"/>
      <c r="R650" s="2"/>
      <c r="W650" s="2"/>
    </row>
    <row r="651" spans="16:23" x14ac:dyDescent="0.2">
      <c r="P651" s="2"/>
      <c r="R651" s="2"/>
      <c r="W651" s="2"/>
    </row>
    <row r="652" spans="16:23" x14ac:dyDescent="0.2">
      <c r="P652" s="2"/>
      <c r="R652" s="2"/>
      <c r="W652" s="2"/>
    </row>
    <row r="653" spans="16:23" x14ac:dyDescent="0.2">
      <c r="P653" s="2"/>
      <c r="R653" s="2"/>
      <c r="W653" s="2"/>
    </row>
    <row r="654" spans="16:23" x14ac:dyDescent="0.2">
      <c r="P654" s="2"/>
      <c r="R654" s="2"/>
      <c r="W654" s="2"/>
    </row>
    <row r="655" spans="16:23" x14ac:dyDescent="0.2">
      <c r="P655" s="2"/>
      <c r="R655" s="2"/>
      <c r="W655" s="2"/>
    </row>
    <row r="656" spans="16:23" x14ac:dyDescent="0.2">
      <c r="P656" s="2"/>
      <c r="R656" s="2"/>
      <c r="W656" s="2"/>
    </row>
    <row r="657" spans="16:23" x14ac:dyDescent="0.2">
      <c r="P657" s="2"/>
      <c r="R657" s="2"/>
      <c r="W657" s="2"/>
    </row>
    <row r="658" spans="16:23" x14ac:dyDescent="0.2">
      <c r="P658" s="2"/>
      <c r="R658" s="2"/>
      <c r="W658" s="2"/>
    </row>
    <row r="659" spans="16:23" x14ac:dyDescent="0.2">
      <c r="P659" s="2"/>
      <c r="R659" s="2"/>
      <c r="W659" s="2"/>
    </row>
    <row r="660" spans="16:23" x14ac:dyDescent="0.2">
      <c r="P660" s="2"/>
      <c r="R660" s="2"/>
      <c r="W660" s="2"/>
    </row>
    <row r="661" spans="16:23" x14ac:dyDescent="0.2">
      <c r="P661" s="2"/>
      <c r="R661" s="2"/>
      <c r="W661" s="2"/>
    </row>
    <row r="662" spans="16:23" x14ac:dyDescent="0.2">
      <c r="P662" s="2"/>
      <c r="R662" s="2"/>
      <c r="W662" s="2"/>
    </row>
    <row r="663" spans="16:23" x14ac:dyDescent="0.2">
      <c r="P663" s="2"/>
      <c r="R663" s="2"/>
      <c r="W663" s="2"/>
    </row>
    <row r="664" spans="16:23" x14ac:dyDescent="0.2">
      <c r="P664" s="2"/>
      <c r="R664" s="2"/>
      <c r="W664" s="2"/>
    </row>
    <row r="665" spans="16:23" x14ac:dyDescent="0.2">
      <c r="P665" s="2"/>
      <c r="R665" s="2"/>
      <c r="W665" s="2"/>
    </row>
    <row r="666" spans="16:23" x14ac:dyDescent="0.2">
      <c r="P666" s="2"/>
      <c r="R666" s="2"/>
      <c r="W666" s="2"/>
    </row>
    <row r="667" spans="16:23" x14ac:dyDescent="0.2">
      <c r="P667" s="2"/>
      <c r="R667" s="2"/>
      <c r="W667" s="2"/>
    </row>
    <row r="668" spans="16:23" x14ac:dyDescent="0.2">
      <c r="P668" s="2"/>
      <c r="R668" s="2"/>
      <c r="W668" s="2"/>
    </row>
    <row r="669" spans="16:23" x14ac:dyDescent="0.2">
      <c r="P669" s="2"/>
      <c r="R669" s="2"/>
      <c r="W669" s="2"/>
    </row>
    <row r="670" spans="16:23" x14ac:dyDescent="0.2">
      <c r="P670" s="2"/>
      <c r="R670" s="2"/>
      <c r="W670" s="2"/>
    </row>
    <row r="671" spans="16:23" x14ac:dyDescent="0.2">
      <c r="P671" s="2"/>
      <c r="R671" s="2"/>
      <c r="W671" s="2"/>
    </row>
    <row r="672" spans="16:23" x14ac:dyDescent="0.2">
      <c r="P672" s="2"/>
      <c r="R672" s="2"/>
      <c r="W672" s="2"/>
    </row>
    <row r="673" spans="16:23" x14ac:dyDescent="0.2">
      <c r="P673" s="2"/>
      <c r="R673" s="2"/>
      <c r="W673" s="2"/>
    </row>
    <row r="674" spans="16:23" x14ac:dyDescent="0.2">
      <c r="P674" s="2"/>
      <c r="R674" s="2"/>
      <c r="W674" s="2"/>
    </row>
    <row r="675" spans="16:23" x14ac:dyDescent="0.2">
      <c r="P675" s="2"/>
      <c r="R675" s="2"/>
      <c r="W675" s="2"/>
    </row>
    <row r="676" spans="16:23" x14ac:dyDescent="0.2">
      <c r="P676" s="2"/>
      <c r="R676" s="2"/>
      <c r="W676" s="2"/>
    </row>
    <row r="677" spans="16:23" x14ac:dyDescent="0.2">
      <c r="P677" s="2"/>
      <c r="R677" s="2"/>
      <c r="W677" s="2"/>
    </row>
    <row r="678" spans="16:23" x14ac:dyDescent="0.2">
      <c r="P678" s="2"/>
      <c r="R678" s="2"/>
      <c r="W678" s="2"/>
    </row>
    <row r="679" spans="16:23" x14ac:dyDescent="0.2">
      <c r="P679" s="2"/>
      <c r="R679" s="2"/>
      <c r="W679" s="2"/>
    </row>
    <row r="680" spans="16:23" x14ac:dyDescent="0.2">
      <c r="P680" s="2"/>
      <c r="R680" s="2"/>
      <c r="W680" s="2"/>
    </row>
    <row r="681" spans="16:23" x14ac:dyDescent="0.2">
      <c r="P681" s="2"/>
      <c r="R681" s="2"/>
      <c r="W681" s="2"/>
    </row>
    <row r="682" spans="16:23" x14ac:dyDescent="0.2">
      <c r="P682" s="2"/>
      <c r="R682" s="2"/>
      <c r="W682" s="2"/>
    </row>
    <row r="683" spans="16:23" x14ac:dyDescent="0.2">
      <c r="P683" s="2"/>
      <c r="R683" s="2"/>
      <c r="W683" s="2"/>
    </row>
    <row r="684" spans="16:23" x14ac:dyDescent="0.2">
      <c r="P684" s="2"/>
      <c r="R684" s="2"/>
      <c r="W684" s="2"/>
    </row>
    <row r="685" spans="16:23" x14ac:dyDescent="0.2">
      <c r="P685" s="2"/>
      <c r="R685" s="2"/>
      <c r="W685" s="2"/>
    </row>
    <row r="686" spans="16:23" x14ac:dyDescent="0.2">
      <c r="P686" s="2"/>
      <c r="R686" s="2"/>
      <c r="W686" s="2"/>
    </row>
    <row r="687" spans="16:23" x14ac:dyDescent="0.2">
      <c r="P687" s="2"/>
      <c r="R687" s="2"/>
      <c r="W687" s="2"/>
    </row>
    <row r="688" spans="16:23" x14ac:dyDescent="0.2">
      <c r="P688" s="2"/>
      <c r="R688" s="2"/>
      <c r="W688" s="2"/>
    </row>
    <row r="689" spans="16:23" x14ac:dyDescent="0.2">
      <c r="P689" s="2"/>
      <c r="R689" s="2"/>
      <c r="W689" s="2"/>
    </row>
    <row r="690" spans="16:23" x14ac:dyDescent="0.2">
      <c r="P690" s="2"/>
      <c r="R690" s="2"/>
      <c r="W690" s="2"/>
    </row>
    <row r="691" spans="16:23" x14ac:dyDescent="0.2">
      <c r="P691" s="2"/>
      <c r="R691" s="2"/>
      <c r="W691" s="2"/>
    </row>
    <row r="692" spans="16:23" x14ac:dyDescent="0.2">
      <c r="P692" s="2"/>
      <c r="R692" s="2"/>
      <c r="W692" s="2"/>
    </row>
    <row r="693" spans="16:23" x14ac:dyDescent="0.2">
      <c r="P693" s="2"/>
      <c r="R693" s="2"/>
      <c r="W693" s="2"/>
    </row>
    <row r="694" spans="16:23" x14ac:dyDescent="0.2">
      <c r="P694" s="2"/>
      <c r="R694" s="2"/>
      <c r="W694" s="2"/>
    </row>
    <row r="695" spans="16:23" x14ac:dyDescent="0.2">
      <c r="P695" s="2"/>
      <c r="R695" s="2"/>
      <c r="W695" s="2"/>
    </row>
    <row r="696" spans="16:23" x14ac:dyDescent="0.2">
      <c r="P696" s="2"/>
      <c r="R696" s="2"/>
      <c r="W696" s="2"/>
    </row>
    <row r="697" spans="16:23" x14ac:dyDescent="0.2">
      <c r="P697" s="2"/>
      <c r="R697" s="2"/>
      <c r="W697" s="2"/>
    </row>
    <row r="698" spans="16:23" x14ac:dyDescent="0.2">
      <c r="P698" s="2"/>
      <c r="R698" s="2"/>
      <c r="W698" s="2"/>
    </row>
    <row r="699" spans="16:23" x14ac:dyDescent="0.2">
      <c r="P699" s="2"/>
      <c r="R699" s="2"/>
      <c r="W699" s="2"/>
    </row>
    <row r="700" spans="16:23" x14ac:dyDescent="0.2">
      <c r="P700" s="2"/>
      <c r="R700" s="2"/>
      <c r="W700" s="2"/>
    </row>
    <row r="701" spans="16:23" x14ac:dyDescent="0.2">
      <c r="P701" s="2"/>
      <c r="R701" s="2"/>
      <c r="W701" s="2"/>
    </row>
    <row r="702" spans="16:23" x14ac:dyDescent="0.2">
      <c r="P702" s="2"/>
      <c r="R702" s="2"/>
      <c r="W702" s="2"/>
    </row>
    <row r="703" spans="16:23" x14ac:dyDescent="0.2">
      <c r="P703" s="2"/>
      <c r="R703" s="2"/>
      <c r="W703" s="2"/>
    </row>
    <row r="704" spans="16:23" x14ac:dyDescent="0.2">
      <c r="P704" s="2"/>
      <c r="R704" s="2"/>
      <c r="W704" s="2"/>
    </row>
    <row r="705" spans="16:23" x14ac:dyDescent="0.2">
      <c r="P705" s="2"/>
      <c r="R705" s="2"/>
      <c r="W705" s="2"/>
    </row>
    <row r="706" spans="16:23" x14ac:dyDescent="0.2">
      <c r="P706" s="2"/>
      <c r="R706" s="2"/>
      <c r="W706" s="2"/>
    </row>
    <row r="707" spans="16:23" x14ac:dyDescent="0.2">
      <c r="P707" s="2"/>
      <c r="R707" s="2"/>
      <c r="W707" s="2"/>
    </row>
    <row r="708" spans="16:23" x14ac:dyDescent="0.2">
      <c r="P708" s="2"/>
      <c r="R708" s="2"/>
      <c r="W708" s="2"/>
    </row>
    <row r="709" spans="16:23" x14ac:dyDescent="0.2">
      <c r="P709" s="2"/>
      <c r="R709" s="2"/>
      <c r="W709" s="2"/>
    </row>
    <row r="710" spans="16:23" x14ac:dyDescent="0.2">
      <c r="P710" s="2"/>
      <c r="R710" s="2"/>
      <c r="W710" s="2"/>
    </row>
    <row r="711" spans="16:23" x14ac:dyDescent="0.2">
      <c r="P711" s="2"/>
      <c r="R711" s="2"/>
      <c r="W711" s="2"/>
    </row>
    <row r="712" spans="16:23" x14ac:dyDescent="0.2">
      <c r="P712" s="2"/>
      <c r="R712" s="2"/>
      <c r="W712" s="2"/>
    </row>
    <row r="713" spans="16:23" x14ac:dyDescent="0.2">
      <c r="P713" s="2"/>
      <c r="R713" s="2"/>
      <c r="W713" s="2"/>
    </row>
    <row r="714" spans="16:23" x14ac:dyDescent="0.2">
      <c r="P714" s="2"/>
      <c r="R714" s="2"/>
      <c r="W714" s="2"/>
    </row>
    <row r="715" spans="16:23" x14ac:dyDescent="0.2">
      <c r="P715" s="2"/>
      <c r="R715" s="2"/>
      <c r="W715" s="2"/>
    </row>
    <row r="716" spans="16:23" x14ac:dyDescent="0.2">
      <c r="P716" s="2"/>
      <c r="R716" s="2"/>
      <c r="W716" s="2"/>
    </row>
    <row r="717" spans="16:23" x14ac:dyDescent="0.2">
      <c r="P717" s="2"/>
      <c r="R717" s="2"/>
      <c r="W717" s="2"/>
    </row>
    <row r="718" spans="16:23" x14ac:dyDescent="0.2">
      <c r="P718" s="2"/>
      <c r="R718" s="2"/>
      <c r="W718" s="2"/>
    </row>
    <row r="719" spans="16:23" x14ac:dyDescent="0.2">
      <c r="P719" s="2"/>
      <c r="R719" s="2"/>
      <c r="W719" s="2"/>
    </row>
    <row r="720" spans="16:23" x14ac:dyDescent="0.2">
      <c r="P720" s="2"/>
      <c r="R720" s="2"/>
      <c r="W720" s="2"/>
    </row>
    <row r="721" spans="16:23" x14ac:dyDescent="0.2">
      <c r="P721" s="2"/>
      <c r="R721" s="2"/>
      <c r="W721" s="2"/>
    </row>
    <row r="722" spans="16:23" x14ac:dyDescent="0.2">
      <c r="P722" s="2"/>
      <c r="R722" s="2"/>
      <c r="W722" s="2"/>
    </row>
    <row r="723" spans="16:23" x14ac:dyDescent="0.2">
      <c r="P723" s="2"/>
      <c r="R723" s="2"/>
      <c r="W723" s="2"/>
    </row>
    <row r="724" spans="16:23" x14ac:dyDescent="0.2">
      <c r="P724" s="2"/>
      <c r="R724" s="2"/>
      <c r="W724" s="2"/>
    </row>
    <row r="725" spans="16:23" x14ac:dyDescent="0.2">
      <c r="P725" s="2"/>
      <c r="R725" s="2"/>
      <c r="W725" s="2"/>
    </row>
    <row r="726" spans="16:23" x14ac:dyDescent="0.2">
      <c r="P726" s="2"/>
      <c r="R726" s="2"/>
      <c r="W726" s="2"/>
    </row>
    <row r="727" spans="16:23" x14ac:dyDescent="0.2">
      <c r="P727" s="2"/>
      <c r="R727" s="2"/>
      <c r="W727" s="2"/>
    </row>
    <row r="728" spans="16:23" x14ac:dyDescent="0.2">
      <c r="P728" s="2"/>
      <c r="R728" s="2"/>
      <c r="W728" s="2"/>
    </row>
    <row r="729" spans="16:23" x14ac:dyDescent="0.2">
      <c r="P729" s="2"/>
      <c r="R729" s="2"/>
      <c r="W729" s="2"/>
    </row>
    <row r="730" spans="16:23" x14ac:dyDescent="0.2">
      <c r="P730" s="2"/>
      <c r="R730" s="2"/>
      <c r="W730" s="2"/>
    </row>
    <row r="731" spans="16:23" x14ac:dyDescent="0.2">
      <c r="P731" s="2"/>
      <c r="R731" s="2"/>
      <c r="W731" s="2"/>
    </row>
    <row r="732" spans="16:23" x14ac:dyDescent="0.2">
      <c r="P732" s="2"/>
      <c r="R732" s="2"/>
      <c r="W732" s="2"/>
    </row>
    <row r="733" spans="16:23" x14ac:dyDescent="0.2">
      <c r="P733" s="2"/>
      <c r="R733" s="2"/>
      <c r="W733" s="2"/>
    </row>
    <row r="734" spans="16:23" x14ac:dyDescent="0.2">
      <c r="P734" s="2"/>
      <c r="R734" s="2"/>
      <c r="W734" s="2"/>
    </row>
    <row r="735" spans="16:23" x14ac:dyDescent="0.2">
      <c r="P735" s="2"/>
      <c r="R735" s="2"/>
      <c r="W735" s="2"/>
    </row>
    <row r="736" spans="16:23" x14ac:dyDescent="0.2">
      <c r="P736" s="2"/>
      <c r="R736" s="2"/>
      <c r="W736" s="2"/>
    </row>
    <row r="737" spans="16:23" x14ac:dyDescent="0.2">
      <c r="P737" s="2"/>
      <c r="R737" s="2"/>
      <c r="W737" s="2"/>
    </row>
    <row r="738" spans="16:23" x14ac:dyDescent="0.2">
      <c r="P738" s="2"/>
      <c r="R738" s="2"/>
      <c r="W738" s="2"/>
    </row>
    <row r="739" spans="16:23" x14ac:dyDescent="0.2">
      <c r="P739" s="2"/>
      <c r="R739" s="2"/>
      <c r="W739" s="2"/>
    </row>
    <row r="740" spans="16:23" x14ac:dyDescent="0.2">
      <c r="P740" s="2"/>
      <c r="R740" s="2"/>
      <c r="W740" s="2"/>
    </row>
    <row r="741" spans="16:23" x14ac:dyDescent="0.2">
      <c r="P741" s="2"/>
      <c r="R741" s="2"/>
      <c r="W741" s="2"/>
    </row>
    <row r="742" spans="16:23" x14ac:dyDescent="0.2">
      <c r="P742" s="2"/>
      <c r="R742" s="2"/>
      <c r="W742" s="2"/>
    </row>
    <row r="743" spans="16:23" x14ac:dyDescent="0.2">
      <c r="P743" s="2"/>
      <c r="R743" s="2"/>
      <c r="W743" s="2"/>
    </row>
    <row r="744" spans="16:23" x14ac:dyDescent="0.2">
      <c r="P744" s="2"/>
      <c r="R744" s="2"/>
      <c r="W744" s="2"/>
    </row>
    <row r="745" spans="16:23" x14ac:dyDescent="0.2">
      <c r="P745" s="2"/>
      <c r="R745" s="2"/>
      <c r="W745" s="2"/>
    </row>
    <row r="746" spans="16:23" x14ac:dyDescent="0.2">
      <c r="P746" s="2"/>
      <c r="R746" s="2"/>
      <c r="W746" s="2"/>
    </row>
    <row r="747" spans="16:23" x14ac:dyDescent="0.2">
      <c r="P747" s="2"/>
      <c r="R747" s="2"/>
      <c r="W747" s="2"/>
    </row>
    <row r="748" spans="16:23" x14ac:dyDescent="0.2">
      <c r="P748" s="2"/>
      <c r="R748" s="2"/>
      <c r="W748" s="2"/>
    </row>
    <row r="749" spans="16:23" x14ac:dyDescent="0.2">
      <c r="P749" s="2"/>
      <c r="R749" s="2"/>
      <c r="W749" s="2"/>
    </row>
    <row r="750" spans="16:23" x14ac:dyDescent="0.2">
      <c r="P750" s="2"/>
      <c r="R750" s="2"/>
      <c r="W750" s="2"/>
    </row>
    <row r="751" spans="16:23" x14ac:dyDescent="0.2">
      <c r="P751" s="2"/>
      <c r="R751" s="2"/>
      <c r="W751" s="2"/>
    </row>
    <row r="752" spans="16:23" x14ac:dyDescent="0.2">
      <c r="P752" s="2"/>
      <c r="R752" s="2"/>
      <c r="W752" s="2"/>
    </row>
    <row r="753" spans="16:23" x14ac:dyDescent="0.2">
      <c r="P753" s="2"/>
      <c r="R753" s="2"/>
      <c r="W753" s="2"/>
    </row>
    <row r="754" spans="16:23" x14ac:dyDescent="0.2">
      <c r="P754" s="2"/>
      <c r="R754" s="2"/>
      <c r="W754" s="2"/>
    </row>
    <row r="755" spans="16:23" x14ac:dyDescent="0.2">
      <c r="P755" s="2"/>
      <c r="R755" s="2"/>
      <c r="W755" s="2"/>
    </row>
    <row r="756" spans="16:23" x14ac:dyDescent="0.2">
      <c r="P756" s="2"/>
      <c r="R756" s="2"/>
      <c r="W756" s="2"/>
    </row>
    <row r="757" spans="16:23" x14ac:dyDescent="0.2">
      <c r="P757" s="2"/>
      <c r="R757" s="2"/>
      <c r="W757" s="2"/>
    </row>
    <row r="758" spans="16:23" x14ac:dyDescent="0.2">
      <c r="P758" s="2"/>
      <c r="R758" s="2"/>
      <c r="W758" s="2"/>
    </row>
    <row r="759" spans="16:23" x14ac:dyDescent="0.2">
      <c r="P759" s="2"/>
      <c r="R759" s="2"/>
      <c r="W759" s="2"/>
    </row>
    <row r="760" spans="16:23" x14ac:dyDescent="0.2">
      <c r="P760" s="2"/>
      <c r="R760" s="2"/>
      <c r="W760" s="2"/>
    </row>
    <row r="761" spans="16:23" x14ac:dyDescent="0.2">
      <c r="P761" s="2"/>
      <c r="R761" s="2"/>
      <c r="W761" s="2"/>
    </row>
    <row r="762" spans="16:23" x14ac:dyDescent="0.2">
      <c r="P762" s="2"/>
      <c r="R762" s="2"/>
      <c r="W762" s="2"/>
    </row>
    <row r="763" spans="16:23" x14ac:dyDescent="0.2">
      <c r="P763" s="2"/>
      <c r="R763" s="2"/>
      <c r="W763" s="2"/>
    </row>
    <row r="764" spans="16:23" x14ac:dyDescent="0.2">
      <c r="P764" s="2"/>
      <c r="R764" s="2"/>
      <c r="W764" s="2"/>
    </row>
    <row r="765" spans="16:23" x14ac:dyDescent="0.2">
      <c r="P765" s="2"/>
      <c r="R765" s="2"/>
      <c r="W765" s="2"/>
    </row>
    <row r="766" spans="16:23" x14ac:dyDescent="0.2">
      <c r="P766" s="2"/>
      <c r="R766" s="2"/>
      <c r="W766" s="2"/>
    </row>
    <row r="767" spans="16:23" x14ac:dyDescent="0.2">
      <c r="P767" s="2"/>
      <c r="R767" s="2"/>
      <c r="W767" s="2"/>
    </row>
    <row r="768" spans="16:23" x14ac:dyDescent="0.2">
      <c r="P768" s="2"/>
      <c r="R768" s="2"/>
      <c r="W768" s="2"/>
    </row>
    <row r="769" spans="16:23" x14ac:dyDescent="0.2">
      <c r="P769" s="2"/>
      <c r="R769" s="2"/>
      <c r="W769" s="2"/>
    </row>
    <row r="770" spans="16:23" x14ac:dyDescent="0.2">
      <c r="P770" s="2"/>
      <c r="R770" s="2"/>
      <c r="W770" s="2"/>
    </row>
    <row r="771" spans="16:23" x14ac:dyDescent="0.2">
      <c r="P771" s="2"/>
      <c r="R771" s="2"/>
      <c r="W771" s="2"/>
    </row>
    <row r="772" spans="16:23" x14ac:dyDescent="0.2">
      <c r="P772" s="2"/>
      <c r="R772" s="2"/>
      <c r="W772" s="2"/>
    </row>
    <row r="773" spans="16:23" x14ac:dyDescent="0.2">
      <c r="P773" s="2"/>
      <c r="R773" s="2"/>
      <c r="W773" s="2"/>
    </row>
    <row r="774" spans="16:23" x14ac:dyDescent="0.2">
      <c r="P774" s="2"/>
      <c r="R774" s="2"/>
      <c r="W774" s="2"/>
    </row>
    <row r="775" spans="16:23" x14ac:dyDescent="0.2">
      <c r="P775" s="2"/>
      <c r="R775" s="2"/>
      <c r="W775" s="2"/>
    </row>
    <row r="776" spans="16:23" x14ac:dyDescent="0.2">
      <c r="P776" s="2"/>
      <c r="R776" s="2"/>
      <c r="W776" s="2"/>
    </row>
    <row r="777" spans="16:23" x14ac:dyDescent="0.2">
      <c r="P777" s="2"/>
      <c r="R777" s="2"/>
      <c r="W777" s="2"/>
    </row>
    <row r="778" spans="16:23" x14ac:dyDescent="0.2">
      <c r="P778" s="2"/>
      <c r="R778" s="2"/>
      <c r="W778" s="2"/>
    </row>
    <row r="779" spans="16:23" x14ac:dyDescent="0.2">
      <c r="P779" s="2"/>
      <c r="R779" s="2"/>
      <c r="W779" s="2"/>
    </row>
    <row r="780" spans="16:23" x14ac:dyDescent="0.2">
      <c r="P780" s="2"/>
      <c r="R780" s="2"/>
      <c r="W780" s="2"/>
    </row>
    <row r="781" spans="16:23" x14ac:dyDescent="0.2">
      <c r="P781" s="2"/>
      <c r="R781" s="2"/>
      <c r="W781" s="2"/>
    </row>
    <row r="782" spans="16:23" x14ac:dyDescent="0.2">
      <c r="P782" s="2"/>
      <c r="R782" s="2"/>
      <c r="W782" s="2"/>
    </row>
    <row r="783" spans="16:23" x14ac:dyDescent="0.2">
      <c r="P783" s="2"/>
      <c r="R783" s="2"/>
      <c r="W783" s="2"/>
    </row>
    <row r="784" spans="16:23" x14ac:dyDescent="0.2">
      <c r="P784" s="2"/>
      <c r="R784" s="2"/>
      <c r="W784" s="2"/>
    </row>
    <row r="785" spans="16:23" x14ac:dyDescent="0.2">
      <c r="P785" s="2"/>
      <c r="R785" s="2"/>
      <c r="W785" s="2"/>
    </row>
    <row r="786" spans="16:23" x14ac:dyDescent="0.2">
      <c r="P786" s="2"/>
      <c r="R786" s="2"/>
      <c r="W786" s="2"/>
    </row>
    <row r="787" spans="16:23" x14ac:dyDescent="0.2">
      <c r="P787" s="2"/>
      <c r="R787" s="2"/>
      <c r="W787" s="2"/>
    </row>
    <row r="788" spans="16:23" x14ac:dyDescent="0.2">
      <c r="P788" s="2"/>
      <c r="R788" s="2"/>
      <c r="W788" s="2"/>
    </row>
    <row r="789" spans="16:23" x14ac:dyDescent="0.2">
      <c r="P789" s="2"/>
      <c r="R789" s="2"/>
      <c r="W789" s="2"/>
    </row>
    <row r="790" spans="16:23" x14ac:dyDescent="0.2">
      <c r="P790" s="2"/>
      <c r="R790" s="2"/>
      <c r="W790" s="2"/>
    </row>
    <row r="791" spans="16:23" x14ac:dyDescent="0.2">
      <c r="P791" s="2"/>
      <c r="R791" s="2"/>
      <c r="W791" s="2"/>
    </row>
    <row r="792" spans="16:23" x14ac:dyDescent="0.2">
      <c r="P792" s="2"/>
      <c r="R792" s="2"/>
      <c r="W792" s="2"/>
    </row>
    <row r="793" spans="16:23" x14ac:dyDescent="0.2">
      <c r="P793" s="2"/>
      <c r="R793" s="2"/>
      <c r="W793" s="2"/>
    </row>
    <row r="794" spans="16:23" x14ac:dyDescent="0.2">
      <c r="P794" s="2"/>
      <c r="R794" s="2"/>
      <c r="W794" s="2"/>
    </row>
    <row r="795" spans="16:23" x14ac:dyDescent="0.2">
      <c r="P795" s="2"/>
      <c r="R795" s="2"/>
      <c r="W795" s="2"/>
    </row>
    <row r="796" spans="16:23" x14ac:dyDescent="0.2">
      <c r="P796" s="2"/>
      <c r="R796" s="2"/>
      <c r="W796" s="2"/>
    </row>
    <row r="797" spans="16:23" x14ac:dyDescent="0.2">
      <c r="P797" s="2"/>
      <c r="R797" s="2"/>
      <c r="W797" s="2"/>
    </row>
    <row r="798" spans="16:23" x14ac:dyDescent="0.2">
      <c r="P798" s="2"/>
      <c r="R798" s="2"/>
      <c r="W798" s="2"/>
    </row>
    <row r="799" spans="16:23" x14ac:dyDescent="0.2">
      <c r="P799" s="2"/>
      <c r="R799" s="2"/>
      <c r="W799" s="2"/>
    </row>
    <row r="800" spans="16:23" x14ac:dyDescent="0.2">
      <c r="P800" s="2"/>
      <c r="R800" s="2"/>
      <c r="W800" s="2"/>
    </row>
    <row r="801" spans="16:23" x14ac:dyDescent="0.2">
      <c r="P801" s="2"/>
      <c r="R801" s="2"/>
      <c r="W801" s="2"/>
    </row>
    <row r="802" spans="16:23" x14ac:dyDescent="0.2">
      <c r="P802" s="2"/>
      <c r="R802" s="2"/>
      <c r="W802" s="2"/>
    </row>
    <row r="803" spans="16:23" x14ac:dyDescent="0.2">
      <c r="P803" s="2"/>
      <c r="R803" s="2"/>
      <c r="W803" s="2"/>
    </row>
    <row r="804" spans="16:23" x14ac:dyDescent="0.2">
      <c r="P804" s="2"/>
      <c r="R804" s="2"/>
      <c r="W804" s="2"/>
    </row>
    <row r="805" spans="16:23" x14ac:dyDescent="0.2">
      <c r="P805" s="2"/>
      <c r="R805" s="2"/>
      <c r="W805" s="2"/>
    </row>
    <row r="806" spans="16:23" x14ac:dyDescent="0.2">
      <c r="P806" s="2"/>
      <c r="R806" s="2"/>
      <c r="W806" s="2"/>
    </row>
    <row r="807" spans="16:23" x14ac:dyDescent="0.2">
      <c r="P807" s="2"/>
      <c r="R807" s="2"/>
      <c r="W807" s="2"/>
    </row>
    <row r="808" spans="16:23" x14ac:dyDescent="0.2">
      <c r="P808" s="2"/>
      <c r="R808" s="2"/>
      <c r="W808" s="2"/>
    </row>
    <row r="809" spans="16:23" x14ac:dyDescent="0.2">
      <c r="P809" s="2"/>
      <c r="R809" s="2"/>
      <c r="W809" s="2"/>
    </row>
    <row r="810" spans="16:23" x14ac:dyDescent="0.2">
      <c r="P810" s="2"/>
      <c r="R810" s="2"/>
      <c r="W810" s="2"/>
    </row>
    <row r="811" spans="16:23" x14ac:dyDescent="0.2">
      <c r="P811" s="2"/>
      <c r="R811" s="2"/>
      <c r="W811" s="2"/>
    </row>
    <row r="812" spans="16:23" x14ac:dyDescent="0.2">
      <c r="P812" s="2"/>
      <c r="R812" s="2"/>
      <c r="W812" s="2"/>
    </row>
    <row r="813" spans="16:23" x14ac:dyDescent="0.2">
      <c r="P813" s="2"/>
      <c r="R813" s="2"/>
      <c r="W813" s="2"/>
    </row>
    <row r="814" spans="16:23" x14ac:dyDescent="0.2">
      <c r="P814" s="2"/>
      <c r="R814" s="2"/>
      <c r="W814" s="2"/>
    </row>
    <row r="815" spans="16:23" x14ac:dyDescent="0.2">
      <c r="P815" s="2"/>
      <c r="R815" s="2"/>
      <c r="W815" s="2"/>
    </row>
    <row r="816" spans="16:23" x14ac:dyDescent="0.2">
      <c r="P816" s="2"/>
      <c r="R816" s="2"/>
      <c r="W816" s="2"/>
    </row>
    <row r="817" spans="16:23" x14ac:dyDescent="0.2">
      <c r="P817" s="2"/>
      <c r="R817" s="2"/>
      <c r="W817" s="2"/>
    </row>
    <row r="818" spans="16:23" x14ac:dyDescent="0.2">
      <c r="P818" s="2"/>
      <c r="R818" s="2"/>
      <c r="W818" s="2"/>
    </row>
    <row r="819" spans="16:23" x14ac:dyDescent="0.2">
      <c r="P819" s="2"/>
      <c r="R819" s="2"/>
      <c r="W819" s="2"/>
    </row>
    <row r="820" spans="16:23" x14ac:dyDescent="0.2">
      <c r="P820" s="2"/>
      <c r="R820" s="2"/>
      <c r="W820" s="2"/>
    </row>
    <row r="821" spans="16:23" x14ac:dyDescent="0.2">
      <c r="P821" s="2"/>
      <c r="R821" s="2"/>
      <c r="W821" s="2"/>
    </row>
    <row r="822" spans="16:23" x14ac:dyDescent="0.2">
      <c r="P822" s="2"/>
      <c r="R822" s="2"/>
      <c r="W822" s="2"/>
    </row>
    <row r="823" spans="16:23" x14ac:dyDescent="0.2">
      <c r="P823" s="2"/>
      <c r="R823" s="2"/>
      <c r="W823" s="2"/>
    </row>
    <row r="824" spans="16:23" x14ac:dyDescent="0.2">
      <c r="P824" s="2"/>
      <c r="R824" s="2"/>
      <c r="W824" s="2"/>
    </row>
    <row r="825" spans="16:23" x14ac:dyDescent="0.2">
      <c r="P825" s="2"/>
      <c r="R825" s="2"/>
      <c r="W825" s="2"/>
    </row>
    <row r="826" spans="16:23" x14ac:dyDescent="0.2">
      <c r="P826" s="2"/>
      <c r="R826" s="2"/>
      <c r="W826" s="2"/>
    </row>
    <row r="827" spans="16:23" x14ac:dyDescent="0.2">
      <c r="P827" s="2"/>
      <c r="R827" s="2"/>
      <c r="W827" s="2"/>
    </row>
    <row r="828" spans="16:23" x14ac:dyDescent="0.2">
      <c r="P828" s="2"/>
      <c r="R828" s="2"/>
      <c r="W828" s="2"/>
    </row>
    <row r="829" spans="16:23" x14ac:dyDescent="0.2">
      <c r="P829" s="2"/>
      <c r="R829" s="2"/>
      <c r="W829" s="2"/>
    </row>
    <row r="830" spans="16:23" x14ac:dyDescent="0.2">
      <c r="P830" s="2"/>
      <c r="R830" s="2"/>
      <c r="W830" s="2"/>
    </row>
    <row r="831" spans="16:23" x14ac:dyDescent="0.2">
      <c r="P831" s="2"/>
      <c r="R831" s="2"/>
      <c r="W831" s="2"/>
    </row>
    <row r="832" spans="16:23" x14ac:dyDescent="0.2">
      <c r="P832" s="2"/>
      <c r="R832" s="2"/>
      <c r="W832" s="2"/>
    </row>
    <row r="833" spans="16:23" x14ac:dyDescent="0.2">
      <c r="P833" s="2"/>
      <c r="R833" s="2"/>
      <c r="W833" s="2"/>
    </row>
    <row r="834" spans="16:23" x14ac:dyDescent="0.2">
      <c r="P834" s="2"/>
      <c r="R834" s="2"/>
      <c r="W834" s="2"/>
    </row>
    <row r="835" spans="16:23" x14ac:dyDescent="0.2">
      <c r="P835" s="2"/>
      <c r="R835" s="2"/>
      <c r="W835" s="2"/>
    </row>
    <row r="836" spans="16:23" x14ac:dyDescent="0.2">
      <c r="P836" s="2"/>
      <c r="R836" s="2"/>
      <c r="W836" s="2"/>
    </row>
    <row r="837" spans="16:23" x14ac:dyDescent="0.2">
      <c r="P837" s="2"/>
      <c r="R837" s="2"/>
      <c r="W837" s="2"/>
    </row>
    <row r="838" spans="16:23" x14ac:dyDescent="0.2">
      <c r="P838" s="2"/>
      <c r="R838" s="2"/>
      <c r="W838" s="2"/>
    </row>
    <row r="839" spans="16:23" x14ac:dyDescent="0.2">
      <c r="P839" s="2"/>
      <c r="R839" s="2"/>
      <c r="W839" s="2"/>
    </row>
    <row r="840" spans="16:23" x14ac:dyDescent="0.2">
      <c r="P840" s="2"/>
      <c r="R840" s="2"/>
      <c r="W840" s="2"/>
    </row>
    <row r="841" spans="16:23" x14ac:dyDescent="0.2">
      <c r="P841" s="2"/>
      <c r="R841" s="2"/>
      <c r="W841" s="2"/>
    </row>
    <row r="842" spans="16:23" x14ac:dyDescent="0.2">
      <c r="P842" s="2"/>
      <c r="R842" s="2"/>
      <c r="W842" s="2"/>
    </row>
    <row r="843" spans="16:23" x14ac:dyDescent="0.2">
      <c r="P843" s="2"/>
      <c r="R843" s="2"/>
      <c r="W843" s="2"/>
    </row>
    <row r="844" spans="16:23" x14ac:dyDescent="0.2">
      <c r="P844" s="2"/>
      <c r="R844" s="2"/>
      <c r="W844" s="2"/>
    </row>
    <row r="845" spans="16:23" x14ac:dyDescent="0.2">
      <c r="P845" s="2"/>
      <c r="R845" s="2"/>
      <c r="W845" s="2"/>
    </row>
    <row r="846" spans="16:23" x14ac:dyDescent="0.2">
      <c r="P846" s="2"/>
      <c r="R846" s="2"/>
      <c r="W846" s="2"/>
    </row>
    <row r="847" spans="16:23" x14ac:dyDescent="0.2">
      <c r="P847" s="2"/>
      <c r="R847" s="2"/>
      <c r="W847" s="2"/>
    </row>
    <row r="848" spans="16:23" x14ac:dyDescent="0.2">
      <c r="P848" s="2"/>
      <c r="R848" s="2"/>
      <c r="W848" s="2"/>
    </row>
    <row r="849" spans="16:23" x14ac:dyDescent="0.2">
      <c r="P849" s="2"/>
      <c r="R849" s="2"/>
      <c r="W849" s="2"/>
    </row>
    <row r="850" spans="16:23" x14ac:dyDescent="0.2">
      <c r="P850" s="2"/>
      <c r="R850" s="2"/>
      <c r="W850" s="2"/>
    </row>
    <row r="851" spans="16:23" x14ac:dyDescent="0.2">
      <c r="P851" s="2"/>
      <c r="R851" s="2"/>
      <c r="W851" s="2"/>
    </row>
    <row r="852" spans="16:23" x14ac:dyDescent="0.2">
      <c r="P852" s="2"/>
      <c r="R852" s="2"/>
      <c r="W852" s="2"/>
    </row>
    <row r="853" spans="16:23" x14ac:dyDescent="0.2">
      <c r="P853" s="2"/>
      <c r="R853" s="2"/>
      <c r="W853" s="2"/>
    </row>
    <row r="854" spans="16:23" x14ac:dyDescent="0.2">
      <c r="P854" s="2"/>
      <c r="R854" s="2"/>
      <c r="W854" s="2"/>
    </row>
    <row r="855" spans="16:23" x14ac:dyDescent="0.2">
      <c r="P855" s="2"/>
      <c r="R855" s="2"/>
      <c r="W855" s="2"/>
    </row>
    <row r="856" spans="16:23" x14ac:dyDescent="0.2">
      <c r="P856" s="2"/>
      <c r="R856" s="2"/>
      <c r="W856" s="2"/>
    </row>
    <row r="857" spans="16:23" x14ac:dyDescent="0.2">
      <c r="P857" s="2"/>
      <c r="R857" s="2"/>
      <c r="W857" s="2"/>
    </row>
    <row r="858" spans="16:23" x14ac:dyDescent="0.2">
      <c r="P858" s="2"/>
      <c r="R858" s="2"/>
      <c r="W858" s="2"/>
    </row>
    <row r="859" spans="16:23" x14ac:dyDescent="0.2">
      <c r="P859" s="2"/>
      <c r="R859" s="2"/>
      <c r="W859" s="2"/>
    </row>
    <row r="860" spans="16:23" x14ac:dyDescent="0.2">
      <c r="P860" s="2"/>
      <c r="R860" s="2"/>
      <c r="W860" s="2"/>
    </row>
    <row r="861" spans="16:23" x14ac:dyDescent="0.2">
      <c r="P861" s="2"/>
      <c r="R861" s="2"/>
      <c r="W861" s="2"/>
    </row>
    <row r="862" spans="16:23" x14ac:dyDescent="0.2">
      <c r="P862" s="2"/>
      <c r="R862" s="2"/>
      <c r="W862" s="2"/>
    </row>
    <row r="863" spans="16:23" x14ac:dyDescent="0.2">
      <c r="P863" s="2"/>
      <c r="R863" s="2"/>
      <c r="W863" s="2"/>
    </row>
    <row r="864" spans="16:23" x14ac:dyDescent="0.2">
      <c r="P864" s="2"/>
      <c r="R864" s="2"/>
      <c r="W864" s="2"/>
    </row>
    <row r="865" spans="16:23" x14ac:dyDescent="0.2">
      <c r="P865" s="2"/>
      <c r="R865" s="2"/>
      <c r="W865" s="2"/>
    </row>
    <row r="866" spans="16:23" x14ac:dyDescent="0.2">
      <c r="P866" s="2"/>
      <c r="R866" s="2"/>
      <c r="W866" s="2"/>
    </row>
    <row r="867" spans="16:23" x14ac:dyDescent="0.2">
      <c r="P867" s="2"/>
      <c r="R867" s="2"/>
      <c r="W867" s="2"/>
    </row>
    <row r="868" spans="16:23" x14ac:dyDescent="0.2">
      <c r="P868" s="2"/>
      <c r="R868" s="2"/>
      <c r="W868" s="2"/>
    </row>
    <row r="869" spans="16:23" x14ac:dyDescent="0.2">
      <c r="P869" s="2"/>
      <c r="R869" s="2"/>
      <c r="W869" s="2"/>
    </row>
    <row r="870" spans="16:23" x14ac:dyDescent="0.2">
      <c r="P870" s="2"/>
      <c r="R870" s="2"/>
      <c r="W870" s="2"/>
    </row>
    <row r="871" spans="16:23" x14ac:dyDescent="0.2">
      <c r="P871" s="2"/>
      <c r="R871" s="2"/>
      <c r="W871" s="2"/>
    </row>
    <row r="872" spans="16:23" x14ac:dyDescent="0.2">
      <c r="P872" s="2"/>
      <c r="R872" s="2"/>
      <c r="W872" s="2"/>
    </row>
    <row r="873" spans="16:23" x14ac:dyDescent="0.2">
      <c r="P873" s="2"/>
      <c r="R873" s="2"/>
      <c r="W873" s="2"/>
    </row>
    <row r="874" spans="16:23" x14ac:dyDescent="0.2">
      <c r="P874" s="2"/>
      <c r="R874" s="2"/>
      <c r="W874" s="2"/>
    </row>
    <row r="875" spans="16:23" x14ac:dyDescent="0.2">
      <c r="P875" s="2"/>
      <c r="R875" s="2"/>
      <c r="W875" s="2"/>
    </row>
    <row r="876" spans="16:23" x14ac:dyDescent="0.2">
      <c r="P876" s="2"/>
      <c r="R876" s="2"/>
      <c r="W876" s="2"/>
    </row>
    <row r="877" spans="16:23" x14ac:dyDescent="0.2">
      <c r="P877" s="2"/>
      <c r="R877" s="2"/>
      <c r="W877" s="2"/>
    </row>
    <row r="878" spans="16:23" x14ac:dyDescent="0.2">
      <c r="P878" s="2"/>
      <c r="R878" s="2"/>
      <c r="W878" s="2"/>
    </row>
    <row r="879" spans="16:23" x14ac:dyDescent="0.2">
      <c r="P879" s="2"/>
      <c r="R879" s="2"/>
      <c r="W879" s="2"/>
    </row>
    <row r="880" spans="16:23" x14ac:dyDescent="0.2">
      <c r="P880" s="2"/>
      <c r="R880" s="2"/>
      <c r="W880" s="2"/>
    </row>
    <row r="881" spans="16:23" x14ac:dyDescent="0.2">
      <c r="P881" s="2"/>
      <c r="R881" s="2"/>
      <c r="W881" s="2"/>
    </row>
    <row r="882" spans="16:23" x14ac:dyDescent="0.2">
      <c r="P882" s="2"/>
      <c r="R882" s="2"/>
      <c r="W882" s="2"/>
    </row>
    <row r="883" spans="16:23" x14ac:dyDescent="0.2">
      <c r="P883" s="2"/>
      <c r="R883" s="2"/>
      <c r="W883" s="2"/>
    </row>
    <row r="884" spans="16:23" x14ac:dyDescent="0.2">
      <c r="P884" s="2"/>
      <c r="R884" s="2"/>
      <c r="W884" s="2"/>
    </row>
    <row r="885" spans="16:23" x14ac:dyDescent="0.2">
      <c r="P885" s="2"/>
      <c r="R885" s="2"/>
      <c r="W885" s="2"/>
    </row>
    <row r="886" spans="16:23" x14ac:dyDescent="0.2">
      <c r="P886" s="2"/>
      <c r="R886" s="2"/>
      <c r="W886" s="2"/>
    </row>
    <row r="887" spans="16:23" x14ac:dyDescent="0.2">
      <c r="P887" s="2"/>
      <c r="R887" s="2"/>
      <c r="W887" s="2"/>
    </row>
    <row r="888" spans="16:23" x14ac:dyDescent="0.2">
      <c r="P888" s="2"/>
      <c r="R888" s="2"/>
      <c r="W888" s="2"/>
    </row>
    <row r="889" spans="16:23" x14ac:dyDescent="0.2">
      <c r="P889" s="2"/>
      <c r="R889" s="2"/>
      <c r="W889" s="2"/>
    </row>
    <row r="890" spans="16:23" x14ac:dyDescent="0.2">
      <c r="P890" s="2"/>
      <c r="R890" s="2"/>
      <c r="W890" s="2"/>
    </row>
    <row r="891" spans="16:23" x14ac:dyDescent="0.2">
      <c r="P891" s="2"/>
      <c r="R891" s="2"/>
      <c r="W891" s="2"/>
    </row>
    <row r="892" spans="16:23" x14ac:dyDescent="0.2">
      <c r="P892" s="2"/>
      <c r="R892" s="2"/>
      <c r="W892" s="2"/>
    </row>
    <row r="893" spans="16:23" x14ac:dyDescent="0.2">
      <c r="P893" s="2"/>
      <c r="R893" s="2"/>
      <c r="W893" s="2"/>
    </row>
    <row r="894" spans="16:23" x14ac:dyDescent="0.2">
      <c r="P894" s="2"/>
      <c r="R894" s="2"/>
      <c r="W894" s="2"/>
    </row>
    <row r="895" spans="16:23" x14ac:dyDescent="0.2">
      <c r="P895" s="2"/>
      <c r="R895" s="2"/>
      <c r="W895" s="2"/>
    </row>
    <row r="896" spans="16:23" x14ac:dyDescent="0.2">
      <c r="P896" s="2"/>
      <c r="R896" s="2"/>
      <c r="W896" s="2"/>
    </row>
    <row r="897" spans="16:23" x14ac:dyDescent="0.2">
      <c r="P897" s="2"/>
      <c r="R897" s="2"/>
      <c r="W897" s="2"/>
    </row>
    <row r="898" spans="16:23" x14ac:dyDescent="0.2">
      <c r="P898" s="2"/>
      <c r="R898" s="2"/>
      <c r="W898" s="2"/>
    </row>
    <row r="899" spans="16:23" x14ac:dyDescent="0.2">
      <c r="P899" s="2"/>
      <c r="R899" s="2"/>
      <c r="W899" s="2"/>
    </row>
    <row r="900" spans="16:23" x14ac:dyDescent="0.2">
      <c r="P900" s="2"/>
      <c r="R900" s="2"/>
      <c r="W900" s="2"/>
    </row>
    <row r="901" spans="16:23" x14ac:dyDescent="0.2">
      <c r="P901" s="2"/>
      <c r="R901" s="2"/>
      <c r="W901" s="2"/>
    </row>
    <row r="902" spans="16:23" x14ac:dyDescent="0.2">
      <c r="P902" s="2"/>
      <c r="R902" s="2"/>
      <c r="W902" s="2"/>
    </row>
    <row r="903" spans="16:23" x14ac:dyDescent="0.2">
      <c r="P903" s="2"/>
      <c r="R903" s="2"/>
      <c r="W903" s="2"/>
    </row>
    <row r="904" spans="16:23" x14ac:dyDescent="0.2">
      <c r="P904" s="2"/>
      <c r="R904" s="2"/>
      <c r="W904" s="2"/>
    </row>
    <row r="905" spans="16:23" x14ac:dyDescent="0.2">
      <c r="P905" s="2"/>
      <c r="R905" s="2"/>
      <c r="W905" s="2"/>
    </row>
    <row r="906" spans="16:23" x14ac:dyDescent="0.2">
      <c r="P906" s="2"/>
      <c r="R906" s="2"/>
      <c r="W906" s="2"/>
    </row>
    <row r="907" spans="16:23" x14ac:dyDescent="0.2">
      <c r="P907" s="2"/>
      <c r="R907" s="2"/>
      <c r="W907" s="2"/>
    </row>
    <row r="908" spans="16:23" x14ac:dyDescent="0.2">
      <c r="P908" s="2"/>
      <c r="R908" s="2"/>
      <c r="W908" s="2"/>
    </row>
    <row r="909" spans="16:23" x14ac:dyDescent="0.2">
      <c r="P909" s="2"/>
      <c r="R909" s="2"/>
      <c r="W909" s="2"/>
    </row>
    <row r="910" spans="16:23" x14ac:dyDescent="0.2">
      <c r="P910" s="2"/>
      <c r="R910" s="2"/>
      <c r="W910" s="2"/>
    </row>
    <row r="911" spans="16:23" x14ac:dyDescent="0.2">
      <c r="P911" s="2"/>
      <c r="R911" s="2"/>
      <c r="W911" s="2"/>
    </row>
    <row r="912" spans="16:23" x14ac:dyDescent="0.2">
      <c r="P912" s="2"/>
      <c r="R912" s="2"/>
      <c r="W912" s="2"/>
    </row>
    <row r="913" spans="16:23" x14ac:dyDescent="0.2">
      <c r="P913" s="2"/>
      <c r="R913" s="2"/>
      <c r="W913" s="2"/>
    </row>
    <row r="914" spans="16:23" x14ac:dyDescent="0.2">
      <c r="P914" s="2"/>
      <c r="R914" s="2"/>
      <c r="W914" s="2"/>
    </row>
    <row r="915" spans="16:23" x14ac:dyDescent="0.2">
      <c r="P915" s="2"/>
      <c r="R915" s="2"/>
      <c r="W915" s="2"/>
    </row>
    <row r="916" spans="16:23" x14ac:dyDescent="0.2">
      <c r="P916" s="2"/>
      <c r="R916" s="2"/>
      <c r="W916" s="2"/>
    </row>
    <row r="917" spans="16:23" x14ac:dyDescent="0.2">
      <c r="P917" s="2"/>
      <c r="R917" s="2"/>
      <c r="W917" s="2"/>
    </row>
    <row r="918" spans="16:23" x14ac:dyDescent="0.2">
      <c r="P918" s="2"/>
      <c r="R918" s="2"/>
      <c r="W918" s="2"/>
    </row>
    <row r="919" spans="16:23" x14ac:dyDescent="0.2">
      <c r="P919" s="2"/>
      <c r="R919" s="2"/>
      <c r="W919" s="2"/>
    </row>
    <row r="920" spans="16:23" x14ac:dyDescent="0.2">
      <c r="P920" s="2"/>
      <c r="R920" s="2"/>
      <c r="W920" s="2"/>
    </row>
    <row r="921" spans="16:23" x14ac:dyDescent="0.2">
      <c r="P921" s="2"/>
      <c r="R921" s="2"/>
      <c r="W921" s="2"/>
    </row>
    <row r="922" spans="16:23" x14ac:dyDescent="0.2">
      <c r="P922" s="2"/>
      <c r="R922" s="2"/>
      <c r="W922" s="2"/>
    </row>
    <row r="923" spans="16:23" x14ac:dyDescent="0.2">
      <c r="P923" s="2"/>
      <c r="R923" s="2"/>
      <c r="W923" s="2"/>
    </row>
    <row r="924" spans="16:23" x14ac:dyDescent="0.2">
      <c r="P924" s="2"/>
      <c r="R924" s="2"/>
      <c r="W924" s="2"/>
    </row>
    <row r="925" spans="16:23" x14ac:dyDescent="0.2">
      <c r="P925" s="2"/>
      <c r="R925" s="2"/>
      <c r="W925" s="2"/>
    </row>
    <row r="926" spans="16:23" x14ac:dyDescent="0.2">
      <c r="P926" s="2"/>
      <c r="R926" s="2"/>
      <c r="W926" s="2"/>
    </row>
    <row r="927" spans="16:23" x14ac:dyDescent="0.2">
      <c r="P927" s="2"/>
      <c r="R927" s="2"/>
      <c r="W927" s="2"/>
    </row>
    <row r="928" spans="16:23" x14ac:dyDescent="0.2">
      <c r="P928" s="2"/>
      <c r="R928" s="2"/>
      <c r="W928" s="2"/>
    </row>
    <row r="929" spans="16:23" x14ac:dyDescent="0.2">
      <c r="P929" s="2"/>
      <c r="R929" s="2"/>
      <c r="W929" s="2"/>
    </row>
    <row r="930" spans="16:23" x14ac:dyDescent="0.2">
      <c r="P930" s="2"/>
      <c r="R930" s="2"/>
      <c r="W930" s="2"/>
    </row>
    <row r="931" spans="16:23" x14ac:dyDescent="0.2">
      <c r="P931" s="2"/>
      <c r="R931" s="2"/>
      <c r="W931" s="2"/>
    </row>
    <row r="932" spans="16:23" x14ac:dyDescent="0.2">
      <c r="P932" s="2"/>
      <c r="R932" s="2"/>
      <c r="W932" s="2"/>
    </row>
    <row r="933" spans="16:23" x14ac:dyDescent="0.2">
      <c r="P933" s="2"/>
      <c r="R933" s="2"/>
      <c r="W933" s="2"/>
    </row>
    <row r="934" spans="16:23" x14ac:dyDescent="0.2">
      <c r="P934" s="2"/>
      <c r="R934" s="2"/>
      <c r="W934" s="2"/>
    </row>
    <row r="935" spans="16:23" x14ac:dyDescent="0.2">
      <c r="P935" s="2"/>
      <c r="R935" s="2"/>
      <c r="W935" s="2"/>
    </row>
    <row r="936" spans="16:23" x14ac:dyDescent="0.2">
      <c r="P936" s="2"/>
      <c r="R936" s="2"/>
      <c r="W936" s="2"/>
    </row>
    <row r="937" spans="16:23" x14ac:dyDescent="0.2">
      <c r="P937" s="2"/>
      <c r="R937" s="2"/>
      <c r="W937" s="2"/>
    </row>
    <row r="938" spans="16:23" x14ac:dyDescent="0.2">
      <c r="P938" s="2"/>
      <c r="R938" s="2"/>
      <c r="W938" s="2"/>
    </row>
    <row r="939" spans="16:23" x14ac:dyDescent="0.2">
      <c r="P939" s="2"/>
      <c r="R939" s="2"/>
      <c r="W939" s="2"/>
    </row>
    <row r="940" spans="16:23" x14ac:dyDescent="0.2">
      <c r="P940" s="2"/>
      <c r="R940" s="2"/>
      <c r="W940" s="2"/>
    </row>
    <row r="941" spans="16:23" x14ac:dyDescent="0.2">
      <c r="P941" s="2"/>
      <c r="R941" s="2"/>
      <c r="W941" s="2"/>
    </row>
    <row r="942" spans="16:23" x14ac:dyDescent="0.2">
      <c r="P942" s="2"/>
      <c r="R942" s="2"/>
      <c r="W942" s="2"/>
    </row>
    <row r="943" spans="16:23" x14ac:dyDescent="0.2">
      <c r="P943" s="2"/>
      <c r="R943" s="2"/>
      <c r="W943" s="2"/>
    </row>
    <row r="944" spans="16:23" x14ac:dyDescent="0.2">
      <c r="P944" s="2"/>
      <c r="R944" s="2"/>
      <c r="W944" s="2"/>
    </row>
    <row r="945" spans="16:23" x14ac:dyDescent="0.2">
      <c r="P945" s="2"/>
      <c r="R945" s="2"/>
      <c r="W945" s="2"/>
    </row>
    <row r="946" spans="16:23" x14ac:dyDescent="0.2">
      <c r="P946" s="2"/>
      <c r="R946" s="2"/>
      <c r="W946" s="2"/>
    </row>
    <row r="947" spans="16:23" x14ac:dyDescent="0.2">
      <c r="P947" s="2"/>
      <c r="R947" s="2"/>
      <c r="W947" s="2"/>
    </row>
    <row r="948" spans="16:23" x14ac:dyDescent="0.2">
      <c r="P948" s="2"/>
      <c r="R948" s="2"/>
      <c r="W948" s="2"/>
    </row>
    <row r="949" spans="16:23" x14ac:dyDescent="0.2">
      <c r="P949" s="2"/>
      <c r="R949" s="2"/>
      <c r="W949" s="2"/>
    </row>
    <row r="950" spans="16:23" x14ac:dyDescent="0.2">
      <c r="P950" s="2"/>
      <c r="R950" s="2"/>
      <c r="W950" s="2"/>
    </row>
    <row r="951" spans="16:23" x14ac:dyDescent="0.2">
      <c r="P951" s="2"/>
      <c r="R951" s="2"/>
      <c r="W951" s="2"/>
    </row>
    <row r="952" spans="16:23" x14ac:dyDescent="0.2">
      <c r="P952" s="2"/>
      <c r="R952" s="2"/>
      <c r="W952" s="2"/>
    </row>
    <row r="953" spans="16:23" x14ac:dyDescent="0.2">
      <c r="P953" s="2"/>
      <c r="R953" s="2"/>
      <c r="W953" s="2"/>
    </row>
    <row r="954" spans="16:23" x14ac:dyDescent="0.2">
      <c r="P954" s="2"/>
      <c r="R954" s="2"/>
      <c r="W954" s="2"/>
    </row>
    <row r="955" spans="16:23" x14ac:dyDescent="0.2">
      <c r="P955" s="2"/>
      <c r="R955" s="2"/>
      <c r="W955" s="2"/>
    </row>
    <row r="956" spans="16:23" x14ac:dyDescent="0.2">
      <c r="P956" s="2"/>
      <c r="R956" s="2"/>
      <c r="W956" s="2"/>
    </row>
    <row r="957" spans="16:23" x14ac:dyDescent="0.2">
      <c r="P957" s="2"/>
      <c r="R957" s="2"/>
      <c r="W957" s="2"/>
    </row>
    <row r="958" spans="16:23" x14ac:dyDescent="0.2">
      <c r="P958" s="2"/>
      <c r="R958" s="2"/>
      <c r="W958" s="2"/>
    </row>
    <row r="959" spans="16:23" x14ac:dyDescent="0.2">
      <c r="P959" s="2"/>
      <c r="R959" s="2"/>
      <c r="W959" s="2"/>
    </row>
    <row r="960" spans="16:23" x14ac:dyDescent="0.2">
      <c r="P960" s="2"/>
      <c r="R960" s="2"/>
      <c r="W960" s="2"/>
    </row>
    <row r="961" spans="16:23" x14ac:dyDescent="0.2">
      <c r="P961" s="2"/>
      <c r="R961" s="2"/>
      <c r="W961" s="2"/>
    </row>
    <row r="962" spans="16:23" x14ac:dyDescent="0.2">
      <c r="P962" s="2"/>
      <c r="R962" s="2"/>
      <c r="W962" s="2"/>
    </row>
    <row r="963" spans="16:23" x14ac:dyDescent="0.2">
      <c r="P963" s="2"/>
      <c r="R963" s="2"/>
      <c r="W963" s="2"/>
    </row>
    <row r="964" spans="16:23" x14ac:dyDescent="0.2">
      <c r="P964" s="2"/>
      <c r="R964" s="2"/>
      <c r="W964" s="2"/>
    </row>
    <row r="965" spans="16:23" x14ac:dyDescent="0.2">
      <c r="P965" s="2"/>
      <c r="R965" s="2"/>
      <c r="W965" s="2"/>
    </row>
    <row r="966" spans="16:23" x14ac:dyDescent="0.2">
      <c r="P966" s="2"/>
      <c r="R966" s="2"/>
      <c r="W966" s="2"/>
    </row>
    <row r="967" spans="16:23" x14ac:dyDescent="0.2">
      <c r="P967" s="2"/>
      <c r="R967" s="2"/>
      <c r="W967" s="2"/>
    </row>
    <row r="968" spans="16:23" x14ac:dyDescent="0.2">
      <c r="P968" s="2"/>
      <c r="R968" s="2"/>
      <c r="W968" s="2"/>
    </row>
    <row r="969" spans="16:23" x14ac:dyDescent="0.2">
      <c r="P969" s="2"/>
      <c r="R969" s="2"/>
      <c r="W969" s="2"/>
    </row>
    <row r="970" spans="16:23" x14ac:dyDescent="0.2">
      <c r="P970" s="2"/>
      <c r="R970" s="2"/>
      <c r="W970" s="2"/>
    </row>
    <row r="971" spans="16:23" x14ac:dyDescent="0.2">
      <c r="P971" s="2"/>
      <c r="R971" s="2"/>
      <c r="W971" s="2"/>
    </row>
    <row r="972" spans="16:23" x14ac:dyDescent="0.2">
      <c r="P972" s="2"/>
      <c r="R972" s="2"/>
      <c r="W972" s="2"/>
    </row>
    <row r="973" spans="16:23" x14ac:dyDescent="0.2">
      <c r="P973" s="2"/>
      <c r="R973" s="2"/>
      <c r="W973" s="2"/>
    </row>
    <row r="974" spans="16:23" x14ac:dyDescent="0.2">
      <c r="P974" s="2"/>
      <c r="R974" s="2"/>
      <c r="W974" s="2"/>
    </row>
    <row r="975" spans="16:23" x14ac:dyDescent="0.2">
      <c r="P975" s="2"/>
      <c r="R975" s="2"/>
      <c r="W975" s="2"/>
    </row>
    <row r="976" spans="16:23" x14ac:dyDescent="0.2">
      <c r="P976" s="2"/>
      <c r="R976" s="2"/>
      <c r="W976" s="2"/>
    </row>
    <row r="977" spans="16:23" x14ac:dyDescent="0.2">
      <c r="P977" s="2"/>
      <c r="R977" s="2"/>
      <c r="W977" s="2"/>
    </row>
    <row r="978" spans="16:23" x14ac:dyDescent="0.2">
      <c r="P978" s="2"/>
      <c r="R978" s="2"/>
      <c r="W978" s="2"/>
    </row>
    <row r="979" spans="16:23" x14ac:dyDescent="0.2">
      <c r="P979" s="2"/>
      <c r="R979" s="2"/>
      <c r="W979" s="2"/>
    </row>
    <row r="980" spans="16:23" x14ac:dyDescent="0.2">
      <c r="P980" s="2"/>
      <c r="R980" s="2"/>
      <c r="W980" s="2"/>
    </row>
    <row r="981" spans="16:23" x14ac:dyDescent="0.2">
      <c r="P981" s="2"/>
      <c r="R981" s="2"/>
      <c r="W981" s="2"/>
    </row>
    <row r="982" spans="16:23" x14ac:dyDescent="0.2">
      <c r="P982" s="2"/>
      <c r="R982" s="2"/>
      <c r="W982" s="2"/>
    </row>
    <row r="983" spans="16:23" x14ac:dyDescent="0.2">
      <c r="P983" s="2"/>
      <c r="R983" s="2"/>
      <c r="W983" s="2"/>
    </row>
    <row r="984" spans="16:23" x14ac:dyDescent="0.2">
      <c r="P984" s="2"/>
      <c r="R984" s="2"/>
      <c r="W984" s="2"/>
    </row>
    <row r="985" spans="16:23" x14ac:dyDescent="0.2">
      <c r="P985" s="2"/>
      <c r="R985" s="2"/>
      <c r="W985" s="2"/>
    </row>
    <row r="986" spans="16:23" x14ac:dyDescent="0.2">
      <c r="P986" s="2"/>
      <c r="R986" s="2"/>
      <c r="W986" s="2"/>
    </row>
    <row r="987" spans="16:23" x14ac:dyDescent="0.2">
      <c r="P987" s="2"/>
      <c r="R987" s="2"/>
      <c r="W987" s="2"/>
    </row>
    <row r="988" spans="16:23" x14ac:dyDescent="0.2">
      <c r="P988" s="2"/>
      <c r="R988" s="2"/>
      <c r="W988" s="2"/>
    </row>
    <row r="989" spans="16:23" x14ac:dyDescent="0.2">
      <c r="P989" s="2"/>
      <c r="R989" s="2"/>
      <c r="W989" s="2"/>
    </row>
    <row r="990" spans="16:23" x14ac:dyDescent="0.2">
      <c r="P990" s="2"/>
      <c r="R990" s="2"/>
      <c r="W990" s="2"/>
    </row>
    <row r="991" spans="16:23" x14ac:dyDescent="0.2">
      <c r="P991" s="2"/>
      <c r="R991" s="2"/>
      <c r="W991" s="2"/>
    </row>
    <row r="992" spans="16:23" x14ac:dyDescent="0.2">
      <c r="P992" s="2"/>
      <c r="R992" s="2"/>
      <c r="W992" s="2"/>
    </row>
    <row r="993" spans="16:23" x14ac:dyDescent="0.2">
      <c r="P993" s="2"/>
      <c r="R993" s="2"/>
      <c r="W993" s="2"/>
    </row>
    <row r="994" spans="16:23" x14ac:dyDescent="0.2">
      <c r="P994" s="2"/>
      <c r="R994" s="2"/>
      <c r="W994" s="2"/>
    </row>
    <row r="995" spans="16:23" x14ac:dyDescent="0.2">
      <c r="P995" s="2"/>
      <c r="R995" s="2"/>
      <c r="W995" s="2"/>
    </row>
    <row r="996" spans="16:23" x14ac:dyDescent="0.2">
      <c r="P996" s="2"/>
      <c r="R996" s="2"/>
      <c r="W996" s="2"/>
    </row>
    <row r="997" spans="16:23" x14ac:dyDescent="0.2">
      <c r="P997" s="2"/>
      <c r="R997" s="2"/>
      <c r="W997" s="2"/>
    </row>
    <row r="998" spans="16:23" x14ac:dyDescent="0.2">
      <c r="P998" s="2"/>
      <c r="R998" s="2"/>
      <c r="W998" s="2"/>
    </row>
    <row r="999" spans="16:23" x14ac:dyDescent="0.2">
      <c r="P999" s="2"/>
      <c r="R999" s="2"/>
      <c r="W999" s="2"/>
    </row>
    <row r="1000" spans="16:23" x14ac:dyDescent="0.2">
      <c r="P1000" s="2"/>
      <c r="R1000" s="2"/>
      <c r="W1000" s="2"/>
    </row>
    <row r="1001" spans="16:23" x14ac:dyDescent="0.2">
      <c r="P1001" s="2"/>
      <c r="R1001" s="2"/>
      <c r="W1001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graph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Wang</cp:lastModifiedBy>
  <dcterms:modified xsi:type="dcterms:W3CDTF">2018-09-25T16:38:17Z</dcterms:modified>
</cp:coreProperties>
</file>