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진명\Desktop\전산파이널\prob1\"/>
    </mc:Choice>
  </mc:AlternateContent>
  <bookViews>
    <workbookView xWindow="0" yWindow="0" windowWidth="9588" windowHeight="5556"/>
  </bookViews>
  <sheets>
    <sheet name="기본" sheetId="1" r:id="rId1"/>
    <sheet name="!density" sheetId="2" r:id="rId2"/>
    <sheet name="!energy" sheetId="3" r:id="rId3"/>
    <sheet name="!domain" sheetId="4" r:id="rId4"/>
    <sheet name="d" sheetId="5" r:id="rId5"/>
    <sheet name="E" sheetId="6" r:id="rId6"/>
    <sheet name="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Q17" i="1"/>
  <c r="M17" i="1"/>
  <c r="I17" i="1"/>
  <c r="Q11" i="1"/>
  <c r="Q5" i="1"/>
  <c r="M5" i="1"/>
  <c r="I5" i="1"/>
  <c r="E6" i="3"/>
  <c r="D6" i="3"/>
  <c r="C6" i="3"/>
  <c r="B6" i="3"/>
  <c r="E6" i="2"/>
  <c r="D6" i="2"/>
  <c r="C6" i="2"/>
  <c r="B6" i="2"/>
  <c r="E6" i="4"/>
  <c r="D6" i="4"/>
  <c r="C6" i="4"/>
  <c r="B6" i="4"/>
  <c r="B7" i="1"/>
  <c r="C6" i="1"/>
  <c r="D6" i="1"/>
  <c r="E6" i="1"/>
  <c r="B6" i="1"/>
  <c r="B7" i="4" l="1"/>
  <c r="B7" i="3"/>
  <c r="B7" i="2"/>
</calcChain>
</file>

<file path=xl/sharedStrings.xml><?xml version="1.0" encoding="utf-8"?>
<sst xmlns="http://schemas.openxmlformats.org/spreadsheetml/2006/main" count="68" uniqueCount="13">
  <si>
    <t>1~2</t>
    <phoneticPr fontId="1" type="noConversion"/>
  </si>
  <si>
    <t>4~5</t>
    <phoneticPr fontId="1" type="noConversion"/>
  </si>
  <si>
    <t>2~3</t>
    <phoneticPr fontId="1" type="noConversion"/>
  </si>
  <si>
    <t>3~4</t>
    <phoneticPr fontId="1" type="noConversion"/>
  </si>
  <si>
    <t>distance</t>
    <phoneticPr fontId="1" type="noConversion"/>
  </si>
  <si>
    <t>time</t>
    <phoneticPr fontId="1" type="noConversion"/>
  </si>
  <si>
    <t>velocity</t>
    <phoneticPr fontId="1" type="noConversion"/>
  </si>
  <si>
    <t>average v</t>
    <phoneticPr fontId="1" type="noConversion"/>
  </si>
  <si>
    <t>distance</t>
    <phoneticPr fontId="1" type="noConversion"/>
  </si>
  <si>
    <t>v</t>
    <phoneticPr fontId="1" type="noConversion"/>
  </si>
  <si>
    <t>D</t>
    <phoneticPr fontId="1" type="noConversion"/>
  </si>
  <si>
    <t>e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</si>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</sst>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기본!$B$1:$E$1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(기본!$B$7,기본!$I$5,기본!$M$5,기본!$Q$5)</c:f>
              <c:numCache>
                <c:formatCode>General</c:formatCode>
                <c:ptCount val="4"/>
                <c:pt idx="0">
                  <c:v>0.56250000000000022</c:v>
                </c:pt>
                <c:pt idx="1">
                  <c:v>0.50000000000000011</c:v>
                </c:pt>
                <c:pt idx="2">
                  <c:v>0.44999999999999984</c:v>
                </c:pt>
                <c:pt idx="3">
                  <c:v>0.43750000000000011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A-4811-8148-4982445C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09408"/>
        <c:axId val="421303832"/>
      </c:scatterChart>
      <c:valAx>
        <c:axId val="4213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03832"/>
        <c:crosses val="autoZero"/>
        <c:crossBetween val="midCat"/>
      </c:valAx>
      <c:valAx>
        <c:axId val="421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842957130358705E-3"/>
                  <c:y val="0.226916375036453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y = 0.4907e</a:t>
                    </a:r>
                    <a:r>
                      <a:rPr lang="en-US" altLang="ko-KR" baseline="30000"/>
                      <a:t>0.001438x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(기본!$B$37,기본!$C$37,기본!$D$37,기본!$E$37)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(기본!$B$7,기본!$I$11,기본!$M$11,기본!$Q$11)</c:f>
              <c:numCache>
                <c:formatCode>General</c:formatCode>
                <c:ptCount val="4"/>
                <c:pt idx="0">
                  <c:v>0.56250000000000022</c:v>
                </c:pt>
                <c:pt idx="1">
                  <c:v>0.61499999999999999</c:v>
                </c:pt>
                <c:pt idx="2">
                  <c:v>0.65500000000000003</c:v>
                </c:pt>
                <c:pt idx="3">
                  <c:v>0.70000000000000062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283-A308-E4CAF0CC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7936"/>
        <c:axId val="421315312"/>
      </c:scatterChart>
      <c:valAx>
        <c:axId val="4213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15312"/>
        <c:crosses val="autoZero"/>
        <c:crossBetween val="midCat"/>
      </c:valAx>
      <c:valAx>
        <c:axId val="4213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기본!$B$1:$E$1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(기본!$B$7,기본!$C$9,기본!$D$9)</c:f>
              <c:numCache>
                <c:formatCode>General</c:formatCode>
                <c:ptCount val="3"/>
                <c:pt idx="0">
                  <c:v>0.56250000000000022</c:v>
                </c:pt>
                <c:pt idx="1">
                  <c:v>0.57799999999999996</c:v>
                </c:pt>
                <c:pt idx="2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7-4FD0-83A1-B5191D60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80128"/>
        <c:axId val="419680456"/>
      </c:scatterChart>
      <c:valAx>
        <c:axId val="4196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680456"/>
        <c:crosses val="autoZero"/>
        <c:crossBetween val="midCat"/>
      </c:valAx>
      <c:valAx>
        <c:axId val="419680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6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21</xdr:row>
      <xdr:rowOff>60960</xdr:rowOff>
    </xdr:from>
    <xdr:to>
      <xdr:col>16</xdr:col>
      <xdr:colOff>0</xdr:colOff>
      <xdr:row>33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89B72F-A9F6-41A3-BE94-E744ED8E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407670</xdr:colOff>
      <xdr:row>21</xdr:row>
      <xdr:rowOff>160020</xdr:rowOff>
    </xdr:from>
    <xdr:to>
      <xdr:col>7</xdr:col>
      <xdr:colOff>285750</xdr:colOff>
      <xdr:row>34</xdr:row>
      <xdr:rowOff>30480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1557EE-7BD9-471B-A0FB-894ABD82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445770</xdr:colOff>
      <xdr:row>8</xdr:row>
      <xdr:rowOff>152400</xdr:rowOff>
    </xdr:from>
    <xdr:to>
      <xdr:col>7</xdr:col>
      <xdr:colOff>323850</xdr:colOff>
      <xdr:row>21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61C878-1783-43A1-9555-F2A37B857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16" workbookViewId="0">
      <selection activeCell="I28" sqref="I28"/>
    </sheetView>
  </sheetViews>
  <sheetFormatPr defaultRowHeight="17.399999999999999" x14ac:dyDescent="0.4"/>
  <sheetData>
    <row r="1" spans="1:18" x14ac:dyDescent="0.4">
      <c r="B1">
        <v>1</v>
      </c>
      <c r="C1">
        <v>2</v>
      </c>
      <c r="D1">
        <v>3</v>
      </c>
      <c r="E1">
        <v>4</v>
      </c>
      <c r="F1">
        <v>5</v>
      </c>
      <c r="H1" t="s">
        <v>10</v>
      </c>
      <c r="I1">
        <v>1</v>
      </c>
      <c r="J1">
        <v>5</v>
      </c>
      <c r="L1" t="s">
        <v>10</v>
      </c>
      <c r="M1">
        <v>1</v>
      </c>
      <c r="N1">
        <v>5</v>
      </c>
      <c r="P1" t="s">
        <v>10</v>
      </c>
      <c r="Q1">
        <v>1</v>
      </c>
      <c r="R1">
        <v>5</v>
      </c>
    </row>
    <row r="2" spans="1:18" x14ac:dyDescent="0.4">
      <c r="A2" t="s">
        <v>4</v>
      </c>
      <c r="B2">
        <v>1.9</v>
      </c>
      <c r="C2">
        <v>2.0499999999999998</v>
      </c>
      <c r="D2">
        <v>2.17</v>
      </c>
      <c r="E2">
        <v>2.2799999999999998</v>
      </c>
      <c r="F2">
        <v>2.35</v>
      </c>
      <c r="H2" t="s">
        <v>8</v>
      </c>
      <c r="I2">
        <v>1.8</v>
      </c>
      <c r="J2">
        <v>2.2000000000000002</v>
      </c>
      <c r="L2" t="s">
        <v>8</v>
      </c>
      <c r="M2">
        <v>1.77</v>
      </c>
      <c r="N2">
        <v>2.13</v>
      </c>
      <c r="P2" t="s">
        <v>8</v>
      </c>
      <c r="Q2">
        <v>1.75</v>
      </c>
      <c r="R2">
        <v>2.1</v>
      </c>
    </row>
    <row r="3" spans="1:18" x14ac:dyDescent="0.4">
      <c r="A3" t="s">
        <v>5</v>
      </c>
      <c r="B3">
        <v>0.2</v>
      </c>
      <c r="C3">
        <v>0.4</v>
      </c>
      <c r="D3">
        <v>0.6</v>
      </c>
      <c r="E3">
        <v>0.8</v>
      </c>
      <c r="F3">
        <v>1</v>
      </c>
      <c r="H3" t="s">
        <v>5</v>
      </c>
      <c r="I3">
        <v>0.2</v>
      </c>
      <c r="J3">
        <v>1</v>
      </c>
      <c r="L3" t="s">
        <v>5</v>
      </c>
      <c r="M3">
        <v>0.2</v>
      </c>
      <c r="N3">
        <v>1</v>
      </c>
      <c r="P3" t="s">
        <v>5</v>
      </c>
      <c r="Q3">
        <v>0.2</v>
      </c>
      <c r="R3">
        <v>1</v>
      </c>
    </row>
    <row r="5" spans="1:18" x14ac:dyDescent="0.4">
      <c r="B5" t="s">
        <v>0</v>
      </c>
      <c r="C5" t="s">
        <v>2</v>
      </c>
      <c r="D5" t="s">
        <v>3</v>
      </c>
      <c r="E5" t="s">
        <v>1</v>
      </c>
      <c r="H5" t="s">
        <v>9</v>
      </c>
      <c r="I5">
        <f>(J2-I2)/(J3-I3)</f>
        <v>0.50000000000000011</v>
      </c>
      <c r="L5" t="s">
        <v>9</v>
      </c>
      <c r="M5">
        <f>(N2-M2)/(N3-M3)</f>
        <v>0.44999999999999984</v>
      </c>
      <c r="P5" t="s">
        <v>9</v>
      </c>
      <c r="Q5">
        <f>(R2-Q2)/(R3-Q3)</f>
        <v>0.43750000000000011</v>
      </c>
    </row>
    <row r="6" spans="1:18" x14ac:dyDescent="0.4">
      <c r="A6" t="s">
        <v>6</v>
      </c>
      <c r="B6">
        <f>(C2-B2)/0.2</f>
        <v>0.74999999999999956</v>
      </c>
      <c r="C6">
        <f t="shared" ref="C6:E6" si="0">(D2-C2)/0.2</f>
        <v>0.60000000000000053</v>
      </c>
      <c r="D6">
        <f t="shared" si="0"/>
        <v>0.54999999999999938</v>
      </c>
      <c r="E6">
        <f t="shared" si="0"/>
        <v>0.35000000000000142</v>
      </c>
    </row>
    <row r="7" spans="1:18" x14ac:dyDescent="0.4">
      <c r="A7" t="s">
        <v>7</v>
      </c>
      <c r="B7">
        <f>AVERAGE(B6,C6,D6,E6)</f>
        <v>0.56250000000000022</v>
      </c>
      <c r="H7" t="s">
        <v>11</v>
      </c>
      <c r="I7">
        <v>1</v>
      </c>
      <c r="J7">
        <v>5</v>
      </c>
      <c r="L7" t="s">
        <v>10</v>
      </c>
      <c r="M7">
        <v>1</v>
      </c>
      <c r="N7">
        <v>5</v>
      </c>
      <c r="P7" t="s">
        <v>10</v>
      </c>
      <c r="Q7">
        <v>1</v>
      </c>
      <c r="R7">
        <v>5</v>
      </c>
    </row>
    <row r="8" spans="1:18" x14ac:dyDescent="0.4">
      <c r="H8" t="s">
        <v>8</v>
      </c>
      <c r="I8">
        <v>2.2200000000000002</v>
      </c>
      <c r="J8">
        <v>2.3199999999999998</v>
      </c>
      <c r="L8" t="s">
        <v>8</v>
      </c>
      <c r="M8">
        <v>2.2799999999999998</v>
      </c>
      <c r="N8">
        <v>2.4</v>
      </c>
      <c r="P8" t="s">
        <v>8</v>
      </c>
      <c r="Q8">
        <v>2.31</v>
      </c>
      <c r="R8">
        <v>2.4500000000000002</v>
      </c>
    </row>
    <row r="9" spans="1:18" x14ac:dyDescent="0.4">
      <c r="C9">
        <v>0.57799999999999996</v>
      </c>
      <c r="D9">
        <v>0.57299999999999995</v>
      </c>
      <c r="E9">
        <v>0.56899999999999995</v>
      </c>
      <c r="H9" t="s">
        <v>5</v>
      </c>
      <c r="I9">
        <v>0.2</v>
      </c>
      <c r="J9">
        <v>0.4</v>
      </c>
      <c r="L9" t="s">
        <v>5</v>
      </c>
      <c r="M9">
        <v>0.2</v>
      </c>
      <c r="N9">
        <v>0.4</v>
      </c>
      <c r="P9" t="s">
        <v>5</v>
      </c>
      <c r="Q9">
        <v>0.2</v>
      </c>
      <c r="R9">
        <v>0.4</v>
      </c>
    </row>
    <row r="11" spans="1:18" x14ac:dyDescent="0.4">
      <c r="H11" t="s">
        <v>9</v>
      </c>
      <c r="I11">
        <f>0.615</f>
        <v>0.61499999999999999</v>
      </c>
      <c r="L11" t="s">
        <v>9</v>
      </c>
      <c r="M11">
        <v>0.65500000000000003</v>
      </c>
      <c r="P11" t="s">
        <v>9</v>
      </c>
      <c r="Q11">
        <f>(R8-Q8)/(R9-Q9)</f>
        <v>0.70000000000000062</v>
      </c>
    </row>
    <row r="13" spans="1:18" x14ac:dyDescent="0.4">
      <c r="H13" t="s">
        <v>12</v>
      </c>
      <c r="I13">
        <v>1</v>
      </c>
      <c r="J13">
        <v>5</v>
      </c>
      <c r="L13" t="s">
        <v>10</v>
      </c>
      <c r="M13">
        <v>1</v>
      </c>
      <c r="N13">
        <v>5</v>
      </c>
      <c r="P13" t="s">
        <v>10</v>
      </c>
      <c r="Q13">
        <v>1</v>
      </c>
      <c r="R13">
        <v>5</v>
      </c>
    </row>
    <row r="14" spans="1:18" x14ac:dyDescent="0.4">
      <c r="H14" t="s">
        <v>8</v>
      </c>
      <c r="I14">
        <v>1.8</v>
      </c>
      <c r="J14">
        <v>2.2000000000000002</v>
      </c>
      <c r="L14" t="s">
        <v>8</v>
      </c>
      <c r="M14">
        <v>1.8</v>
      </c>
      <c r="N14">
        <v>2.2000000000000002</v>
      </c>
      <c r="P14" t="s">
        <v>8</v>
      </c>
      <c r="Q14">
        <v>1.8</v>
      </c>
      <c r="R14">
        <v>2.2000000000000002</v>
      </c>
    </row>
    <row r="15" spans="1:18" x14ac:dyDescent="0.4">
      <c r="H15" t="s">
        <v>5</v>
      </c>
      <c r="I15">
        <v>0.2</v>
      </c>
      <c r="J15">
        <v>1</v>
      </c>
      <c r="L15" t="s">
        <v>5</v>
      </c>
      <c r="M15">
        <v>0.2</v>
      </c>
      <c r="N15">
        <v>1</v>
      </c>
      <c r="P15" t="s">
        <v>5</v>
      </c>
      <c r="Q15">
        <v>0.2</v>
      </c>
      <c r="R15">
        <v>1</v>
      </c>
    </row>
    <row r="17" spans="8:17" x14ac:dyDescent="0.4">
      <c r="H17" t="s">
        <v>9</v>
      </c>
      <c r="I17">
        <f>(J14-I14)/(J15-I15)</f>
        <v>0.50000000000000011</v>
      </c>
      <c r="L17" t="s">
        <v>9</v>
      </c>
      <c r="M17">
        <f>(N14-M14)/(N15-M15)</f>
        <v>0.50000000000000011</v>
      </c>
      <c r="P17" t="s">
        <v>9</v>
      </c>
      <c r="Q17">
        <f>(R14-Q14)/(R15-Q15)</f>
        <v>0.50000000000000011</v>
      </c>
    </row>
    <row r="37" spans="2:5" x14ac:dyDescent="0.4">
      <c r="B37">
        <v>1</v>
      </c>
      <c r="C37">
        <v>1.5</v>
      </c>
      <c r="D37">
        <v>2</v>
      </c>
      <c r="E37">
        <v>2.5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RowHeight="17.399999999999999" x14ac:dyDescent="0.4"/>
  <sheetData>
    <row r="1" spans="1:6" x14ac:dyDescent="0.4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4">
      <c r="A2" t="s">
        <v>4</v>
      </c>
      <c r="B2">
        <v>1.62</v>
      </c>
      <c r="C2">
        <v>1.65</v>
      </c>
      <c r="D2">
        <v>1.68</v>
      </c>
      <c r="E2">
        <v>1.7</v>
      </c>
      <c r="F2">
        <v>1.73</v>
      </c>
    </row>
    <row r="3" spans="1:6" x14ac:dyDescent="0.4">
      <c r="A3" t="s">
        <v>5</v>
      </c>
      <c r="B3">
        <v>0.2</v>
      </c>
      <c r="C3">
        <v>0.6</v>
      </c>
      <c r="D3">
        <v>1</v>
      </c>
      <c r="E3">
        <v>1.4</v>
      </c>
      <c r="F3">
        <v>1.8</v>
      </c>
    </row>
    <row r="5" spans="1:6" x14ac:dyDescent="0.4">
      <c r="B5" t="s">
        <v>0</v>
      </c>
      <c r="C5" t="s">
        <v>2</v>
      </c>
      <c r="D5" t="s">
        <v>3</v>
      </c>
      <c r="E5" t="s">
        <v>1</v>
      </c>
    </row>
    <row r="6" spans="1:6" x14ac:dyDescent="0.4">
      <c r="A6" t="s">
        <v>6</v>
      </c>
      <c r="B6">
        <f>(C2-B2)/0.4</f>
        <v>7.4999999999999512E-2</v>
      </c>
      <c r="C6">
        <f>(D2-C2)/0.4</f>
        <v>7.5000000000000067E-2</v>
      </c>
      <c r="D6">
        <f>(E2-D2)/0.4</f>
        <v>5.0000000000000044E-2</v>
      </c>
      <c r="E6">
        <f>(F2-E2)/0.4</f>
        <v>7.5000000000000067E-2</v>
      </c>
    </row>
    <row r="7" spans="1:6" x14ac:dyDescent="0.4">
      <c r="A7" t="s">
        <v>7</v>
      </c>
      <c r="B7">
        <f>AVERAGE(B6,C6,D6,E6)</f>
        <v>6.8749999999999922E-2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7.399999999999999" x14ac:dyDescent="0.4"/>
  <sheetData>
    <row r="1" spans="1:6" x14ac:dyDescent="0.4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4">
      <c r="A2" t="s">
        <v>4</v>
      </c>
      <c r="B2">
        <v>1.78</v>
      </c>
      <c r="C2">
        <v>2</v>
      </c>
      <c r="D2">
        <v>2.15</v>
      </c>
      <c r="E2">
        <v>2.2999999999999998</v>
      </c>
      <c r="F2">
        <v>2.4</v>
      </c>
    </row>
    <row r="3" spans="1:6" x14ac:dyDescent="0.4">
      <c r="A3" t="s">
        <v>5</v>
      </c>
      <c r="B3">
        <v>2E-3</v>
      </c>
      <c r="C3">
        <v>6.0000000000000001E-3</v>
      </c>
      <c r="D3">
        <v>0.01</v>
      </c>
      <c r="E3">
        <v>1.4E-2</v>
      </c>
      <c r="F3">
        <v>1.7999999999999999E-2</v>
      </c>
    </row>
    <row r="5" spans="1:6" x14ac:dyDescent="0.4">
      <c r="B5" t="s">
        <v>0</v>
      </c>
      <c r="C5" t="s">
        <v>2</v>
      </c>
      <c r="D5" t="s">
        <v>3</v>
      </c>
      <c r="E5" t="s">
        <v>1</v>
      </c>
    </row>
    <row r="6" spans="1:6" x14ac:dyDescent="0.4">
      <c r="A6" t="s">
        <v>6</v>
      </c>
      <c r="B6">
        <f>(C2-B2)/0.004</f>
        <v>54.999999999999993</v>
      </c>
      <c r="C6">
        <f>(D2-C2)/0.004</f>
        <v>37.499999999999979</v>
      </c>
      <c r="D6">
        <f>(E2-D2)/0.004</f>
        <v>37.499999999999979</v>
      </c>
      <c r="E6">
        <f>(F2-E2)/0.004</f>
        <v>25.000000000000021</v>
      </c>
    </row>
    <row r="7" spans="1:6" x14ac:dyDescent="0.4">
      <c r="A7" t="s">
        <v>7</v>
      </c>
      <c r="B7">
        <f>AVERAGE(B6,C6,D6,E6)</f>
        <v>38.749999999999993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RowHeight="17.399999999999999" x14ac:dyDescent="0.4"/>
  <sheetData>
    <row r="1" spans="1:6" x14ac:dyDescent="0.4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4">
      <c r="A2" t="s">
        <v>4</v>
      </c>
      <c r="B2">
        <v>3.85</v>
      </c>
      <c r="C2">
        <v>4.05</v>
      </c>
      <c r="D2">
        <v>4.1500000000000004</v>
      </c>
      <c r="E2">
        <v>4.2300000000000004</v>
      </c>
      <c r="F2">
        <v>4.32</v>
      </c>
    </row>
    <row r="3" spans="1:6" x14ac:dyDescent="0.4">
      <c r="A3" t="s">
        <v>5</v>
      </c>
      <c r="B3">
        <v>0.2</v>
      </c>
      <c r="C3">
        <v>0.4</v>
      </c>
      <c r="D3">
        <v>0.6</v>
      </c>
      <c r="E3">
        <v>0.8</v>
      </c>
      <c r="F3">
        <v>1</v>
      </c>
    </row>
    <row r="5" spans="1:6" x14ac:dyDescent="0.4">
      <c r="B5" t="s">
        <v>0</v>
      </c>
      <c r="C5" t="s">
        <v>2</v>
      </c>
      <c r="D5" t="s">
        <v>3</v>
      </c>
      <c r="E5" t="s">
        <v>1</v>
      </c>
    </row>
    <row r="6" spans="1:6" x14ac:dyDescent="0.4">
      <c r="A6" t="s">
        <v>6</v>
      </c>
      <c r="B6">
        <f>(C2-B2)/0.2</f>
        <v>0.99999999999999867</v>
      </c>
      <c r="C6">
        <f t="shared" ref="C6:E6" si="0">(D2-C2)/0.2</f>
        <v>0.50000000000000266</v>
      </c>
      <c r="D6">
        <f t="shared" si="0"/>
        <v>0.40000000000000036</v>
      </c>
      <c r="E6">
        <f t="shared" si="0"/>
        <v>0.44999999999999929</v>
      </c>
    </row>
    <row r="7" spans="1:6" x14ac:dyDescent="0.4">
      <c r="A7" t="s">
        <v>7</v>
      </c>
      <c r="B7">
        <f>AVERAGE(B6,C6,D6,E6)</f>
        <v>0.58750000000000024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기본</vt:lpstr>
      <vt:lpstr>!density</vt:lpstr>
      <vt:lpstr>!energy</vt:lpstr>
      <vt:lpstr>!domain</vt:lpstr>
      <vt:lpstr>d</vt:lpstr>
      <vt:lpstr>E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진명</dc:creator>
  <cp:lastModifiedBy>진명</cp:lastModifiedBy>
  <dcterms:created xsi:type="dcterms:W3CDTF">2018-06-16T16:47:37Z</dcterms:created>
  <dcterms:modified xsi:type="dcterms:W3CDTF">2018-06-17T09:48:33Z</dcterms:modified>
</cp:coreProperties>
</file>