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85" yWindow="300" windowWidth="14805" windowHeight="7905" firstSheet="7" activeTab="10"/>
  </bookViews>
  <sheets>
    <sheet name="Sheet1" sheetId="1" r:id="rId1"/>
    <sheet name="通用任务" sheetId="2" r:id="rId2"/>
    <sheet name="南京大学" sheetId="3" r:id="rId3"/>
    <sheet name="南京大学任务" sheetId="4" r:id="rId4"/>
    <sheet name="中南财经" sheetId="5" r:id="rId5"/>
    <sheet name="长春理工大学" sheetId="6" r:id="rId6"/>
    <sheet name="华南理工大学" sheetId="7" r:id="rId7"/>
    <sheet name="南开大学" sheetId="8" r:id="rId8"/>
    <sheet name="Sheet3" sheetId="9" r:id="rId9"/>
    <sheet name="北京交通大学" sheetId="10" r:id="rId10"/>
    <sheet name="北京交通大学自定义任务" sheetId="11" r:id="rId11"/>
  </sheets>
  <calcPr calcId="145621"/>
</workbook>
</file>

<file path=xl/calcChain.xml><?xml version="1.0" encoding="utf-8"?>
<calcChain xmlns="http://schemas.openxmlformats.org/spreadsheetml/2006/main">
  <c r="F22" i="2" l="1"/>
  <c r="G9" i="3" l="1"/>
  <c r="E9" i="3"/>
  <c r="D9" i="3"/>
  <c r="C9" i="3"/>
  <c r="G8" i="3"/>
  <c r="E8" i="3"/>
  <c r="D8" i="3"/>
  <c r="C8" i="3"/>
  <c r="G7" i="3"/>
  <c r="E7" i="3"/>
  <c r="D7" i="3"/>
  <c r="C7" i="3"/>
  <c r="G6" i="3"/>
  <c r="E6" i="3"/>
  <c r="D6" i="3"/>
  <c r="C6" i="3"/>
  <c r="G5" i="3"/>
  <c r="E5" i="3"/>
  <c r="D5" i="3"/>
  <c r="C5" i="3"/>
  <c r="G4" i="3"/>
  <c r="E4" i="3"/>
  <c r="D4" i="3"/>
  <c r="C4" i="3"/>
  <c r="F4" i="3" l="1"/>
  <c r="H4" i="3" s="1"/>
  <c r="F5" i="3"/>
  <c r="F6" i="3"/>
  <c r="H6" i="3" s="1"/>
  <c r="F7" i="3"/>
  <c r="H7" i="3" s="1"/>
  <c r="F8" i="3"/>
  <c r="H8" i="3" s="1"/>
  <c r="F9" i="3"/>
  <c r="H9" i="3" s="1"/>
  <c r="H5" i="3"/>
  <c r="G18" i="2"/>
  <c r="E18" i="2"/>
  <c r="D18" i="2"/>
  <c r="C18" i="2"/>
  <c r="G17" i="2"/>
  <c r="E17" i="2"/>
  <c r="D17" i="2"/>
  <c r="C17" i="2"/>
  <c r="G16" i="2"/>
  <c r="E16" i="2"/>
  <c r="D16" i="2"/>
  <c r="C16" i="2"/>
  <c r="F16" i="2" l="1"/>
  <c r="H16" i="2" s="1"/>
  <c r="F17" i="2"/>
  <c r="H17" i="2" s="1"/>
  <c r="F18" i="2"/>
  <c r="H18" i="2" s="1"/>
  <c r="C26" i="2"/>
  <c r="C25" i="2"/>
  <c r="C24" i="2"/>
  <c r="C22" i="2"/>
  <c r="C21" i="2"/>
  <c r="C20" i="2"/>
  <c r="C15" i="2"/>
  <c r="C14" i="2"/>
  <c r="C13" i="2"/>
  <c r="C12" i="2"/>
  <c r="C11" i="2"/>
  <c r="C10" i="2"/>
  <c r="C9" i="2"/>
  <c r="C8" i="2"/>
  <c r="C7" i="2"/>
  <c r="C6" i="2"/>
  <c r="C5" i="2"/>
  <c r="C4" i="2"/>
  <c r="G25" i="2"/>
  <c r="D26" i="2"/>
  <c r="D25" i="2"/>
  <c r="D24" i="2"/>
  <c r="D22" i="2"/>
  <c r="D21" i="2"/>
  <c r="D20" i="2"/>
  <c r="D15" i="2"/>
  <c r="D14" i="2"/>
  <c r="D13" i="2"/>
  <c r="D12" i="2"/>
  <c r="D11" i="2"/>
  <c r="D10" i="2"/>
  <c r="D9" i="2"/>
  <c r="D8" i="2"/>
  <c r="D7" i="2"/>
  <c r="D6" i="2"/>
  <c r="D5" i="2"/>
  <c r="D4" i="2"/>
  <c r="E26" i="2"/>
  <c r="E25" i="2"/>
  <c r="E24" i="2"/>
  <c r="E22" i="2"/>
  <c r="E21" i="2"/>
  <c r="E20" i="2"/>
  <c r="E15" i="2"/>
  <c r="E14" i="2"/>
  <c r="E13" i="2"/>
  <c r="E12" i="2"/>
  <c r="E11" i="2"/>
  <c r="E10" i="2"/>
  <c r="E9" i="2"/>
  <c r="E8" i="2"/>
  <c r="E7" i="2"/>
  <c r="E6" i="2"/>
  <c r="E5" i="2"/>
  <c r="E4" i="2"/>
  <c r="G5" i="2"/>
  <c r="G6" i="2"/>
  <c r="G7" i="2"/>
  <c r="G8" i="2"/>
  <c r="G9" i="2"/>
  <c r="G10" i="2"/>
  <c r="G11" i="2"/>
  <c r="G12" i="2"/>
  <c r="G13" i="2"/>
  <c r="G14" i="2"/>
  <c r="G15" i="2"/>
  <c r="G20" i="2"/>
  <c r="G22" i="2"/>
  <c r="G24" i="2"/>
  <c r="G26" i="2"/>
  <c r="G4" i="2"/>
  <c r="F24" i="2" l="1"/>
  <c r="H24" i="2" s="1"/>
  <c r="F4" i="2"/>
  <c r="H4" i="2" s="1"/>
  <c r="F6" i="2"/>
  <c r="H6" i="2" s="1"/>
  <c r="F5" i="2"/>
  <c r="H5" i="2" s="1"/>
  <c r="F7" i="2"/>
  <c r="H7" i="2" s="1"/>
  <c r="F8" i="2"/>
  <c r="H8" i="2" s="1"/>
  <c r="F9" i="2" l="1"/>
  <c r="H9" i="2" s="1"/>
  <c r="F10" i="2"/>
  <c r="H10" i="2" s="1"/>
  <c r="F11" i="2" l="1"/>
  <c r="H11" i="2" s="1"/>
  <c r="F12" i="2"/>
  <c r="H12" i="2" s="1"/>
  <c r="F20" i="2" l="1"/>
  <c r="H20" i="2" s="1"/>
  <c r="F14" i="2"/>
  <c r="H14" i="2" s="1"/>
  <c r="F15" i="2"/>
  <c r="H15" i="2" s="1"/>
  <c r="F13" i="2"/>
  <c r="H13" i="2" s="1"/>
  <c r="H22" i="2" l="1"/>
  <c r="F21" i="2" l="1"/>
  <c r="F25" i="2" l="1"/>
  <c r="H25" i="2" s="1"/>
  <c r="F26" i="2"/>
  <c r="H26" i="2" s="1"/>
</calcChain>
</file>

<file path=xl/sharedStrings.xml><?xml version="1.0" encoding="utf-8"?>
<sst xmlns="http://schemas.openxmlformats.org/spreadsheetml/2006/main" count="688" uniqueCount="216">
  <si>
    <t>节点</t>
    <phoneticPr fontId="1" type="noConversion"/>
  </si>
  <si>
    <t>FXD00000001</t>
  </si>
  <si>
    <t>学校名称</t>
    <phoneticPr fontId="1" type="noConversion"/>
  </si>
  <si>
    <t>南开大学</t>
    <phoneticPr fontId="1" type="noConversion"/>
  </si>
  <si>
    <t>业务</t>
    <phoneticPr fontId="1" type="noConversion"/>
  </si>
  <si>
    <t>任务</t>
    <phoneticPr fontId="1" type="noConversion"/>
  </si>
  <si>
    <t>海外学术资源业务</t>
  </si>
  <si>
    <t>Science</t>
  </si>
  <si>
    <t>PNAS</t>
  </si>
  <si>
    <t>SAGE</t>
  </si>
  <si>
    <t>http://www.sciencemag.org/</t>
  </si>
  <si>
    <t>http://www.pnas.org/</t>
  </si>
  <si>
    <t>http://journals.sagepub.com/</t>
  </si>
  <si>
    <t>国内学术资源</t>
  </si>
  <si>
    <t>CNKI</t>
  </si>
  <si>
    <t>万方数据</t>
  </si>
  <si>
    <t>北大法宝</t>
  </si>
  <si>
    <t>http://cnki.net/</t>
  </si>
  <si>
    <t>http://wanfangdata.com.cn/index.html</t>
  </si>
  <si>
    <t>http://www.pkulaw.cn/</t>
  </si>
  <si>
    <t>互联网MOOC</t>
  </si>
  <si>
    <t>中国大学MOOC</t>
  </si>
  <si>
    <t>超星慕课</t>
  </si>
  <si>
    <t>学堂在线</t>
    <phoneticPr fontId="1" type="noConversion"/>
  </si>
  <si>
    <t>https://www.icourse163.org/</t>
    <phoneticPr fontId="1" type="noConversion"/>
  </si>
  <si>
    <t>http://mooc.chaoxing.com/</t>
  </si>
  <si>
    <t>http://www.xuetangx.com/</t>
  </si>
  <si>
    <t>https://v.youku.com/v_show/id_XMzc4NDkwNTIzMg==.html?spm=a2hww.11359951.m_26657.5~5~1~3!2~A </t>
  </si>
  <si>
    <t>新浪</t>
  </si>
  <si>
    <t>新闻门户</t>
    <phoneticPr fontId="1" type="noConversion"/>
  </si>
  <si>
    <t>https://news.sina.com.cn/</t>
    <phoneticPr fontId="1" type="noConversion"/>
  </si>
  <si>
    <t>网易</t>
    <phoneticPr fontId="1" type="noConversion"/>
  </si>
  <si>
    <t>https://news.163.com/</t>
    <phoneticPr fontId="1" type="noConversion"/>
  </si>
  <si>
    <t>凤凰网</t>
    <phoneticPr fontId="1" type="noConversion"/>
  </si>
  <si>
    <t>http://news.ifeng.com/</t>
    <phoneticPr fontId="1" type="noConversion"/>
  </si>
  <si>
    <t>系统和软件下载更新</t>
    <phoneticPr fontId="1" type="noConversion"/>
  </si>
  <si>
    <t>Windows更新</t>
    <phoneticPr fontId="1" type="noConversion"/>
  </si>
  <si>
    <t>iOS更新</t>
    <phoneticPr fontId="1" type="noConversion"/>
  </si>
  <si>
    <t>在线视频</t>
    <phoneticPr fontId="1" type="noConversion"/>
  </si>
  <si>
    <t>腾讯</t>
  </si>
  <si>
    <t>腾讯</t>
    <phoneticPr fontId="1" type="noConversion"/>
  </si>
  <si>
    <t>爱奇艺</t>
  </si>
  <si>
    <t>爱奇艺</t>
    <phoneticPr fontId="1" type="noConversion"/>
  </si>
  <si>
    <t>优酷</t>
  </si>
  <si>
    <t>优酷</t>
    <phoneticPr fontId="1" type="noConversion"/>
  </si>
  <si>
    <t>https://v.qq.com/x/cover/mu66s8pwz8m1tlo/o0027qs964g.html?</t>
  </si>
  <si>
    <t>http://www.iqiyi.com/v_19rqytm5a8.html?vfm=m_103_txsp#curid=1270304300_e4663c7f93796ef71fd9c900ae9b5c9f</t>
  </si>
  <si>
    <t>http://6.au.b1.download.windowsupdate.com/d/upgr/2018/04/17134.1.180410-1804.rs4_release_clientchina_ret_x64fre_zh-cn_de20e00e3402b9c1ac776cc2f449fefcc410e477.esd</t>
  </si>
  <si>
    <t>Android更新</t>
    <phoneticPr fontId="1" type="noConversion"/>
  </si>
  <si>
    <t>http://appdlc.hicloud.com/dl/appdl/application/apk/cc/cce8806b6c90427591ecf37e276ed6b1/com.netease.dwrg.huawei.1805221614.apk?sign=d9eb1001ed10010520009000000@56197D6CD53CD9B6F33678F6CD347CAA&amp;cno=4010001&amp;source=renew&amp;hcrId=780B2EC1CA30463FB180BEBAA58A9040&amp;extendStr=%3B&amp;encryptType=1&amp;subs</t>
  </si>
  <si>
    <t>任务总览</t>
    <phoneticPr fontId="1" type="noConversion"/>
  </si>
  <si>
    <t>探针TAN序列号</t>
    <phoneticPr fontId="1" type="noConversion"/>
  </si>
  <si>
    <t>探针节点ID</t>
    <phoneticPr fontId="1" type="noConversion"/>
  </si>
  <si>
    <t>TAN1000000005</t>
    <phoneticPr fontId="1" type="noConversion"/>
  </si>
  <si>
    <t>TAN1000000006</t>
    <phoneticPr fontId="1" type="noConversion"/>
  </si>
  <si>
    <t>TAN1000000007</t>
    <phoneticPr fontId="1" type="noConversion"/>
  </si>
  <si>
    <t>TAN1000000008</t>
    <phoneticPr fontId="1" type="noConversion"/>
  </si>
  <si>
    <t>URL</t>
    <phoneticPr fontId="1" type="noConversion"/>
  </si>
  <si>
    <t>任务名称</t>
    <phoneticPr fontId="1" type="noConversion"/>
  </si>
  <si>
    <t>NEMID</t>
    <phoneticPr fontId="1" type="noConversion"/>
  </si>
  <si>
    <t>请输入C-E列ID</t>
    <phoneticPr fontId="1" type="noConversion"/>
  </si>
  <si>
    <t>CSV格式</t>
    <phoneticPr fontId="1" type="noConversion"/>
  </si>
  <si>
    <t>京东</t>
    <phoneticPr fontId="1" type="noConversion"/>
  </si>
  <si>
    <t>淘宝</t>
    <phoneticPr fontId="1" type="noConversion"/>
  </si>
  <si>
    <t>天猫</t>
    <phoneticPr fontId="1" type="noConversion"/>
  </si>
  <si>
    <t>https://www.taobao.com</t>
  </si>
  <si>
    <t>https://www.tmall.com/</t>
  </si>
  <si>
    <t>https://www.jd.com/</t>
  </si>
  <si>
    <t>TAN1000000012</t>
    <phoneticPr fontId="1" type="noConversion"/>
  </si>
  <si>
    <t>TAN1000000009</t>
  </si>
  <si>
    <t>TAN1000000010</t>
  </si>
  <si>
    <t>TAN1000000011</t>
  </si>
  <si>
    <t>TAN1000000012</t>
  </si>
  <si>
    <t>TAN1000000013</t>
  </si>
  <si>
    <t>TAN1000000014</t>
  </si>
  <si>
    <t>TAN1000000015</t>
  </si>
  <si>
    <t>TAN1000000016</t>
  </si>
  <si>
    <t>TAN1000000017</t>
  </si>
  <si>
    <t>TAN1000000018</t>
  </si>
  <si>
    <t>TAN1000000019</t>
  </si>
  <si>
    <t>FXD00000002</t>
    <phoneticPr fontId="1" type="noConversion"/>
  </si>
  <si>
    <t>南京大学</t>
    <phoneticPr fontId="1" type="noConversion"/>
  </si>
  <si>
    <t>FXD00000002</t>
    <phoneticPr fontId="1" type="noConversion"/>
  </si>
  <si>
    <t>南京大学官网</t>
  </si>
  <si>
    <t>南大电子邮件系统</t>
  </si>
  <si>
    <t>小百合BBS</t>
  </si>
  <si>
    <t>南大新闻网</t>
  </si>
  <si>
    <t>南大基金会</t>
  </si>
  <si>
    <t>OA办公系统</t>
  </si>
  <si>
    <t>https://www.nju.edu.cn</t>
  </si>
  <si>
    <t>https://mail.nju.edu.cn</t>
  </si>
  <si>
    <t>http://bbs.nju.edu.cn</t>
  </si>
  <si>
    <t>http://news.nju.edu.cn</t>
  </si>
  <si>
    <t>http://njuedf.nju.edu.cn</t>
  </si>
  <si>
    <t>https://oa.nju.edu.cn/ccs/main/loginIndex.do?goto=http://oa.nju.edu.cn</t>
  </si>
  <si>
    <t>NEMID</t>
    <phoneticPr fontId="1" type="noConversion"/>
  </si>
  <si>
    <t>web</t>
    <phoneticPr fontId="1" type="noConversion"/>
  </si>
  <si>
    <t>media</t>
    <phoneticPr fontId="1" type="noConversion"/>
  </si>
  <si>
    <t>download</t>
    <phoneticPr fontId="1" type="noConversion"/>
  </si>
  <si>
    <t>BType</t>
    <phoneticPr fontId="1" type="noConversion"/>
  </si>
  <si>
    <t>TYProbeID</t>
    <phoneticPr fontId="1" type="noConversion"/>
  </si>
  <si>
    <t>Task</t>
    <phoneticPr fontId="1" type="noConversion"/>
  </si>
  <si>
    <t>FXD00000004</t>
    <phoneticPr fontId="1" type="noConversion"/>
  </si>
  <si>
    <t>FXD00000004</t>
    <phoneticPr fontId="1" type="noConversion"/>
  </si>
  <si>
    <t>web</t>
    <phoneticPr fontId="1" type="noConversion"/>
  </si>
  <si>
    <t>SAGE</t>
    <phoneticPr fontId="1" type="noConversion"/>
  </si>
  <si>
    <t>http://journals.sagepub.com/</t>
    <phoneticPr fontId="1" type="noConversion"/>
  </si>
  <si>
    <t>http://www.zuel.edu.cn/</t>
    <phoneticPr fontId="1" type="noConversion"/>
  </si>
  <si>
    <t>中南财经政法大学官网</t>
    <phoneticPr fontId="1" type="noConversion"/>
  </si>
  <si>
    <t>中南财经图书馆主页</t>
    <phoneticPr fontId="1" type="noConversion"/>
  </si>
  <si>
    <t>http://library.zuel.edu.cn/</t>
    <phoneticPr fontId="1" type="noConversion"/>
  </si>
  <si>
    <t>中南财经OA系统</t>
    <phoneticPr fontId="1" type="noConversion"/>
  </si>
  <si>
    <t>http://oa.zuel.edu.cn/</t>
    <phoneticPr fontId="1" type="noConversion"/>
  </si>
  <si>
    <t>中南财经邮件系统</t>
    <phoneticPr fontId="1" type="noConversion"/>
  </si>
  <si>
    <t>http://mailserver.zuel.edu.cn/</t>
    <phoneticPr fontId="1" type="noConversion"/>
  </si>
  <si>
    <t>web</t>
    <phoneticPr fontId="1" type="noConversion"/>
  </si>
  <si>
    <t>https://www.12306.cn/index/</t>
    <phoneticPr fontId="1" type="noConversion"/>
  </si>
  <si>
    <t>FXD00000005</t>
    <phoneticPr fontId="1" type="noConversion"/>
  </si>
  <si>
    <t>web</t>
    <phoneticPr fontId="1" type="noConversion"/>
  </si>
  <si>
    <t>FXD00000002</t>
    <phoneticPr fontId="1" type="noConversion"/>
  </si>
  <si>
    <t>南京大学图书馆主页</t>
    <phoneticPr fontId="1" type="noConversion"/>
  </si>
  <si>
    <t xml:space="preserve">http://lib.nju.edu.cn/html/index.html# </t>
    <phoneticPr fontId="1" type="noConversion"/>
  </si>
  <si>
    <t>web</t>
    <phoneticPr fontId="1" type="noConversion"/>
  </si>
  <si>
    <t>南京大学图书馆-书目检索系统</t>
    <phoneticPr fontId="1" type="noConversion"/>
  </si>
  <si>
    <t>http://opac.nju.edu.cn/opac/search_adv.php#/index</t>
    <phoneticPr fontId="1" type="noConversion"/>
  </si>
  <si>
    <t>南京大学外国教材中心</t>
    <phoneticPr fontId="1" type="noConversion"/>
  </si>
  <si>
    <t>http://lib.nju.edu.cn/wj/html/index.html</t>
    <phoneticPr fontId="1" type="noConversion"/>
  </si>
  <si>
    <t>江苏省高校数字图书馆</t>
    <phoneticPr fontId="1" type="noConversion"/>
  </si>
  <si>
    <t>https://www.jalis.nju.edu.cn/</t>
    <phoneticPr fontId="1" type="noConversion"/>
  </si>
  <si>
    <t>南京大学科技查新与查收查引服务平台</t>
    <phoneticPr fontId="1" type="noConversion"/>
  </si>
  <si>
    <t>http://cx.nju.edu.cn/widgets/login/?from_url=http%3A%2F%2Fcx.nju.edu.cn%2F</t>
    <phoneticPr fontId="1" type="noConversion"/>
  </si>
  <si>
    <t>南京大学“悦读经典计划”</t>
    <phoneticPr fontId="1" type="noConversion"/>
  </si>
  <si>
    <t>http://njdxydjd.mh.libsou.com/</t>
    <phoneticPr fontId="1" type="noConversion"/>
  </si>
  <si>
    <t>高校古文献资源库</t>
    <phoneticPr fontId="1" type="noConversion"/>
  </si>
  <si>
    <t>http://rbsc.calis.edu.cn:8086/aopac/jsp/indexXyjg.jsp</t>
    <phoneticPr fontId="1" type="noConversion"/>
  </si>
  <si>
    <t>高等教育数字图书馆</t>
    <phoneticPr fontId="1" type="noConversion"/>
  </si>
  <si>
    <t>http://www.calis.edu.cn/</t>
    <phoneticPr fontId="1" type="noConversion"/>
  </si>
  <si>
    <t>开元知海e读</t>
    <phoneticPr fontId="1" type="noConversion"/>
  </si>
  <si>
    <t>http://www.yidu.edu.cn/</t>
    <phoneticPr fontId="1" type="noConversion"/>
  </si>
  <si>
    <t>联合目录公共检索系统</t>
    <phoneticPr fontId="1" type="noConversion"/>
  </si>
  <si>
    <t>http://opac.calis.edu.cn/opac/simpleSearch.do</t>
    <phoneticPr fontId="1" type="noConversion"/>
  </si>
  <si>
    <t>intech开发资源</t>
    <phoneticPr fontId="1" type="noConversion"/>
  </si>
  <si>
    <t>https://www.intechopen.com/</t>
    <phoneticPr fontId="1" type="noConversion"/>
  </si>
  <si>
    <t>畅想之星光盘数据库</t>
    <phoneticPr fontId="1" type="noConversion"/>
  </si>
  <si>
    <t>http://www.bj.cxstar.cn/bookcd/index/index.do</t>
    <phoneticPr fontId="1" type="noConversion"/>
  </si>
  <si>
    <t>南京大学图书馆全景导览</t>
    <phoneticPr fontId="1" type="noConversion"/>
  </si>
  <si>
    <t>https://720yun.com/t/nojpneqa5osyd45mua?pano_id=hCiUOnff13p7ebq4</t>
    <phoneticPr fontId="1" type="noConversion"/>
  </si>
  <si>
    <t>南京大学图书馆-新生攻略</t>
    <phoneticPr fontId="1" type="noConversion"/>
  </si>
  <si>
    <t>http://mooc1.chaoxing.com/zt/200026884.html</t>
    <phoneticPr fontId="1" type="noConversion"/>
  </si>
  <si>
    <t>南京大学学术资源发现系统</t>
    <phoneticPr fontId="1" type="noConversion"/>
  </si>
  <si>
    <t>http://nju.findplus.cn/</t>
    <phoneticPr fontId="1" type="noConversion"/>
  </si>
  <si>
    <t>FXD00000002</t>
    <phoneticPr fontId="1" type="noConversion"/>
  </si>
  <si>
    <t>FXD00000006</t>
    <phoneticPr fontId="1" type="noConversion"/>
  </si>
  <si>
    <t>FXD00000001</t>
    <phoneticPr fontId="1" type="noConversion"/>
  </si>
  <si>
    <t>FXD00000001</t>
    <phoneticPr fontId="1" type="noConversion"/>
  </si>
  <si>
    <t>FXD00000005</t>
    <phoneticPr fontId="1" type="noConversion"/>
  </si>
  <si>
    <t>www.cust.edu.cn</t>
    <phoneticPr fontId="1" type="noConversion"/>
  </si>
  <si>
    <t>Jwc.cust.edu.cn</t>
    <phoneticPr fontId="1" type="noConversion"/>
  </si>
  <si>
    <t>zsb.cust.edu.cn</t>
    <phoneticPr fontId="1" type="noConversion"/>
  </si>
  <si>
    <t>yjs.cust.edu.cn</t>
    <phoneticPr fontId="1" type="noConversion"/>
  </si>
  <si>
    <t>my.cust.edu.cn</t>
    <phoneticPr fontId="1" type="noConversion"/>
  </si>
  <si>
    <t>cwc.cust.edu.cn</t>
    <phoneticPr fontId="1" type="noConversion"/>
  </si>
  <si>
    <t>mail.cust.edu.cn</t>
    <phoneticPr fontId="1" type="noConversion"/>
  </si>
  <si>
    <t>长春理工大学主站</t>
    <phoneticPr fontId="1" type="noConversion"/>
  </si>
  <si>
    <t>长春理工大学教务处</t>
    <phoneticPr fontId="1" type="noConversion"/>
  </si>
  <si>
    <t>长春理工大学招生办</t>
    <phoneticPr fontId="1" type="noConversion"/>
  </si>
  <si>
    <t>长春理工大学研究生</t>
    <phoneticPr fontId="1" type="noConversion"/>
  </si>
  <si>
    <t>长春理工大学门户</t>
    <phoneticPr fontId="1" type="noConversion"/>
  </si>
  <si>
    <t>长春理工大学邮件</t>
    <phoneticPr fontId="1" type="noConversion"/>
  </si>
  <si>
    <t>长春理工大学财务处</t>
    <phoneticPr fontId="1" type="noConversion"/>
  </si>
  <si>
    <t>FXD00000007</t>
    <phoneticPr fontId="1" type="noConversion"/>
  </si>
  <si>
    <t>FXD00000007</t>
    <phoneticPr fontId="1" type="noConversion"/>
  </si>
  <si>
    <t>probe_sn</t>
    <phoneticPr fontId="1" type="noConversion"/>
  </si>
  <si>
    <t>customer_hid</t>
    <phoneticPr fontId="1" type="noConversion"/>
  </si>
  <si>
    <t>FX00000396</t>
  </si>
  <si>
    <t>hid</t>
    <phoneticPr fontId="1" type="noConversion"/>
  </si>
  <si>
    <t>FXN00000007</t>
  </si>
  <si>
    <t>TAN1000000057</t>
  </si>
  <si>
    <t>TAN1000000058</t>
  </si>
  <si>
    <t>TAN1000000059</t>
  </si>
  <si>
    <t>TAN1000000060</t>
  </si>
  <si>
    <t>TAN1000000061</t>
  </si>
  <si>
    <t>probe_name</t>
    <phoneticPr fontId="1" type="noConversion"/>
  </si>
  <si>
    <t>9号教学楼</t>
    <phoneticPr fontId="1" type="noConversion"/>
  </si>
  <si>
    <t>机械楼会议室</t>
  </si>
  <si>
    <t>学苑楼3号楼</t>
    <phoneticPr fontId="1" type="noConversion"/>
  </si>
  <si>
    <t>图书馆第一阅览室</t>
    <phoneticPr fontId="1" type="noConversion"/>
  </si>
  <si>
    <t>嘉园B座10层</t>
    <phoneticPr fontId="1" type="noConversion"/>
  </si>
  <si>
    <t>教学区</t>
    <phoneticPr fontId="1" type="noConversion"/>
  </si>
  <si>
    <t>办公区</t>
    <phoneticPr fontId="1" type="noConversion"/>
  </si>
  <si>
    <t>学生宿舍</t>
    <phoneticPr fontId="1" type="noConversion"/>
  </si>
  <si>
    <t>图书馆</t>
    <phoneticPr fontId="1" type="noConversion"/>
  </si>
  <si>
    <t>probe_id</t>
    <phoneticPr fontId="1" type="noConversion"/>
  </si>
  <si>
    <t>region_id</t>
    <phoneticPr fontId="1" type="noConversion"/>
  </si>
  <si>
    <t>region_name</t>
    <phoneticPr fontId="1" type="noConversion"/>
  </si>
  <si>
    <t>nemid</t>
    <phoneticPr fontId="1" type="noConversion"/>
  </si>
  <si>
    <t>typrobeid</t>
    <phoneticPr fontId="1" type="noConversion"/>
  </si>
  <si>
    <t>btype</t>
    <phoneticPr fontId="1" type="noConversion"/>
  </si>
  <si>
    <t>task</t>
    <phoneticPr fontId="1" type="noConversion"/>
  </si>
  <si>
    <t>Science</t>
    <phoneticPr fontId="1" type="noConversion"/>
  </si>
  <si>
    <t>url</t>
    <phoneticPr fontId="1" type="noConversion"/>
  </si>
  <si>
    <t>Windows下载更新</t>
    <phoneticPr fontId="1" type="noConversion"/>
  </si>
  <si>
    <t>AndroidAPP下载</t>
    <phoneticPr fontId="1" type="noConversion"/>
  </si>
  <si>
    <t>web</t>
    <phoneticPr fontId="1" type="noConversion"/>
  </si>
  <si>
    <t>https://bjtu.edu.cn/</t>
  </si>
  <si>
    <t>https://mail.bjtu.edu.cn/</t>
  </si>
  <si>
    <t>http://lib.bjtu.edu.cn/</t>
  </si>
  <si>
    <t>https://cas.bjtu.edu.cn</t>
  </si>
  <si>
    <t>http://jwc.bjtu.edu.cn/</t>
  </si>
  <si>
    <t>http://zhixing.bjtu.edu.cn </t>
  </si>
  <si>
    <t>北京交大官网</t>
    <phoneticPr fontId="1" type="noConversion"/>
  </si>
  <si>
    <t>北京交大邮件系统</t>
    <phoneticPr fontId="1" type="noConversion"/>
  </si>
  <si>
    <t>北京交大图书馆</t>
    <phoneticPr fontId="1" type="noConversion"/>
  </si>
  <si>
    <t>北京交大校园信息门户</t>
    <phoneticPr fontId="1" type="noConversion"/>
  </si>
  <si>
    <t>北京交大教务处</t>
    <phoneticPr fontId="1" type="noConversion"/>
  </si>
  <si>
    <t>北京交大论坛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</si>
</sst>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.5"/>
      <color rgb="FF000000"/>
      <name val="Microsoft YaHei UI"/>
      <family val="2"/>
      <charset val="134"/>
    </font>
    <font>
      <sz val="10.5"/>
      <color rgb="FF000000"/>
      <name val="Microsoft YaHei UI"/>
      <family val="2"/>
      <charset val="134"/>
    </font>
    <font>
      <sz val="11"/>
      <color rgb="FFFF0000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/>
    <xf numFmtId="0" fontId="0" fillId="0" borderId="0" xfId="0" applyNumberFormat="1" applyAlignment="1">
      <alignment horizontal="left" vertical="center"/>
    </xf>
    <xf numFmtId="0" fontId="5" fillId="0" borderId="0" xfId="1"/>
    <xf numFmtId="0" fontId="5" fillId="0" borderId="0" xfId="1" applyAlignment="1">
      <alignment horizontal="left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rbsc.calis.edu.cn:8086/aopac/jsp/indexXyjg.jsp" TargetMode="External"/><Relationship Id="rId13" Type="http://schemas.openxmlformats.org/officeDocument/2006/relationships/hyperlink" Target="http://www.bj.cxstar.cn/bookcd/index/index.do" TargetMode="External"/><Relationship Id="rId3" Type="http://schemas.openxmlformats.org/officeDocument/2006/relationships/hyperlink" Target="http://opac.nju.edu.cn/opac/search_adv.php" TargetMode="External"/><Relationship Id="rId7" Type="http://schemas.openxmlformats.org/officeDocument/2006/relationships/hyperlink" Target="http://njdxydjd.mh.libsou.com/" TargetMode="External"/><Relationship Id="rId12" Type="http://schemas.openxmlformats.org/officeDocument/2006/relationships/hyperlink" Target="https://www.intechopen.com/" TargetMode="External"/><Relationship Id="rId2" Type="http://schemas.openxmlformats.org/officeDocument/2006/relationships/hyperlink" Target="http://lib.nju.edu.cn/html/index.html" TargetMode="External"/><Relationship Id="rId16" Type="http://schemas.openxmlformats.org/officeDocument/2006/relationships/hyperlink" Target="http://nju.findplus.cn/" TargetMode="External"/><Relationship Id="rId1" Type="http://schemas.openxmlformats.org/officeDocument/2006/relationships/hyperlink" Target="http://journals.sagepub.com/" TargetMode="External"/><Relationship Id="rId6" Type="http://schemas.openxmlformats.org/officeDocument/2006/relationships/hyperlink" Target="http://cx.nju.edu.cn/widgets/login/?from_url=http%3A%2F%2Fcx.nju.edu.cn%2F" TargetMode="External"/><Relationship Id="rId11" Type="http://schemas.openxmlformats.org/officeDocument/2006/relationships/hyperlink" Target="http://opac.calis.edu.cn/opac/simpleSearch.do" TargetMode="External"/><Relationship Id="rId5" Type="http://schemas.openxmlformats.org/officeDocument/2006/relationships/hyperlink" Target="https://www.jalis.nju.edu.cn/" TargetMode="External"/><Relationship Id="rId15" Type="http://schemas.openxmlformats.org/officeDocument/2006/relationships/hyperlink" Target="http://mooc1.chaoxing.com/zt/200026884.html" TargetMode="External"/><Relationship Id="rId10" Type="http://schemas.openxmlformats.org/officeDocument/2006/relationships/hyperlink" Target="http://www.yidu.edu.cn/" TargetMode="External"/><Relationship Id="rId4" Type="http://schemas.openxmlformats.org/officeDocument/2006/relationships/hyperlink" Target="http://lib.nju.edu.cn/wj/html/index.html" TargetMode="External"/><Relationship Id="rId9" Type="http://schemas.openxmlformats.org/officeDocument/2006/relationships/hyperlink" Target="http://www.calis.edu.cn/" TargetMode="External"/><Relationship Id="rId14" Type="http://schemas.openxmlformats.org/officeDocument/2006/relationships/hyperlink" Target="https://720yun.com/t/nojpneqa5osyd45mua?pano_id=hCiUOnff13p7ebq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oa.zuel.edu.cn/" TargetMode="External"/><Relationship Id="rId2" Type="http://schemas.openxmlformats.org/officeDocument/2006/relationships/hyperlink" Target="http://library.zuel.edu.cn/" TargetMode="External"/><Relationship Id="rId1" Type="http://schemas.openxmlformats.org/officeDocument/2006/relationships/hyperlink" Target="http://www.zuel.edu.cn/" TargetMode="External"/><Relationship Id="rId5" Type="http://schemas.openxmlformats.org/officeDocument/2006/relationships/hyperlink" Target="https://www.12306.cn/index/" TargetMode="External"/><Relationship Id="rId4" Type="http://schemas.openxmlformats.org/officeDocument/2006/relationships/hyperlink" Target="http://mailserver.zuel.edu.cn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ust.edu.cn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journals.sagepub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journals.sagepub.com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journals.sagep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C34" sqref="C34"/>
    </sheetView>
  </sheetViews>
  <sheetFormatPr defaultRowHeight="13.5"/>
  <cols>
    <col min="1" max="1" width="12.75" style="1" bestFit="1" customWidth="1"/>
    <col min="2" max="2" width="9" style="1"/>
    <col min="3" max="3" width="17.25" style="1" bestFit="1" customWidth="1"/>
    <col min="4" max="4" width="13.375" style="1" bestFit="1" customWidth="1"/>
    <col min="5" max="5" width="40.5" style="1" bestFit="1" customWidth="1"/>
    <col min="6" max="16384" width="9" style="1"/>
  </cols>
  <sheetData>
    <row r="1" spans="1:5">
      <c r="A1" s="1" t="s">
        <v>50</v>
      </c>
      <c r="C1" s="1" t="s">
        <v>4</v>
      </c>
      <c r="D1" s="1" t="s">
        <v>5</v>
      </c>
      <c r="E1" s="1" t="s">
        <v>57</v>
      </c>
    </row>
    <row r="2" spans="1:5">
      <c r="C2" s="1" t="s">
        <v>6</v>
      </c>
      <c r="D2" s="1" t="s">
        <v>7</v>
      </c>
      <c r="E2" s="1" t="s">
        <v>10</v>
      </c>
    </row>
    <row r="3" spans="1:5">
      <c r="D3" s="1" t="s">
        <v>8</v>
      </c>
      <c r="E3" s="1" t="s">
        <v>11</v>
      </c>
    </row>
    <row r="4" spans="1:5">
      <c r="D4" s="1" t="s">
        <v>9</v>
      </c>
      <c r="E4" s="1" t="s">
        <v>12</v>
      </c>
    </row>
    <row r="5" spans="1:5">
      <c r="C5" s="1" t="s">
        <v>13</v>
      </c>
      <c r="D5" s="1" t="s">
        <v>14</v>
      </c>
      <c r="E5" s="1" t="s">
        <v>17</v>
      </c>
    </row>
    <row r="6" spans="1:5">
      <c r="D6" s="1" t="s">
        <v>15</v>
      </c>
      <c r="E6" s="1" t="s">
        <v>18</v>
      </c>
    </row>
    <row r="7" spans="1:5">
      <c r="D7" s="1" t="s">
        <v>16</v>
      </c>
      <c r="E7" s="1" t="s">
        <v>19</v>
      </c>
    </row>
    <row r="8" spans="1:5">
      <c r="C8" s="1" t="s">
        <v>20</v>
      </c>
      <c r="D8" s="1" t="s">
        <v>21</v>
      </c>
      <c r="E8" s="1" t="s">
        <v>24</v>
      </c>
    </row>
    <row r="9" spans="1:5">
      <c r="D9" s="1" t="s">
        <v>22</v>
      </c>
      <c r="E9" s="1" t="s">
        <v>25</v>
      </c>
    </row>
    <row r="10" spans="1:5">
      <c r="D10" s="1" t="s">
        <v>23</v>
      </c>
      <c r="E10" s="1" t="s">
        <v>26</v>
      </c>
    </row>
    <row r="11" spans="1:5">
      <c r="C11" s="1" t="s">
        <v>29</v>
      </c>
      <c r="D11" s="1" t="s">
        <v>28</v>
      </c>
      <c r="E11" s="1" t="s">
        <v>30</v>
      </c>
    </row>
    <row r="12" spans="1:5">
      <c r="D12" s="1" t="s">
        <v>31</v>
      </c>
      <c r="E12" s="1" t="s">
        <v>32</v>
      </c>
    </row>
    <row r="13" spans="1:5">
      <c r="D13" s="1" t="s">
        <v>33</v>
      </c>
      <c r="E13" s="1" t="s">
        <v>34</v>
      </c>
    </row>
    <row r="14" spans="1:5">
      <c r="C14" s="1" t="s">
        <v>35</v>
      </c>
      <c r="D14" s="1" t="s">
        <v>36</v>
      </c>
      <c r="E14" s="1" t="s">
        <v>47</v>
      </c>
    </row>
    <row r="15" spans="1:5">
      <c r="D15" s="1" t="s">
        <v>37</v>
      </c>
    </row>
    <row r="16" spans="1:5">
      <c r="D16" s="1" t="s">
        <v>48</v>
      </c>
      <c r="E16" s="1" t="s">
        <v>49</v>
      </c>
    </row>
    <row r="17" spans="1:5">
      <c r="C17" s="1" t="s">
        <v>38</v>
      </c>
      <c r="D17" s="1" t="s">
        <v>40</v>
      </c>
      <c r="E17" s="1" t="s">
        <v>45</v>
      </c>
    </row>
    <row r="18" spans="1:5" ht="15.75">
      <c r="C18" s="2"/>
      <c r="D18" s="1" t="s">
        <v>42</v>
      </c>
      <c r="E18" s="1" t="s">
        <v>46</v>
      </c>
    </row>
    <row r="19" spans="1:5" ht="17.25">
      <c r="C19" s="3"/>
      <c r="D19" s="1" t="s">
        <v>44</v>
      </c>
      <c r="E19" s="1" t="s">
        <v>27</v>
      </c>
    </row>
    <row r="20" spans="1:5" ht="17.25">
      <c r="C20" s="3"/>
    </row>
    <row r="21" spans="1:5" ht="17.25">
      <c r="C21" s="3"/>
    </row>
    <row r="22" spans="1:5">
      <c r="A22" s="1" t="s">
        <v>0</v>
      </c>
      <c r="B22" s="1" t="s">
        <v>2</v>
      </c>
      <c r="C22" s="1" t="s">
        <v>51</v>
      </c>
      <c r="D22" s="1" t="s">
        <v>52</v>
      </c>
    </row>
    <row r="23" spans="1:5">
      <c r="A23" s="1" t="s">
        <v>1</v>
      </c>
      <c r="B23" s="1" t="s">
        <v>3</v>
      </c>
      <c r="C23" s="1" t="s">
        <v>53</v>
      </c>
      <c r="D23" s="1">
        <v>6852911</v>
      </c>
    </row>
    <row r="24" spans="1:5">
      <c r="C24" s="1" t="s">
        <v>54</v>
      </c>
      <c r="D24" s="1">
        <v>6852137</v>
      </c>
    </row>
    <row r="25" spans="1:5">
      <c r="C25" s="1" t="s">
        <v>55</v>
      </c>
      <c r="D25" s="1">
        <v>6852976</v>
      </c>
    </row>
    <row r="26" spans="1:5">
      <c r="C26" s="1" t="s">
        <v>56</v>
      </c>
      <c r="D26" s="1">
        <v>6852986</v>
      </c>
    </row>
    <row r="27" spans="1:5">
      <c r="C27" s="1" t="s">
        <v>69</v>
      </c>
      <c r="D27" s="1">
        <v>6852250</v>
      </c>
    </row>
    <row r="28" spans="1:5">
      <c r="C28" s="1" t="s">
        <v>70</v>
      </c>
      <c r="D28" s="1">
        <v>6853039</v>
      </c>
    </row>
    <row r="29" spans="1:5">
      <c r="C29" s="1" t="s">
        <v>71</v>
      </c>
      <c r="D29" s="1">
        <v>6853053</v>
      </c>
    </row>
    <row r="30" spans="1:5">
      <c r="C30" s="1" t="s">
        <v>72</v>
      </c>
      <c r="D30" s="1">
        <v>6854957</v>
      </c>
    </row>
    <row r="31" spans="1:5">
      <c r="A31" s="1" t="s">
        <v>80</v>
      </c>
      <c r="B31" s="1" t="s">
        <v>81</v>
      </c>
      <c r="C31" s="1" t="s">
        <v>73</v>
      </c>
      <c r="D31" s="1">
        <v>6876881</v>
      </c>
    </row>
    <row r="32" spans="1:5">
      <c r="C32" s="1" t="s">
        <v>74</v>
      </c>
      <c r="D32" s="1">
        <v>6876392</v>
      </c>
    </row>
    <row r="33" spans="3:4">
      <c r="C33" s="1" t="s">
        <v>75</v>
      </c>
      <c r="D33" s="1">
        <v>6876906</v>
      </c>
    </row>
    <row r="34" spans="3:4">
      <c r="C34" s="1" t="s">
        <v>76</v>
      </c>
      <c r="D34" s="1">
        <v>6876394</v>
      </c>
    </row>
    <row r="35" spans="3:4">
      <c r="C35" s="1" t="s">
        <v>77</v>
      </c>
      <c r="D35" s="1">
        <v>6876395</v>
      </c>
    </row>
    <row r="36" spans="3:4">
      <c r="C36" s="1" t="s">
        <v>78</v>
      </c>
      <c r="D36" s="1">
        <v>6876403</v>
      </c>
    </row>
    <row r="37" spans="3:4">
      <c r="C37" s="1" t="s">
        <v>79</v>
      </c>
      <c r="D37" s="1">
        <v>6876407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D1" workbookViewId="0">
      <selection activeCell="I18" sqref="I18"/>
    </sheetView>
  </sheetViews>
  <sheetFormatPr defaultRowHeight="13.5"/>
  <cols>
    <col min="1" max="1" width="13.875" bestFit="1" customWidth="1"/>
    <col min="2" max="3" width="12.75" bestFit="1" customWidth="1"/>
    <col min="4" max="4" width="15" bestFit="1" customWidth="1"/>
    <col min="5" max="5" width="11.375" customWidth="1"/>
    <col min="6" max="6" width="9.5" bestFit="1" customWidth="1"/>
    <col min="7" max="7" width="17.25" bestFit="1" customWidth="1"/>
    <col min="8" max="8" width="10.5" bestFit="1" customWidth="1"/>
    <col min="9" max="9" width="12.75" bestFit="1" customWidth="1"/>
    <col min="11" max="11" width="16.625" bestFit="1" customWidth="1"/>
  </cols>
  <sheetData>
    <row r="1" spans="1:12">
      <c r="A1" t="s">
        <v>173</v>
      </c>
      <c r="B1" t="s">
        <v>175</v>
      </c>
      <c r="C1" t="s">
        <v>195</v>
      </c>
      <c r="D1" t="s">
        <v>172</v>
      </c>
      <c r="E1" t="s">
        <v>196</v>
      </c>
      <c r="F1" t="s">
        <v>192</v>
      </c>
      <c r="G1" t="s">
        <v>182</v>
      </c>
      <c r="H1" t="s">
        <v>193</v>
      </c>
      <c r="I1" t="s">
        <v>194</v>
      </c>
      <c r="J1" t="s">
        <v>197</v>
      </c>
      <c r="K1" s="1" t="s">
        <v>198</v>
      </c>
      <c r="L1" s="1" t="s">
        <v>200</v>
      </c>
    </row>
    <row r="2" spans="1:12">
      <c r="A2" t="s">
        <v>174</v>
      </c>
      <c r="B2" t="s">
        <v>176</v>
      </c>
      <c r="C2" s="1" t="s">
        <v>170</v>
      </c>
      <c r="D2" s="1" t="s">
        <v>177</v>
      </c>
      <c r="E2">
        <v>6969448</v>
      </c>
      <c r="F2">
        <v>1</v>
      </c>
      <c r="G2" t="s">
        <v>183</v>
      </c>
      <c r="H2">
        <v>1</v>
      </c>
      <c r="I2" t="s">
        <v>188</v>
      </c>
      <c r="J2" t="s">
        <v>97</v>
      </c>
      <c r="K2" t="s">
        <v>39</v>
      </c>
      <c r="L2" t="s">
        <v>45</v>
      </c>
    </row>
    <row r="3" spans="1:12">
      <c r="C3" s="1" t="s">
        <v>171</v>
      </c>
      <c r="D3" s="1" t="s">
        <v>178</v>
      </c>
      <c r="E3">
        <v>6970025</v>
      </c>
      <c r="F3">
        <v>2</v>
      </c>
      <c r="G3" t="s">
        <v>184</v>
      </c>
      <c r="H3">
        <v>2</v>
      </c>
      <c r="I3" t="s">
        <v>189</v>
      </c>
      <c r="J3" t="s">
        <v>97</v>
      </c>
      <c r="K3" t="s">
        <v>41</v>
      </c>
      <c r="L3" t="s">
        <v>46</v>
      </c>
    </row>
    <row r="4" spans="1:12">
      <c r="C4" s="1" t="s">
        <v>170</v>
      </c>
      <c r="D4" s="1" t="s">
        <v>179</v>
      </c>
      <c r="E4">
        <v>6970042</v>
      </c>
      <c r="F4">
        <v>3</v>
      </c>
      <c r="G4" t="s">
        <v>185</v>
      </c>
      <c r="H4">
        <v>3</v>
      </c>
      <c r="I4" t="s">
        <v>190</v>
      </c>
      <c r="J4" t="s">
        <v>97</v>
      </c>
      <c r="K4" t="s">
        <v>43</v>
      </c>
      <c r="L4" t="s">
        <v>27</v>
      </c>
    </row>
    <row r="5" spans="1:12">
      <c r="C5" s="1" t="s">
        <v>171</v>
      </c>
      <c r="D5" s="1" t="s">
        <v>180</v>
      </c>
      <c r="E5">
        <v>6969755</v>
      </c>
      <c r="F5">
        <v>4</v>
      </c>
      <c r="G5" t="s">
        <v>186</v>
      </c>
      <c r="H5">
        <v>4</v>
      </c>
      <c r="I5" t="s">
        <v>191</v>
      </c>
      <c r="J5" t="s">
        <v>96</v>
      </c>
      <c r="K5" s="1" t="s">
        <v>199</v>
      </c>
      <c r="L5" s="1" t="s">
        <v>10</v>
      </c>
    </row>
    <row r="6" spans="1:12">
      <c r="C6" s="1" t="s">
        <v>171</v>
      </c>
      <c r="D6" s="1" t="s">
        <v>181</v>
      </c>
      <c r="E6">
        <v>6975095</v>
      </c>
      <c r="F6">
        <v>5</v>
      </c>
      <c r="G6" t="s">
        <v>187</v>
      </c>
      <c r="H6">
        <v>3</v>
      </c>
      <c r="I6" t="s">
        <v>190</v>
      </c>
      <c r="J6" t="s">
        <v>96</v>
      </c>
      <c r="K6" s="1" t="s">
        <v>8</v>
      </c>
      <c r="L6" s="1" t="s">
        <v>11</v>
      </c>
    </row>
    <row r="7" spans="1:12">
      <c r="J7" t="s">
        <v>104</v>
      </c>
      <c r="K7" s="1" t="s">
        <v>105</v>
      </c>
      <c r="L7" t="s">
        <v>106</v>
      </c>
    </row>
    <row r="8" spans="1:12">
      <c r="J8" t="s">
        <v>96</v>
      </c>
      <c r="K8" s="1" t="s">
        <v>14</v>
      </c>
      <c r="L8" s="1" t="s">
        <v>17</v>
      </c>
    </row>
    <row r="9" spans="1:12">
      <c r="J9" t="s">
        <v>96</v>
      </c>
      <c r="K9" s="1" t="s">
        <v>15</v>
      </c>
      <c r="L9" s="1" t="s">
        <v>18</v>
      </c>
    </row>
    <row r="10" spans="1:12">
      <c r="J10" t="s">
        <v>96</v>
      </c>
      <c r="K10" s="1" t="s">
        <v>16</v>
      </c>
      <c r="L10" s="1" t="s">
        <v>19</v>
      </c>
    </row>
    <row r="11" spans="1:12">
      <c r="J11" t="s">
        <v>96</v>
      </c>
      <c r="K11" s="1" t="s">
        <v>21</v>
      </c>
      <c r="L11" s="1" t="s">
        <v>24</v>
      </c>
    </row>
    <row r="12" spans="1:12">
      <c r="J12" t="s">
        <v>96</v>
      </c>
      <c r="K12" s="1" t="s">
        <v>22</v>
      </c>
      <c r="L12" s="1" t="s">
        <v>25</v>
      </c>
    </row>
    <row r="13" spans="1:12">
      <c r="J13" t="s">
        <v>96</v>
      </c>
      <c r="K13" s="1" t="s">
        <v>23</v>
      </c>
      <c r="L13" s="1" t="s">
        <v>26</v>
      </c>
    </row>
    <row r="14" spans="1:12">
      <c r="J14" t="s">
        <v>96</v>
      </c>
      <c r="K14" s="1" t="s">
        <v>28</v>
      </c>
      <c r="L14" s="1" t="s">
        <v>30</v>
      </c>
    </row>
    <row r="15" spans="1:12">
      <c r="J15" t="s">
        <v>96</v>
      </c>
      <c r="K15" s="1" t="s">
        <v>31</v>
      </c>
      <c r="L15" s="1" t="s">
        <v>32</v>
      </c>
    </row>
    <row r="16" spans="1:12">
      <c r="J16" t="s">
        <v>96</v>
      </c>
      <c r="K16" s="1" t="s">
        <v>33</v>
      </c>
      <c r="L16" s="1" t="s">
        <v>34</v>
      </c>
    </row>
    <row r="17" spans="10:12">
      <c r="J17" t="s">
        <v>98</v>
      </c>
      <c r="K17" s="1" t="s">
        <v>201</v>
      </c>
      <c r="L17" s="1" t="s">
        <v>47</v>
      </c>
    </row>
    <row r="18" spans="10:12">
      <c r="J18" t="s">
        <v>98</v>
      </c>
      <c r="K18" s="1" t="s">
        <v>202</v>
      </c>
      <c r="L18" s="1" t="s">
        <v>49</v>
      </c>
    </row>
    <row r="19" spans="10:12">
      <c r="J19" t="s">
        <v>96</v>
      </c>
      <c r="K19" t="s">
        <v>62</v>
      </c>
      <c r="L19" t="s">
        <v>67</v>
      </c>
    </row>
    <row r="20" spans="10:12">
      <c r="J20" t="s">
        <v>96</v>
      </c>
      <c r="K20" t="s">
        <v>64</v>
      </c>
      <c r="L20" t="s">
        <v>66</v>
      </c>
    </row>
    <row r="21" spans="10:12">
      <c r="J21" t="s">
        <v>96</v>
      </c>
      <c r="K21" t="s">
        <v>63</v>
      </c>
      <c r="L21" t="s">
        <v>65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topLeftCell="D1" workbookViewId="0">
      <selection activeCell="K10" sqref="K10"/>
    </sheetView>
  </sheetViews>
  <sheetFormatPr defaultRowHeight="13.5"/>
  <cols>
    <col min="1" max="1" width="13.875" style="10" bestFit="1" customWidth="1"/>
    <col min="2" max="3" width="12.75" style="10" bestFit="1" customWidth="1"/>
    <col min="4" max="4" width="15" style="10" bestFit="1" customWidth="1"/>
    <col min="5" max="5" width="11.375" style="10" customWidth="1"/>
    <col min="6" max="6" width="9.5" style="10" bestFit="1" customWidth="1"/>
    <col min="7" max="7" width="17.25" style="10" bestFit="1" customWidth="1"/>
    <col min="8" max="8" width="10.5" style="10" bestFit="1" customWidth="1"/>
    <col min="9" max="9" width="12.75" style="10" bestFit="1" customWidth="1"/>
    <col min="10" max="10" width="9" style="10"/>
    <col min="11" max="11" width="16.625" style="10" bestFit="1" customWidth="1"/>
    <col min="12" max="16384" width="9" style="10"/>
  </cols>
  <sheetData>
    <row r="1" spans="1:12">
      <c r="A1" s="10" t="s">
        <v>173</v>
      </c>
      <c r="B1" s="10" t="s">
        <v>175</v>
      </c>
      <c r="C1" s="10" t="s">
        <v>195</v>
      </c>
      <c r="D1" s="10" t="s">
        <v>172</v>
      </c>
      <c r="E1" s="10" t="s">
        <v>196</v>
      </c>
      <c r="F1" s="10" t="s">
        <v>192</v>
      </c>
      <c r="G1" s="10" t="s">
        <v>182</v>
      </c>
      <c r="H1" s="10" t="s">
        <v>193</v>
      </c>
      <c r="I1" s="10" t="s">
        <v>194</v>
      </c>
      <c r="J1" s="10" t="s">
        <v>197</v>
      </c>
      <c r="K1" s="11" t="s">
        <v>198</v>
      </c>
      <c r="L1" s="11" t="s">
        <v>200</v>
      </c>
    </row>
    <row r="2" spans="1:12">
      <c r="A2" s="10" t="s">
        <v>174</v>
      </c>
      <c r="B2" s="10" t="s">
        <v>176</v>
      </c>
      <c r="C2" s="11" t="s">
        <v>170</v>
      </c>
      <c r="D2" s="11" t="s">
        <v>177</v>
      </c>
      <c r="E2" s="10">
        <v>6969448</v>
      </c>
      <c r="F2" s="10">
        <v>1</v>
      </c>
      <c r="G2" s="10" t="s">
        <v>183</v>
      </c>
      <c r="H2" s="10">
        <v>1</v>
      </c>
      <c r="I2" s="10" t="s">
        <v>188</v>
      </c>
      <c r="J2" s="10" t="s">
        <v>96</v>
      </c>
      <c r="K2" s="10" t="s">
        <v>210</v>
      </c>
      <c r="L2" s="10" t="s">
        <v>204</v>
      </c>
    </row>
    <row r="3" spans="1:12">
      <c r="C3" s="11" t="s">
        <v>171</v>
      </c>
      <c r="D3" s="11" t="s">
        <v>178</v>
      </c>
      <c r="E3" s="10">
        <v>6970025</v>
      </c>
      <c r="F3" s="10">
        <v>2</v>
      </c>
      <c r="G3" s="10" t="s">
        <v>184</v>
      </c>
      <c r="H3" s="10">
        <v>2</v>
      </c>
      <c r="I3" s="10" t="s">
        <v>189</v>
      </c>
      <c r="J3" s="10" t="s">
        <v>96</v>
      </c>
      <c r="K3" s="10" t="s">
        <v>211</v>
      </c>
      <c r="L3" s="10" t="s">
        <v>205</v>
      </c>
    </row>
    <row r="4" spans="1:12">
      <c r="C4" s="11" t="s">
        <v>170</v>
      </c>
      <c r="D4" s="11" t="s">
        <v>179</v>
      </c>
      <c r="E4" s="10">
        <v>6970042</v>
      </c>
      <c r="F4" s="10">
        <v>3</v>
      </c>
      <c r="G4" s="10" t="s">
        <v>185</v>
      </c>
      <c r="H4" s="10">
        <v>3</v>
      </c>
      <c r="I4" s="10" t="s">
        <v>190</v>
      </c>
      <c r="J4" s="10" t="s">
        <v>96</v>
      </c>
      <c r="K4" s="10" t="s">
        <v>212</v>
      </c>
      <c r="L4" s="10" t="s">
        <v>206</v>
      </c>
    </row>
    <row r="5" spans="1:12">
      <c r="C5" s="11" t="s">
        <v>171</v>
      </c>
      <c r="D5" s="11" t="s">
        <v>180</v>
      </c>
      <c r="E5" s="10">
        <v>6969755</v>
      </c>
      <c r="F5" s="10">
        <v>4</v>
      </c>
      <c r="G5" s="10" t="s">
        <v>186</v>
      </c>
      <c r="H5" s="10">
        <v>4</v>
      </c>
      <c r="I5" s="10" t="s">
        <v>191</v>
      </c>
      <c r="J5" s="10" t="s">
        <v>203</v>
      </c>
      <c r="K5" s="11" t="s">
        <v>213</v>
      </c>
      <c r="L5" s="10" t="s">
        <v>207</v>
      </c>
    </row>
    <row r="6" spans="1:12">
      <c r="C6" s="11" t="s">
        <v>171</v>
      </c>
      <c r="D6" s="11" t="s">
        <v>181</v>
      </c>
      <c r="E6" s="10">
        <v>6975095</v>
      </c>
      <c r="F6" s="10">
        <v>5</v>
      </c>
      <c r="G6" s="10" t="s">
        <v>187</v>
      </c>
      <c r="H6" s="10">
        <v>3</v>
      </c>
      <c r="I6" s="10" t="s">
        <v>190</v>
      </c>
      <c r="J6" s="10" t="s">
        <v>203</v>
      </c>
      <c r="K6" s="10" t="s">
        <v>214</v>
      </c>
      <c r="L6" s="10" t="s">
        <v>208</v>
      </c>
    </row>
    <row r="7" spans="1:12">
      <c r="J7" s="10" t="s">
        <v>203</v>
      </c>
      <c r="K7" s="10" t="s">
        <v>215</v>
      </c>
      <c r="L7" s="10" t="s">
        <v>209</v>
      </c>
    </row>
    <row r="8" spans="1:12">
      <c r="K8" s="11"/>
      <c r="L8" s="11"/>
    </row>
    <row r="9" spans="1:12">
      <c r="K9" s="11"/>
      <c r="L9" s="11"/>
    </row>
    <row r="10" spans="1:12">
      <c r="K10" s="11"/>
      <c r="L10" s="11"/>
    </row>
    <row r="11" spans="1:12">
      <c r="K11" s="11"/>
      <c r="L11" s="11"/>
    </row>
    <row r="12" spans="1:12">
      <c r="K12" s="11"/>
      <c r="L12" s="11"/>
    </row>
    <row r="13" spans="1:12">
      <c r="K13" s="11"/>
      <c r="L13" s="11"/>
    </row>
    <row r="14" spans="1:12">
      <c r="K14" s="11"/>
      <c r="L14" s="11"/>
    </row>
    <row r="15" spans="1:12">
      <c r="K15" s="11"/>
      <c r="L15" s="11"/>
    </row>
    <row r="16" spans="1:12">
      <c r="K16" s="11"/>
      <c r="L16" s="11"/>
    </row>
    <row r="17" spans="11:12">
      <c r="K17" s="11"/>
      <c r="L17" s="11"/>
    </row>
    <row r="18" spans="11:12">
      <c r="K18" s="11"/>
      <c r="L18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Normal="100" workbookViewId="0">
      <selection sqref="A1:E21"/>
    </sheetView>
  </sheetViews>
  <sheetFormatPr defaultRowHeight="13.5"/>
  <cols>
    <col min="1" max="1" width="13.375" bestFit="1" customWidth="1"/>
    <col min="2" max="2" width="40.5" bestFit="1" customWidth="1"/>
    <col min="3" max="4" width="15" bestFit="1" customWidth="1"/>
    <col min="5" max="5" width="11.125" bestFit="1" customWidth="1"/>
    <col min="6" max="6" width="26.625" bestFit="1" customWidth="1"/>
    <col min="7" max="7" width="21.25" customWidth="1"/>
    <col min="8" max="8" width="51.625" bestFit="1" customWidth="1"/>
  </cols>
  <sheetData>
    <row r="1" spans="1:8">
      <c r="A1" s="1" t="s">
        <v>5</v>
      </c>
      <c r="B1" s="1" t="s">
        <v>57</v>
      </c>
      <c r="C1" s="5" t="s">
        <v>59</v>
      </c>
      <c r="D1" s="1" t="s">
        <v>51</v>
      </c>
      <c r="E1" s="1" t="s">
        <v>52</v>
      </c>
      <c r="F1" s="1" t="s">
        <v>58</v>
      </c>
      <c r="G1" s="1" t="s">
        <v>57</v>
      </c>
      <c r="H1" s="1" t="s">
        <v>61</v>
      </c>
    </row>
    <row r="2" spans="1:8">
      <c r="A2" s="4" t="s">
        <v>60</v>
      </c>
      <c r="C2" s="1" t="s">
        <v>82</v>
      </c>
      <c r="D2" s="1" t="s">
        <v>68</v>
      </c>
      <c r="E2" s="1">
        <v>6876407</v>
      </c>
    </row>
    <row r="3" spans="1:8">
      <c r="A3" s="4"/>
      <c r="C3" s="5"/>
      <c r="D3" s="1"/>
      <c r="E3" s="1"/>
    </row>
    <row r="4" spans="1:8">
      <c r="A4" s="1" t="s">
        <v>7</v>
      </c>
      <c r="B4" s="1" t="s">
        <v>10</v>
      </c>
      <c r="C4" s="5" t="str">
        <f>RIGHT($C$2,3)</f>
        <v>002</v>
      </c>
      <c r="D4" s="1" t="str">
        <f t="shared" ref="D4:D18" si="0">$D$2</f>
        <v>TAN1000000012</v>
      </c>
      <c r="E4" s="1">
        <f t="shared" ref="E4:E18" si="1">$E$2</f>
        <v>6876407</v>
      </c>
      <c r="F4" t="str">
        <f t="shared" ref="F4:F18" si="2">C4&amp;"_"&amp;E4&amp;"_"&amp;A4</f>
        <v>002_6876407_Science</v>
      </c>
      <c r="G4" s="1" t="str">
        <f>B4</f>
        <v>http://www.sciencemag.org/</v>
      </c>
      <c r="H4" t="str">
        <f>F4&amp;","&amp;G4</f>
        <v>002_6876407_Science,http://www.sciencemag.org/</v>
      </c>
    </row>
    <row r="5" spans="1:8">
      <c r="A5" s="1" t="s">
        <v>8</v>
      </c>
      <c r="B5" s="1" t="s">
        <v>11</v>
      </c>
      <c r="C5" s="5" t="str">
        <f t="shared" ref="C5:C26" si="3">RIGHT($C$2,3)</f>
        <v>002</v>
      </c>
      <c r="D5" s="1" t="str">
        <f t="shared" si="0"/>
        <v>TAN1000000012</v>
      </c>
      <c r="E5" s="1">
        <f t="shared" si="1"/>
        <v>6876407</v>
      </c>
      <c r="F5" t="str">
        <f t="shared" si="2"/>
        <v>002_6876407_PNAS</v>
      </c>
      <c r="G5" s="1" t="str">
        <f t="shared" ref="G5:G26" si="4">B5</f>
        <v>http://www.pnas.org/</v>
      </c>
      <c r="H5" t="str">
        <f t="shared" ref="H5:H26" si="5">F5&amp;","&amp;G5</f>
        <v>002_6876407_PNAS,http://www.pnas.org/</v>
      </c>
    </row>
    <row r="6" spans="1:8">
      <c r="A6" s="1" t="s">
        <v>9</v>
      </c>
      <c r="B6" s="1" t="s">
        <v>12</v>
      </c>
      <c r="C6" s="5" t="str">
        <f t="shared" si="3"/>
        <v>002</v>
      </c>
      <c r="D6" s="1" t="str">
        <f t="shared" si="0"/>
        <v>TAN1000000012</v>
      </c>
      <c r="E6" s="1">
        <f t="shared" si="1"/>
        <v>6876407</v>
      </c>
      <c r="F6" t="str">
        <f t="shared" si="2"/>
        <v>002_6876407_SAGE</v>
      </c>
      <c r="G6" s="1" t="str">
        <f t="shared" si="4"/>
        <v>http://journals.sagepub.com/</v>
      </c>
      <c r="H6" t="str">
        <f t="shared" si="5"/>
        <v>002_6876407_SAGE,http://journals.sagepub.com/</v>
      </c>
    </row>
    <row r="7" spans="1:8">
      <c r="A7" s="1" t="s">
        <v>14</v>
      </c>
      <c r="B7" s="1" t="s">
        <v>17</v>
      </c>
      <c r="C7" s="5" t="str">
        <f t="shared" si="3"/>
        <v>002</v>
      </c>
      <c r="D7" s="1" t="str">
        <f t="shared" si="0"/>
        <v>TAN1000000012</v>
      </c>
      <c r="E7" s="1">
        <f t="shared" si="1"/>
        <v>6876407</v>
      </c>
      <c r="F7" t="str">
        <f t="shared" si="2"/>
        <v>002_6876407_CNKI</v>
      </c>
      <c r="G7" s="1" t="str">
        <f t="shared" si="4"/>
        <v>http://cnki.net/</v>
      </c>
      <c r="H7" t="str">
        <f t="shared" si="5"/>
        <v>002_6876407_CNKI,http://cnki.net/</v>
      </c>
    </row>
    <row r="8" spans="1:8">
      <c r="A8" s="1" t="s">
        <v>15</v>
      </c>
      <c r="B8" s="1" t="s">
        <v>18</v>
      </c>
      <c r="C8" s="5" t="str">
        <f t="shared" si="3"/>
        <v>002</v>
      </c>
      <c r="D8" s="1" t="str">
        <f t="shared" si="0"/>
        <v>TAN1000000012</v>
      </c>
      <c r="E8" s="1">
        <f t="shared" si="1"/>
        <v>6876407</v>
      </c>
      <c r="F8" t="str">
        <f t="shared" si="2"/>
        <v>002_6876407_万方数据</v>
      </c>
      <c r="G8" s="1" t="str">
        <f t="shared" si="4"/>
        <v>http://wanfangdata.com.cn/index.html</v>
      </c>
      <c r="H8" t="str">
        <f t="shared" si="5"/>
        <v>002_6876407_万方数据,http://wanfangdata.com.cn/index.html</v>
      </c>
    </row>
    <row r="9" spans="1:8">
      <c r="A9" s="1" t="s">
        <v>16</v>
      </c>
      <c r="B9" s="1" t="s">
        <v>19</v>
      </c>
      <c r="C9" s="5" t="str">
        <f t="shared" si="3"/>
        <v>002</v>
      </c>
      <c r="D9" s="1" t="str">
        <f t="shared" si="0"/>
        <v>TAN1000000012</v>
      </c>
      <c r="E9" s="1">
        <f t="shared" si="1"/>
        <v>6876407</v>
      </c>
      <c r="F9" t="str">
        <f t="shared" si="2"/>
        <v>002_6876407_北大法宝</v>
      </c>
      <c r="G9" s="1" t="str">
        <f t="shared" si="4"/>
        <v>http://www.pkulaw.cn/</v>
      </c>
      <c r="H9" t="str">
        <f t="shared" si="5"/>
        <v>002_6876407_北大法宝,http://www.pkulaw.cn/</v>
      </c>
    </row>
    <row r="10" spans="1:8">
      <c r="A10" s="1" t="s">
        <v>21</v>
      </c>
      <c r="B10" s="1" t="s">
        <v>24</v>
      </c>
      <c r="C10" s="5" t="str">
        <f t="shared" si="3"/>
        <v>002</v>
      </c>
      <c r="D10" s="1" t="str">
        <f t="shared" si="0"/>
        <v>TAN1000000012</v>
      </c>
      <c r="E10" s="1">
        <f t="shared" si="1"/>
        <v>6876407</v>
      </c>
      <c r="F10" t="str">
        <f t="shared" si="2"/>
        <v>002_6876407_中国大学MOOC</v>
      </c>
      <c r="G10" s="1" t="str">
        <f t="shared" si="4"/>
        <v>https://www.icourse163.org/</v>
      </c>
      <c r="H10" t="str">
        <f t="shared" si="5"/>
        <v>002_6876407_中国大学MOOC,https://www.icourse163.org/</v>
      </c>
    </row>
    <row r="11" spans="1:8">
      <c r="A11" s="1" t="s">
        <v>22</v>
      </c>
      <c r="B11" s="1" t="s">
        <v>25</v>
      </c>
      <c r="C11" s="5" t="str">
        <f t="shared" si="3"/>
        <v>002</v>
      </c>
      <c r="D11" s="1" t="str">
        <f t="shared" si="0"/>
        <v>TAN1000000012</v>
      </c>
      <c r="E11" s="1">
        <f t="shared" si="1"/>
        <v>6876407</v>
      </c>
      <c r="F11" t="str">
        <f t="shared" si="2"/>
        <v>002_6876407_超星慕课</v>
      </c>
      <c r="G11" s="1" t="str">
        <f t="shared" si="4"/>
        <v>http://mooc.chaoxing.com/</v>
      </c>
      <c r="H11" t="str">
        <f t="shared" si="5"/>
        <v>002_6876407_超星慕课,http://mooc.chaoxing.com/</v>
      </c>
    </row>
    <row r="12" spans="1:8">
      <c r="A12" s="1" t="s">
        <v>23</v>
      </c>
      <c r="B12" s="1" t="s">
        <v>26</v>
      </c>
      <c r="C12" s="5" t="str">
        <f t="shared" si="3"/>
        <v>002</v>
      </c>
      <c r="D12" s="1" t="str">
        <f t="shared" si="0"/>
        <v>TAN1000000012</v>
      </c>
      <c r="E12" s="1">
        <f t="shared" si="1"/>
        <v>6876407</v>
      </c>
      <c r="F12" t="str">
        <f t="shared" si="2"/>
        <v>002_6876407_学堂在线</v>
      </c>
      <c r="G12" s="1" t="str">
        <f t="shared" si="4"/>
        <v>http://www.xuetangx.com/</v>
      </c>
      <c r="H12" t="str">
        <f t="shared" si="5"/>
        <v>002_6876407_学堂在线,http://www.xuetangx.com/</v>
      </c>
    </row>
    <row r="13" spans="1:8">
      <c r="A13" s="1" t="s">
        <v>28</v>
      </c>
      <c r="B13" s="1" t="s">
        <v>30</v>
      </c>
      <c r="C13" s="5" t="str">
        <f t="shared" si="3"/>
        <v>002</v>
      </c>
      <c r="D13" s="1" t="str">
        <f t="shared" si="0"/>
        <v>TAN1000000012</v>
      </c>
      <c r="E13" s="1">
        <f t="shared" si="1"/>
        <v>6876407</v>
      </c>
      <c r="F13" t="str">
        <f t="shared" si="2"/>
        <v>002_6876407_新浪</v>
      </c>
      <c r="G13" s="1" t="str">
        <f t="shared" si="4"/>
        <v>https://news.sina.com.cn/</v>
      </c>
      <c r="H13" t="str">
        <f t="shared" si="5"/>
        <v>002_6876407_新浪,https://news.sina.com.cn/</v>
      </c>
    </row>
    <row r="14" spans="1:8">
      <c r="A14" s="1" t="s">
        <v>31</v>
      </c>
      <c r="B14" s="1" t="s">
        <v>32</v>
      </c>
      <c r="C14" s="5" t="str">
        <f t="shared" si="3"/>
        <v>002</v>
      </c>
      <c r="D14" s="1" t="str">
        <f t="shared" si="0"/>
        <v>TAN1000000012</v>
      </c>
      <c r="E14" s="1">
        <f t="shared" si="1"/>
        <v>6876407</v>
      </c>
      <c r="F14" t="str">
        <f t="shared" si="2"/>
        <v>002_6876407_网易</v>
      </c>
      <c r="G14" s="1" t="str">
        <f t="shared" si="4"/>
        <v>https://news.163.com/</v>
      </c>
      <c r="H14" t="str">
        <f t="shared" si="5"/>
        <v>002_6876407_网易,https://news.163.com/</v>
      </c>
    </row>
    <row r="15" spans="1:8">
      <c r="A15" s="1" t="s">
        <v>33</v>
      </c>
      <c r="B15" s="1" t="s">
        <v>34</v>
      </c>
      <c r="C15" s="5" t="str">
        <f t="shared" si="3"/>
        <v>002</v>
      </c>
      <c r="D15" s="1" t="str">
        <f t="shared" si="0"/>
        <v>TAN1000000012</v>
      </c>
      <c r="E15" s="1">
        <f t="shared" si="1"/>
        <v>6876407</v>
      </c>
      <c r="F15" t="str">
        <f t="shared" si="2"/>
        <v>002_6876407_凤凰网</v>
      </c>
      <c r="G15" s="1" t="str">
        <f t="shared" si="4"/>
        <v>http://news.ifeng.com/</v>
      </c>
      <c r="H15" t="str">
        <f t="shared" si="5"/>
        <v>002_6876407_凤凰网,http://news.ifeng.com/</v>
      </c>
    </row>
    <row r="16" spans="1:8">
      <c r="A16" t="s">
        <v>62</v>
      </c>
      <c r="B16" t="s">
        <v>67</v>
      </c>
      <c r="C16" s="5" t="str">
        <f t="shared" si="3"/>
        <v>002</v>
      </c>
      <c r="D16" s="1" t="str">
        <f t="shared" si="0"/>
        <v>TAN1000000012</v>
      </c>
      <c r="E16" s="1">
        <f t="shared" si="1"/>
        <v>6876407</v>
      </c>
      <c r="F16" t="str">
        <f t="shared" si="2"/>
        <v>002_6876407_京东</v>
      </c>
      <c r="G16" s="1" t="str">
        <f t="shared" si="4"/>
        <v>https://www.jd.com/</v>
      </c>
      <c r="H16" t="str">
        <f t="shared" si="5"/>
        <v>002_6876407_京东,https://www.jd.com/</v>
      </c>
    </row>
    <row r="17" spans="1:8">
      <c r="A17" t="s">
        <v>64</v>
      </c>
      <c r="B17" t="s">
        <v>66</v>
      </c>
      <c r="C17" s="5" t="str">
        <f t="shared" si="3"/>
        <v>002</v>
      </c>
      <c r="D17" s="1" t="str">
        <f t="shared" si="0"/>
        <v>TAN1000000012</v>
      </c>
      <c r="E17" s="1">
        <f t="shared" si="1"/>
        <v>6876407</v>
      </c>
      <c r="F17" t="str">
        <f t="shared" si="2"/>
        <v>002_6876407_天猫</v>
      </c>
      <c r="G17" s="1" t="str">
        <f t="shared" si="4"/>
        <v>https://www.tmall.com/</v>
      </c>
      <c r="H17" t="str">
        <f t="shared" si="5"/>
        <v>002_6876407_天猫,https://www.tmall.com/</v>
      </c>
    </row>
    <row r="18" spans="1:8">
      <c r="A18" t="s">
        <v>63</v>
      </c>
      <c r="B18" t="s">
        <v>65</v>
      </c>
      <c r="C18" s="5" t="str">
        <f t="shared" si="3"/>
        <v>002</v>
      </c>
      <c r="D18" s="1" t="str">
        <f t="shared" si="0"/>
        <v>TAN1000000012</v>
      </c>
      <c r="E18" s="1">
        <f t="shared" si="1"/>
        <v>6876407</v>
      </c>
      <c r="F18" t="str">
        <f t="shared" si="2"/>
        <v>002_6876407_淘宝</v>
      </c>
      <c r="G18" s="1" t="str">
        <f t="shared" si="4"/>
        <v>https://www.taobao.com</v>
      </c>
      <c r="H18" t="str">
        <f t="shared" si="5"/>
        <v>002_6876407_淘宝,https://www.taobao.com</v>
      </c>
    </row>
    <row r="19" spans="1:8">
      <c r="A19" s="1"/>
      <c r="B19" s="1"/>
      <c r="C19" s="5"/>
      <c r="D19" s="1"/>
      <c r="E19" s="1"/>
      <c r="G19" s="1"/>
    </row>
    <row r="20" spans="1:8">
      <c r="A20" s="1" t="s">
        <v>36</v>
      </c>
      <c r="B20" s="1" t="s">
        <v>47</v>
      </c>
      <c r="C20" s="5" t="str">
        <f t="shared" si="3"/>
        <v>002</v>
      </c>
      <c r="D20" s="1" t="str">
        <f>$D$2</f>
        <v>TAN1000000012</v>
      </c>
      <c r="E20" s="1">
        <f>$E$2</f>
        <v>6876407</v>
      </c>
      <c r="F20" t="str">
        <f>C20&amp;"_"&amp;E20&amp;"_"&amp;A20</f>
        <v>002_6876407_Windows更新</v>
      </c>
      <c r="G20" s="1" t="str">
        <f t="shared" si="4"/>
        <v>http://6.au.b1.download.windowsupdate.com/d/upgr/2018/04/17134.1.180410-1804.rs4_release_clientchina_ret_x64fre_zh-cn_de20e00e3402b9c1ac776cc2f449fefcc410e477.esd</v>
      </c>
      <c r="H20" t="str">
        <f t="shared" si="5"/>
        <v>002_6876407_Windows更新,http://6.au.b1.download.windowsupdate.com/d/upgr/2018/04/17134.1.180410-1804.rs4_release_clientchina_ret_x64fre_zh-cn_de20e00e3402b9c1ac776cc2f449fefcc410e477.esd</v>
      </c>
    </row>
    <row r="21" spans="1:8">
      <c r="A21" s="1" t="s">
        <v>37</v>
      </c>
      <c r="B21" s="1"/>
      <c r="C21" s="5" t="str">
        <f t="shared" si="3"/>
        <v>002</v>
      </c>
      <c r="D21" s="1" t="str">
        <f>$D$2</f>
        <v>TAN1000000012</v>
      </c>
      <c r="E21" s="1">
        <f>$E$2</f>
        <v>6876407</v>
      </c>
      <c r="F21" t="str">
        <f>C21&amp;"_"&amp;E21&amp;"_"&amp;A21</f>
        <v>002_6876407_iOS更新</v>
      </c>
      <c r="G21" s="1"/>
    </row>
    <row r="22" spans="1:8">
      <c r="A22" s="1" t="s">
        <v>48</v>
      </c>
      <c r="B22" s="1" t="s">
        <v>49</v>
      </c>
      <c r="C22" s="5" t="str">
        <f t="shared" si="3"/>
        <v>002</v>
      </c>
      <c r="D22" s="1" t="str">
        <f>$D$2</f>
        <v>TAN1000000012</v>
      </c>
      <c r="E22" s="1">
        <f>$E$2</f>
        <v>6876407</v>
      </c>
      <c r="F22" t="str">
        <f>C22&amp;"_"&amp;E22&amp;"_"&amp;A22</f>
        <v>002_6876407_Android更新</v>
      </c>
      <c r="G22" s="1" t="str">
        <f t="shared" si="4"/>
        <v>http://appdlc.hicloud.com/dl/appdl/application/apk/cc/cce8806b6c90427591ecf37e276ed6b1/com.netease.dwrg.huawei.1805221614.apk?sign=d9eb1001ed10010520009000000@56197D6CD53CD9B6F33678F6CD347CAA&amp;cno=4010001&amp;source=renew&amp;hcrId=780B2EC1CA30463FB180BEBAA58A9040&amp;extendStr=%3B&amp;encryptType=1&amp;subs</v>
      </c>
      <c r="H22" t="str">
        <f t="shared" si="5"/>
        <v>002_6876407_Android更新,http://appdlc.hicloud.com/dl/appdl/application/apk/cc/cce8806b6c90427591ecf37e276ed6b1/com.netease.dwrg.huawei.1805221614.apk?sign=d9eb1001ed10010520009000000@56197D6CD53CD9B6F33678F6CD347CAA&amp;cno=4010001&amp;source=renew&amp;hcrId=780B2EC1CA30463FB180BEBAA58A9040&amp;extendStr=%3B&amp;encryptType=1&amp;subs</v>
      </c>
    </row>
    <row r="23" spans="1:8">
      <c r="C23" s="5"/>
      <c r="D23" s="1"/>
      <c r="E23" s="1"/>
      <c r="G23" s="1"/>
    </row>
    <row r="24" spans="1:8">
      <c r="A24" t="s">
        <v>39</v>
      </c>
      <c r="B24" t="s">
        <v>45</v>
      </c>
      <c r="C24" s="5" t="str">
        <f t="shared" si="3"/>
        <v>002</v>
      </c>
      <c r="D24" s="1" t="str">
        <f>$D$2</f>
        <v>TAN1000000012</v>
      </c>
      <c r="E24" s="1">
        <f>$E$2</f>
        <v>6876407</v>
      </c>
      <c r="F24" t="str">
        <f>C24&amp;"_"&amp;E24&amp;"_"&amp;A24</f>
        <v>002_6876407_腾讯</v>
      </c>
      <c r="G24" s="1" t="str">
        <f t="shared" si="4"/>
        <v>https://v.qq.com/x/cover/mu66s8pwz8m1tlo/o0027qs964g.html?</v>
      </c>
      <c r="H24" t="str">
        <f t="shared" si="5"/>
        <v>002_6876407_腾讯,https://v.qq.com/x/cover/mu66s8pwz8m1tlo/o0027qs964g.html?</v>
      </c>
    </row>
    <row r="25" spans="1:8">
      <c r="A25" t="s">
        <v>41</v>
      </c>
      <c r="B25" t="s">
        <v>46</v>
      </c>
      <c r="C25" s="5" t="str">
        <f t="shared" si="3"/>
        <v>002</v>
      </c>
      <c r="D25" s="1" t="str">
        <f>$D$2</f>
        <v>TAN1000000012</v>
      </c>
      <c r="E25" s="1">
        <f>$E$2</f>
        <v>6876407</v>
      </c>
      <c r="F25" t="str">
        <f>C25&amp;"_"&amp;E25&amp;"_"&amp;A25</f>
        <v>002_6876407_爱奇艺</v>
      </c>
      <c r="G25" s="1" t="str">
        <f>B25</f>
        <v>http://www.iqiyi.com/v_19rqytm5a8.html?vfm=m_103_txsp#curid=1270304300_e4663c7f93796ef71fd9c900ae9b5c9f</v>
      </c>
      <c r="H25" t="str">
        <f t="shared" si="5"/>
        <v>002_6876407_爱奇艺,http://www.iqiyi.com/v_19rqytm5a8.html?vfm=m_103_txsp#curid=1270304300_e4663c7f93796ef71fd9c900ae9b5c9f</v>
      </c>
    </row>
    <row r="26" spans="1:8">
      <c r="A26" t="s">
        <v>43</v>
      </c>
      <c r="B26" t="s">
        <v>27</v>
      </c>
      <c r="C26" s="5" t="str">
        <f t="shared" si="3"/>
        <v>002</v>
      </c>
      <c r="D26" s="1" t="str">
        <f>$D$2</f>
        <v>TAN1000000012</v>
      </c>
      <c r="E26" s="1">
        <f>$E$2</f>
        <v>6876407</v>
      </c>
      <c r="F26" t="str">
        <f>C26&amp;"_"&amp;E26&amp;"_"&amp;A26</f>
        <v>002_6876407_优酷</v>
      </c>
      <c r="G26" s="1" t="str">
        <f t="shared" si="4"/>
        <v>https://v.youku.com/v_show/id_XMzc4NDkwNTIzMg==.html?spm=a2hww.11359951.m_26657.5~5~1~3!2~A </v>
      </c>
      <c r="H26" t="str">
        <f t="shared" si="5"/>
        <v>002_6876407_优酷,https://v.youku.com/v_show/id_XMzc4NDkwNTIzMg==.html?spm=a2hww.11359951.m_26657.5~5~1~3!2~A </v>
      </c>
    </row>
    <row r="27" spans="1:8">
      <c r="C27" s="5"/>
      <c r="D27" s="1"/>
      <c r="E27" s="1"/>
      <c r="G27" s="1"/>
    </row>
    <row r="28" spans="1:8">
      <c r="C28" s="5"/>
      <c r="D28" s="1"/>
      <c r="E28" s="1"/>
      <c r="G28" s="1"/>
    </row>
    <row r="29" spans="1:8">
      <c r="C29" s="5"/>
      <c r="D29" s="1"/>
      <c r="E29" s="1"/>
      <c r="G29" s="1"/>
    </row>
    <row r="30" spans="1:8">
      <c r="C30" s="5"/>
      <c r="D30" s="1"/>
      <c r="E30" s="1"/>
      <c r="G3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B19" sqref="B19"/>
    </sheetView>
  </sheetViews>
  <sheetFormatPr defaultRowHeight="13.5"/>
  <cols>
    <col min="1" max="1" width="13.375" bestFit="1" customWidth="1"/>
    <col min="2" max="2" width="40.5" bestFit="1" customWidth="1"/>
    <col min="3" max="4" width="15" bestFit="1" customWidth="1"/>
    <col min="5" max="5" width="11.125" bestFit="1" customWidth="1"/>
    <col min="6" max="6" width="32" customWidth="1"/>
    <col min="7" max="7" width="21.25" customWidth="1"/>
    <col min="8" max="8" width="51.625" bestFit="1" customWidth="1"/>
  </cols>
  <sheetData>
    <row r="1" spans="1:8">
      <c r="A1" s="1" t="s">
        <v>5</v>
      </c>
      <c r="B1" s="1" t="s">
        <v>57</v>
      </c>
      <c r="C1" s="5" t="s">
        <v>59</v>
      </c>
      <c r="D1" s="1" t="s">
        <v>51</v>
      </c>
      <c r="E1" s="1" t="s">
        <v>52</v>
      </c>
      <c r="F1" s="1" t="s">
        <v>58</v>
      </c>
      <c r="G1" s="1" t="s">
        <v>57</v>
      </c>
      <c r="H1" s="1" t="s">
        <v>61</v>
      </c>
    </row>
    <row r="2" spans="1:8">
      <c r="A2" s="4" t="s">
        <v>60</v>
      </c>
      <c r="C2" s="1" t="s">
        <v>80</v>
      </c>
      <c r="D2" s="1" t="s">
        <v>68</v>
      </c>
      <c r="E2" s="1">
        <v>6876407</v>
      </c>
    </row>
    <row r="3" spans="1:8">
      <c r="A3" s="4"/>
      <c r="C3" s="5"/>
      <c r="D3" s="1"/>
      <c r="E3" s="1"/>
    </row>
    <row r="4" spans="1:8">
      <c r="A4" s="1" t="s">
        <v>83</v>
      </c>
      <c r="B4" t="s">
        <v>89</v>
      </c>
      <c r="C4" s="5" t="str">
        <f>RIGHT($C$2,3)</f>
        <v>002</v>
      </c>
      <c r="D4" s="1" t="str">
        <f t="shared" ref="D4:D9" si="0">$D$2</f>
        <v>TAN1000000012</v>
      </c>
      <c r="E4" s="1">
        <f t="shared" ref="E4:E9" si="1">$E$2</f>
        <v>6876407</v>
      </c>
      <c r="F4" t="str">
        <f t="shared" ref="F4:F9" si="2">C4&amp;"_"&amp;E4&amp;"_"&amp;A4</f>
        <v>002_6876407_南京大学官网</v>
      </c>
      <c r="G4" s="1" t="str">
        <f>B4</f>
        <v>https://www.nju.edu.cn</v>
      </c>
      <c r="H4" t="str">
        <f>F4&amp;","&amp;G4</f>
        <v>002_6876407_南京大学官网,https://www.nju.edu.cn</v>
      </c>
    </row>
    <row r="5" spans="1:8">
      <c r="A5" s="1" t="s">
        <v>84</v>
      </c>
      <c r="B5" t="s">
        <v>90</v>
      </c>
      <c r="C5" s="5" t="str">
        <f t="shared" ref="C5:C9" si="3">RIGHT($C$2,3)</f>
        <v>002</v>
      </c>
      <c r="D5" s="1" t="str">
        <f t="shared" si="0"/>
        <v>TAN1000000012</v>
      </c>
      <c r="E5" s="1">
        <f t="shared" si="1"/>
        <v>6876407</v>
      </c>
      <c r="F5" t="str">
        <f t="shared" si="2"/>
        <v>002_6876407_南大电子邮件系统</v>
      </c>
      <c r="G5" s="1" t="str">
        <f t="shared" ref="G5:G9" si="4">B5</f>
        <v>https://mail.nju.edu.cn</v>
      </c>
      <c r="H5" t="str">
        <f t="shared" ref="H5:H9" si="5">F5&amp;","&amp;G5</f>
        <v>002_6876407_南大电子邮件系统,https://mail.nju.edu.cn</v>
      </c>
    </row>
    <row r="6" spans="1:8">
      <c r="A6" s="1" t="s">
        <v>85</v>
      </c>
      <c r="B6" t="s">
        <v>91</v>
      </c>
      <c r="C6" s="5" t="str">
        <f t="shared" si="3"/>
        <v>002</v>
      </c>
      <c r="D6" s="1" t="str">
        <f t="shared" si="0"/>
        <v>TAN1000000012</v>
      </c>
      <c r="E6" s="1">
        <f t="shared" si="1"/>
        <v>6876407</v>
      </c>
      <c r="F6" t="str">
        <f t="shared" si="2"/>
        <v>002_6876407_小百合BBS</v>
      </c>
      <c r="G6" s="1" t="str">
        <f t="shared" si="4"/>
        <v>http://bbs.nju.edu.cn</v>
      </c>
      <c r="H6" t="str">
        <f t="shared" si="5"/>
        <v>002_6876407_小百合BBS,http://bbs.nju.edu.cn</v>
      </c>
    </row>
    <row r="7" spans="1:8">
      <c r="A7" s="1" t="s">
        <v>86</v>
      </c>
      <c r="B7" t="s">
        <v>92</v>
      </c>
      <c r="C7" s="5" t="str">
        <f t="shared" si="3"/>
        <v>002</v>
      </c>
      <c r="D7" s="1" t="str">
        <f t="shared" si="0"/>
        <v>TAN1000000012</v>
      </c>
      <c r="E7" s="1">
        <f t="shared" si="1"/>
        <v>6876407</v>
      </c>
      <c r="F7" t="str">
        <f t="shared" si="2"/>
        <v>002_6876407_南大新闻网</v>
      </c>
      <c r="G7" s="1" t="str">
        <f t="shared" si="4"/>
        <v>http://news.nju.edu.cn</v>
      </c>
      <c r="H7" t="str">
        <f t="shared" si="5"/>
        <v>002_6876407_南大新闻网,http://news.nju.edu.cn</v>
      </c>
    </row>
    <row r="8" spans="1:8">
      <c r="A8" s="1" t="s">
        <v>87</v>
      </c>
      <c r="B8" t="s">
        <v>93</v>
      </c>
      <c r="C8" s="5" t="str">
        <f t="shared" si="3"/>
        <v>002</v>
      </c>
      <c r="D8" s="1" t="str">
        <f t="shared" si="0"/>
        <v>TAN1000000012</v>
      </c>
      <c r="E8" s="1">
        <f t="shared" si="1"/>
        <v>6876407</v>
      </c>
      <c r="F8" t="str">
        <f t="shared" si="2"/>
        <v>002_6876407_南大基金会</v>
      </c>
      <c r="G8" s="1" t="str">
        <f t="shared" si="4"/>
        <v>http://njuedf.nju.edu.cn</v>
      </c>
      <c r="H8" t="str">
        <f t="shared" si="5"/>
        <v>002_6876407_南大基金会,http://njuedf.nju.edu.cn</v>
      </c>
    </row>
    <row r="9" spans="1:8">
      <c r="A9" s="1" t="s">
        <v>88</v>
      </c>
      <c r="B9" t="s">
        <v>94</v>
      </c>
      <c r="C9" s="5" t="str">
        <f t="shared" si="3"/>
        <v>002</v>
      </c>
      <c r="D9" s="1" t="str">
        <f t="shared" si="0"/>
        <v>TAN1000000012</v>
      </c>
      <c r="E9" s="1">
        <f t="shared" si="1"/>
        <v>6876407</v>
      </c>
      <c r="F9" t="str">
        <f t="shared" si="2"/>
        <v>002_6876407_OA办公系统</v>
      </c>
      <c r="G9" s="1" t="str">
        <f t="shared" si="4"/>
        <v>https://oa.nju.edu.cn/ccs/main/loginIndex.do?goto=http://oa.nju.edu.cn</v>
      </c>
      <c r="H9" t="str">
        <f t="shared" si="5"/>
        <v>002_6876407_OA办公系统,https://oa.nju.edu.cn/ccs/main/loginIndex.do?goto=http://oa.nju.edu.cn</v>
      </c>
    </row>
    <row r="10" spans="1:8">
      <c r="A10" s="1"/>
      <c r="B10" s="1"/>
      <c r="C10" s="5"/>
      <c r="D10" s="1"/>
      <c r="E10" s="1"/>
      <c r="G10" s="1"/>
    </row>
    <row r="11" spans="1:8">
      <c r="A11" s="1"/>
      <c r="B11" s="1"/>
      <c r="C11" s="5"/>
      <c r="D11" s="1"/>
      <c r="E11" s="1"/>
      <c r="G11" s="1"/>
    </row>
    <row r="12" spans="1:8">
      <c r="A12" s="1"/>
      <c r="B12" s="1"/>
      <c r="C12" s="5"/>
      <c r="D12" s="1"/>
      <c r="E12" s="1"/>
      <c r="G12" s="1"/>
    </row>
    <row r="13" spans="1:8">
      <c r="A13" s="1"/>
      <c r="B13" s="1"/>
      <c r="C13" s="5"/>
      <c r="D13" s="1"/>
      <c r="E13" s="1"/>
      <c r="G13" s="1"/>
    </row>
    <row r="14" spans="1:8">
      <c r="A14" s="1"/>
      <c r="B14" s="1"/>
      <c r="C14" s="5"/>
      <c r="D14" s="1"/>
      <c r="E14" s="1"/>
      <c r="G14" s="1"/>
    </row>
    <row r="15" spans="1:8">
      <c r="A15" s="1"/>
      <c r="B15" s="1"/>
      <c r="C15" s="5"/>
      <c r="D15" s="1"/>
      <c r="E15" s="1"/>
      <c r="G15" s="1"/>
    </row>
    <row r="16" spans="1:8">
      <c r="C16" s="5"/>
      <c r="D16" s="1"/>
      <c r="E16" s="1"/>
      <c r="G16" s="1"/>
    </row>
    <row r="17" spans="1:7">
      <c r="A17" s="1" t="s">
        <v>73</v>
      </c>
      <c r="B17" s="1">
        <v>6876881</v>
      </c>
      <c r="C17" s="5"/>
      <c r="D17" s="1"/>
      <c r="E17" s="1"/>
      <c r="G17" s="1"/>
    </row>
    <row r="18" spans="1:7">
      <c r="A18" s="1" t="s">
        <v>74</v>
      </c>
      <c r="B18" s="1">
        <v>6876392</v>
      </c>
      <c r="C18" s="5"/>
      <c r="D18" s="1"/>
      <c r="E18" s="1"/>
      <c r="G18" s="1"/>
    </row>
    <row r="19" spans="1:7">
      <c r="A19" s="1" t="s">
        <v>75</v>
      </c>
      <c r="B19" s="1">
        <v>6876906</v>
      </c>
      <c r="C19" s="5"/>
      <c r="D19" s="1"/>
      <c r="E19" s="1"/>
      <c r="G19" s="1"/>
    </row>
    <row r="20" spans="1:7">
      <c r="A20" s="1" t="s">
        <v>76</v>
      </c>
      <c r="B20" s="1">
        <v>6876394</v>
      </c>
      <c r="C20" s="5"/>
      <c r="D20" s="1"/>
      <c r="E20" s="1"/>
      <c r="G20" s="1"/>
    </row>
    <row r="21" spans="1:7">
      <c r="A21" s="1" t="s">
        <v>77</v>
      </c>
      <c r="B21" s="1">
        <v>6876395</v>
      </c>
      <c r="C21" s="5"/>
      <c r="D21" s="1"/>
      <c r="E21" s="1"/>
      <c r="G21" s="1"/>
    </row>
    <row r="22" spans="1:7">
      <c r="A22" s="1" t="s">
        <v>78</v>
      </c>
      <c r="B22" s="1">
        <v>6876403</v>
      </c>
      <c r="C22" s="5"/>
      <c r="D22" s="1"/>
      <c r="E22" s="1"/>
      <c r="G22" s="1"/>
    </row>
    <row r="23" spans="1:7">
      <c r="A23" s="1" t="s">
        <v>79</v>
      </c>
      <c r="B23" s="1">
        <v>6876407</v>
      </c>
      <c r="C23" s="5"/>
      <c r="D23" s="1"/>
      <c r="E23" s="1"/>
      <c r="G23" s="1"/>
    </row>
    <row r="24" spans="1:7">
      <c r="C24" s="5"/>
      <c r="D24" s="1"/>
      <c r="E24" s="1"/>
      <c r="G24" s="1"/>
    </row>
    <row r="25" spans="1:7">
      <c r="C25" s="5"/>
      <c r="D25" s="1"/>
      <c r="E25" s="1"/>
      <c r="G25" s="1"/>
    </row>
    <row r="26" spans="1:7">
      <c r="C26" s="5"/>
      <c r="D26" s="1"/>
      <c r="E26" s="1"/>
      <c r="G26" s="1"/>
    </row>
    <row r="27" spans="1:7">
      <c r="C27" s="5"/>
      <c r="D27" s="1"/>
      <c r="E27" s="1"/>
      <c r="G27" s="1"/>
    </row>
    <row r="28" spans="1:7">
      <c r="C28" s="5"/>
      <c r="D28" s="1"/>
      <c r="E28" s="1"/>
      <c r="G28" s="1"/>
    </row>
    <row r="29" spans="1:7">
      <c r="C29" s="5"/>
      <c r="D29" s="1"/>
      <c r="E29" s="1"/>
      <c r="G29" s="1"/>
    </row>
    <row r="30" spans="1:7">
      <c r="C30" s="5"/>
      <c r="D30" s="1"/>
      <c r="E30" s="1"/>
      <c r="G30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B34" sqref="B34"/>
    </sheetView>
  </sheetViews>
  <sheetFormatPr defaultRowHeight="13.5"/>
  <cols>
    <col min="1" max="1" width="12.75" bestFit="1" customWidth="1"/>
    <col min="2" max="2" width="11.125" bestFit="1" customWidth="1"/>
    <col min="3" max="3" width="11.125" customWidth="1"/>
    <col min="4" max="4" width="13.375" bestFit="1" customWidth="1"/>
    <col min="5" max="5" width="255.625" bestFit="1" customWidth="1"/>
  </cols>
  <sheetData>
    <row r="1" spans="1:5">
      <c r="A1" t="s">
        <v>95</v>
      </c>
      <c r="B1" t="s">
        <v>100</v>
      </c>
      <c r="C1" t="s">
        <v>99</v>
      </c>
      <c r="D1" s="1" t="s">
        <v>101</v>
      </c>
      <c r="E1" s="1" t="s">
        <v>57</v>
      </c>
    </row>
    <row r="2" spans="1:5">
      <c r="A2" s="1" t="s">
        <v>119</v>
      </c>
      <c r="B2">
        <v>6924180</v>
      </c>
      <c r="C2" t="s">
        <v>96</v>
      </c>
      <c r="D2" s="1" t="s">
        <v>7</v>
      </c>
      <c r="E2" s="1" t="s">
        <v>10</v>
      </c>
    </row>
    <row r="3" spans="1:5">
      <c r="A3" s="1"/>
      <c r="C3" t="s">
        <v>96</v>
      </c>
      <c r="D3" s="1" t="s">
        <v>8</v>
      </c>
      <c r="E3" s="1" t="s">
        <v>11</v>
      </c>
    </row>
    <row r="4" spans="1:5">
      <c r="A4" s="1"/>
      <c r="C4" t="s">
        <v>104</v>
      </c>
      <c r="D4" s="1" t="s">
        <v>105</v>
      </c>
      <c r="E4" s="7" t="s">
        <v>106</v>
      </c>
    </row>
    <row r="5" spans="1:5">
      <c r="A5" s="1"/>
      <c r="C5" t="s">
        <v>96</v>
      </c>
      <c r="D5" s="1" t="s">
        <v>14</v>
      </c>
      <c r="E5" s="1" t="s">
        <v>17</v>
      </c>
    </row>
    <row r="6" spans="1:5">
      <c r="A6" s="1"/>
      <c r="C6" t="s">
        <v>96</v>
      </c>
      <c r="D6" s="1" t="s">
        <v>15</v>
      </c>
      <c r="E6" s="1" t="s">
        <v>18</v>
      </c>
    </row>
    <row r="7" spans="1:5">
      <c r="C7" t="s">
        <v>96</v>
      </c>
      <c r="D7" s="1" t="s">
        <v>16</v>
      </c>
      <c r="E7" s="1" t="s">
        <v>19</v>
      </c>
    </row>
    <row r="8" spans="1:5">
      <c r="C8" t="s">
        <v>96</v>
      </c>
      <c r="D8" s="1" t="s">
        <v>21</v>
      </c>
      <c r="E8" s="1" t="s">
        <v>24</v>
      </c>
    </row>
    <row r="9" spans="1:5">
      <c r="C9" t="s">
        <v>96</v>
      </c>
      <c r="D9" s="1" t="s">
        <v>22</v>
      </c>
      <c r="E9" s="1" t="s">
        <v>25</v>
      </c>
    </row>
    <row r="10" spans="1:5">
      <c r="C10" t="s">
        <v>96</v>
      </c>
      <c r="D10" s="1" t="s">
        <v>23</v>
      </c>
      <c r="E10" s="1" t="s">
        <v>26</v>
      </c>
    </row>
    <row r="11" spans="1:5">
      <c r="C11" t="s">
        <v>96</v>
      </c>
      <c r="D11" s="1" t="s">
        <v>28</v>
      </c>
      <c r="E11" s="1" t="s">
        <v>30</v>
      </c>
    </row>
    <row r="12" spans="1:5">
      <c r="C12" t="s">
        <v>96</v>
      </c>
      <c r="D12" s="1" t="s">
        <v>31</v>
      </c>
      <c r="E12" s="1" t="s">
        <v>32</v>
      </c>
    </row>
    <row r="13" spans="1:5">
      <c r="C13" t="s">
        <v>96</v>
      </c>
      <c r="D13" s="1" t="s">
        <v>33</v>
      </c>
      <c r="E13" s="1" t="s">
        <v>34</v>
      </c>
    </row>
    <row r="14" spans="1:5">
      <c r="C14" t="s">
        <v>96</v>
      </c>
      <c r="D14" t="s">
        <v>62</v>
      </c>
      <c r="E14" t="s">
        <v>67</v>
      </c>
    </row>
    <row r="15" spans="1:5">
      <c r="C15" t="s">
        <v>96</v>
      </c>
      <c r="D15" t="s">
        <v>64</v>
      </c>
      <c r="E15" t="s">
        <v>66</v>
      </c>
    </row>
    <row r="16" spans="1:5">
      <c r="C16" t="s">
        <v>96</v>
      </c>
      <c r="D16" t="s">
        <v>63</v>
      </c>
      <c r="E16" t="s">
        <v>65</v>
      </c>
    </row>
    <row r="17" spans="1:5">
      <c r="C17" t="s">
        <v>98</v>
      </c>
      <c r="D17" s="1" t="s">
        <v>36</v>
      </c>
      <c r="E17" s="1" t="s">
        <v>47</v>
      </c>
    </row>
    <row r="18" spans="1:5">
      <c r="C18" t="s">
        <v>98</v>
      </c>
      <c r="D18" s="1" t="s">
        <v>48</v>
      </c>
      <c r="E18" s="1" t="s">
        <v>49</v>
      </c>
    </row>
    <row r="19" spans="1:5">
      <c r="C19" t="s">
        <v>97</v>
      </c>
      <c r="D19" t="s">
        <v>39</v>
      </c>
      <c r="E19" t="s">
        <v>45</v>
      </c>
    </row>
    <row r="20" spans="1:5">
      <c r="C20" t="s">
        <v>97</v>
      </c>
      <c r="D20" t="s">
        <v>41</v>
      </c>
      <c r="E20" t="s">
        <v>46</v>
      </c>
    </row>
    <row r="21" spans="1:5">
      <c r="C21" t="s">
        <v>97</v>
      </c>
      <c r="D21" t="s">
        <v>43</v>
      </c>
      <c r="E21" t="s">
        <v>27</v>
      </c>
    </row>
    <row r="22" spans="1:5">
      <c r="C22" t="s">
        <v>118</v>
      </c>
      <c r="D22" s="1" t="s">
        <v>83</v>
      </c>
      <c r="E22" t="s">
        <v>89</v>
      </c>
    </row>
    <row r="23" spans="1:5">
      <c r="C23" t="s">
        <v>118</v>
      </c>
      <c r="D23" s="1" t="s">
        <v>84</v>
      </c>
      <c r="E23" t="s">
        <v>90</v>
      </c>
    </row>
    <row r="24" spans="1:5">
      <c r="C24" t="s">
        <v>118</v>
      </c>
      <c r="D24" s="1" t="s">
        <v>85</v>
      </c>
      <c r="E24" t="s">
        <v>91</v>
      </c>
    </row>
    <row r="25" spans="1:5">
      <c r="C25" t="s">
        <v>118</v>
      </c>
      <c r="D25" s="1" t="s">
        <v>86</v>
      </c>
      <c r="E25" t="s">
        <v>92</v>
      </c>
    </row>
    <row r="26" spans="1:5">
      <c r="C26" t="s">
        <v>118</v>
      </c>
      <c r="D26" s="1" t="s">
        <v>87</v>
      </c>
      <c r="E26" t="s">
        <v>93</v>
      </c>
    </row>
    <row r="27" spans="1:5">
      <c r="C27" t="s">
        <v>118</v>
      </c>
      <c r="D27" s="1" t="s">
        <v>88</v>
      </c>
      <c r="E27" t="s">
        <v>94</v>
      </c>
    </row>
    <row r="28" spans="1:5">
      <c r="A28" t="s">
        <v>151</v>
      </c>
      <c r="B28">
        <v>6876906</v>
      </c>
      <c r="C28" t="s">
        <v>122</v>
      </c>
      <c r="D28" t="s">
        <v>120</v>
      </c>
      <c r="E28" s="6" t="s">
        <v>121</v>
      </c>
    </row>
    <row r="29" spans="1:5">
      <c r="B29">
        <v>6876395</v>
      </c>
      <c r="C29" t="s">
        <v>122</v>
      </c>
      <c r="D29" t="s">
        <v>123</v>
      </c>
      <c r="E29" s="6" t="s">
        <v>124</v>
      </c>
    </row>
    <row r="30" spans="1:5">
      <c r="C30" t="s">
        <v>122</v>
      </c>
      <c r="D30" t="s">
        <v>125</v>
      </c>
      <c r="E30" s="6" t="s">
        <v>126</v>
      </c>
    </row>
    <row r="31" spans="1:5">
      <c r="C31" t="s">
        <v>122</v>
      </c>
      <c r="D31" t="s">
        <v>127</v>
      </c>
      <c r="E31" s="6" t="s">
        <v>128</v>
      </c>
    </row>
    <row r="32" spans="1:5">
      <c r="C32" t="s">
        <v>122</v>
      </c>
      <c r="D32" t="s">
        <v>129</v>
      </c>
      <c r="E32" s="6" t="s">
        <v>130</v>
      </c>
    </row>
    <row r="33" spans="3:5">
      <c r="C33" t="s">
        <v>122</v>
      </c>
      <c r="D33" t="s">
        <v>131</v>
      </c>
      <c r="E33" s="6" t="s">
        <v>132</v>
      </c>
    </row>
    <row r="34" spans="3:5">
      <c r="C34" t="s">
        <v>122</v>
      </c>
      <c r="D34" t="s">
        <v>133</v>
      </c>
      <c r="E34" s="6" t="s">
        <v>134</v>
      </c>
    </row>
    <row r="35" spans="3:5">
      <c r="C35" t="s">
        <v>122</v>
      </c>
      <c r="D35" t="s">
        <v>135</v>
      </c>
      <c r="E35" s="6" t="s">
        <v>136</v>
      </c>
    </row>
    <row r="36" spans="3:5">
      <c r="C36" t="s">
        <v>122</v>
      </c>
      <c r="D36" t="s">
        <v>137</v>
      </c>
      <c r="E36" s="6" t="s">
        <v>138</v>
      </c>
    </row>
    <row r="37" spans="3:5">
      <c r="C37" t="s">
        <v>122</v>
      </c>
      <c r="D37" t="s">
        <v>139</v>
      </c>
      <c r="E37" s="6" t="s">
        <v>140</v>
      </c>
    </row>
    <row r="38" spans="3:5">
      <c r="C38" t="s">
        <v>122</v>
      </c>
      <c r="D38" t="s">
        <v>141</v>
      </c>
      <c r="E38" s="6" t="s">
        <v>142</v>
      </c>
    </row>
    <row r="39" spans="3:5">
      <c r="C39" t="s">
        <v>122</v>
      </c>
      <c r="D39" t="s">
        <v>143</v>
      </c>
      <c r="E39" s="6" t="s">
        <v>144</v>
      </c>
    </row>
    <row r="40" spans="3:5">
      <c r="C40" t="s">
        <v>122</v>
      </c>
      <c r="D40" t="s">
        <v>145</v>
      </c>
      <c r="E40" s="6" t="s">
        <v>146</v>
      </c>
    </row>
    <row r="41" spans="3:5">
      <c r="C41" t="s">
        <v>122</v>
      </c>
      <c r="D41" t="s">
        <v>147</v>
      </c>
      <c r="E41" s="6" t="s">
        <v>148</v>
      </c>
    </row>
    <row r="42" spans="3:5">
      <c r="C42" t="s">
        <v>122</v>
      </c>
      <c r="D42" t="s">
        <v>149</v>
      </c>
      <c r="E42" s="6" t="s">
        <v>150</v>
      </c>
    </row>
  </sheetData>
  <phoneticPr fontId="1" type="noConversion"/>
  <hyperlinks>
    <hyperlink ref="E4" r:id="rId1"/>
    <hyperlink ref="E28" r:id="rId2" location=" "/>
    <hyperlink ref="E29" r:id="rId3" location="/index"/>
    <hyperlink ref="E30" r:id="rId4"/>
    <hyperlink ref="E31" r:id="rId5"/>
    <hyperlink ref="E32" r:id="rId6"/>
    <hyperlink ref="E33" r:id="rId7"/>
    <hyperlink ref="E34" r:id="rId8"/>
    <hyperlink ref="E35" r:id="rId9"/>
    <hyperlink ref="E36" r:id="rId10"/>
    <hyperlink ref="E37" r:id="rId11"/>
    <hyperlink ref="E38" r:id="rId12"/>
    <hyperlink ref="E39" r:id="rId13"/>
    <hyperlink ref="E40" r:id="rId14"/>
    <hyperlink ref="E41" r:id="rId15"/>
    <hyperlink ref="E42" r:id="rId1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1" sqref="B1"/>
    </sheetView>
  </sheetViews>
  <sheetFormatPr defaultRowHeight="13.5"/>
  <cols>
    <col min="1" max="1" width="15" customWidth="1"/>
    <col min="2" max="2" width="11.5" customWidth="1"/>
    <col min="4" max="4" width="29.625" style="8" customWidth="1"/>
  </cols>
  <sheetData>
    <row r="1" spans="1:5">
      <c r="A1" t="s">
        <v>95</v>
      </c>
      <c r="B1" t="s">
        <v>100</v>
      </c>
      <c r="C1" t="s">
        <v>99</v>
      </c>
      <c r="D1" s="9" t="s">
        <v>101</v>
      </c>
      <c r="E1" s="1" t="s">
        <v>57</v>
      </c>
    </row>
    <row r="2" spans="1:5">
      <c r="A2" s="1" t="s">
        <v>102</v>
      </c>
      <c r="B2">
        <v>6916891</v>
      </c>
      <c r="C2" t="s">
        <v>96</v>
      </c>
      <c r="D2" s="9" t="s">
        <v>108</v>
      </c>
      <c r="E2" s="7" t="s">
        <v>107</v>
      </c>
    </row>
    <row r="3" spans="1:5">
      <c r="A3" s="1" t="s">
        <v>103</v>
      </c>
      <c r="B3">
        <v>6917433</v>
      </c>
      <c r="C3" t="s">
        <v>96</v>
      </c>
      <c r="D3" s="9" t="s">
        <v>109</v>
      </c>
      <c r="E3" s="7" t="s">
        <v>110</v>
      </c>
    </row>
    <row r="4" spans="1:5">
      <c r="C4" t="s">
        <v>96</v>
      </c>
      <c r="D4" s="9" t="s">
        <v>111</v>
      </c>
      <c r="E4" s="6" t="s">
        <v>112</v>
      </c>
    </row>
    <row r="5" spans="1:5">
      <c r="C5" t="s">
        <v>96</v>
      </c>
      <c r="D5" s="9" t="s">
        <v>113</v>
      </c>
      <c r="E5" s="6" t="s">
        <v>114</v>
      </c>
    </row>
    <row r="6" spans="1:5">
      <c r="C6" t="s">
        <v>115</v>
      </c>
      <c r="D6" s="8">
        <v>12306</v>
      </c>
      <c r="E6" s="6" t="s">
        <v>116</v>
      </c>
    </row>
  </sheetData>
  <phoneticPr fontId="1" type="noConversion"/>
  <hyperlinks>
    <hyperlink ref="E2" r:id="rId1"/>
    <hyperlink ref="E3" r:id="rId2"/>
    <hyperlink ref="E4" r:id="rId3"/>
    <hyperlink ref="E5" r:id="rId4"/>
    <hyperlink ref="E6" r:id="rId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6" sqref="D16"/>
    </sheetView>
  </sheetViews>
  <sheetFormatPr defaultRowHeight="13.5"/>
  <cols>
    <col min="1" max="1" width="13" customWidth="1"/>
    <col min="2" max="2" width="11.75" customWidth="1"/>
    <col min="4" max="4" width="21" customWidth="1"/>
  </cols>
  <sheetData>
    <row r="1" spans="1:5">
      <c r="A1" t="s">
        <v>95</v>
      </c>
      <c r="B1" t="s">
        <v>100</v>
      </c>
      <c r="C1" t="s">
        <v>99</v>
      </c>
      <c r="D1" s="1" t="s">
        <v>101</v>
      </c>
      <c r="E1" s="1" t="s">
        <v>57</v>
      </c>
    </row>
    <row r="2" spans="1:5">
      <c r="A2" s="1" t="s">
        <v>117</v>
      </c>
      <c r="B2">
        <v>6924007</v>
      </c>
      <c r="C2" t="s">
        <v>97</v>
      </c>
      <c r="D2" t="s">
        <v>41</v>
      </c>
      <c r="E2" t="s">
        <v>46</v>
      </c>
    </row>
    <row r="3" spans="1:5">
      <c r="A3" s="1" t="s">
        <v>155</v>
      </c>
      <c r="B3">
        <v>6923992</v>
      </c>
      <c r="C3" t="s">
        <v>96</v>
      </c>
      <c r="D3" s="1" t="s">
        <v>163</v>
      </c>
      <c r="E3" s="7" t="s">
        <v>156</v>
      </c>
    </row>
    <row r="4" spans="1:5">
      <c r="A4" s="1" t="s">
        <v>155</v>
      </c>
      <c r="B4">
        <v>6924099</v>
      </c>
      <c r="C4" t="s">
        <v>96</v>
      </c>
      <c r="D4" s="1" t="s">
        <v>164</v>
      </c>
      <c r="E4" s="1" t="s">
        <v>157</v>
      </c>
    </row>
    <row r="5" spans="1:5">
      <c r="A5" s="1"/>
      <c r="C5" t="s">
        <v>104</v>
      </c>
      <c r="D5" s="1" t="s">
        <v>165</v>
      </c>
      <c r="E5" s="7" t="s">
        <v>158</v>
      </c>
    </row>
    <row r="6" spans="1:5">
      <c r="A6" s="1"/>
      <c r="C6" t="s">
        <v>96</v>
      </c>
      <c r="D6" s="1" t="s">
        <v>166</v>
      </c>
      <c r="E6" s="1" t="s">
        <v>159</v>
      </c>
    </row>
    <row r="7" spans="1:5">
      <c r="C7" t="s">
        <v>96</v>
      </c>
      <c r="D7" s="1" t="s">
        <v>167</v>
      </c>
      <c r="E7" s="1" t="s">
        <v>160</v>
      </c>
    </row>
    <row r="8" spans="1:5">
      <c r="C8" t="s">
        <v>96</v>
      </c>
      <c r="D8" s="1" t="s">
        <v>169</v>
      </c>
      <c r="E8" s="1" t="s">
        <v>161</v>
      </c>
    </row>
    <row r="9" spans="1:5">
      <c r="C9" t="s">
        <v>96</v>
      </c>
      <c r="D9" s="1" t="s">
        <v>168</v>
      </c>
      <c r="E9" s="1" t="s">
        <v>162</v>
      </c>
    </row>
  </sheetData>
  <phoneticPr fontId="1" type="noConversion"/>
  <hyperlinks>
    <hyperlink ref="E3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A6" sqref="A6"/>
    </sheetView>
  </sheetViews>
  <sheetFormatPr defaultRowHeight="13.5"/>
  <cols>
    <col min="1" max="1" width="12.75" customWidth="1"/>
    <col min="2" max="2" width="12.375" customWidth="1"/>
    <col min="4" max="4" width="36.375" customWidth="1"/>
  </cols>
  <sheetData>
    <row r="1" spans="1:5">
      <c r="A1" t="s">
        <v>95</v>
      </c>
      <c r="B1" t="s">
        <v>100</v>
      </c>
      <c r="C1" t="s">
        <v>99</v>
      </c>
      <c r="D1" s="1" t="s">
        <v>101</v>
      </c>
      <c r="E1" s="1" t="s">
        <v>57</v>
      </c>
    </row>
    <row r="2" spans="1:5">
      <c r="A2" s="1" t="s">
        <v>152</v>
      </c>
      <c r="B2">
        <v>6917469</v>
      </c>
      <c r="C2" t="s">
        <v>96</v>
      </c>
      <c r="D2" s="1" t="s">
        <v>7</v>
      </c>
      <c r="E2" s="1" t="s">
        <v>10</v>
      </c>
    </row>
    <row r="3" spans="1:5">
      <c r="A3" s="1" t="s">
        <v>152</v>
      </c>
      <c r="B3">
        <v>6917488</v>
      </c>
      <c r="C3" t="s">
        <v>96</v>
      </c>
      <c r="D3" s="1" t="s">
        <v>8</v>
      </c>
      <c r="E3" s="1" t="s">
        <v>11</v>
      </c>
    </row>
    <row r="4" spans="1:5">
      <c r="A4" s="1" t="s">
        <v>152</v>
      </c>
      <c r="B4">
        <v>6923923</v>
      </c>
      <c r="C4" t="s">
        <v>104</v>
      </c>
      <c r="D4" s="1" t="s">
        <v>105</v>
      </c>
      <c r="E4" s="7" t="s">
        <v>106</v>
      </c>
    </row>
    <row r="5" spans="1:5">
      <c r="A5" s="1" t="s">
        <v>152</v>
      </c>
      <c r="B5">
        <v>6923977</v>
      </c>
      <c r="C5" t="s">
        <v>96</v>
      </c>
      <c r="D5" s="1" t="s">
        <v>14</v>
      </c>
      <c r="E5" s="1" t="s">
        <v>17</v>
      </c>
    </row>
    <row r="6" spans="1:5">
      <c r="A6" s="1" t="s">
        <v>152</v>
      </c>
      <c r="B6">
        <v>6923983</v>
      </c>
      <c r="C6" t="s">
        <v>96</v>
      </c>
      <c r="D6" s="1" t="s">
        <v>15</v>
      </c>
      <c r="E6" s="1" t="s">
        <v>18</v>
      </c>
    </row>
    <row r="7" spans="1:5">
      <c r="C7" t="s">
        <v>96</v>
      </c>
      <c r="D7" s="1" t="s">
        <v>16</v>
      </c>
      <c r="E7" s="1" t="s">
        <v>19</v>
      </c>
    </row>
    <row r="8" spans="1:5">
      <c r="C8" t="s">
        <v>96</v>
      </c>
      <c r="D8" s="1" t="s">
        <v>21</v>
      </c>
      <c r="E8" s="1" t="s">
        <v>24</v>
      </c>
    </row>
    <row r="9" spans="1:5">
      <c r="C9" t="s">
        <v>96</v>
      </c>
      <c r="D9" s="1" t="s">
        <v>22</v>
      </c>
      <c r="E9" s="1" t="s">
        <v>25</v>
      </c>
    </row>
    <row r="10" spans="1:5">
      <c r="C10" t="s">
        <v>96</v>
      </c>
      <c r="D10" s="1" t="s">
        <v>23</v>
      </c>
      <c r="E10" s="1" t="s">
        <v>26</v>
      </c>
    </row>
    <row r="11" spans="1:5">
      <c r="C11" t="s">
        <v>96</v>
      </c>
      <c r="D11" s="1" t="s">
        <v>28</v>
      </c>
      <c r="E11" s="1" t="s">
        <v>30</v>
      </c>
    </row>
    <row r="12" spans="1:5">
      <c r="C12" t="s">
        <v>96</v>
      </c>
      <c r="D12" s="1" t="s">
        <v>31</v>
      </c>
      <c r="E12" s="1" t="s">
        <v>32</v>
      </c>
    </row>
    <row r="13" spans="1:5">
      <c r="C13" t="s">
        <v>96</v>
      </c>
      <c r="D13" s="1" t="s">
        <v>33</v>
      </c>
      <c r="E13" s="1" t="s">
        <v>34</v>
      </c>
    </row>
    <row r="14" spans="1:5">
      <c r="C14" t="s">
        <v>96</v>
      </c>
      <c r="D14" t="s">
        <v>62</v>
      </c>
      <c r="E14" t="s">
        <v>67</v>
      </c>
    </row>
    <row r="15" spans="1:5">
      <c r="C15" t="s">
        <v>96</v>
      </c>
      <c r="D15" t="s">
        <v>64</v>
      </c>
      <c r="E15" t="s">
        <v>66</v>
      </c>
    </row>
    <row r="16" spans="1:5">
      <c r="C16" t="s">
        <v>96</v>
      </c>
      <c r="D16" t="s">
        <v>63</v>
      </c>
      <c r="E16" t="s">
        <v>65</v>
      </c>
    </row>
    <row r="17" spans="3:5">
      <c r="C17" t="s">
        <v>98</v>
      </c>
      <c r="D17" s="1" t="s">
        <v>36</v>
      </c>
      <c r="E17" s="1" t="s">
        <v>47</v>
      </c>
    </row>
    <row r="18" spans="3:5">
      <c r="C18" t="s">
        <v>98</v>
      </c>
      <c r="D18" s="1" t="s">
        <v>48</v>
      </c>
      <c r="E18" s="1" t="s">
        <v>49</v>
      </c>
    </row>
    <row r="19" spans="3:5">
      <c r="C19" t="s">
        <v>97</v>
      </c>
      <c r="D19" t="s">
        <v>39</v>
      </c>
      <c r="E19" t="s">
        <v>45</v>
      </c>
    </row>
    <row r="20" spans="3:5">
      <c r="C20" t="s">
        <v>97</v>
      </c>
      <c r="D20" t="s">
        <v>41</v>
      </c>
      <c r="E20" t="s">
        <v>46</v>
      </c>
    </row>
    <row r="21" spans="3:5">
      <c r="C21" t="s">
        <v>97</v>
      </c>
      <c r="D21" t="s">
        <v>43</v>
      </c>
      <c r="E21" t="s">
        <v>27</v>
      </c>
    </row>
    <row r="22" spans="3:5">
      <c r="D22" s="1"/>
    </row>
    <row r="23" spans="3:5">
      <c r="D23" s="1"/>
    </row>
    <row r="24" spans="3:5">
      <c r="D24" s="1"/>
    </row>
    <row r="25" spans="3:5">
      <c r="D25" s="1"/>
    </row>
    <row r="26" spans="3:5">
      <c r="D26" s="1"/>
    </row>
    <row r="27" spans="3:5">
      <c r="D27" s="1"/>
    </row>
  </sheetData>
  <phoneticPr fontId="1" type="noConversion"/>
  <hyperlinks>
    <hyperlink ref="E4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2" sqref="C2:F21"/>
    </sheetView>
  </sheetViews>
  <sheetFormatPr defaultRowHeight="13.5"/>
  <cols>
    <col min="1" max="1" width="12.875" customWidth="1"/>
    <col min="4" max="4" width="14.125" customWidth="1"/>
  </cols>
  <sheetData>
    <row r="1" spans="1:5">
      <c r="A1" t="s">
        <v>95</v>
      </c>
      <c r="B1" t="s">
        <v>100</v>
      </c>
      <c r="C1" t="s">
        <v>99</v>
      </c>
      <c r="D1" s="1" t="s">
        <v>101</v>
      </c>
      <c r="E1" s="1" t="s">
        <v>57</v>
      </c>
    </row>
    <row r="2" spans="1:5">
      <c r="A2" s="1" t="s">
        <v>153</v>
      </c>
      <c r="B2">
        <v>6923609</v>
      </c>
      <c r="C2" t="s">
        <v>96</v>
      </c>
      <c r="D2" s="1" t="s">
        <v>7</v>
      </c>
      <c r="E2" s="1" t="s">
        <v>10</v>
      </c>
    </row>
    <row r="3" spans="1:5">
      <c r="A3" s="1" t="s">
        <v>154</v>
      </c>
      <c r="B3">
        <v>6968503</v>
      </c>
      <c r="C3" t="s">
        <v>96</v>
      </c>
      <c r="D3" s="1" t="s">
        <v>8</v>
      </c>
      <c r="E3" s="1" t="s">
        <v>11</v>
      </c>
    </row>
    <row r="4" spans="1:5">
      <c r="A4" s="1" t="s">
        <v>153</v>
      </c>
      <c r="B4">
        <v>6946115</v>
      </c>
      <c r="C4" t="s">
        <v>104</v>
      </c>
      <c r="D4" s="1" t="s">
        <v>105</v>
      </c>
      <c r="E4" s="7" t="s">
        <v>106</v>
      </c>
    </row>
    <row r="5" spans="1:5">
      <c r="A5" s="1" t="s">
        <v>154</v>
      </c>
      <c r="B5">
        <v>6853039</v>
      </c>
      <c r="C5" t="s">
        <v>96</v>
      </c>
      <c r="D5" s="1" t="s">
        <v>14</v>
      </c>
      <c r="E5" s="1" t="s">
        <v>17</v>
      </c>
    </row>
    <row r="6" spans="1:5">
      <c r="C6" t="s">
        <v>96</v>
      </c>
      <c r="D6" s="1" t="s">
        <v>15</v>
      </c>
      <c r="E6" s="1" t="s">
        <v>18</v>
      </c>
    </row>
    <row r="7" spans="1:5">
      <c r="C7" t="s">
        <v>96</v>
      </c>
      <c r="D7" s="1" t="s">
        <v>16</v>
      </c>
      <c r="E7" s="1" t="s">
        <v>19</v>
      </c>
    </row>
    <row r="8" spans="1:5">
      <c r="C8" t="s">
        <v>96</v>
      </c>
      <c r="D8" s="1" t="s">
        <v>21</v>
      </c>
      <c r="E8" s="1" t="s">
        <v>24</v>
      </c>
    </row>
    <row r="9" spans="1:5">
      <c r="C9" t="s">
        <v>96</v>
      </c>
      <c r="D9" s="1" t="s">
        <v>22</v>
      </c>
      <c r="E9" s="1" t="s">
        <v>25</v>
      </c>
    </row>
    <row r="10" spans="1:5">
      <c r="C10" t="s">
        <v>96</v>
      </c>
      <c r="D10" s="1" t="s">
        <v>23</v>
      </c>
      <c r="E10" s="1" t="s">
        <v>26</v>
      </c>
    </row>
    <row r="11" spans="1:5">
      <c r="C11" t="s">
        <v>96</v>
      </c>
      <c r="D11" s="1" t="s">
        <v>28</v>
      </c>
      <c r="E11" s="1" t="s">
        <v>30</v>
      </c>
    </row>
    <row r="12" spans="1:5">
      <c r="C12" t="s">
        <v>96</v>
      </c>
      <c r="D12" s="1" t="s">
        <v>31</v>
      </c>
      <c r="E12" s="1" t="s">
        <v>32</v>
      </c>
    </row>
    <row r="13" spans="1:5">
      <c r="C13" t="s">
        <v>96</v>
      </c>
      <c r="D13" s="1" t="s">
        <v>33</v>
      </c>
      <c r="E13" s="1" t="s">
        <v>34</v>
      </c>
    </row>
    <row r="14" spans="1:5">
      <c r="C14" t="s">
        <v>96</v>
      </c>
      <c r="D14" t="s">
        <v>62</v>
      </c>
      <c r="E14" t="s">
        <v>67</v>
      </c>
    </row>
    <row r="15" spans="1:5">
      <c r="C15" t="s">
        <v>96</v>
      </c>
      <c r="D15" t="s">
        <v>64</v>
      </c>
      <c r="E15" t="s">
        <v>66</v>
      </c>
    </row>
    <row r="16" spans="1:5">
      <c r="C16" t="s">
        <v>96</v>
      </c>
      <c r="D16" t="s">
        <v>63</v>
      </c>
      <c r="E16" t="s">
        <v>65</v>
      </c>
    </row>
    <row r="17" spans="3:5">
      <c r="C17" t="s">
        <v>98</v>
      </c>
      <c r="D17" s="1" t="s">
        <v>36</v>
      </c>
      <c r="E17" s="1" t="s">
        <v>47</v>
      </c>
    </row>
    <row r="18" spans="3:5">
      <c r="C18" t="s">
        <v>98</v>
      </c>
      <c r="D18" s="1" t="s">
        <v>48</v>
      </c>
      <c r="E18" s="1" t="s">
        <v>49</v>
      </c>
    </row>
    <row r="19" spans="3:5">
      <c r="C19" t="s">
        <v>97</v>
      </c>
      <c r="D19" t="s">
        <v>39</v>
      </c>
      <c r="E19" t="s">
        <v>45</v>
      </c>
    </row>
    <row r="20" spans="3:5">
      <c r="C20" t="s">
        <v>97</v>
      </c>
      <c r="D20" t="s">
        <v>41</v>
      </c>
      <c r="E20" t="s">
        <v>46</v>
      </c>
    </row>
    <row r="21" spans="3:5">
      <c r="C21" t="s">
        <v>97</v>
      </c>
      <c r="D21" t="s">
        <v>43</v>
      </c>
      <c r="E21" t="s">
        <v>27</v>
      </c>
    </row>
  </sheetData>
  <phoneticPr fontId="1" type="noConversion"/>
  <hyperlinks>
    <hyperlink ref="E4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25" sqref="D25"/>
    </sheetView>
  </sheetViews>
  <sheetFormatPr defaultRowHeight="13.5"/>
  <cols>
    <col min="1" max="1" width="13.625" customWidth="1"/>
    <col min="3" max="3" width="9.125" customWidth="1"/>
    <col min="4" max="4" width="25.625" customWidth="1"/>
  </cols>
  <sheetData>
    <row r="1" spans="1:5">
      <c r="A1" t="s">
        <v>59</v>
      </c>
      <c r="B1" t="s">
        <v>100</v>
      </c>
      <c r="C1" t="s">
        <v>99</v>
      </c>
      <c r="D1" s="1" t="s">
        <v>101</v>
      </c>
      <c r="E1" s="1" t="s">
        <v>57</v>
      </c>
    </row>
    <row r="2" spans="1:5">
      <c r="A2" s="1" t="s">
        <v>170</v>
      </c>
      <c r="B2">
        <v>6969448</v>
      </c>
      <c r="C2" t="s">
        <v>96</v>
      </c>
      <c r="D2" s="1" t="s">
        <v>7</v>
      </c>
      <c r="E2" s="1" t="s">
        <v>10</v>
      </c>
    </row>
    <row r="3" spans="1:5">
      <c r="A3" s="1" t="s">
        <v>171</v>
      </c>
      <c r="B3">
        <v>6970025</v>
      </c>
      <c r="C3" t="s">
        <v>96</v>
      </c>
      <c r="D3" s="1" t="s">
        <v>8</v>
      </c>
      <c r="E3" s="1" t="s">
        <v>11</v>
      </c>
    </row>
    <row r="4" spans="1:5">
      <c r="A4" s="1" t="s">
        <v>170</v>
      </c>
      <c r="B4">
        <v>6970042</v>
      </c>
      <c r="C4" t="s">
        <v>104</v>
      </c>
      <c r="D4" s="1" t="s">
        <v>105</v>
      </c>
      <c r="E4" s="7" t="s">
        <v>106</v>
      </c>
    </row>
    <row r="5" spans="1:5">
      <c r="A5" s="1" t="s">
        <v>171</v>
      </c>
      <c r="B5">
        <v>6969755</v>
      </c>
      <c r="C5" t="s">
        <v>96</v>
      </c>
      <c r="D5" s="1" t="s">
        <v>14</v>
      </c>
      <c r="E5" s="1" t="s">
        <v>17</v>
      </c>
    </row>
    <row r="6" spans="1:5">
      <c r="A6" s="1" t="s">
        <v>171</v>
      </c>
      <c r="B6">
        <v>6975095</v>
      </c>
      <c r="C6" t="s">
        <v>96</v>
      </c>
      <c r="D6" s="1" t="s">
        <v>15</v>
      </c>
      <c r="E6" s="1" t="s">
        <v>18</v>
      </c>
    </row>
    <row r="7" spans="1:5">
      <c r="C7" t="s">
        <v>96</v>
      </c>
      <c r="D7" s="1" t="s">
        <v>16</v>
      </c>
      <c r="E7" s="1" t="s">
        <v>19</v>
      </c>
    </row>
    <row r="8" spans="1:5">
      <c r="C8" t="s">
        <v>96</v>
      </c>
      <c r="D8" s="1" t="s">
        <v>21</v>
      </c>
      <c r="E8" s="1" t="s">
        <v>24</v>
      </c>
    </row>
    <row r="9" spans="1:5">
      <c r="C9" t="s">
        <v>96</v>
      </c>
      <c r="D9" s="1" t="s">
        <v>22</v>
      </c>
      <c r="E9" s="1" t="s">
        <v>25</v>
      </c>
    </row>
    <row r="10" spans="1:5">
      <c r="C10" t="s">
        <v>96</v>
      </c>
      <c r="D10" s="1" t="s">
        <v>23</v>
      </c>
      <c r="E10" s="1" t="s">
        <v>26</v>
      </c>
    </row>
    <row r="11" spans="1:5">
      <c r="C11" t="s">
        <v>96</v>
      </c>
      <c r="D11" s="1" t="s">
        <v>28</v>
      </c>
      <c r="E11" s="1" t="s">
        <v>30</v>
      </c>
    </row>
    <row r="12" spans="1:5">
      <c r="C12" t="s">
        <v>96</v>
      </c>
      <c r="D12" s="1" t="s">
        <v>31</v>
      </c>
      <c r="E12" s="1" t="s">
        <v>32</v>
      </c>
    </row>
    <row r="13" spans="1:5">
      <c r="C13" t="s">
        <v>96</v>
      </c>
      <c r="D13" s="1" t="s">
        <v>33</v>
      </c>
      <c r="E13" s="1" t="s">
        <v>34</v>
      </c>
    </row>
    <row r="14" spans="1:5">
      <c r="C14" t="s">
        <v>96</v>
      </c>
      <c r="D14" t="s">
        <v>62</v>
      </c>
      <c r="E14" t="s">
        <v>67</v>
      </c>
    </row>
    <row r="15" spans="1:5">
      <c r="C15" t="s">
        <v>96</v>
      </c>
      <c r="D15" t="s">
        <v>64</v>
      </c>
      <c r="E15" t="s">
        <v>66</v>
      </c>
    </row>
    <row r="16" spans="1:5">
      <c r="C16" t="s">
        <v>96</v>
      </c>
      <c r="D16" t="s">
        <v>63</v>
      </c>
      <c r="E16" t="s">
        <v>65</v>
      </c>
    </row>
    <row r="17" spans="3:5">
      <c r="C17" t="s">
        <v>98</v>
      </c>
      <c r="D17" s="1" t="s">
        <v>36</v>
      </c>
      <c r="E17" s="1" t="s">
        <v>47</v>
      </c>
    </row>
    <row r="18" spans="3:5">
      <c r="C18" t="s">
        <v>98</v>
      </c>
      <c r="D18" s="1" t="s">
        <v>48</v>
      </c>
      <c r="E18" s="1" t="s">
        <v>49</v>
      </c>
    </row>
    <row r="19" spans="3:5">
      <c r="C19" t="s">
        <v>97</v>
      </c>
      <c r="D19" t="s">
        <v>39</v>
      </c>
      <c r="E19" t="s">
        <v>45</v>
      </c>
    </row>
    <row r="20" spans="3:5">
      <c r="C20" t="s">
        <v>97</v>
      </c>
      <c r="D20" t="s">
        <v>41</v>
      </c>
      <c r="E20" t="s">
        <v>46</v>
      </c>
    </row>
    <row r="21" spans="3:5">
      <c r="C21" t="s">
        <v>97</v>
      </c>
      <c r="D21" t="s">
        <v>43</v>
      </c>
      <c r="E21" t="s">
        <v>27</v>
      </c>
    </row>
  </sheetData>
  <phoneticPr fontId="1" type="noConversion"/>
  <hyperlinks>
    <hyperlink ref="E4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通用任务</vt:lpstr>
      <vt:lpstr>南京大学</vt:lpstr>
      <vt:lpstr>南京大学任务</vt:lpstr>
      <vt:lpstr>中南财经</vt:lpstr>
      <vt:lpstr>长春理工大学</vt:lpstr>
      <vt:lpstr>华南理工大学</vt:lpstr>
      <vt:lpstr>南开大学</vt:lpstr>
      <vt:lpstr>Sheet3</vt:lpstr>
      <vt:lpstr>北京交通大学</vt:lpstr>
      <vt:lpstr>北京交通大学自定义任务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2018-12-26T16:27:15Z</dcterms:modified>
</cp:coreProperties>
</file>