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activeTab="4" xr2:uid="{00000000-000D-0000-FFFF-FFFF00000000}"/>
  </bookViews>
  <sheets>
    <sheet name="Categories" sheetId="1" r:id="rId1"/>
    <sheet name="Warehouses" sheetId="2" r:id="rId2"/>
    <sheet name="Suppliers" sheetId="3" r:id="rId3"/>
    <sheet name="Goods" sheetId="4" r:id="rId4"/>
    <sheet name="BlueprintRecordItem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H4" i="4"/>
  <c r="I4" i="4"/>
  <c r="H5" i="4"/>
  <c r="I5" i="4"/>
  <c r="H6" i="4"/>
  <c r="I6" i="4"/>
  <c r="H7" i="4"/>
  <c r="I7" i="4"/>
  <c r="H8" i="4"/>
  <c r="I8" i="4"/>
  <c r="H9" i="4"/>
  <c r="I9" i="4"/>
  <c r="H10" i="4"/>
  <c r="I10" i="4"/>
  <c r="H3" i="4"/>
  <c r="I3" i="4"/>
  <c r="I2" i="4"/>
  <c r="H2" i="4"/>
  <c r="D8" i="1" l="1"/>
  <c r="D9" i="1"/>
  <c r="D6" i="1"/>
  <c r="D7" i="1"/>
  <c r="D5" i="1"/>
</calcChain>
</file>

<file path=xl/sharedStrings.xml><?xml version="1.0" encoding="utf-8"?>
<sst xmlns="http://schemas.openxmlformats.org/spreadsheetml/2006/main" count="113" uniqueCount="70">
  <si>
    <t>CategoryID</t>
    <phoneticPr fontId="1" type="noConversion"/>
  </si>
  <si>
    <t>CategoryName</t>
    <phoneticPr fontId="1" type="noConversion"/>
  </si>
  <si>
    <t>ParentID</t>
    <phoneticPr fontId="1" type="noConversion"/>
  </si>
  <si>
    <t>ParentName</t>
    <phoneticPr fontId="1" type="noConversion"/>
  </si>
  <si>
    <t>复印纸</t>
    <phoneticPr fontId="1" type="noConversion"/>
  </si>
  <si>
    <t>碳粉</t>
    <phoneticPr fontId="1" type="noConversion"/>
  </si>
  <si>
    <t>装订耗材</t>
    <phoneticPr fontId="1" type="noConversion"/>
  </si>
  <si>
    <t>晒图纸</t>
    <phoneticPr fontId="1" type="noConversion"/>
  </si>
  <si>
    <t>其它纸</t>
    <phoneticPr fontId="1" type="noConversion"/>
  </si>
  <si>
    <t>纸张</t>
    <phoneticPr fontId="1" type="noConversion"/>
  </si>
  <si>
    <t>墨水</t>
    <phoneticPr fontId="1" type="noConversion"/>
  </si>
  <si>
    <t>碳粉墨水</t>
    <phoneticPr fontId="1" type="noConversion"/>
  </si>
  <si>
    <t>WarehouseID</t>
    <phoneticPr fontId="1" type="noConversion"/>
  </si>
  <si>
    <t>本部图文</t>
    <phoneticPr fontId="1" type="noConversion"/>
  </si>
  <si>
    <t>勘院图文</t>
    <phoneticPr fontId="1" type="noConversion"/>
  </si>
  <si>
    <t>云龙图文</t>
    <phoneticPr fontId="1" type="noConversion"/>
  </si>
  <si>
    <t>新马图文</t>
    <phoneticPr fontId="1" type="noConversion"/>
  </si>
  <si>
    <t>WarehouseName</t>
    <phoneticPr fontId="1" type="noConversion"/>
  </si>
  <si>
    <t>SupplierID</t>
    <phoneticPr fontId="1" type="noConversion"/>
  </si>
  <si>
    <t>SupplierName</t>
    <phoneticPr fontId="1" type="noConversion"/>
  </si>
  <si>
    <t>迈世</t>
    <phoneticPr fontId="1" type="noConversion"/>
  </si>
  <si>
    <t>丰收</t>
    <phoneticPr fontId="1" type="noConversion"/>
  </si>
  <si>
    <t>深澜</t>
    <phoneticPr fontId="1" type="noConversion"/>
  </si>
  <si>
    <t>蓝清机</t>
    <phoneticPr fontId="1" type="noConversion"/>
  </si>
  <si>
    <t>办公用品</t>
    <phoneticPr fontId="1" type="noConversion"/>
  </si>
  <si>
    <t>GoodsID</t>
    <phoneticPr fontId="1" type="noConversion"/>
  </si>
  <si>
    <t>GoodsName</t>
    <phoneticPr fontId="1" type="noConversion"/>
  </si>
  <si>
    <t>Specification</t>
    <phoneticPr fontId="1" type="noConversion"/>
  </si>
  <si>
    <t>Unit</t>
    <phoneticPr fontId="1" type="noConversion"/>
  </si>
  <si>
    <t>UnitPrice</t>
    <phoneticPr fontId="1" type="noConversion"/>
  </si>
  <si>
    <t>高品乐复印纸</t>
    <phoneticPr fontId="1" type="noConversion"/>
  </si>
  <si>
    <t>A3</t>
    <phoneticPr fontId="1" type="noConversion"/>
  </si>
  <si>
    <t>箱</t>
    <phoneticPr fontId="1" type="noConversion"/>
  </si>
  <si>
    <t>A4</t>
    <phoneticPr fontId="1" type="noConversion"/>
  </si>
  <si>
    <t>照相光面纸</t>
    <phoneticPr fontId="1" type="noConversion"/>
  </si>
  <si>
    <t>900mm</t>
    <phoneticPr fontId="1" type="noConversion"/>
  </si>
  <si>
    <t>卷</t>
    <phoneticPr fontId="1" type="noConversion"/>
  </si>
  <si>
    <t>亮膜</t>
    <phoneticPr fontId="1" type="noConversion"/>
  </si>
  <si>
    <t>哑膜</t>
    <phoneticPr fontId="1" type="noConversion"/>
  </si>
  <si>
    <t>7100墨水</t>
    <phoneticPr fontId="1" type="noConversion"/>
  </si>
  <si>
    <t>高光黑</t>
    <phoneticPr fontId="1" type="noConversion"/>
  </si>
  <si>
    <t>深灰色</t>
    <phoneticPr fontId="1" type="noConversion"/>
  </si>
  <si>
    <t>盒</t>
    <phoneticPr fontId="1" type="noConversion"/>
  </si>
  <si>
    <t>装订胶片</t>
    <phoneticPr fontId="1" type="noConversion"/>
  </si>
  <si>
    <t>夹条</t>
    <phoneticPr fontId="1" type="noConversion"/>
  </si>
  <si>
    <t>RecordItemID</t>
    <phoneticPr fontId="1" type="noConversion"/>
  </si>
  <si>
    <t>RecordiD</t>
    <phoneticPr fontId="1" type="noConversion"/>
  </si>
  <si>
    <t>SubName</t>
    <phoneticPr fontId="1" type="noConversion"/>
  </si>
  <si>
    <t>Fascicle</t>
    <phoneticPr fontId="1" type="noConversion"/>
  </si>
  <si>
    <t>Subject</t>
    <phoneticPr fontId="1" type="noConversion"/>
  </si>
  <si>
    <t>A0</t>
    <phoneticPr fontId="1" type="noConversion"/>
  </si>
  <si>
    <t>A1</t>
    <phoneticPr fontId="1" type="noConversion"/>
  </si>
  <si>
    <t>A2</t>
    <phoneticPr fontId="1" type="noConversion"/>
  </si>
  <si>
    <t>Copies</t>
    <phoneticPr fontId="1" type="noConversion"/>
  </si>
  <si>
    <t>Description</t>
    <phoneticPr fontId="1" type="noConversion"/>
  </si>
  <si>
    <t>3#</t>
    <phoneticPr fontId="1" type="noConversion"/>
  </si>
  <si>
    <t>4#</t>
    <phoneticPr fontId="1" type="noConversion"/>
  </si>
  <si>
    <t>5#</t>
  </si>
  <si>
    <t>建筑</t>
    <phoneticPr fontId="1" type="noConversion"/>
  </si>
  <si>
    <t>结构</t>
    <phoneticPr fontId="1" type="noConversion"/>
  </si>
  <si>
    <t>给排水</t>
    <phoneticPr fontId="1" type="noConversion"/>
  </si>
  <si>
    <t>电气</t>
    <phoneticPr fontId="1" type="noConversion"/>
  </si>
  <si>
    <t>暖通</t>
    <phoneticPr fontId="1" type="noConversion"/>
  </si>
  <si>
    <t>第一册</t>
    <phoneticPr fontId="1" type="noConversion"/>
  </si>
  <si>
    <t>第三册</t>
    <phoneticPr fontId="1" type="noConversion"/>
  </si>
  <si>
    <t>第四册</t>
    <phoneticPr fontId="1" type="noConversion"/>
  </si>
  <si>
    <t>第五册</t>
    <phoneticPr fontId="1" type="noConversion"/>
  </si>
  <si>
    <t>第二册第一分册</t>
    <phoneticPr fontId="1" type="noConversion"/>
  </si>
  <si>
    <t>第二册第二分册</t>
    <phoneticPr fontId="1" type="noConversion"/>
  </si>
  <si>
    <t>道路、给排水、照明、景观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</si>
</sst>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E15" sqref="E15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9</v>
      </c>
    </row>
    <row r="3" spans="1:4" x14ac:dyDescent="0.2">
      <c r="A3">
        <v>2</v>
      </c>
      <c r="B3" t="s">
        <v>11</v>
      </c>
    </row>
    <row r="4" spans="1:4" x14ac:dyDescent="0.2">
      <c r="A4">
        <v>3</v>
      </c>
      <c r="B4" t="s">
        <v>6</v>
      </c>
    </row>
    <row r="5" spans="1:4" x14ac:dyDescent="0.2">
      <c r="A5">
        <v>4</v>
      </c>
      <c r="B5" t="s">
        <v>4</v>
      </c>
      <c r="C5">
        <v>1</v>
      </c>
      <c r="D5" t="str">
        <f>VLOOKUP(C5,$A:$B,2,FALSE)</f>
        <v>纸张</v>
      </c>
    </row>
    <row r="6" spans="1:4" x14ac:dyDescent="0.2">
      <c r="A6">
        <v>5</v>
      </c>
      <c r="B6" t="s">
        <v>7</v>
      </c>
      <c r="C6">
        <v>1</v>
      </c>
      <c r="D6" t="str">
        <f t="shared" ref="D6:D10" si="0">VLOOKUP(C6,$A:$B,2,FALSE)</f>
        <v>纸张</v>
      </c>
    </row>
    <row r="7" spans="1:4" x14ac:dyDescent="0.2">
      <c r="A7">
        <v>6</v>
      </c>
      <c r="B7" t="s">
        <v>8</v>
      </c>
      <c r="C7">
        <v>1</v>
      </c>
      <c r="D7" t="str">
        <f t="shared" si="0"/>
        <v>纸张</v>
      </c>
    </row>
    <row r="8" spans="1:4" x14ac:dyDescent="0.2">
      <c r="A8">
        <v>7</v>
      </c>
      <c r="B8" t="s">
        <v>5</v>
      </c>
      <c r="C8">
        <v>2</v>
      </c>
      <c r="D8" t="str">
        <f t="shared" si="0"/>
        <v>碳粉墨水</v>
      </c>
    </row>
    <row r="9" spans="1:4" x14ac:dyDescent="0.2">
      <c r="A9">
        <v>8</v>
      </c>
      <c r="B9" t="s">
        <v>10</v>
      </c>
      <c r="C9">
        <v>2</v>
      </c>
      <c r="D9" t="str">
        <f t="shared" si="0"/>
        <v>碳粉墨水</v>
      </c>
    </row>
    <row r="10" spans="1:4" x14ac:dyDescent="0.2">
      <c r="A10">
        <v>9</v>
      </c>
      <c r="B10" t="s">
        <v>44</v>
      </c>
      <c r="C10">
        <v>3</v>
      </c>
      <c r="D10" t="str">
        <f t="shared" si="0"/>
        <v>装订耗材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909E9-72F9-42A5-A1D7-F8C65244C884}">
  <dimension ref="A1:B5"/>
  <sheetViews>
    <sheetView workbookViewId="0">
      <selection activeCell="F20" sqref="F20"/>
    </sheetView>
  </sheetViews>
  <sheetFormatPr defaultRowHeight="14.25" x14ac:dyDescent="0.2"/>
  <sheetData>
    <row r="1" spans="1:2" x14ac:dyDescent="0.2">
      <c r="A1" t="s">
        <v>12</v>
      </c>
      <c r="B1" t="s">
        <v>17</v>
      </c>
    </row>
    <row r="2" spans="1:2" x14ac:dyDescent="0.2">
      <c r="A2">
        <v>1</v>
      </c>
      <c r="B2" t="s">
        <v>13</v>
      </c>
    </row>
    <row r="3" spans="1:2" x14ac:dyDescent="0.2">
      <c r="A3">
        <v>2</v>
      </c>
      <c r="B3" t="s">
        <v>14</v>
      </c>
    </row>
    <row r="4" spans="1:2" x14ac:dyDescent="0.2">
      <c r="A4">
        <v>3</v>
      </c>
      <c r="B4" t="s">
        <v>15</v>
      </c>
    </row>
    <row r="5" spans="1:2" x14ac:dyDescent="0.2">
      <c r="A5">
        <v>4</v>
      </c>
      <c r="B5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5F093-8767-426A-8EB2-221924505E1E}">
  <dimension ref="A1:B6"/>
  <sheetViews>
    <sheetView workbookViewId="0">
      <selection activeCell="C13" sqref="C13"/>
    </sheetView>
  </sheetViews>
  <sheetFormatPr defaultRowHeight="14.25" x14ac:dyDescent="0.2"/>
  <sheetData>
    <row r="1" spans="1:2" x14ac:dyDescent="0.2">
      <c r="A1" t="s">
        <v>18</v>
      </c>
      <c r="B1" t="s">
        <v>19</v>
      </c>
    </row>
    <row r="2" spans="1:2" x14ac:dyDescent="0.2">
      <c r="A2">
        <v>1</v>
      </c>
      <c r="B2" t="s">
        <v>20</v>
      </c>
    </row>
    <row r="3" spans="1:2" x14ac:dyDescent="0.2">
      <c r="A3">
        <v>2</v>
      </c>
      <c r="B3" t="s">
        <v>21</v>
      </c>
    </row>
    <row r="4" spans="1:2" x14ac:dyDescent="0.2">
      <c r="A4">
        <v>3</v>
      </c>
      <c r="B4" t="s">
        <v>22</v>
      </c>
    </row>
    <row r="5" spans="1:2" x14ac:dyDescent="0.2">
      <c r="A5">
        <v>4</v>
      </c>
      <c r="B5" t="s">
        <v>23</v>
      </c>
    </row>
    <row r="6" spans="1:2" x14ac:dyDescent="0.2">
      <c r="A6">
        <v>5</v>
      </c>
      <c r="B6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94960-79A5-43FE-B36C-AD071ED358A2}">
  <dimension ref="A1:I10"/>
  <sheetViews>
    <sheetView workbookViewId="0">
      <selection activeCell="A2" sqref="A2:A10"/>
    </sheetView>
  </sheetViews>
  <sheetFormatPr defaultRowHeight="14.25" x14ac:dyDescent="0.2"/>
  <sheetData>
    <row r="1" spans="1:9" x14ac:dyDescent="0.2">
      <c r="A1" t="s">
        <v>25</v>
      </c>
      <c r="B1" t="s">
        <v>26</v>
      </c>
      <c r="C1" t="s">
        <v>27</v>
      </c>
      <c r="D1" t="s">
        <v>28</v>
      </c>
      <c r="E1" t="s">
        <v>0</v>
      </c>
      <c r="F1" t="s">
        <v>18</v>
      </c>
      <c r="G1" t="s">
        <v>29</v>
      </c>
      <c r="H1" t="s">
        <v>1</v>
      </c>
      <c r="I1" t="s">
        <v>19</v>
      </c>
    </row>
    <row r="2" spans="1:9" x14ac:dyDescent="0.2">
      <c r="A2">
        <v>1</v>
      </c>
      <c r="B2" t="s">
        <v>30</v>
      </c>
      <c r="C2" t="s">
        <v>31</v>
      </c>
      <c r="D2" t="s">
        <v>32</v>
      </c>
      <c r="E2">
        <v>4</v>
      </c>
      <c r="F2">
        <v>1</v>
      </c>
      <c r="G2">
        <v>225</v>
      </c>
      <c r="H2" t="str">
        <f>VLOOKUP(E2,Categories!A:B,2,FALSE)</f>
        <v>复印纸</v>
      </c>
      <c r="I2" t="str">
        <f>VLOOKUP(F2,Suppliers!A:B,2,FALSE)</f>
        <v>迈世</v>
      </c>
    </row>
    <row r="3" spans="1:9" x14ac:dyDescent="0.2">
      <c r="A3">
        <v>2</v>
      </c>
      <c r="B3" t="s">
        <v>30</v>
      </c>
      <c r="C3" t="s">
        <v>33</v>
      </c>
      <c r="D3" t="s">
        <v>32</v>
      </c>
      <c r="E3">
        <v>1</v>
      </c>
      <c r="F3">
        <v>1</v>
      </c>
      <c r="G3">
        <v>225</v>
      </c>
      <c r="H3" t="str">
        <f>VLOOKUP(E3,Categories!A:B,2,FALSE)</f>
        <v>纸张</v>
      </c>
      <c r="I3" t="str">
        <f>VLOOKUP(F3,Suppliers!A:B,2,FALSE)</f>
        <v>迈世</v>
      </c>
    </row>
    <row r="4" spans="1:9" x14ac:dyDescent="0.2">
      <c r="A4">
        <v>3</v>
      </c>
      <c r="B4" t="s">
        <v>34</v>
      </c>
      <c r="C4" t="s">
        <v>35</v>
      </c>
      <c r="D4" t="s">
        <v>36</v>
      </c>
      <c r="E4">
        <v>6</v>
      </c>
      <c r="F4">
        <v>2</v>
      </c>
      <c r="G4">
        <v>150</v>
      </c>
      <c r="H4" t="str">
        <f>VLOOKUP(E4,Categories!A:B,2,FALSE)</f>
        <v>其它纸</v>
      </c>
      <c r="I4" t="str">
        <f>VLOOKUP(F4,Suppliers!A:B,2,FALSE)</f>
        <v>丰收</v>
      </c>
    </row>
    <row r="5" spans="1:9" x14ac:dyDescent="0.2">
      <c r="A5">
        <v>4</v>
      </c>
      <c r="B5" t="s">
        <v>37</v>
      </c>
      <c r="C5" t="s">
        <v>35</v>
      </c>
      <c r="D5" t="s">
        <v>36</v>
      </c>
      <c r="E5">
        <v>6</v>
      </c>
      <c r="F5">
        <v>2</v>
      </c>
      <c r="G5">
        <v>150</v>
      </c>
      <c r="H5" t="str">
        <f>VLOOKUP(E5,Categories!A:B,2,FALSE)</f>
        <v>其它纸</v>
      </c>
      <c r="I5" t="str">
        <f>VLOOKUP(F5,Suppliers!A:B,2,FALSE)</f>
        <v>丰收</v>
      </c>
    </row>
    <row r="6" spans="1:9" x14ac:dyDescent="0.2">
      <c r="A6">
        <v>5</v>
      </c>
      <c r="B6" t="s">
        <v>38</v>
      </c>
      <c r="C6" t="s">
        <v>35</v>
      </c>
      <c r="D6" t="s">
        <v>36</v>
      </c>
      <c r="E6">
        <v>6</v>
      </c>
      <c r="F6">
        <v>2</v>
      </c>
      <c r="G6">
        <v>150</v>
      </c>
      <c r="H6" t="str">
        <f>VLOOKUP(E6,Categories!A:B,2,FALSE)</f>
        <v>其它纸</v>
      </c>
      <c r="I6" t="str">
        <f>VLOOKUP(F6,Suppliers!A:B,2,FALSE)</f>
        <v>丰收</v>
      </c>
    </row>
    <row r="7" spans="1:9" x14ac:dyDescent="0.2">
      <c r="A7">
        <v>6</v>
      </c>
      <c r="B7" t="s">
        <v>39</v>
      </c>
      <c r="C7" t="s">
        <v>40</v>
      </c>
      <c r="D7" t="s">
        <v>42</v>
      </c>
      <c r="E7">
        <v>8</v>
      </c>
      <c r="F7">
        <v>3</v>
      </c>
      <c r="G7">
        <v>1200</v>
      </c>
      <c r="H7" t="str">
        <f>VLOOKUP(E7,Categories!A:B,2,FALSE)</f>
        <v>墨水</v>
      </c>
      <c r="I7" t="str">
        <f>VLOOKUP(F7,Suppliers!A:B,2,FALSE)</f>
        <v>深澜</v>
      </c>
    </row>
    <row r="8" spans="1:9" x14ac:dyDescent="0.2">
      <c r="A8">
        <v>7</v>
      </c>
      <c r="B8" t="s">
        <v>39</v>
      </c>
      <c r="C8" t="s">
        <v>41</v>
      </c>
      <c r="D8" t="s">
        <v>42</v>
      </c>
      <c r="E8">
        <v>8</v>
      </c>
      <c r="F8">
        <v>3</v>
      </c>
      <c r="G8">
        <v>1200</v>
      </c>
      <c r="H8" t="str">
        <f>VLOOKUP(E8,Categories!A:B,2,FALSE)</f>
        <v>墨水</v>
      </c>
      <c r="I8" t="str">
        <f>VLOOKUP(F8,Suppliers!A:B,2,FALSE)</f>
        <v>深澜</v>
      </c>
    </row>
    <row r="9" spans="1:9" x14ac:dyDescent="0.2">
      <c r="A9">
        <v>8</v>
      </c>
      <c r="B9" t="s">
        <v>43</v>
      </c>
      <c r="C9" t="s">
        <v>31</v>
      </c>
      <c r="D9" t="s">
        <v>42</v>
      </c>
      <c r="E9">
        <v>9</v>
      </c>
      <c r="F9">
        <v>5</v>
      </c>
      <c r="H9" t="str">
        <f>VLOOKUP(E9,Categories!A:B,2,FALSE)</f>
        <v>夹条</v>
      </c>
      <c r="I9" t="str">
        <f>VLOOKUP(F9,Suppliers!A:B,2,FALSE)</f>
        <v>办公用品</v>
      </c>
    </row>
    <row r="10" spans="1:9" x14ac:dyDescent="0.2">
      <c r="A10">
        <v>9</v>
      </c>
      <c r="B10" t="s">
        <v>43</v>
      </c>
      <c r="C10" t="s">
        <v>33</v>
      </c>
      <c r="D10" t="s">
        <v>42</v>
      </c>
      <c r="E10">
        <v>9</v>
      </c>
      <c r="F10">
        <v>5</v>
      </c>
      <c r="H10" t="str">
        <f>VLOOKUP(E10,Categories!A:B,2,FALSE)</f>
        <v>夹条</v>
      </c>
      <c r="I10" t="str">
        <f>VLOOKUP(F10,Suppliers!A:B,2,FALSE)</f>
        <v>办公用品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C239-9AB6-488C-AD61-E2853BD36F1F}">
  <dimension ref="A1:K21"/>
  <sheetViews>
    <sheetView tabSelected="1" workbookViewId="0">
      <selection activeCell="J22" sqref="J22"/>
    </sheetView>
  </sheetViews>
  <sheetFormatPr defaultRowHeight="14.25" x14ac:dyDescent="0.2"/>
  <sheetData>
    <row r="1" spans="1:11" x14ac:dyDescent="0.2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31</v>
      </c>
      <c r="J1" t="s">
        <v>53</v>
      </c>
      <c r="K1" t="s">
        <v>54</v>
      </c>
    </row>
    <row r="2" spans="1:11" x14ac:dyDescent="0.2">
      <c r="A2">
        <v>1</v>
      </c>
      <c r="B2">
        <v>1</v>
      </c>
      <c r="C2" t="s">
        <v>55</v>
      </c>
      <c r="E2" t="s">
        <v>58</v>
      </c>
      <c r="F2">
        <v>81</v>
      </c>
      <c r="G2">
        <v>68</v>
      </c>
      <c r="H2">
        <v>95</v>
      </c>
      <c r="I2">
        <v>96</v>
      </c>
      <c r="J2">
        <v>4</v>
      </c>
    </row>
    <row r="3" spans="1:11" x14ac:dyDescent="0.2">
      <c r="A3">
        <v>2</v>
      </c>
      <c r="B3">
        <v>1</v>
      </c>
      <c r="C3" t="s">
        <v>55</v>
      </c>
      <c r="E3" t="s">
        <v>59</v>
      </c>
      <c r="F3">
        <v>76</v>
      </c>
      <c r="G3">
        <v>47</v>
      </c>
      <c r="H3">
        <v>97</v>
      </c>
      <c r="I3">
        <v>74</v>
      </c>
      <c r="J3">
        <v>4</v>
      </c>
    </row>
    <row r="4" spans="1:11" x14ac:dyDescent="0.2">
      <c r="A4">
        <v>3</v>
      </c>
      <c r="B4">
        <v>1</v>
      </c>
      <c r="C4" t="s">
        <v>55</v>
      </c>
      <c r="E4" t="s">
        <v>60</v>
      </c>
      <c r="F4">
        <v>26</v>
      </c>
      <c r="G4">
        <v>57</v>
      </c>
      <c r="H4">
        <v>49</v>
      </c>
      <c r="I4">
        <v>93</v>
      </c>
      <c r="J4">
        <v>4</v>
      </c>
    </row>
    <row r="5" spans="1:11" x14ac:dyDescent="0.2">
      <c r="A5">
        <v>4</v>
      </c>
      <c r="B5">
        <v>1</v>
      </c>
      <c r="C5" t="s">
        <v>55</v>
      </c>
      <c r="E5" t="s">
        <v>61</v>
      </c>
      <c r="F5">
        <v>23</v>
      </c>
      <c r="G5">
        <v>18</v>
      </c>
      <c r="H5">
        <v>80</v>
      </c>
      <c r="I5">
        <v>85</v>
      </c>
      <c r="J5">
        <v>4</v>
      </c>
    </row>
    <row r="6" spans="1:11" x14ac:dyDescent="0.2">
      <c r="A6">
        <v>5</v>
      </c>
      <c r="B6">
        <v>1</v>
      </c>
      <c r="C6" t="s">
        <v>55</v>
      </c>
      <c r="E6" t="s">
        <v>62</v>
      </c>
      <c r="F6">
        <v>11</v>
      </c>
      <c r="G6">
        <v>39</v>
      </c>
      <c r="H6">
        <v>22</v>
      </c>
      <c r="I6">
        <v>63</v>
      </c>
      <c r="J6">
        <v>4</v>
      </c>
    </row>
    <row r="7" spans="1:11" x14ac:dyDescent="0.2">
      <c r="A7">
        <v>6</v>
      </c>
      <c r="B7">
        <v>1</v>
      </c>
      <c r="C7" t="s">
        <v>56</v>
      </c>
      <c r="E7" t="s">
        <v>58</v>
      </c>
      <c r="F7">
        <v>62</v>
      </c>
      <c r="G7">
        <v>90</v>
      </c>
      <c r="H7">
        <v>40</v>
      </c>
      <c r="I7">
        <v>99</v>
      </c>
      <c r="J7">
        <v>4</v>
      </c>
    </row>
    <row r="8" spans="1:11" x14ac:dyDescent="0.2">
      <c r="A8">
        <v>7</v>
      </c>
      <c r="B8">
        <v>1</v>
      </c>
      <c r="C8" t="s">
        <v>56</v>
      </c>
      <c r="E8" t="s">
        <v>59</v>
      </c>
      <c r="F8">
        <v>98</v>
      </c>
      <c r="G8">
        <v>70</v>
      </c>
      <c r="H8">
        <v>63</v>
      </c>
      <c r="I8">
        <v>4</v>
      </c>
      <c r="J8">
        <v>4</v>
      </c>
    </row>
    <row r="9" spans="1:11" x14ac:dyDescent="0.2">
      <c r="A9">
        <v>8</v>
      </c>
      <c r="B9">
        <v>1</v>
      </c>
      <c r="C9" t="s">
        <v>56</v>
      </c>
      <c r="E9" t="s">
        <v>60</v>
      </c>
      <c r="F9">
        <v>96</v>
      </c>
      <c r="G9">
        <v>79</v>
      </c>
      <c r="H9">
        <v>82</v>
      </c>
      <c r="I9">
        <v>36</v>
      </c>
      <c r="J9">
        <v>4</v>
      </c>
    </row>
    <row r="10" spans="1:11" x14ac:dyDescent="0.2">
      <c r="A10">
        <v>9</v>
      </c>
      <c r="B10">
        <v>1</v>
      </c>
      <c r="C10" t="s">
        <v>56</v>
      </c>
      <c r="E10" t="s">
        <v>61</v>
      </c>
      <c r="F10">
        <v>86</v>
      </c>
      <c r="G10">
        <v>86</v>
      </c>
      <c r="H10">
        <v>32</v>
      </c>
      <c r="I10">
        <v>53</v>
      </c>
      <c r="J10">
        <v>4</v>
      </c>
    </row>
    <row r="11" spans="1:11" x14ac:dyDescent="0.2">
      <c r="A11">
        <v>10</v>
      </c>
      <c r="B11">
        <v>1</v>
      </c>
      <c r="C11" t="s">
        <v>57</v>
      </c>
      <c r="E11" t="s">
        <v>58</v>
      </c>
      <c r="F11">
        <v>69</v>
      </c>
      <c r="G11">
        <v>82</v>
      </c>
      <c r="H11">
        <v>35</v>
      </c>
      <c r="I11">
        <v>74</v>
      </c>
      <c r="J11">
        <v>4</v>
      </c>
    </row>
    <row r="12" spans="1:11" x14ac:dyDescent="0.2">
      <c r="A12">
        <v>11</v>
      </c>
      <c r="B12">
        <v>1</v>
      </c>
      <c r="C12" t="s">
        <v>57</v>
      </c>
      <c r="E12" t="s">
        <v>59</v>
      </c>
      <c r="F12">
        <v>68</v>
      </c>
      <c r="G12">
        <v>38</v>
      </c>
      <c r="H12">
        <v>42</v>
      </c>
      <c r="I12">
        <v>8</v>
      </c>
      <c r="J12">
        <v>4</v>
      </c>
    </row>
    <row r="13" spans="1:11" x14ac:dyDescent="0.2">
      <c r="A13">
        <v>12</v>
      </c>
      <c r="B13">
        <v>1</v>
      </c>
      <c r="C13" t="s">
        <v>57</v>
      </c>
      <c r="E13" t="s">
        <v>60</v>
      </c>
      <c r="F13">
        <v>77</v>
      </c>
      <c r="G13">
        <v>25</v>
      </c>
      <c r="H13">
        <v>23</v>
      </c>
      <c r="I13">
        <v>22</v>
      </c>
      <c r="J13">
        <v>4</v>
      </c>
    </row>
    <row r="14" spans="1:11" x14ac:dyDescent="0.2">
      <c r="A14">
        <v>13</v>
      </c>
      <c r="B14">
        <v>1</v>
      </c>
      <c r="C14" t="s">
        <v>57</v>
      </c>
      <c r="E14" t="s">
        <v>61</v>
      </c>
      <c r="F14">
        <v>10</v>
      </c>
      <c r="G14">
        <v>50</v>
      </c>
      <c r="H14">
        <v>19</v>
      </c>
      <c r="I14">
        <v>44</v>
      </c>
      <c r="J14">
        <v>4</v>
      </c>
    </row>
    <row r="15" spans="1:11" x14ac:dyDescent="0.2">
      <c r="A15">
        <v>14</v>
      </c>
      <c r="B15">
        <v>1</v>
      </c>
      <c r="C15" t="s">
        <v>55</v>
      </c>
      <c r="E15" t="s">
        <v>59</v>
      </c>
      <c r="F15">
        <v>76</v>
      </c>
      <c r="G15">
        <v>47</v>
      </c>
      <c r="H15">
        <v>97</v>
      </c>
      <c r="I15">
        <v>74</v>
      </c>
      <c r="J15">
        <v>5</v>
      </c>
    </row>
    <row r="16" spans="1:11" x14ac:dyDescent="0.2">
      <c r="A16">
        <v>15</v>
      </c>
      <c r="B16">
        <v>2</v>
      </c>
      <c r="D16" t="s">
        <v>63</v>
      </c>
      <c r="E16" t="s">
        <v>69</v>
      </c>
      <c r="I16">
        <v>85</v>
      </c>
      <c r="J16">
        <v>9</v>
      </c>
    </row>
    <row r="17" spans="1:10" x14ac:dyDescent="0.2">
      <c r="A17">
        <v>16</v>
      </c>
      <c r="B17">
        <v>2</v>
      </c>
      <c r="D17" t="s">
        <v>67</v>
      </c>
      <c r="E17" t="s">
        <v>69</v>
      </c>
      <c r="I17">
        <v>53</v>
      </c>
      <c r="J17">
        <v>9</v>
      </c>
    </row>
    <row r="18" spans="1:10" x14ac:dyDescent="0.2">
      <c r="A18">
        <v>17</v>
      </c>
      <c r="B18">
        <v>2</v>
      </c>
      <c r="D18" t="s">
        <v>68</v>
      </c>
      <c r="E18" t="s">
        <v>69</v>
      </c>
      <c r="I18">
        <v>74</v>
      </c>
      <c r="J18">
        <v>9</v>
      </c>
    </row>
    <row r="19" spans="1:10" x14ac:dyDescent="0.2">
      <c r="A19">
        <v>18</v>
      </c>
      <c r="B19">
        <v>2</v>
      </c>
      <c r="D19" t="s">
        <v>64</v>
      </c>
      <c r="E19" t="s">
        <v>69</v>
      </c>
      <c r="I19">
        <v>70</v>
      </c>
      <c r="J19">
        <v>9</v>
      </c>
    </row>
    <row r="20" spans="1:10" x14ac:dyDescent="0.2">
      <c r="A20">
        <v>19</v>
      </c>
      <c r="B20">
        <v>2</v>
      </c>
      <c r="D20" t="s">
        <v>65</v>
      </c>
      <c r="E20" t="s">
        <v>69</v>
      </c>
      <c r="I20">
        <v>82</v>
      </c>
      <c r="J20">
        <v>9</v>
      </c>
    </row>
    <row r="21" spans="1:10" x14ac:dyDescent="0.2">
      <c r="A21">
        <v>20</v>
      </c>
      <c r="B21">
        <v>2</v>
      </c>
      <c r="D21" t="s">
        <v>66</v>
      </c>
      <c r="E21" t="s">
        <v>69</v>
      </c>
      <c r="I21">
        <v>47</v>
      </c>
      <c r="J2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Categories</vt:lpstr>
      <vt:lpstr>Warehouses</vt:lpstr>
      <vt:lpstr>Suppliers</vt:lpstr>
      <vt:lpstr>Goods</vt:lpstr>
      <vt:lpstr>BlueprintRecordItem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2017-11-20T15:21:43Z</dcterms:modified>
</cp:coreProperties>
</file>