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3" xr2:uid="{00000000-000D-0000-FFFF-FFFF00000000}"/>
  </bookViews>
  <sheets>
    <sheet name="Categories" sheetId="1" r:id="rId1"/>
    <sheet name="Warehouses" sheetId="2" r:id="rId2"/>
    <sheet name="Suppliers" sheetId="3" r:id="rId3"/>
    <sheet name="Good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3" i="4"/>
  <c r="I3" i="4"/>
  <c r="I2" i="4"/>
  <c r="H2" i="4"/>
  <c r="D8" i="1" l="1"/>
  <c r="D9" i="1"/>
  <c r="D6" i="1"/>
  <c r="D7" i="1"/>
  <c r="D5" i="1"/>
</calcChain>
</file>

<file path=xl/sharedStrings.xml><?xml version="1.0" encoding="utf-8"?>
<sst xmlns="http://schemas.openxmlformats.org/spreadsheetml/2006/main" count="62" uniqueCount="45">
  <si>
    <t>CategoryID</t>
    <phoneticPr fontId="1" type="noConversion"/>
  </si>
  <si>
    <t>CategoryName</t>
    <phoneticPr fontId="1" type="noConversion"/>
  </si>
  <si>
    <t>ParentID</t>
    <phoneticPr fontId="1" type="noConversion"/>
  </si>
  <si>
    <t>ParentName</t>
    <phoneticPr fontId="1" type="noConversion"/>
  </si>
  <si>
    <t>复印纸</t>
    <phoneticPr fontId="1" type="noConversion"/>
  </si>
  <si>
    <t>碳粉</t>
    <phoneticPr fontId="1" type="noConversion"/>
  </si>
  <si>
    <t>装订耗材</t>
    <phoneticPr fontId="1" type="noConversion"/>
  </si>
  <si>
    <t>晒图纸</t>
    <phoneticPr fontId="1" type="noConversion"/>
  </si>
  <si>
    <t>其它纸</t>
    <phoneticPr fontId="1" type="noConversion"/>
  </si>
  <si>
    <t>纸张</t>
    <phoneticPr fontId="1" type="noConversion"/>
  </si>
  <si>
    <t>墨水</t>
    <phoneticPr fontId="1" type="noConversion"/>
  </si>
  <si>
    <t>碳粉墨水</t>
    <phoneticPr fontId="1" type="noConversion"/>
  </si>
  <si>
    <t>WarehouseID</t>
    <phoneticPr fontId="1" type="noConversion"/>
  </si>
  <si>
    <t>本部图文</t>
    <phoneticPr fontId="1" type="noConversion"/>
  </si>
  <si>
    <t>勘院图文</t>
    <phoneticPr fontId="1" type="noConversion"/>
  </si>
  <si>
    <t>云龙图文</t>
    <phoneticPr fontId="1" type="noConversion"/>
  </si>
  <si>
    <t>新马图文</t>
    <phoneticPr fontId="1" type="noConversion"/>
  </si>
  <si>
    <t>WarehouseName</t>
    <phoneticPr fontId="1" type="noConversion"/>
  </si>
  <si>
    <t>SupplierID</t>
    <phoneticPr fontId="1" type="noConversion"/>
  </si>
  <si>
    <t>SupplierName</t>
    <phoneticPr fontId="1" type="noConversion"/>
  </si>
  <si>
    <t>迈世</t>
    <phoneticPr fontId="1" type="noConversion"/>
  </si>
  <si>
    <t>丰收</t>
    <phoneticPr fontId="1" type="noConversion"/>
  </si>
  <si>
    <t>深澜</t>
    <phoneticPr fontId="1" type="noConversion"/>
  </si>
  <si>
    <t>蓝清机</t>
    <phoneticPr fontId="1" type="noConversion"/>
  </si>
  <si>
    <t>办公用品</t>
    <phoneticPr fontId="1" type="noConversion"/>
  </si>
  <si>
    <t>GoodsID</t>
    <phoneticPr fontId="1" type="noConversion"/>
  </si>
  <si>
    <t>GoodsName</t>
    <phoneticPr fontId="1" type="noConversion"/>
  </si>
  <si>
    <t>Specification</t>
    <phoneticPr fontId="1" type="noConversion"/>
  </si>
  <si>
    <t>Unit</t>
    <phoneticPr fontId="1" type="noConversion"/>
  </si>
  <si>
    <t>UnitPrice</t>
    <phoneticPr fontId="1" type="noConversion"/>
  </si>
  <si>
    <t>高品乐复印纸</t>
    <phoneticPr fontId="1" type="noConversion"/>
  </si>
  <si>
    <t>A3</t>
    <phoneticPr fontId="1" type="noConversion"/>
  </si>
  <si>
    <t>箱</t>
    <phoneticPr fontId="1" type="noConversion"/>
  </si>
  <si>
    <t>A4</t>
    <phoneticPr fontId="1" type="noConversion"/>
  </si>
  <si>
    <t>照相光面纸</t>
    <phoneticPr fontId="1" type="noConversion"/>
  </si>
  <si>
    <t>900mm</t>
    <phoneticPr fontId="1" type="noConversion"/>
  </si>
  <si>
    <t>卷</t>
    <phoneticPr fontId="1" type="noConversion"/>
  </si>
  <si>
    <t>亮膜</t>
    <phoneticPr fontId="1" type="noConversion"/>
  </si>
  <si>
    <t>哑膜</t>
    <phoneticPr fontId="1" type="noConversion"/>
  </si>
  <si>
    <t>7100墨水</t>
    <phoneticPr fontId="1" type="noConversion"/>
  </si>
  <si>
    <t>高光黑</t>
    <phoneticPr fontId="1" type="noConversion"/>
  </si>
  <si>
    <t>深灰色</t>
    <phoneticPr fontId="1" type="noConversion"/>
  </si>
  <si>
    <t>盒</t>
    <phoneticPr fontId="1" type="noConversion"/>
  </si>
  <si>
    <t>装订胶片</t>
    <phoneticPr fontId="1" type="noConversion"/>
  </si>
  <si>
    <t>夹条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</si>
</sst>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E15" sqref="E15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 t="s">
        <v>9</v>
      </c>
    </row>
    <row r="3" spans="1:4" x14ac:dyDescent="0.2">
      <c r="A3">
        <v>2</v>
      </c>
      <c r="B3" t="s">
        <v>11</v>
      </c>
    </row>
    <row r="4" spans="1:4" x14ac:dyDescent="0.2">
      <c r="A4">
        <v>3</v>
      </c>
      <c r="B4" t="s">
        <v>6</v>
      </c>
    </row>
    <row r="5" spans="1:4" x14ac:dyDescent="0.2">
      <c r="A5">
        <v>4</v>
      </c>
      <c r="B5" t="s">
        <v>4</v>
      </c>
      <c r="C5">
        <v>1</v>
      </c>
      <c r="D5" t="str">
        <f>VLOOKUP(C5,$A:$B,2,FALSE)</f>
        <v>纸张</v>
      </c>
    </row>
    <row r="6" spans="1:4" x14ac:dyDescent="0.2">
      <c r="A6">
        <v>5</v>
      </c>
      <c r="B6" t="s">
        <v>7</v>
      </c>
      <c r="C6">
        <v>1</v>
      </c>
      <c r="D6" t="str">
        <f t="shared" ref="D6:D10" si="0">VLOOKUP(C6,$A:$B,2,FALSE)</f>
        <v>纸张</v>
      </c>
    </row>
    <row r="7" spans="1:4" x14ac:dyDescent="0.2">
      <c r="A7">
        <v>6</v>
      </c>
      <c r="B7" t="s">
        <v>8</v>
      </c>
      <c r="C7">
        <v>1</v>
      </c>
      <c r="D7" t="str">
        <f t="shared" si="0"/>
        <v>纸张</v>
      </c>
    </row>
    <row r="8" spans="1:4" x14ac:dyDescent="0.2">
      <c r="A8">
        <v>7</v>
      </c>
      <c r="B8" t="s">
        <v>5</v>
      </c>
      <c r="C8">
        <v>2</v>
      </c>
      <c r="D8" t="str">
        <f t="shared" si="0"/>
        <v>碳粉墨水</v>
      </c>
    </row>
    <row r="9" spans="1:4" x14ac:dyDescent="0.2">
      <c r="A9">
        <v>8</v>
      </c>
      <c r="B9" t="s">
        <v>10</v>
      </c>
      <c r="C9">
        <v>2</v>
      </c>
      <c r="D9" t="str">
        <f t="shared" si="0"/>
        <v>碳粉墨水</v>
      </c>
    </row>
    <row r="10" spans="1:4" x14ac:dyDescent="0.2">
      <c r="A10">
        <v>9</v>
      </c>
      <c r="B10" t="s">
        <v>44</v>
      </c>
      <c r="C10">
        <v>3</v>
      </c>
      <c r="D10" t="str">
        <f t="shared" si="0"/>
        <v>装订耗材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909E9-72F9-42A5-A1D7-F8C65244C884}">
  <dimension ref="A1:B5"/>
  <sheetViews>
    <sheetView workbookViewId="0">
      <selection activeCell="F20" sqref="F20"/>
    </sheetView>
  </sheetViews>
  <sheetFormatPr defaultRowHeight="14.25" x14ac:dyDescent="0.2"/>
  <sheetData>
    <row r="1" spans="1:2" x14ac:dyDescent="0.2">
      <c r="A1" t="s">
        <v>12</v>
      </c>
      <c r="B1" t="s">
        <v>17</v>
      </c>
    </row>
    <row r="2" spans="1:2" x14ac:dyDescent="0.2">
      <c r="A2">
        <v>1</v>
      </c>
      <c r="B2" t="s">
        <v>13</v>
      </c>
    </row>
    <row r="3" spans="1:2" x14ac:dyDescent="0.2">
      <c r="A3">
        <v>2</v>
      </c>
      <c r="B3" t="s">
        <v>14</v>
      </c>
    </row>
    <row r="4" spans="1:2" x14ac:dyDescent="0.2">
      <c r="A4">
        <v>3</v>
      </c>
      <c r="B4" t="s">
        <v>15</v>
      </c>
    </row>
    <row r="5" spans="1:2" x14ac:dyDescent="0.2">
      <c r="A5">
        <v>4</v>
      </c>
      <c r="B5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F093-8767-426A-8EB2-221924505E1E}">
  <dimension ref="A1:B6"/>
  <sheetViews>
    <sheetView workbookViewId="0">
      <selection activeCell="C13" sqref="C13"/>
    </sheetView>
  </sheetViews>
  <sheetFormatPr defaultRowHeight="14.25" x14ac:dyDescent="0.2"/>
  <sheetData>
    <row r="1" spans="1:2" x14ac:dyDescent="0.2">
      <c r="A1" t="s">
        <v>18</v>
      </c>
      <c r="B1" t="s">
        <v>19</v>
      </c>
    </row>
    <row r="2" spans="1:2" x14ac:dyDescent="0.2">
      <c r="A2">
        <v>1</v>
      </c>
      <c r="B2" t="s">
        <v>20</v>
      </c>
    </row>
    <row r="3" spans="1:2" x14ac:dyDescent="0.2">
      <c r="A3">
        <v>2</v>
      </c>
      <c r="B3" t="s">
        <v>21</v>
      </c>
    </row>
    <row r="4" spans="1:2" x14ac:dyDescent="0.2">
      <c r="A4">
        <v>3</v>
      </c>
      <c r="B4" t="s">
        <v>22</v>
      </c>
    </row>
    <row r="5" spans="1:2" x14ac:dyDescent="0.2">
      <c r="A5">
        <v>4</v>
      </c>
      <c r="B5" t="s">
        <v>23</v>
      </c>
    </row>
    <row r="6" spans="1:2" x14ac:dyDescent="0.2">
      <c r="A6">
        <v>5</v>
      </c>
      <c r="B6" t="s">
        <v>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4960-79A5-43FE-B36C-AD071ED358A2}">
  <dimension ref="A1:I10"/>
  <sheetViews>
    <sheetView tabSelected="1" workbookViewId="0">
      <selection activeCell="A2" sqref="A2:A10"/>
    </sheetView>
  </sheetViews>
  <sheetFormatPr defaultRowHeight="14.25" x14ac:dyDescent="0.2"/>
  <sheetData>
    <row r="1" spans="1:9" x14ac:dyDescent="0.2">
      <c r="A1" t="s">
        <v>25</v>
      </c>
      <c r="B1" t="s">
        <v>26</v>
      </c>
      <c r="C1" t="s">
        <v>27</v>
      </c>
      <c r="D1" t="s">
        <v>28</v>
      </c>
      <c r="E1" t="s">
        <v>0</v>
      </c>
      <c r="F1" t="s">
        <v>18</v>
      </c>
      <c r="G1" t="s">
        <v>29</v>
      </c>
      <c r="H1" t="s">
        <v>1</v>
      </c>
      <c r="I1" t="s">
        <v>19</v>
      </c>
    </row>
    <row r="2" spans="1:9" x14ac:dyDescent="0.2">
      <c r="A2">
        <v>1</v>
      </c>
      <c r="B2" t="s">
        <v>30</v>
      </c>
      <c r="C2" t="s">
        <v>31</v>
      </c>
      <c r="D2" t="s">
        <v>32</v>
      </c>
      <c r="E2">
        <v>4</v>
      </c>
      <c r="F2">
        <v>1</v>
      </c>
      <c r="G2">
        <v>225</v>
      </c>
      <c r="H2" t="str">
        <f>VLOOKUP(E2,Categories!A:B,2,FALSE)</f>
        <v>复印纸</v>
      </c>
      <c r="I2" t="str">
        <f>VLOOKUP(F2,Suppliers!A:B,2,FALSE)</f>
        <v>迈世</v>
      </c>
    </row>
    <row r="3" spans="1:9" x14ac:dyDescent="0.2">
      <c r="A3">
        <v>2</v>
      </c>
      <c r="B3" t="s">
        <v>30</v>
      </c>
      <c r="C3" t="s">
        <v>33</v>
      </c>
      <c r="D3" t="s">
        <v>32</v>
      </c>
      <c r="E3">
        <v>1</v>
      </c>
      <c r="F3">
        <v>1</v>
      </c>
      <c r="G3">
        <v>225</v>
      </c>
      <c r="H3" t="str">
        <f>VLOOKUP(E3,Categories!A:B,2,FALSE)</f>
        <v>纸张</v>
      </c>
      <c r="I3" t="str">
        <f>VLOOKUP(F3,Suppliers!A:B,2,FALSE)</f>
        <v>迈世</v>
      </c>
    </row>
    <row r="4" spans="1:9" x14ac:dyDescent="0.2">
      <c r="A4">
        <v>3</v>
      </c>
      <c r="B4" t="s">
        <v>34</v>
      </c>
      <c r="C4" t="s">
        <v>35</v>
      </c>
      <c r="D4" t="s">
        <v>36</v>
      </c>
      <c r="E4">
        <v>6</v>
      </c>
      <c r="F4">
        <v>2</v>
      </c>
      <c r="G4">
        <v>150</v>
      </c>
      <c r="H4" t="str">
        <f>VLOOKUP(E4,Categories!A:B,2,FALSE)</f>
        <v>其它纸</v>
      </c>
      <c r="I4" t="str">
        <f>VLOOKUP(F4,Suppliers!A:B,2,FALSE)</f>
        <v>丰收</v>
      </c>
    </row>
    <row r="5" spans="1:9" x14ac:dyDescent="0.2">
      <c r="A5">
        <v>4</v>
      </c>
      <c r="B5" t="s">
        <v>37</v>
      </c>
      <c r="C5" t="s">
        <v>35</v>
      </c>
      <c r="D5" t="s">
        <v>36</v>
      </c>
      <c r="E5">
        <v>6</v>
      </c>
      <c r="F5">
        <v>2</v>
      </c>
      <c r="G5">
        <v>150</v>
      </c>
      <c r="H5" t="str">
        <f>VLOOKUP(E5,Categories!A:B,2,FALSE)</f>
        <v>其它纸</v>
      </c>
      <c r="I5" t="str">
        <f>VLOOKUP(F5,Suppliers!A:B,2,FALSE)</f>
        <v>丰收</v>
      </c>
    </row>
    <row r="6" spans="1:9" x14ac:dyDescent="0.2">
      <c r="A6">
        <v>5</v>
      </c>
      <c r="B6" t="s">
        <v>38</v>
      </c>
      <c r="C6" t="s">
        <v>35</v>
      </c>
      <c r="D6" t="s">
        <v>36</v>
      </c>
      <c r="E6">
        <v>6</v>
      </c>
      <c r="F6">
        <v>2</v>
      </c>
      <c r="G6">
        <v>150</v>
      </c>
      <c r="H6" t="str">
        <f>VLOOKUP(E6,Categories!A:B,2,FALSE)</f>
        <v>其它纸</v>
      </c>
      <c r="I6" t="str">
        <f>VLOOKUP(F6,Suppliers!A:B,2,FALSE)</f>
        <v>丰收</v>
      </c>
    </row>
    <row r="7" spans="1:9" x14ac:dyDescent="0.2">
      <c r="A7">
        <v>6</v>
      </c>
      <c r="B7" t="s">
        <v>39</v>
      </c>
      <c r="C7" t="s">
        <v>40</v>
      </c>
      <c r="D7" t="s">
        <v>42</v>
      </c>
      <c r="E7">
        <v>8</v>
      </c>
      <c r="F7">
        <v>3</v>
      </c>
      <c r="G7">
        <v>1200</v>
      </c>
      <c r="H7" t="str">
        <f>VLOOKUP(E7,Categories!A:B,2,FALSE)</f>
        <v>墨水</v>
      </c>
      <c r="I7" t="str">
        <f>VLOOKUP(F7,Suppliers!A:B,2,FALSE)</f>
        <v>深澜</v>
      </c>
    </row>
    <row r="8" spans="1:9" x14ac:dyDescent="0.2">
      <c r="A8">
        <v>7</v>
      </c>
      <c r="B8" t="s">
        <v>39</v>
      </c>
      <c r="C8" t="s">
        <v>41</v>
      </c>
      <c r="D8" t="s">
        <v>42</v>
      </c>
      <c r="E8">
        <v>8</v>
      </c>
      <c r="F8">
        <v>3</v>
      </c>
      <c r="G8">
        <v>1200</v>
      </c>
      <c r="H8" t="str">
        <f>VLOOKUP(E8,Categories!A:B,2,FALSE)</f>
        <v>墨水</v>
      </c>
      <c r="I8" t="str">
        <f>VLOOKUP(F8,Suppliers!A:B,2,FALSE)</f>
        <v>深澜</v>
      </c>
    </row>
    <row r="9" spans="1:9" x14ac:dyDescent="0.2">
      <c r="A9">
        <v>8</v>
      </c>
      <c r="B9" t="s">
        <v>43</v>
      </c>
      <c r="C9" t="s">
        <v>31</v>
      </c>
      <c r="D9" t="s">
        <v>42</v>
      </c>
      <c r="E9">
        <v>9</v>
      </c>
      <c r="F9">
        <v>5</v>
      </c>
      <c r="H9" t="str">
        <f>VLOOKUP(E9,Categories!A:B,2,FALSE)</f>
        <v>夹条</v>
      </c>
      <c r="I9" t="str">
        <f>VLOOKUP(F9,Suppliers!A:B,2,FALSE)</f>
        <v>办公用品</v>
      </c>
    </row>
    <row r="10" spans="1:9" x14ac:dyDescent="0.2">
      <c r="A10">
        <v>9</v>
      </c>
      <c r="B10" t="s">
        <v>43</v>
      </c>
      <c r="C10" t="s">
        <v>33</v>
      </c>
      <c r="D10" t="s">
        <v>42</v>
      </c>
      <c r="E10">
        <v>9</v>
      </c>
      <c r="F10">
        <v>5</v>
      </c>
      <c r="H10" t="str">
        <f>VLOOKUP(E10,Categories!A:B,2,FALSE)</f>
        <v>夹条</v>
      </c>
      <c r="I10" t="str">
        <f>VLOOKUP(F10,Suppliers!A:B,2,FALSE)</f>
        <v>办公用品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Categories</vt:lpstr>
      <vt:lpstr>Warehouses</vt:lpstr>
      <vt:lpstr>Suppliers</vt:lpstr>
      <vt:lpstr>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2017-11-14T08:32:40Z</dcterms:modified>
</cp:coreProperties>
</file>