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fileSharing readOnlyRecommended="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5784\Desktop\"/>
    </mc:Choice>
  </mc:AlternateContent>
  <xr:revisionPtr revIDLastSave="0" documentId="13_ncr:1_{DC7D5A2F-47BF-4DEB-A9AE-A8DE721BCDBB}" xr6:coauthVersionLast="36" xr6:coauthVersionMax="36" xr10:uidLastSave="{00000000-0000-0000-0000-000000000000}"/>
  <workbookProtection workbookPassword="A85F" lockStructure="1"/>
  <bookViews>
    <workbookView xWindow="0" yWindow="0" windowWidth="23040" windowHeight="8892" xr2:uid="{00000000-000D-0000-FFFF-FFFF00000000}"/>
  </bookViews>
  <sheets>
    <sheet name="Insertionsort" sheetId="1" r:id="rId1"/>
  </sheets>
  <calcPr calcId="191029" iterate="1" iterateCount="1" calcOnSave="0"/>
</workbook>
</file>

<file path=xl/calcChain.xml><?xml version="1.0" encoding="utf-8"?>
<calcChain xmlns="http://schemas.openxmlformats.org/spreadsheetml/2006/main">
  <c r="D57" i="1" l="1"/>
  <c r="C53" i="1"/>
  <c r="E55" i="1"/>
  <c r="C57" i="1" l="1"/>
  <c r="F53" i="1" l="1"/>
  <c r="F57" i="1" s="1"/>
  <c r="J53" i="1"/>
  <c r="J57" i="1" s="1"/>
  <c r="N53" i="1"/>
  <c r="N57" i="1" s="1"/>
  <c r="R53" i="1"/>
  <c r="R57" i="1" s="1"/>
  <c r="V53" i="1"/>
  <c r="V57" i="1" s="1"/>
  <c r="Z53" i="1"/>
  <c r="Z57" i="1" s="1"/>
  <c r="AD53" i="1"/>
  <c r="AD57" i="1" s="1"/>
  <c r="AH53" i="1"/>
  <c r="AH57" i="1" s="1"/>
  <c r="B53" i="1"/>
  <c r="G53" i="1"/>
  <c r="G57" i="1" s="1"/>
  <c r="K53" i="1"/>
  <c r="K57" i="1" s="1"/>
  <c r="O53" i="1"/>
  <c r="O57" i="1" s="1"/>
  <c r="S53" i="1"/>
  <c r="S57" i="1" s="1"/>
  <c r="W53" i="1"/>
  <c r="W57" i="1" s="1"/>
  <c r="AA53" i="1"/>
  <c r="AA57" i="1" s="1"/>
  <c r="AE53" i="1"/>
  <c r="AE57" i="1" s="1"/>
  <c r="AI53" i="1"/>
  <c r="AI57" i="1" s="1"/>
  <c r="H53" i="1"/>
  <c r="H57" i="1" s="1"/>
  <c r="L53" i="1"/>
  <c r="L57" i="1" s="1"/>
  <c r="P53" i="1"/>
  <c r="P57" i="1" s="1"/>
  <c r="T53" i="1"/>
  <c r="T57" i="1" s="1"/>
  <c r="X53" i="1"/>
  <c r="X57" i="1" s="1"/>
  <c r="AB53" i="1"/>
  <c r="AB57" i="1" s="1"/>
  <c r="AF53" i="1"/>
  <c r="AF57" i="1" s="1"/>
  <c r="AJ53" i="1"/>
  <c r="AJ57" i="1" s="1"/>
  <c r="E53" i="1"/>
  <c r="I53" i="1"/>
  <c r="I57" i="1" s="1"/>
  <c r="M53" i="1"/>
  <c r="M57" i="1" s="1"/>
  <c r="Q53" i="1"/>
  <c r="Q57" i="1" s="1"/>
  <c r="U53" i="1"/>
  <c r="U57" i="1" s="1"/>
  <c r="Y53" i="1"/>
  <c r="Y57" i="1" s="1"/>
  <c r="AK53" i="1"/>
  <c r="AK57" i="1" s="1"/>
  <c r="AC53" i="1"/>
  <c r="AC57" i="1" s="1"/>
  <c r="AG53" i="1"/>
  <c r="AG57" i="1" s="1"/>
  <c r="A53" i="1"/>
  <c r="E56" i="1" l="1"/>
  <c r="E57" i="1"/>
  <c r="D56" i="1" a="1"/>
  <c r="D56" i="1" s="1"/>
  <c r="W56" i="1" s="1"/>
  <c r="G54" i="1"/>
  <c r="K54" i="1"/>
  <c r="O54" i="1"/>
  <c r="S54" i="1"/>
  <c r="W54" i="1"/>
  <c r="AA54" i="1"/>
  <c r="AE54" i="1"/>
  <c r="AI54" i="1"/>
  <c r="T54" i="1"/>
  <c r="AJ54" i="1"/>
  <c r="H54" i="1"/>
  <c r="X54" i="1"/>
  <c r="L54" i="1"/>
  <c r="AB54" i="1"/>
  <c r="P54" i="1"/>
  <c r="AF54" i="1"/>
  <c r="B57" i="1"/>
  <c r="B56" i="1" s="1"/>
  <c r="Z54" i="1"/>
  <c r="J54" i="1"/>
  <c r="AG54" i="1"/>
  <c r="Q54" i="1"/>
  <c r="E54" i="1"/>
  <c r="V54" i="1"/>
  <c r="F54" i="1"/>
  <c r="AC54" i="1"/>
  <c r="M54" i="1"/>
  <c r="AH54" i="1"/>
  <c r="R54" i="1"/>
  <c r="Y54" i="1"/>
  <c r="I54" i="1"/>
  <c r="AD54" i="1"/>
  <c r="N54" i="1"/>
  <c r="AK54" i="1"/>
  <c r="U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X270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Status</t>
        </r>
      </text>
    </comment>
    <comment ref="B53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i</t>
        </r>
      </text>
    </comment>
    <comment ref="C53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j</t>
        </r>
      </text>
    </comment>
  </commentList>
</comments>
</file>

<file path=xl/sharedStrings.xml><?xml version="1.0" encoding="utf-8"?>
<sst xmlns="http://schemas.openxmlformats.org/spreadsheetml/2006/main" count="2" uniqueCount="2">
  <si>
    <t>玩法： 1）按F9（随机生成序列）；  2）关闭Reset（转入Run）；  3）反复按下F9（单步向前）；  4）随时打开Reset，即可重玩</t>
    <phoneticPr fontId="2" type="noConversion"/>
  </si>
  <si>
    <t>配套教学演示：数据结构（C++语言版），ISBN-7-302-29652-2，Copyright 2011-2018，邓俊辉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</si>
</sst>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onsolas"/>
      <family val="3"/>
    </font>
    <font>
      <sz val="14"/>
      <color theme="0"/>
      <name val="Consolas"/>
      <family val="3"/>
    </font>
    <font>
      <b/>
      <sz val="14"/>
      <color theme="0"/>
      <name val="Consolas"/>
      <family val="3"/>
    </font>
    <font>
      <sz val="18"/>
      <color theme="0"/>
      <name val="Consolas"/>
      <family val="3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0"/>
      <color theme="0"/>
      <name val="Consolas"/>
      <family val="3"/>
    </font>
    <font>
      <i/>
      <sz val="14"/>
      <name val="Consolas"/>
      <family val="3"/>
    </font>
    <font>
      <b/>
      <sz val="18"/>
      <color theme="0"/>
      <name val="Consolas"/>
      <family val="3"/>
    </font>
    <font>
      <b/>
      <sz val="18"/>
      <name val="Consolas"/>
      <family val="3"/>
    </font>
    <font>
      <sz val="20"/>
      <color theme="0"/>
      <name val="Consolas"/>
      <family val="3"/>
    </font>
    <font>
      <sz val="14"/>
      <name val="微软雅黑"/>
      <family val="2"/>
      <charset val="134"/>
    </font>
    <font>
      <sz val="14"/>
      <color theme="2" tint="-0.249977111117893"/>
      <name val="Consolas"/>
      <family val="3"/>
    </font>
    <font>
      <sz val="16"/>
      <color theme="2" tint="-0.249977111117893"/>
      <name val="Consolas"/>
      <family val="3"/>
    </font>
    <font>
      <sz val="11"/>
      <color theme="0"/>
      <name val="宋体"/>
      <family val="2"/>
      <charset val="134"/>
      <scheme val="minor"/>
    </font>
    <font>
      <b/>
      <sz val="16"/>
      <color theme="0"/>
      <name val="Consolas"/>
      <family val="3"/>
    </font>
    <font>
      <sz val="6"/>
      <color theme="0"/>
      <name val="Consolas"/>
      <family val="3"/>
    </font>
    <font>
      <sz val="16"/>
      <color theme="0"/>
      <name val="Consolas"/>
      <family val="3"/>
    </font>
    <font>
      <sz val="14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shrinkToFit="1"/>
    </xf>
    <xf numFmtId="0" fontId="16" fillId="0" borderId="0" xfId="0" applyFont="1">
      <alignment vertical="center"/>
    </xf>
    <xf numFmtId="0" fontId="4" fillId="0" borderId="0" xfId="0" applyFont="1" applyFill="1" applyBorder="1" applyAlignment="1" applyProtection="1">
      <alignment horizontal="center" vertical="center" shrinkToFit="1"/>
    </xf>
    <xf numFmtId="0" fontId="18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horizontal="center" vertical="center" shrinkToFit="1"/>
    </xf>
    <xf numFmtId="0" fontId="20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9"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color theme="0"/>
      </font>
    </dxf>
    <dxf>
      <fill>
        <patternFill>
          <bgColor rgb="FFC00000"/>
        </patternFill>
      </fill>
      <border>
        <left style="thin">
          <color theme="0"/>
        </left>
        <right style="thin">
          <color theme="0"/>
        </right>
      </border>
    </dxf>
    <dxf>
      <fill>
        <patternFill>
          <bgColor theme="2"/>
        </patternFill>
      </fill>
    </dxf>
    <dxf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/>
      </border>
    </dxf>
    <dxf>
      <fill>
        <patternFill>
          <bgColor rgb="FF00B050"/>
        </patternFill>
      </fill>
      <border>
        <left style="thin">
          <color theme="0"/>
        </left>
        <right style="thin">
          <color theme="0"/>
        </right>
      </border>
    </dxf>
    <dxf>
      <border>
        <top style="dashed">
          <color rgb="FFC00000"/>
        </top>
        <vertical/>
        <horizontal/>
      </border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3366"/>
      <color rgb="FF3333FF"/>
      <color rgb="FFFF66A2"/>
      <color rgb="FFFF9900"/>
      <color rgb="FF339933"/>
      <color rgb="FF400000"/>
      <color rgb="FF00CC99"/>
      <color rgb="FF800000"/>
      <color rgb="FFFF2A54"/>
      <color rgb="FFFF0D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190500</xdr:colOff>
          <xdr:row>54</xdr:row>
          <xdr:rowOff>99060</xdr:rowOff>
        </xdr:from>
        <xdr:to>
          <xdr:col>6</xdr:col>
          <xdr:colOff>266700</xdr:colOff>
          <xdr:row>54</xdr:row>
          <xdr:rowOff>525780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C1D9"/>
            </a:solidFill>
            <a:ln w="28575">
              <a:solidFill>
                <a:srgbClr val="5F4B79"/>
              </a:solidFill>
              <a:miter lim="800000"/>
              <a:headEnd/>
              <a:tailEnd/>
            </a:ln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59"/>
  <sheetViews>
    <sheetView showGridLines="0" showRowColHeaders="0" tabSelected="1" topLeftCell="D2" zoomScale="78" zoomScaleNormal="78" workbookViewId="0">
      <selection activeCell="D2" sqref="D2"/>
    </sheetView>
  </sheetViews>
  <sheetFormatPr defaultColWidth="6.109375" defaultRowHeight="21.9" customHeight="1" x14ac:dyDescent="0.25"/>
  <cols>
    <col min="1" max="3" width="6.109375" style="13" hidden="1" customWidth="1"/>
    <col min="4" max="4" width="6.109375" style="4" customWidth="1"/>
    <col min="5" max="37" width="6.109375" style="4"/>
    <col min="38" max="38" width="12.6640625" style="4" bestFit="1" customWidth="1"/>
    <col min="39" max="16384" width="6.109375" style="4"/>
  </cols>
  <sheetData>
    <row r="1" spans="1:37" ht="21" hidden="1" x14ac:dyDescent="0.25">
      <c r="A1" s="12" t="b">
        <v>1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</row>
    <row r="2" spans="1:37" customFormat="1" ht="20.25" customHeight="1" x14ac:dyDescent="0.25">
      <c r="A2" s="14"/>
      <c r="B2" s="14"/>
      <c r="C2" s="14"/>
      <c r="D2" s="14"/>
    </row>
    <row r="3" spans="1:37" s="1" customFormat="1" ht="8.1" customHeight="1" x14ac:dyDescent="0.25">
      <c r="A3" s="15"/>
      <c r="B3" s="15"/>
      <c r="C3" s="15"/>
      <c r="D3" s="16">
        <v>50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1" customFormat="1" ht="8.1" customHeight="1" x14ac:dyDescent="0.25">
      <c r="A4" s="15"/>
      <c r="B4" s="15"/>
      <c r="C4" s="15"/>
      <c r="D4" s="16">
        <v>49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1" customFormat="1" ht="8.1" customHeight="1" x14ac:dyDescent="0.25">
      <c r="A5" s="15"/>
      <c r="B5" s="15"/>
      <c r="C5" s="15"/>
      <c r="D5" s="16">
        <v>48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s="1" customFormat="1" ht="8.1" customHeight="1" x14ac:dyDescent="0.25">
      <c r="A6" s="15"/>
      <c r="B6" s="15"/>
      <c r="C6" s="15"/>
      <c r="D6" s="16">
        <v>47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s="1" customFormat="1" ht="8.1" customHeight="1" x14ac:dyDescent="0.25">
      <c r="A7" s="15"/>
      <c r="B7" s="15"/>
      <c r="C7" s="15"/>
      <c r="D7" s="16">
        <v>46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s="1" customFormat="1" ht="8.1" customHeight="1" x14ac:dyDescent="0.25">
      <c r="A8" s="15"/>
      <c r="B8" s="15"/>
      <c r="C8" s="15"/>
      <c r="D8" s="16">
        <v>45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1" customFormat="1" ht="8.1" customHeight="1" x14ac:dyDescent="0.25">
      <c r="A9" s="15"/>
      <c r="B9" s="15"/>
      <c r="C9" s="15"/>
      <c r="D9" s="16">
        <v>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s="1" customFormat="1" ht="8.1" customHeight="1" x14ac:dyDescent="0.25">
      <c r="A10" s="15"/>
      <c r="B10" s="15"/>
      <c r="C10" s="15"/>
      <c r="D10" s="16">
        <v>43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1" customFormat="1" ht="8.1" customHeight="1" x14ac:dyDescent="0.25">
      <c r="A11" s="15"/>
      <c r="B11" s="15"/>
      <c r="C11" s="15"/>
      <c r="D11" s="16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s="1" customFormat="1" ht="8.1" customHeight="1" x14ac:dyDescent="0.25">
      <c r="A12" s="15"/>
      <c r="B12" s="15"/>
      <c r="C12" s="15"/>
      <c r="D12" s="16">
        <v>41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s="1" customFormat="1" ht="8.1" customHeight="1" x14ac:dyDescent="0.25">
      <c r="A13" s="15"/>
      <c r="B13" s="15"/>
      <c r="C13" s="15"/>
      <c r="D13" s="16">
        <v>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s="1" customFormat="1" ht="8.1" customHeight="1" x14ac:dyDescent="0.25">
      <c r="A14" s="15"/>
      <c r="B14" s="15"/>
      <c r="C14" s="15"/>
      <c r="D14" s="16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s="1" customFormat="1" ht="8.1" customHeight="1" x14ac:dyDescent="0.25">
      <c r="A15" s="15"/>
      <c r="B15" s="15"/>
      <c r="C15" s="15"/>
      <c r="D15" s="16">
        <v>38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s="1" customFormat="1" ht="8.1" customHeight="1" x14ac:dyDescent="0.25">
      <c r="A16" s="15"/>
      <c r="B16" s="15"/>
      <c r="C16" s="15"/>
      <c r="D16" s="16">
        <v>37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s="1" customFormat="1" ht="8.1" customHeight="1" x14ac:dyDescent="0.25">
      <c r="A17" s="15"/>
      <c r="B17" s="15"/>
      <c r="C17" s="15"/>
      <c r="D17" s="16">
        <v>36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s="1" customFormat="1" ht="8.1" customHeight="1" x14ac:dyDescent="0.25">
      <c r="A18" s="15"/>
      <c r="B18" s="15"/>
      <c r="C18" s="15"/>
      <c r="D18" s="16">
        <v>35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s="1" customFormat="1" ht="8.1" customHeight="1" x14ac:dyDescent="0.25">
      <c r="A19" s="15"/>
      <c r="B19" s="15"/>
      <c r="C19" s="15"/>
      <c r="D19" s="16">
        <v>34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s="1" customFormat="1" ht="8.1" customHeight="1" x14ac:dyDescent="0.25">
      <c r="A20" s="15"/>
      <c r="B20" s="15"/>
      <c r="C20" s="15"/>
      <c r="D20" s="16">
        <v>33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s="1" customFormat="1" ht="8.1" customHeight="1" x14ac:dyDescent="0.25">
      <c r="A21" s="15"/>
      <c r="B21" s="15"/>
      <c r="C21" s="15"/>
      <c r="D21" s="16">
        <v>32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s="1" customFormat="1" ht="8.1" customHeight="1" x14ac:dyDescent="0.25">
      <c r="A22" s="15"/>
      <c r="B22" s="15"/>
      <c r="C22" s="15"/>
      <c r="D22" s="16">
        <v>31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s="1" customFormat="1" ht="8.1" customHeight="1" x14ac:dyDescent="0.25">
      <c r="A23" s="15"/>
      <c r="B23" s="15"/>
      <c r="C23" s="15"/>
      <c r="D23" s="16">
        <v>30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s="1" customFormat="1" ht="8.1" customHeight="1" x14ac:dyDescent="0.25">
      <c r="A24" s="15"/>
      <c r="B24" s="15"/>
      <c r="C24" s="15"/>
      <c r="D24" s="16">
        <v>29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s="1" customFormat="1" ht="8.1" customHeight="1" x14ac:dyDescent="0.25">
      <c r="A25" s="15"/>
      <c r="B25" s="15"/>
      <c r="C25" s="15"/>
      <c r="D25" s="16">
        <v>28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s="1" customFormat="1" ht="8.1" customHeight="1" x14ac:dyDescent="0.25">
      <c r="A26" s="15"/>
      <c r="B26" s="15"/>
      <c r="C26" s="15"/>
      <c r="D26" s="16">
        <v>27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s="1" customFormat="1" ht="8.1" customHeight="1" x14ac:dyDescent="0.25">
      <c r="A27" s="15"/>
      <c r="B27" s="15"/>
      <c r="C27" s="15"/>
      <c r="D27" s="16">
        <v>26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s="1" customFormat="1" ht="8.1" customHeight="1" x14ac:dyDescent="0.25">
      <c r="A28" s="15"/>
      <c r="B28" s="15"/>
      <c r="C28" s="15"/>
      <c r="D28" s="16">
        <v>25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s="1" customFormat="1" ht="8.1" customHeight="1" x14ac:dyDescent="0.25">
      <c r="A29" s="15"/>
      <c r="B29" s="15"/>
      <c r="C29" s="15"/>
      <c r="D29" s="16">
        <v>24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s="1" customFormat="1" ht="8.1" customHeight="1" x14ac:dyDescent="0.25">
      <c r="A30" s="15"/>
      <c r="B30" s="15"/>
      <c r="C30" s="15"/>
      <c r="D30" s="16">
        <v>23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s="1" customFormat="1" ht="8.1" customHeight="1" x14ac:dyDescent="0.25">
      <c r="A31" s="15"/>
      <c r="B31" s="15"/>
      <c r="C31" s="15"/>
      <c r="D31" s="16">
        <v>22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s="1" customFormat="1" ht="8.1" customHeight="1" x14ac:dyDescent="0.25">
      <c r="A32" s="15"/>
      <c r="B32" s="15"/>
      <c r="C32" s="15"/>
      <c r="D32" s="16">
        <v>21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s="1" customFormat="1" ht="8.1" customHeight="1" x14ac:dyDescent="0.25">
      <c r="A33" s="15"/>
      <c r="B33" s="15"/>
      <c r="C33" s="15"/>
      <c r="D33" s="16">
        <v>20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s="1" customFormat="1" ht="8.1" customHeight="1" x14ac:dyDescent="0.25">
      <c r="A34" s="15"/>
      <c r="B34" s="15"/>
      <c r="C34" s="15"/>
      <c r="D34" s="16">
        <v>19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s="1" customFormat="1" ht="8.1" customHeight="1" x14ac:dyDescent="0.25">
      <c r="A35" s="15"/>
      <c r="B35" s="15"/>
      <c r="C35" s="15"/>
      <c r="D35" s="16">
        <v>18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s="1" customFormat="1" ht="8.1" customHeight="1" x14ac:dyDescent="0.25">
      <c r="A36" s="15"/>
      <c r="B36" s="15"/>
      <c r="C36" s="15"/>
      <c r="D36" s="16">
        <v>17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s="1" customFormat="1" ht="8.1" customHeight="1" x14ac:dyDescent="0.25">
      <c r="A37" s="15"/>
      <c r="B37" s="15"/>
      <c r="C37" s="15"/>
      <c r="D37" s="16">
        <v>16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s="1" customFormat="1" ht="8.1" customHeight="1" x14ac:dyDescent="0.25">
      <c r="A38" s="15"/>
      <c r="B38" s="15"/>
      <c r="C38" s="15"/>
      <c r="D38" s="16">
        <v>15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s="1" customFormat="1" ht="8.1" customHeight="1" x14ac:dyDescent="0.25">
      <c r="A39" s="15"/>
      <c r="B39" s="15"/>
      <c r="C39" s="15"/>
      <c r="D39" s="16">
        <v>14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s="1" customFormat="1" ht="8.1" customHeight="1" x14ac:dyDescent="0.25">
      <c r="A40" s="15"/>
      <c r="B40" s="15"/>
      <c r="C40" s="15"/>
      <c r="D40" s="16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s="1" customFormat="1" ht="8.1" customHeight="1" x14ac:dyDescent="0.25">
      <c r="A41" s="15"/>
      <c r="B41" s="15"/>
      <c r="C41" s="15"/>
      <c r="D41" s="16">
        <v>12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s="1" customFormat="1" ht="8.1" customHeight="1" x14ac:dyDescent="0.25">
      <c r="A42" s="15"/>
      <c r="B42" s="15"/>
      <c r="C42" s="15"/>
      <c r="D42" s="16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s="1" customFormat="1" ht="8.1" customHeight="1" x14ac:dyDescent="0.25">
      <c r="A43" s="15"/>
      <c r="B43" s="15"/>
      <c r="C43" s="15"/>
      <c r="D43" s="16">
        <v>10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s="1" customFormat="1" ht="8.1" customHeight="1" x14ac:dyDescent="0.25">
      <c r="A44" s="15"/>
      <c r="B44" s="15"/>
      <c r="C44" s="15"/>
      <c r="D44" s="16">
        <v>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s="1" customFormat="1" ht="8.1" customHeight="1" x14ac:dyDescent="0.25">
      <c r="A45" s="15"/>
      <c r="B45" s="15"/>
      <c r="C45" s="15"/>
      <c r="D45" s="16">
        <v>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s="1" customFormat="1" ht="8.1" customHeight="1" x14ac:dyDescent="0.25">
      <c r="A46" s="15"/>
      <c r="B46" s="15"/>
      <c r="C46" s="15"/>
      <c r="D46" s="16">
        <v>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s="1" customFormat="1" ht="8.1" customHeight="1" x14ac:dyDescent="0.25">
      <c r="A47" s="15"/>
      <c r="B47" s="15"/>
      <c r="C47" s="15"/>
      <c r="D47" s="16">
        <v>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s="1" customFormat="1" ht="8.1" customHeight="1" x14ac:dyDescent="0.25">
      <c r="A48" s="15"/>
      <c r="B48" s="15"/>
      <c r="C48" s="15"/>
      <c r="D48" s="16">
        <v>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42" s="1" customFormat="1" ht="8.1" customHeight="1" x14ac:dyDescent="0.25">
      <c r="A49" s="15"/>
      <c r="B49" s="15"/>
      <c r="C49" s="15"/>
      <c r="D49" s="16">
        <v>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42" s="1" customFormat="1" ht="8.1" customHeight="1" x14ac:dyDescent="0.25">
      <c r="A50" s="15"/>
      <c r="B50" s="15"/>
      <c r="C50" s="15"/>
      <c r="D50" s="16">
        <v>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42" s="1" customFormat="1" ht="8.1" customHeight="1" x14ac:dyDescent="0.25">
      <c r="A51" s="15"/>
      <c r="B51" s="15"/>
      <c r="C51" s="15"/>
      <c r="D51" s="16">
        <v>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42" s="1" customFormat="1" ht="8.1" customHeight="1" x14ac:dyDescent="0.25">
      <c r="A52" s="15"/>
      <c r="B52" s="15"/>
      <c r="C52" s="15"/>
      <c r="D52" s="16">
        <v>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42" s="2" customFormat="1" ht="21.9" customHeight="1" x14ac:dyDescent="0.25">
      <c r="A53" s="17" t="b">
        <f ca="1" xml:space="preserve"> INDIRECT( ADDRESS( 53, B53 ) ) &lt;= INDIRECT( ADDRESS( 53, C53 ) )</f>
        <v>1</v>
      </c>
      <c r="B53" s="17">
        <f xml:space="preserve">  IF( OR( A1, 37 &lt; $C57 ),
      4,
      IF( $A53,
         C57 - 1,
         B57 - 1
      )
   )</f>
        <v>4</v>
      </c>
      <c r="C53" s="17">
        <f xml:space="preserve">  IF( A1,
      5,
      IF( AND( $C57 &lt; 38, $A53 ),
         C57 + 1,
         C57
      )
   )</f>
        <v>5</v>
      </c>
      <c r="D53" s="2">
        <v>-1</v>
      </c>
      <c r="E53" s="3">
        <f t="shared" ref="E53:AK53" ca="1" si="0" xml:space="preserve">  IF( 37 &lt; $C57,
      E57,
      IF( $A1,
         IF( $C53 &gt;= E1,
            0,
            RANDBETWEEN(1,50)
         ),
         IF( $A53,
            IF( $C57 = E1,
               0,
               IF( $B57 + 1 = E1,
                  INDIRECT( ADDRESS( 57, $C57 ) ),
                  E57
               )
            ),
            IF( $C57 = E1,
               E57,
               IF( $B57 + 1 = E1,
                  INDIRECT( ADDRESS( 57, $B57 ) ),
                  IF( $B57 = E1,
                     0,
                     E57
                  )
               )
            )
         )
      )
   )</f>
        <v>0</v>
      </c>
      <c r="F53" s="3">
        <f t="shared" ca="1" si="0"/>
        <v>2</v>
      </c>
      <c r="G53" s="3">
        <f t="shared" ca="1" si="0"/>
        <v>41</v>
      </c>
      <c r="H53" s="3">
        <f t="shared" ca="1" si="0"/>
        <v>44</v>
      </c>
      <c r="I53" s="3">
        <f t="shared" ca="1" si="0"/>
        <v>13</v>
      </c>
      <c r="J53" s="3">
        <f t="shared" ca="1" si="0"/>
        <v>33</v>
      </c>
      <c r="K53" s="3">
        <f t="shared" ca="1" si="0"/>
        <v>23</v>
      </c>
      <c r="L53" s="3">
        <f t="shared" ca="1" si="0"/>
        <v>48</v>
      </c>
      <c r="M53" s="3">
        <f t="shared" ca="1" si="0"/>
        <v>48</v>
      </c>
      <c r="N53" s="3">
        <f t="shared" ca="1" si="0"/>
        <v>1</v>
      </c>
      <c r="O53" s="3">
        <f t="shared" ca="1" si="0"/>
        <v>30</v>
      </c>
      <c r="P53" s="3">
        <f t="shared" ca="1" si="0"/>
        <v>27</v>
      </c>
      <c r="Q53" s="3">
        <f t="shared" ca="1" si="0"/>
        <v>15</v>
      </c>
      <c r="R53" s="3">
        <f t="shared" ca="1" si="0"/>
        <v>48</v>
      </c>
      <c r="S53" s="3">
        <f t="shared" ca="1" si="0"/>
        <v>24</v>
      </c>
      <c r="T53" s="3">
        <f t="shared" ca="1" si="0"/>
        <v>27</v>
      </c>
      <c r="U53" s="3">
        <f t="shared" ca="1" si="0"/>
        <v>47</v>
      </c>
      <c r="V53" s="3">
        <f t="shared" ca="1" si="0"/>
        <v>18</v>
      </c>
      <c r="W53" s="3">
        <f t="shared" ca="1" si="0"/>
        <v>19</v>
      </c>
      <c r="X53" s="3">
        <f t="shared" ca="1" si="0"/>
        <v>41</v>
      </c>
      <c r="Y53" s="3">
        <f t="shared" ca="1" si="0"/>
        <v>43</v>
      </c>
      <c r="Z53" s="3">
        <f t="shared" ca="1" si="0"/>
        <v>47</v>
      </c>
      <c r="AA53" s="3">
        <f t="shared" ca="1" si="0"/>
        <v>26</v>
      </c>
      <c r="AB53" s="3">
        <f t="shared" ca="1" si="0"/>
        <v>11</v>
      </c>
      <c r="AC53" s="3">
        <f t="shared" ca="1" si="0"/>
        <v>20</v>
      </c>
      <c r="AD53" s="3">
        <f t="shared" ca="1" si="0"/>
        <v>39</v>
      </c>
      <c r="AE53" s="3">
        <f t="shared" ca="1" si="0"/>
        <v>1</v>
      </c>
      <c r="AF53" s="3">
        <f t="shared" ca="1" si="0"/>
        <v>28</v>
      </c>
      <c r="AG53" s="3">
        <f t="shared" ca="1" si="0"/>
        <v>46</v>
      </c>
      <c r="AH53" s="3">
        <f t="shared" ca="1" si="0"/>
        <v>23</v>
      </c>
      <c r="AI53" s="3">
        <f t="shared" ca="1" si="0"/>
        <v>21</v>
      </c>
      <c r="AJ53" s="3">
        <f t="shared" ca="1" si="0"/>
        <v>36</v>
      </c>
      <c r="AK53" s="3">
        <f t="shared" ca="1" si="0"/>
        <v>30</v>
      </c>
    </row>
    <row r="54" spans="1:42" s="6" customFormat="1" ht="21.9" customHeight="1" x14ac:dyDescent="0.25">
      <c r="A54" s="18"/>
      <c r="B54" s="18"/>
      <c r="C54" s="18"/>
      <c r="E54" s="7" t="str">
        <f t="shared" ref="E54:AK54" si="1" xml:space="preserve">  IF( 37 &lt; $C$53,
      IF( E$1 &lt; 37,
         E$1 - 5,
         ""
      ),
      IF( E$1 &lt;= $B$53,
         E$1 - 5,
         IF( $B$53 + 1 &lt; E$1,
            E$1 - 6,
            ""
         )
      )
   )</f>
        <v/>
      </c>
      <c r="F54" s="7">
        <f t="shared" si="1"/>
        <v>0</v>
      </c>
      <c r="G54" s="7">
        <f t="shared" si="1"/>
        <v>1</v>
      </c>
      <c r="H54" s="7">
        <f t="shared" si="1"/>
        <v>2</v>
      </c>
      <c r="I54" s="7">
        <f t="shared" si="1"/>
        <v>3</v>
      </c>
      <c r="J54" s="7">
        <f t="shared" si="1"/>
        <v>4</v>
      </c>
      <c r="K54" s="7">
        <f t="shared" si="1"/>
        <v>5</v>
      </c>
      <c r="L54" s="7">
        <f t="shared" si="1"/>
        <v>6</v>
      </c>
      <c r="M54" s="7">
        <f t="shared" si="1"/>
        <v>7</v>
      </c>
      <c r="N54" s="7">
        <f t="shared" si="1"/>
        <v>8</v>
      </c>
      <c r="O54" s="7">
        <f t="shared" si="1"/>
        <v>9</v>
      </c>
      <c r="P54" s="7">
        <f t="shared" si="1"/>
        <v>10</v>
      </c>
      <c r="Q54" s="7">
        <f t="shared" si="1"/>
        <v>11</v>
      </c>
      <c r="R54" s="7">
        <f t="shared" si="1"/>
        <v>12</v>
      </c>
      <c r="S54" s="7">
        <f t="shared" si="1"/>
        <v>13</v>
      </c>
      <c r="T54" s="7">
        <f t="shared" si="1"/>
        <v>14</v>
      </c>
      <c r="U54" s="7">
        <f t="shared" si="1"/>
        <v>15</v>
      </c>
      <c r="V54" s="7">
        <f t="shared" si="1"/>
        <v>16</v>
      </c>
      <c r="W54" s="7">
        <f t="shared" si="1"/>
        <v>17</v>
      </c>
      <c r="X54" s="7">
        <f t="shared" si="1"/>
        <v>18</v>
      </c>
      <c r="Y54" s="7">
        <f t="shared" si="1"/>
        <v>19</v>
      </c>
      <c r="Z54" s="7">
        <f t="shared" si="1"/>
        <v>20</v>
      </c>
      <c r="AA54" s="7">
        <f t="shared" si="1"/>
        <v>21</v>
      </c>
      <c r="AB54" s="7">
        <f t="shared" si="1"/>
        <v>22</v>
      </c>
      <c r="AC54" s="7">
        <f t="shared" si="1"/>
        <v>23</v>
      </c>
      <c r="AD54" s="7">
        <f t="shared" si="1"/>
        <v>24</v>
      </c>
      <c r="AE54" s="7">
        <f t="shared" si="1"/>
        <v>25</v>
      </c>
      <c r="AF54" s="7">
        <f t="shared" si="1"/>
        <v>26</v>
      </c>
      <c r="AG54" s="7">
        <f t="shared" si="1"/>
        <v>27</v>
      </c>
      <c r="AH54" s="7">
        <f t="shared" si="1"/>
        <v>28</v>
      </c>
      <c r="AI54" s="7">
        <f t="shared" si="1"/>
        <v>29</v>
      </c>
      <c r="AJ54" s="7">
        <f t="shared" si="1"/>
        <v>30</v>
      </c>
      <c r="AK54" s="7">
        <f t="shared" si="1"/>
        <v>31</v>
      </c>
    </row>
    <row r="55" spans="1:42" s="8" customFormat="1" ht="48" customHeight="1" x14ac:dyDescent="0.25">
      <c r="A55" s="19"/>
      <c r="B55" s="19"/>
      <c r="C55" s="19"/>
      <c r="E55" s="25" t="str">
        <f ca="1" xml:space="preserve">  IF( $A$1,
      "Press F9 to get a random sequence before unchecking Reset/Run to run.",
      IF( AND( B53 &lt; 5, 37 &lt; C53),
         "Sorting done! Check Reset/Run to play again.",
         IF( AND( A53, 6 &lt; C53 ),
            INDIRECT( ADDRESS( 53, 1 + B57 ) ) &amp; " inserted as S[" &amp; INDIRECT( ADDRESS( 54, 1 + B57 ) ) &amp; "].",
            IF( INDIRECT( ADDRESS( 53, B53 ) ) &lt; INDIRECT( ADDRESS( 53, C53 ) ),
               "Ready to insert " &amp; "S[" &amp; INDIRECT( ADDRESS( 54, C53 ) ) &amp; "] = " &amp; INDIRECT( ADDRESS( 53, C53 ) ) &amp; " ...",
               "Searching an appropriate position for " &amp; "S[" &amp; INDIRECT( ADDRESS( 54, C53 ) ) &amp; "] = " &amp; INDIRECT( ADDRESS( 53, C53 ) ) &amp; " ..."
            )
         )
      )
   )</f>
        <v>Press F9 to get a random sequence before unchecking Reset/Run to run.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1:42" s="11" customFormat="1" ht="36" customHeight="1" x14ac:dyDescent="0.25">
      <c r="A56" s="20"/>
      <c r="B56" s="20">
        <f xml:space="preserve">  IF( AND(B53 &lt; 5, 37 &lt; C53), 38, 1+B57 )</f>
        <v>5</v>
      </c>
      <c r="C56" s="20"/>
      <c r="D56" s="21">
        <f t="array" aca="1" ref="D56" ca="1">SUM(1*(E53:AK53*ROW(1:33)/ROW(1:33) &lt; COLUMN(A:AG)/COLUMN(A:AG)*TRANSPOSE(E53:AK53))*(COLUMN(A:AG)&gt;ROW(1:33))) - C53 + 6</f>
        <v>251</v>
      </c>
      <c r="E56" s="26" t="str">
        <f ca="1" xml:space="preserve"> "CRC = " &amp; SUMPRODUCT(E53:AK53,E53:AK53)</f>
        <v>CRC = 32898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 t="str">
        <f ca="1" xml:space="preserve"> "#inversion = " &amp; D56</f>
        <v>#inversion = 251</v>
      </c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O56" s="10"/>
      <c r="AP56" s="10"/>
    </row>
    <row r="57" spans="1:42" s="21" customFormat="1" ht="21" customHeight="1" x14ac:dyDescent="0.25">
      <c r="A57" s="20"/>
      <c r="B57" s="20">
        <f>B53</f>
        <v>4</v>
      </c>
      <c r="C57" s="20">
        <f>C53</f>
        <v>5</v>
      </c>
      <c r="D57" s="21">
        <f t="shared" ref="D57:AK57" si="2">D53</f>
        <v>-1</v>
      </c>
      <c r="E57" s="21">
        <f t="shared" ca="1" si="2"/>
        <v>0</v>
      </c>
      <c r="F57" s="21">
        <f t="shared" ca="1" si="2"/>
        <v>2</v>
      </c>
      <c r="G57" s="21">
        <f t="shared" ca="1" si="2"/>
        <v>41</v>
      </c>
      <c r="H57" s="21">
        <f t="shared" ca="1" si="2"/>
        <v>44</v>
      </c>
      <c r="I57" s="21">
        <f t="shared" ca="1" si="2"/>
        <v>13</v>
      </c>
      <c r="J57" s="21">
        <f t="shared" ca="1" si="2"/>
        <v>33</v>
      </c>
      <c r="K57" s="21">
        <f t="shared" ca="1" si="2"/>
        <v>23</v>
      </c>
      <c r="L57" s="21">
        <f t="shared" ca="1" si="2"/>
        <v>48</v>
      </c>
      <c r="M57" s="21">
        <f t="shared" ca="1" si="2"/>
        <v>48</v>
      </c>
      <c r="N57" s="21">
        <f t="shared" ca="1" si="2"/>
        <v>1</v>
      </c>
      <c r="O57" s="21">
        <f t="shared" ca="1" si="2"/>
        <v>30</v>
      </c>
      <c r="P57" s="21">
        <f t="shared" ca="1" si="2"/>
        <v>27</v>
      </c>
      <c r="Q57" s="21">
        <f t="shared" ca="1" si="2"/>
        <v>15</v>
      </c>
      <c r="R57" s="21">
        <f t="shared" ca="1" si="2"/>
        <v>48</v>
      </c>
      <c r="S57" s="21">
        <f t="shared" ca="1" si="2"/>
        <v>24</v>
      </c>
      <c r="T57" s="21">
        <f t="shared" ca="1" si="2"/>
        <v>27</v>
      </c>
      <c r="U57" s="21">
        <f t="shared" ca="1" si="2"/>
        <v>47</v>
      </c>
      <c r="V57" s="21">
        <f t="shared" ref="V57:AC57" ca="1" si="3">V53</f>
        <v>18</v>
      </c>
      <c r="W57" s="21">
        <f t="shared" ca="1" si="3"/>
        <v>19</v>
      </c>
      <c r="X57" s="21">
        <f t="shared" ca="1" si="3"/>
        <v>41</v>
      </c>
      <c r="Y57" s="21">
        <f t="shared" ca="1" si="3"/>
        <v>43</v>
      </c>
      <c r="Z57" s="21">
        <f t="shared" ca="1" si="3"/>
        <v>47</v>
      </c>
      <c r="AA57" s="21">
        <f t="shared" ca="1" si="3"/>
        <v>26</v>
      </c>
      <c r="AB57" s="21">
        <f t="shared" ca="1" si="3"/>
        <v>11</v>
      </c>
      <c r="AC57" s="21">
        <f t="shared" ca="1" si="3"/>
        <v>20</v>
      </c>
      <c r="AD57" s="21">
        <f t="shared" ca="1" si="2"/>
        <v>39</v>
      </c>
      <c r="AE57" s="21">
        <f t="shared" ca="1" si="2"/>
        <v>1</v>
      </c>
      <c r="AF57" s="21">
        <f t="shared" ca="1" si="2"/>
        <v>28</v>
      </c>
      <c r="AG57" s="21">
        <f t="shared" ca="1" si="2"/>
        <v>46</v>
      </c>
      <c r="AH57" s="21">
        <f t="shared" ca="1" si="2"/>
        <v>23</v>
      </c>
      <c r="AI57" s="21">
        <f t="shared" ca="1" si="2"/>
        <v>21</v>
      </c>
      <c r="AJ57" s="21">
        <f t="shared" ca="1" si="2"/>
        <v>36</v>
      </c>
      <c r="AK57" s="21">
        <f t="shared" ca="1" si="2"/>
        <v>30</v>
      </c>
      <c r="AM57" s="4"/>
      <c r="AN57" s="4"/>
      <c r="AO57" s="4"/>
      <c r="AP57" s="4"/>
    </row>
    <row r="58" spans="1:42" s="9" customFormat="1" ht="21.9" customHeight="1" x14ac:dyDescent="0.25">
      <c r="A58" s="22"/>
      <c r="B58" s="22"/>
      <c r="C58" s="22"/>
      <c r="D58" s="23"/>
      <c r="E58" s="24" t="s">
        <v>0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1:42" s="9" customFormat="1" ht="21.9" customHeight="1" x14ac:dyDescent="0.25">
      <c r="A59" s="22"/>
      <c r="B59" s="22"/>
      <c r="C59" s="22"/>
      <c r="D59" s="23"/>
      <c r="E59" s="24" t="s">
        <v>1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</sheetData>
  <sheetProtection password="A85F" sheet="1" objects="1" scenarios="1" selectLockedCells="1"/>
  <mergeCells count="5">
    <mergeCell ref="E58:AK58"/>
    <mergeCell ref="E59:AK59"/>
    <mergeCell ref="E55:AK55"/>
    <mergeCell ref="E56:V56"/>
    <mergeCell ref="W56:AK56"/>
  </mergeCells>
  <phoneticPr fontId="2" type="noConversion"/>
  <conditionalFormatting sqref="E3:AK52">
    <cfRule type="expression" dxfId="8" priority="3" stopIfTrue="1">
      <formula xml:space="preserve"> AND( $A$53, E$1 = $B$56, $D3 &lt;= E$53 )</formula>
    </cfRule>
    <cfRule type="expression" dxfId="7" priority="4">
      <formula xml:space="preserve"> AND( OR( E$53 = 0, AND( E$1 &lt; $C$53, $D3 &lt;= E$53, $B$53 &lt; E$1 ) ), $D3 = INDIRECT( ADDRESS( 53, $C$53 ) ) )</formula>
    </cfRule>
    <cfRule type="expression" dxfId="6" priority="56" stopIfTrue="1">
      <formula xml:space="preserve"> AND( E$1 &lt; $C$53, $D3 &lt;= E$53 )</formula>
    </cfRule>
    <cfRule type="expression" dxfId="5" priority="57" stopIfTrue="1">
      <formula xml:space="preserve"> AND( $C$53 &lt; E$1, $D3 &lt;= E$53 )</formula>
    </cfRule>
    <cfRule type="expression" dxfId="4" priority="59" stopIfTrue="1">
      <formula xml:space="preserve"> E$53 = 0</formula>
    </cfRule>
    <cfRule type="expression" dxfId="3" priority="60">
      <formula xml:space="preserve"> AND( E$1 = $C$53, $D3 &lt;= E$53 )</formula>
    </cfRule>
  </conditionalFormatting>
  <conditionalFormatting sqref="E53:AK53">
    <cfRule type="expression" dxfId="2" priority="5">
      <formula>E53&lt;1</formula>
    </cfRule>
  </conditionalFormatting>
  <conditionalFormatting sqref="E55:AK55">
    <cfRule type="expression" dxfId="1" priority="75">
      <formula>A1</formula>
    </cfRule>
    <cfRule type="expression" dxfId="0" priority="76">
      <formula>AND( B53 &lt; 5, 37 &lt; C53)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 altText="">
                <anchor>
                  <from>
                    <xdr:col>4</xdr:col>
                    <xdr:colOff>190500</xdr:colOff>
                    <xdr:row>54</xdr:row>
                    <xdr:rowOff>99060</xdr:rowOff>
                  </from>
                  <to>
                    <xdr:col>6</xdr:col>
                    <xdr:colOff>266700</xdr:colOff>
                    <xdr:row>54</xdr:row>
                    <xdr:rowOff>525780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Insertionsort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张勃炜</cp:lastModifiedBy>
  <dcterms:created xsi:type="dcterms:W3CDTF">2016-12-19T05:44:38Z</dcterms:created>
  <dcterms:modified xsi:type="dcterms:W3CDTF">2022-09-25T01:00:26Z</dcterms:modified>
</cp:coreProperties>
</file>