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580" yWindow="300" windowWidth="25120" windowHeight="17060" tabRatio="500"/>
  </bookViews>
  <sheets>
    <sheet name="总账单" sheetId="1" r:id="rId1"/>
    <sheet name="微信" sheetId="2" r:id="rId2"/>
    <sheet name="支付宝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F52" i="1"/>
  <c r="E43" i="1"/>
  <c r="E47" i="1"/>
  <c r="F43" i="1"/>
  <c r="F39" i="1"/>
  <c r="F28" i="1"/>
  <c r="F2" i="1"/>
  <c r="F37" i="1"/>
  <c r="G11" i="2"/>
  <c r="G2" i="2"/>
</calcChain>
</file>

<file path=xl/sharedStrings.xml><?xml version="1.0" encoding="utf-8"?>
<sst xmlns="http://schemas.openxmlformats.org/spreadsheetml/2006/main" count="153" uniqueCount="99">
  <si>
    <t>买桑苗</t>
  </si>
  <si>
    <t>人亲</t>
  </si>
  <si>
    <t>买衣服</t>
  </si>
  <si>
    <t>给婆婆</t>
  </si>
  <si>
    <t>买药</t>
  </si>
  <si>
    <t>车位契税</t>
  </si>
  <si>
    <t>拼多多</t>
  </si>
  <si>
    <t>其他</t>
  </si>
  <si>
    <t>保险</t>
  </si>
  <si>
    <t>吃饭</t>
  </si>
  <si>
    <t>家具家电</t>
  </si>
  <si>
    <t>生活用品</t>
  </si>
  <si>
    <t>育儿</t>
  </si>
  <si>
    <t>罗莉</t>
    <phoneticPr fontId="4" type="noConversion"/>
  </si>
  <si>
    <t>支付宝</t>
    <phoneticPr fontId="4" type="noConversion"/>
  </si>
  <si>
    <t>水电话费</t>
    <phoneticPr fontId="4" type="noConversion"/>
  </si>
  <si>
    <t>商户消费</t>
  </si>
  <si>
    <t>美团点评平台商户</t>
  </si>
  <si>
    <r>
      <t>"</t>
    </r>
    <r>
      <rPr>
        <sz val="12"/>
        <color theme="1"/>
        <rFont val="宋体"/>
        <family val="3"/>
        <charset val="134"/>
      </rPr>
      <t>美团订单</t>
    </r>
    <r>
      <rPr>
        <sz val="12"/>
        <color theme="1"/>
        <rFont val="Cambria"/>
      </rPr>
      <t>-20010110100000000004982166218004"</t>
    </r>
  </si>
  <si>
    <t>"/"</t>
  </si>
  <si>
    <t>扫二维码付款</t>
  </si>
  <si>
    <t>胖胖</t>
  </si>
  <si>
    <r>
      <t>"</t>
    </r>
    <r>
      <rPr>
        <sz val="12"/>
        <color theme="1"/>
        <rFont val="宋体"/>
        <family val="3"/>
        <charset val="134"/>
      </rPr>
      <t>收款方备注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二维码收款</t>
    </r>
    <r>
      <rPr>
        <sz val="12"/>
        <color theme="1"/>
        <rFont val="Cambria"/>
      </rPr>
      <t>"</t>
    </r>
  </si>
  <si>
    <t>微信红包（单发）</t>
  </si>
  <si>
    <t>杨铎</t>
  </si>
  <si>
    <r>
      <t>曙</t>
    </r>
    <r>
      <rPr>
        <sz val="12"/>
        <color theme="1"/>
        <rFont val="Cambria"/>
      </rPr>
      <t xml:space="preserve"> </t>
    </r>
    <r>
      <rPr>
        <sz val="12"/>
        <color theme="1"/>
        <rFont val="宋体"/>
        <family val="3"/>
        <charset val="134"/>
      </rPr>
      <t>光</t>
    </r>
  </si>
  <si>
    <t>转账</t>
  </si>
  <si>
    <r>
      <t>"</t>
    </r>
    <r>
      <rPr>
        <sz val="12"/>
        <color theme="1"/>
        <rFont val="宋体"/>
        <family val="3"/>
        <charset val="134"/>
      </rPr>
      <t>转账备注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微信转账</t>
    </r>
    <r>
      <rPr>
        <sz val="12"/>
        <color theme="1"/>
        <rFont val="Cambria"/>
      </rPr>
      <t>"</t>
    </r>
  </si>
  <si>
    <t>静心</t>
  </si>
  <si>
    <t>京东商城平台商户</t>
  </si>
  <si>
    <r>
      <t>"</t>
    </r>
    <r>
      <rPr>
        <sz val="12"/>
        <color theme="1"/>
        <rFont val="宋体"/>
        <family val="3"/>
        <charset val="134"/>
      </rPr>
      <t>京东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订单编号</t>
    </r>
    <r>
      <rPr>
        <sz val="12"/>
        <color theme="1"/>
        <rFont val="Cambria"/>
      </rPr>
      <t>108205895599"</t>
    </r>
  </si>
  <si>
    <t>腾讯课堂第三方服务提供方</t>
  </si>
  <si>
    <r>
      <t>"30</t>
    </r>
    <r>
      <rPr>
        <sz val="12"/>
        <color theme="1"/>
        <rFont val="宋体"/>
        <family val="3"/>
        <charset val="134"/>
      </rPr>
      <t>分钟学会</t>
    </r>
    <r>
      <rPr>
        <sz val="12"/>
        <color theme="1"/>
        <rFont val="Cambria"/>
      </rPr>
      <t>VisualStudio2017[</t>
    </r>
    <r>
      <rPr>
        <sz val="12"/>
        <color theme="1"/>
        <rFont val="宋体"/>
        <family val="3"/>
        <charset val="134"/>
      </rPr>
      <t>微信</t>
    </r>
    <r>
      <rPr>
        <sz val="12"/>
        <color theme="1"/>
        <rFont val="Cambria"/>
      </rPr>
      <t>]"</t>
    </r>
  </si>
  <si>
    <r>
      <t>大桥二区</t>
    </r>
    <r>
      <rPr>
        <sz val="12"/>
        <color theme="1"/>
        <rFont val="Cambria"/>
      </rPr>
      <t>26</t>
    </r>
    <r>
      <rPr>
        <sz val="12"/>
        <color theme="1"/>
        <rFont val="宋体"/>
        <family val="3"/>
        <charset val="134"/>
      </rPr>
      <t>幢</t>
    </r>
    <r>
      <rPr>
        <sz val="12"/>
        <color theme="1"/>
        <rFont val="Cambria"/>
      </rPr>
      <t>(</t>
    </r>
    <r>
      <rPr>
        <sz val="12"/>
        <color theme="1"/>
        <rFont val="宋体"/>
        <family val="3"/>
        <charset val="134"/>
      </rPr>
      <t>快乐惠</t>
    </r>
    <r>
      <rPr>
        <sz val="12"/>
        <color theme="1"/>
        <rFont val="Cambria"/>
      </rPr>
      <t>)</t>
    </r>
  </si>
  <si>
    <t>能链石化</t>
  </si>
  <si>
    <r>
      <t>"</t>
    </r>
    <r>
      <rPr>
        <sz val="12"/>
        <color theme="1"/>
        <rFont val="宋体"/>
        <family val="3"/>
        <charset val="134"/>
      </rPr>
      <t>车主邦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订单支付</t>
    </r>
    <r>
      <rPr>
        <sz val="12"/>
        <color theme="1"/>
        <rFont val="Cambria"/>
      </rPr>
      <t>"</t>
    </r>
  </si>
  <si>
    <r>
      <t>东方名剪</t>
    </r>
    <r>
      <rPr>
        <sz val="12"/>
        <color theme="1"/>
        <rFont val="Cambria"/>
      </rPr>
      <t xml:space="preserve"> </t>
    </r>
    <r>
      <rPr>
        <sz val="12"/>
        <color theme="1"/>
        <rFont val="宋体"/>
        <family val="3"/>
        <charset val="134"/>
      </rPr>
      <t>电话</t>
    </r>
    <r>
      <rPr>
        <sz val="12"/>
        <color theme="1"/>
        <rFont val="Cambria"/>
      </rPr>
      <t>15892512083</t>
    </r>
  </si>
  <si>
    <t>高县胜天镇大家乐超市</t>
  </si>
  <si>
    <r>
      <t>"</t>
    </r>
    <r>
      <rPr>
        <sz val="12"/>
        <color theme="1"/>
        <rFont val="宋体"/>
        <family val="3"/>
        <charset val="134"/>
      </rPr>
      <t>高县胜天镇大家乐超市扫码收款</t>
    </r>
    <r>
      <rPr>
        <sz val="12"/>
        <color theme="1"/>
        <rFont val="Cambria"/>
      </rPr>
      <t>"</t>
    </r>
  </si>
  <si>
    <r>
      <t>"</t>
    </r>
    <r>
      <rPr>
        <sz val="12"/>
        <color theme="1"/>
        <rFont val="宋体"/>
        <family val="3"/>
        <charset val="134"/>
      </rPr>
      <t>京东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订单编号</t>
    </r>
    <r>
      <rPr>
        <sz val="12"/>
        <color theme="1"/>
        <rFont val="Cambria"/>
      </rPr>
      <t>107706281551"</t>
    </r>
  </si>
  <si>
    <r>
      <t>杨雅凌租车位</t>
    </r>
    <r>
      <rPr>
        <sz val="12"/>
        <color theme="1"/>
        <rFont val="Cambria"/>
      </rPr>
      <t>6</t>
    </r>
    <r>
      <rPr>
        <sz val="12"/>
        <color theme="1"/>
        <rFont val="宋体"/>
        <family val="3"/>
        <charset val="134"/>
      </rPr>
      <t>栋下面</t>
    </r>
  </si>
  <si>
    <t>福生</t>
  </si>
  <si>
    <r>
      <t>A</t>
    </r>
    <r>
      <rPr>
        <sz val="12"/>
        <color theme="1"/>
        <rFont val="宋体"/>
        <family val="3"/>
        <charset val="134"/>
      </rPr>
      <t>顺丰速运</t>
    </r>
    <r>
      <rPr>
        <sz val="12"/>
        <color theme="1"/>
        <rFont val="Cambria"/>
      </rPr>
      <t>18848387400</t>
    </r>
  </si>
  <si>
    <t>杭州青奇</t>
  </si>
  <si>
    <r>
      <t>"</t>
    </r>
    <r>
      <rPr>
        <sz val="12"/>
        <color theme="1"/>
        <rFont val="宋体"/>
        <family val="3"/>
        <charset val="134"/>
      </rPr>
      <t>单车</t>
    </r>
    <r>
      <rPr>
        <sz val="12"/>
        <color theme="1"/>
        <rFont val="Cambria"/>
      </rPr>
      <t>"</t>
    </r>
  </si>
  <si>
    <r>
      <t>"</t>
    </r>
    <r>
      <rPr>
        <sz val="12"/>
        <color theme="1"/>
        <rFont val="宋体"/>
        <family val="3"/>
        <charset val="134"/>
      </rPr>
      <t>街兔电单车</t>
    </r>
    <r>
      <rPr>
        <sz val="12"/>
        <color theme="1"/>
        <rFont val="Cambria"/>
      </rPr>
      <t>"</t>
    </r>
  </si>
  <si>
    <t>牛杂面馆</t>
  </si>
  <si>
    <r>
      <t>"</t>
    </r>
    <r>
      <rPr>
        <sz val="12"/>
        <color theme="1"/>
        <rFont val="宋体"/>
        <family val="3"/>
        <charset val="134"/>
      </rPr>
      <t>牛杂面馆</t>
    </r>
    <r>
      <rPr>
        <sz val="12"/>
        <color theme="1"/>
        <rFont val="Cambria"/>
      </rPr>
      <t>"</t>
    </r>
  </si>
  <si>
    <t>二医院</t>
  </si>
  <si>
    <r>
      <t>"</t>
    </r>
    <r>
      <rPr>
        <sz val="12"/>
        <color theme="1"/>
        <rFont val="宋体"/>
        <family val="3"/>
        <charset val="134"/>
      </rPr>
      <t>宜宾市第二人民医院停车场</t>
    </r>
    <r>
      <rPr>
        <sz val="12"/>
        <color theme="1"/>
        <rFont val="Cambria"/>
      </rPr>
      <t>-</t>
    </r>
    <r>
      <rPr>
        <sz val="12"/>
        <color theme="1"/>
        <rFont val="宋体"/>
        <family val="3"/>
        <charset val="134"/>
      </rPr>
      <t>停车费用</t>
    </r>
    <r>
      <rPr>
        <sz val="12"/>
        <color theme="1"/>
        <rFont val="Cambria"/>
      </rPr>
      <t>"</t>
    </r>
  </si>
  <si>
    <r>
      <t>🆔</t>
    </r>
    <r>
      <rPr>
        <sz val="12"/>
        <color theme="1"/>
        <rFont val="宋体"/>
        <family val="3"/>
        <charset val="134"/>
      </rPr>
      <t>不忘初心</t>
    </r>
    <r>
      <rPr>
        <sz val="12"/>
        <color theme="1"/>
        <rFont val="Cambria"/>
      </rPr>
      <t xml:space="preserve"> 💘 💋 💋 💋</t>
    </r>
  </si>
  <si>
    <t>Prince</t>
  </si>
  <si>
    <t>兰子</t>
  </si>
  <si>
    <t>养天和大药房股份有限公司</t>
  </si>
  <si>
    <r>
      <t>"</t>
    </r>
    <r>
      <rPr>
        <sz val="12"/>
        <color theme="1"/>
        <rFont val="宋体"/>
        <family val="3"/>
        <charset val="134"/>
      </rPr>
      <t>消费</t>
    </r>
    <r>
      <rPr>
        <sz val="12"/>
        <color theme="1"/>
        <rFont val="Cambria"/>
      </rPr>
      <t>:</t>
    </r>
    <r>
      <rPr>
        <sz val="12"/>
        <color theme="1"/>
        <rFont val="宋体"/>
        <family val="3"/>
        <charset val="134"/>
      </rPr>
      <t>店铺编号</t>
    </r>
    <r>
      <rPr>
        <sz val="12"/>
        <color theme="1"/>
        <rFont val="Cambria"/>
      </rPr>
      <t>(80661)"</t>
    </r>
  </si>
  <si>
    <t>快递</t>
    <phoneticPr fontId="4" type="noConversion"/>
  </si>
  <si>
    <t>吃饭</t>
    <phoneticPr fontId="4" type="noConversion"/>
  </si>
  <si>
    <t>理发</t>
    <phoneticPr fontId="4" type="noConversion"/>
  </si>
  <si>
    <t>药品</t>
    <phoneticPr fontId="4" type="noConversion"/>
  </si>
  <si>
    <t>超市</t>
    <phoneticPr fontId="4" type="noConversion"/>
  </si>
  <si>
    <t>车票</t>
    <phoneticPr fontId="4" type="noConversion"/>
  </si>
  <si>
    <t>家具家电</t>
    <phoneticPr fontId="4" type="noConversion"/>
  </si>
  <si>
    <t>加油</t>
    <phoneticPr fontId="4" type="noConversion"/>
  </si>
  <si>
    <t>学习</t>
    <phoneticPr fontId="4" type="noConversion"/>
  </si>
  <si>
    <t>收入</t>
    <phoneticPr fontId="4" type="noConversion"/>
  </si>
  <si>
    <t>加油车票</t>
    <phoneticPr fontId="4" type="noConversion"/>
  </si>
  <si>
    <t>车位出租收入</t>
    <phoneticPr fontId="4" type="noConversion"/>
  </si>
  <si>
    <t>工资</t>
    <phoneticPr fontId="4" type="noConversion"/>
  </si>
  <si>
    <t>公积金</t>
    <phoneticPr fontId="4" type="noConversion"/>
  </si>
  <si>
    <t>微信</t>
    <phoneticPr fontId="4" type="noConversion"/>
  </si>
  <si>
    <t>银行卡</t>
    <phoneticPr fontId="4" type="noConversion"/>
  </si>
  <si>
    <t>房贷</t>
    <phoneticPr fontId="4" type="noConversion"/>
  </si>
  <si>
    <t>车位贷</t>
    <phoneticPr fontId="4" type="noConversion"/>
  </si>
  <si>
    <t>支出</t>
    <phoneticPr fontId="4" type="noConversion"/>
  </si>
  <si>
    <t>罗莉</t>
    <phoneticPr fontId="4" type="noConversion"/>
  </si>
  <si>
    <t>金万林</t>
    <phoneticPr fontId="4" type="noConversion"/>
  </si>
  <si>
    <t>本月余额</t>
  </si>
  <si>
    <t>上月余额</t>
    <phoneticPr fontId="4" type="noConversion"/>
  </si>
  <si>
    <t>本月结余</t>
    <phoneticPr fontId="4" type="noConversion"/>
  </si>
  <si>
    <t>金万林</t>
    <phoneticPr fontId="4" type="noConversion"/>
  </si>
  <si>
    <t>金万林</t>
    <phoneticPr fontId="4" type="noConversion"/>
  </si>
  <si>
    <t>支付宝总资产</t>
    <phoneticPr fontId="4" type="noConversion"/>
  </si>
  <si>
    <t>罗莉</t>
    <phoneticPr fontId="4" type="noConversion"/>
  </si>
  <si>
    <t>支付宝总资产</t>
    <phoneticPr fontId="4" type="noConversion"/>
  </si>
  <si>
    <t>银行卡</t>
    <phoneticPr fontId="4" type="noConversion"/>
  </si>
  <si>
    <t>外债</t>
    <phoneticPr fontId="4" type="noConversion"/>
  </si>
  <si>
    <t>金刚</t>
    <phoneticPr fontId="4" type="noConversion"/>
  </si>
  <si>
    <t>何燕</t>
    <phoneticPr fontId="4" type="noConversion"/>
  </si>
  <si>
    <t>红包</t>
    <phoneticPr fontId="4" type="noConversion"/>
  </si>
  <si>
    <t>给父母红包</t>
    <phoneticPr fontId="4" type="noConversion"/>
  </si>
  <si>
    <t>买田</t>
    <phoneticPr fontId="4" type="noConversion"/>
  </si>
  <si>
    <t>外借秋兰</t>
    <phoneticPr fontId="4" type="noConversion"/>
  </si>
  <si>
    <t>外借秋兰</t>
    <phoneticPr fontId="4" type="noConversion"/>
  </si>
  <si>
    <t>差旅报销</t>
    <phoneticPr fontId="4" type="noConversion"/>
  </si>
  <si>
    <t>过节费报销</t>
    <phoneticPr fontId="4" type="noConversion"/>
  </si>
  <si>
    <t>年终奖</t>
    <phoneticPr fontId="4" type="noConversion"/>
  </si>
  <si>
    <t>装修</t>
    <phoneticPr fontId="4" type="noConversion"/>
  </si>
  <si>
    <t>玩具</t>
    <phoneticPr fontId="4" type="noConversion"/>
  </si>
  <si>
    <t>饰品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</si>
</sst>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\-&quot;¥&quot;#,##0.00"/>
  </numFmts>
  <fonts count="9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1"/>
      <name val="Cambria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22" fontId="2" fillId="0" borderId="3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8" fontId="0" fillId="0" borderId="0" xfId="0" applyNumberFormat="1"/>
    <xf numFmtId="8" fontId="2" fillId="0" borderId="4" xfId="0" applyNumberFormat="1" applyFont="1" applyBorder="1" applyAlignment="1">
      <alignment horizontal="justify" vertical="center" wrapText="1"/>
    </xf>
    <xf numFmtId="22" fontId="2" fillId="0" borderId="1" xfId="0" applyNumberFormat="1" applyFont="1" applyBorder="1" applyAlignment="1">
      <alignment horizontal="justify" vertical="center" wrapText="1"/>
    </xf>
    <xf numFmtId="22" fontId="2" fillId="0" borderId="0" xfId="0" applyNumberFormat="1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8" fontId="2" fillId="0" borderId="2" xfId="0" applyNumberFormat="1" applyFont="1" applyBorder="1" applyAlignment="1">
      <alignment horizontal="justify" vertical="center" wrapText="1"/>
    </xf>
    <xf numFmtId="8" fontId="2" fillId="0" borderId="0" xfId="0" applyNumberFormat="1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19" workbookViewId="0">
      <selection activeCell="F37" sqref="F37"/>
    </sheetView>
  </sheetViews>
  <sheetFormatPr baseColWidth="10" defaultRowHeight="15" x14ac:dyDescent="0"/>
  <cols>
    <col min="1" max="1" width="10.83203125" style="14"/>
    <col min="2" max="2" width="17.83203125" style="14" customWidth="1"/>
    <col min="3" max="3" width="12.83203125" style="14" customWidth="1"/>
    <col min="4" max="16384" width="10.83203125" style="14"/>
  </cols>
  <sheetData>
    <row r="1" spans="1:6">
      <c r="C1" s="14" t="s">
        <v>13</v>
      </c>
      <c r="D1" s="14" t="s">
        <v>14</v>
      </c>
      <c r="E1" s="14" t="s">
        <v>79</v>
      </c>
    </row>
    <row r="2" spans="1:6">
      <c r="A2" s="19" t="s">
        <v>73</v>
      </c>
      <c r="B2" s="14" t="s">
        <v>12</v>
      </c>
      <c r="C2" s="14">
        <v>1473</v>
      </c>
      <c r="F2" s="19">
        <f>SUM(C2:E26)</f>
        <v>24038.15</v>
      </c>
    </row>
    <row r="3" spans="1:6">
      <c r="A3" s="19"/>
      <c r="B3" s="14" t="s">
        <v>97</v>
      </c>
      <c r="D3" s="14">
        <v>388</v>
      </c>
      <c r="F3" s="19"/>
    </row>
    <row r="4" spans="1:6">
      <c r="A4" s="19"/>
      <c r="B4" s="14" t="s">
        <v>15</v>
      </c>
      <c r="C4" s="14">
        <v>300</v>
      </c>
      <c r="D4" s="14">
        <v>165</v>
      </c>
      <c r="F4" s="19"/>
    </row>
    <row r="5" spans="1:6">
      <c r="A5" s="19"/>
      <c r="B5" s="14" t="s">
        <v>88</v>
      </c>
      <c r="C5" s="14">
        <v>331</v>
      </c>
      <c r="E5" s="14">
        <v>40</v>
      </c>
      <c r="F5" s="19"/>
    </row>
    <row r="6" spans="1:6">
      <c r="A6" s="19"/>
      <c r="B6" s="14" t="s">
        <v>89</v>
      </c>
      <c r="C6" s="14">
        <v>3400</v>
      </c>
      <c r="E6" s="14">
        <v>700</v>
      </c>
      <c r="F6" s="19"/>
    </row>
    <row r="7" spans="1:6">
      <c r="A7" s="19"/>
      <c r="B7" s="14" t="s">
        <v>90</v>
      </c>
      <c r="C7" s="14">
        <v>7000</v>
      </c>
      <c r="F7" s="19"/>
    </row>
    <row r="8" spans="1:6">
      <c r="A8" s="19"/>
      <c r="B8" s="14" t="s">
        <v>0</v>
      </c>
      <c r="F8" s="19"/>
    </row>
    <row r="9" spans="1:6">
      <c r="A9" s="19"/>
      <c r="B9" s="14" t="s">
        <v>1</v>
      </c>
      <c r="F9" s="19"/>
    </row>
    <row r="10" spans="1:6">
      <c r="A10" s="19"/>
      <c r="B10" s="14" t="s">
        <v>2</v>
      </c>
      <c r="C10" s="14">
        <v>1070</v>
      </c>
      <c r="D10" s="14">
        <v>401</v>
      </c>
      <c r="F10" s="19"/>
    </row>
    <row r="11" spans="1:6">
      <c r="A11" s="19"/>
      <c r="B11" s="14" t="s">
        <v>3</v>
      </c>
      <c r="F11" s="19"/>
    </row>
    <row r="12" spans="1:6">
      <c r="A12" s="19"/>
      <c r="B12" s="14" t="s">
        <v>4</v>
      </c>
      <c r="C12" s="14">
        <v>793</v>
      </c>
      <c r="F12" s="19"/>
    </row>
    <row r="13" spans="1:6">
      <c r="A13" s="19"/>
      <c r="B13" s="14" t="s">
        <v>6</v>
      </c>
      <c r="F13" s="19"/>
    </row>
    <row r="14" spans="1:6">
      <c r="A14" s="19"/>
      <c r="B14" s="14" t="s">
        <v>7</v>
      </c>
      <c r="C14" s="14">
        <v>1731</v>
      </c>
      <c r="D14" s="14">
        <v>19</v>
      </c>
      <c r="E14" s="14">
        <v>444</v>
      </c>
      <c r="F14" s="19"/>
    </row>
    <row r="15" spans="1:6">
      <c r="A15" s="19"/>
      <c r="B15" s="14" t="s">
        <v>9</v>
      </c>
      <c r="D15" s="14">
        <v>84</v>
      </c>
      <c r="F15" s="19"/>
    </row>
    <row r="16" spans="1:6">
      <c r="A16" s="19"/>
      <c r="B16" s="14" t="s">
        <v>65</v>
      </c>
      <c r="C16" s="14">
        <v>100</v>
      </c>
      <c r="E16" s="14">
        <v>442</v>
      </c>
      <c r="F16" s="19"/>
    </row>
    <row r="17" spans="1:6">
      <c r="A17" s="19"/>
      <c r="B17" s="14" t="s">
        <v>8</v>
      </c>
      <c r="F17" s="19"/>
    </row>
    <row r="18" spans="1:6">
      <c r="A18" s="19"/>
      <c r="B18" s="14" t="s">
        <v>10</v>
      </c>
      <c r="C18" s="14">
        <v>253</v>
      </c>
      <c r="D18" s="14">
        <v>896</v>
      </c>
      <c r="F18" s="19"/>
    </row>
    <row r="19" spans="1:6">
      <c r="A19" s="19"/>
      <c r="B19" s="14" t="s">
        <v>11</v>
      </c>
      <c r="F19" s="19"/>
    </row>
    <row r="20" spans="1:6">
      <c r="A20" s="19"/>
      <c r="B20" s="14" t="s">
        <v>96</v>
      </c>
      <c r="D20" s="14">
        <v>405</v>
      </c>
      <c r="F20" s="19"/>
    </row>
    <row r="21" spans="1:6">
      <c r="A21" s="19"/>
      <c r="B21" s="14" t="s">
        <v>5</v>
      </c>
      <c r="F21" s="19"/>
    </row>
    <row r="22" spans="1:6">
      <c r="A22" s="19"/>
      <c r="B22" s="14" t="s">
        <v>98</v>
      </c>
      <c r="D22" s="14">
        <v>50</v>
      </c>
      <c r="F22" s="19"/>
    </row>
    <row r="23" spans="1:6">
      <c r="A23" s="19"/>
      <c r="F23" s="19"/>
    </row>
    <row r="24" spans="1:6">
      <c r="A24" s="19"/>
      <c r="B24" s="14" t="s">
        <v>63</v>
      </c>
      <c r="F24" s="19"/>
    </row>
    <row r="25" spans="1:6">
      <c r="A25" s="19"/>
      <c r="B25" s="14" t="s">
        <v>72</v>
      </c>
      <c r="F25" s="19"/>
    </row>
    <row r="26" spans="1:6">
      <c r="A26" s="19"/>
      <c r="B26" s="14" t="s">
        <v>71</v>
      </c>
      <c r="E26" s="14">
        <v>3553.15</v>
      </c>
      <c r="F26" s="19"/>
    </row>
    <row r="27" spans="1:6">
      <c r="B27" s="15"/>
      <c r="C27" s="15"/>
      <c r="D27" s="15"/>
      <c r="E27" s="15"/>
    </row>
    <row r="28" spans="1:6">
      <c r="A28" s="19" t="s">
        <v>64</v>
      </c>
      <c r="B28" s="17" t="s">
        <v>66</v>
      </c>
      <c r="C28" s="17"/>
      <c r="D28" s="17"/>
      <c r="E28" s="17">
        <v>900</v>
      </c>
      <c r="F28" s="19">
        <f>SUM(E28:E33)</f>
        <v>75218</v>
      </c>
    </row>
    <row r="29" spans="1:6">
      <c r="A29" s="19"/>
      <c r="B29" s="17" t="s">
        <v>94</v>
      </c>
      <c r="C29" s="17"/>
      <c r="D29" s="17"/>
      <c r="E29" s="17">
        <v>600</v>
      </c>
      <c r="F29" s="19"/>
    </row>
    <row r="30" spans="1:6">
      <c r="A30" s="19"/>
      <c r="B30" s="17" t="s">
        <v>93</v>
      </c>
      <c r="C30" s="17"/>
      <c r="D30" s="17"/>
      <c r="E30" s="17">
        <v>9865</v>
      </c>
      <c r="F30" s="19"/>
    </row>
    <row r="31" spans="1:6">
      <c r="A31" s="19"/>
      <c r="B31" s="17" t="s">
        <v>67</v>
      </c>
      <c r="C31" s="17"/>
      <c r="D31" s="17"/>
      <c r="E31" s="17">
        <v>17493</v>
      </c>
      <c r="F31" s="19"/>
    </row>
    <row r="32" spans="1:6">
      <c r="A32" s="19"/>
      <c r="B32" s="17" t="s">
        <v>68</v>
      </c>
      <c r="C32" s="17"/>
      <c r="D32" s="17"/>
      <c r="E32" s="17">
        <v>6100</v>
      </c>
      <c r="F32" s="19"/>
    </row>
    <row r="33" spans="1:6">
      <c r="A33" s="19"/>
      <c r="B33" s="17" t="s">
        <v>95</v>
      </c>
      <c r="C33" s="17"/>
      <c r="D33" s="17"/>
      <c r="E33" s="17">
        <v>40260</v>
      </c>
      <c r="F33" s="19"/>
    </row>
    <row r="34" spans="1:6">
      <c r="B34" s="17"/>
      <c r="C34" s="17"/>
      <c r="D34" s="17"/>
      <c r="E34" s="17"/>
    </row>
    <row r="35" spans="1:6">
      <c r="B35" s="17"/>
      <c r="C35" s="17"/>
      <c r="D35" s="17"/>
      <c r="E35" s="17"/>
    </row>
    <row r="36" spans="1:6">
      <c r="B36" s="17"/>
      <c r="C36" s="17"/>
      <c r="D36" s="17"/>
      <c r="E36" s="17"/>
    </row>
    <row r="37" spans="1:6">
      <c r="A37" s="14" t="s">
        <v>78</v>
      </c>
      <c r="B37" s="17"/>
      <c r="C37" s="17"/>
      <c r="D37" s="17"/>
      <c r="E37" s="17"/>
      <c r="F37" s="14">
        <f>F28-F2</f>
        <v>51179.85</v>
      </c>
    </row>
    <row r="38" spans="1:6">
      <c r="B38" s="17"/>
      <c r="C38" s="17"/>
      <c r="D38" s="17"/>
      <c r="E38" s="17"/>
    </row>
    <row r="39" spans="1:6">
      <c r="A39" s="19" t="s">
        <v>77</v>
      </c>
      <c r="B39" s="17" t="s">
        <v>74</v>
      </c>
      <c r="C39" s="17"/>
      <c r="E39" s="17">
        <v>21555</v>
      </c>
      <c r="F39" s="21">
        <f>SUM(E39:E40)</f>
        <v>33018</v>
      </c>
    </row>
    <row r="40" spans="1:6">
      <c r="A40" s="19"/>
      <c r="B40" s="17" t="s">
        <v>80</v>
      </c>
      <c r="C40" s="17"/>
      <c r="E40" s="17">
        <v>11463</v>
      </c>
      <c r="F40" s="21"/>
    </row>
    <row r="41" spans="1:6">
      <c r="A41" s="16"/>
      <c r="B41" s="17"/>
      <c r="C41" s="17"/>
      <c r="E41" s="17"/>
      <c r="F41" s="18"/>
    </row>
    <row r="42" spans="1:6">
      <c r="A42" s="16"/>
      <c r="B42" s="17"/>
      <c r="C42" s="17"/>
      <c r="D42" s="17"/>
      <c r="E42" s="17"/>
    </row>
    <row r="43" spans="1:6">
      <c r="A43" s="20" t="s">
        <v>76</v>
      </c>
      <c r="B43" s="21" t="s">
        <v>75</v>
      </c>
      <c r="C43" s="17" t="s">
        <v>69</v>
      </c>
      <c r="D43" s="17">
        <v>1517</v>
      </c>
      <c r="E43" s="21">
        <f>SUM(D43:D46)</f>
        <v>62630</v>
      </c>
      <c r="F43" s="19">
        <f>SUM(E43:E49)</f>
        <v>82565</v>
      </c>
    </row>
    <row r="44" spans="1:6">
      <c r="A44" s="20"/>
      <c r="B44" s="21"/>
      <c r="C44" s="17" t="s">
        <v>81</v>
      </c>
      <c r="D44" s="17">
        <v>10498</v>
      </c>
      <c r="E44" s="21"/>
      <c r="F44" s="19"/>
    </row>
    <row r="45" spans="1:6">
      <c r="A45" s="20"/>
      <c r="B45" s="21"/>
      <c r="C45" s="17" t="s">
        <v>70</v>
      </c>
      <c r="D45" s="17">
        <f>41985+6630</f>
        <v>48615</v>
      </c>
      <c r="E45" s="21"/>
      <c r="F45" s="19"/>
    </row>
    <row r="46" spans="1:6">
      <c r="A46" s="20"/>
      <c r="B46" s="21"/>
      <c r="C46" s="14" t="s">
        <v>92</v>
      </c>
      <c r="D46" s="17">
        <v>2000</v>
      </c>
      <c r="E46" s="21"/>
      <c r="F46" s="19"/>
    </row>
    <row r="47" spans="1:6">
      <c r="A47" s="20"/>
      <c r="B47" s="19" t="s">
        <v>82</v>
      </c>
      <c r="C47" s="14" t="s">
        <v>69</v>
      </c>
      <c r="D47" s="14">
        <v>999</v>
      </c>
      <c r="E47" s="19">
        <f>SUM(D47:D49)</f>
        <v>19935</v>
      </c>
      <c r="F47" s="19"/>
    </row>
    <row r="48" spans="1:6">
      <c r="A48" s="20"/>
      <c r="B48" s="19"/>
      <c r="C48" s="14" t="s">
        <v>83</v>
      </c>
      <c r="D48" s="14">
        <v>3136</v>
      </c>
      <c r="E48" s="19"/>
      <c r="F48" s="19"/>
    </row>
    <row r="49" spans="1:6">
      <c r="A49" s="20"/>
      <c r="B49" s="19"/>
      <c r="C49" s="14" t="s">
        <v>84</v>
      </c>
      <c r="D49" s="14">
        <v>15800</v>
      </c>
      <c r="E49" s="19"/>
      <c r="F49" s="19"/>
    </row>
    <row r="50" spans="1:6">
      <c r="A50" s="20"/>
      <c r="B50" s="19"/>
      <c r="C50" s="14" t="s">
        <v>91</v>
      </c>
      <c r="D50" s="14">
        <v>5000</v>
      </c>
      <c r="E50" s="19"/>
      <c r="F50" s="19"/>
    </row>
    <row r="52" spans="1:6">
      <c r="A52" s="19" t="s">
        <v>85</v>
      </c>
      <c r="B52" s="14" t="s">
        <v>86</v>
      </c>
      <c r="C52" s="14">
        <v>10000</v>
      </c>
      <c r="F52" s="19">
        <f>SUM(C52:C54)</f>
        <v>53000</v>
      </c>
    </row>
    <row r="53" spans="1:6">
      <c r="A53" s="19"/>
      <c r="B53" s="14" t="s">
        <v>87</v>
      </c>
      <c r="C53" s="14">
        <v>43000</v>
      </c>
      <c r="F53" s="19"/>
    </row>
    <row r="54" spans="1:6">
      <c r="A54" s="19"/>
      <c r="F54" s="19"/>
    </row>
  </sheetData>
  <mergeCells count="14">
    <mergeCell ref="A2:A26"/>
    <mergeCell ref="F2:F26"/>
    <mergeCell ref="F28:F33"/>
    <mergeCell ref="A28:A33"/>
    <mergeCell ref="A39:A40"/>
    <mergeCell ref="F39:F40"/>
    <mergeCell ref="F52:F54"/>
    <mergeCell ref="A52:A54"/>
    <mergeCell ref="B43:B46"/>
    <mergeCell ref="E43:E46"/>
    <mergeCell ref="B47:B50"/>
    <mergeCell ref="A43:A50"/>
    <mergeCell ref="E47:E50"/>
    <mergeCell ref="F43:F50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ySplit="1" topLeftCell="A2" activePane="bottomLeft" state="frozen"/>
      <selection pane="bottomLeft" activeCell="F30" sqref="F30"/>
    </sheetView>
  </sheetViews>
  <sheetFormatPr baseColWidth="10" defaultRowHeight="15" x14ac:dyDescent="0"/>
  <cols>
    <col min="1" max="1" width="21.6640625" customWidth="1"/>
    <col min="2" max="2" width="17.33203125" customWidth="1"/>
    <col min="3" max="3" width="46.6640625" customWidth="1"/>
    <col min="4" max="5" width="45.5" customWidth="1"/>
  </cols>
  <sheetData>
    <row r="1" spans="1:7" ht="16" thickBot="1">
      <c r="A1" s="8">
        <v>43811.879432870373</v>
      </c>
      <c r="B1" s="3" t="s">
        <v>16</v>
      </c>
      <c r="C1" s="3" t="s">
        <v>48</v>
      </c>
      <c r="D1" s="1" t="s">
        <v>49</v>
      </c>
      <c r="E1" s="22" t="s">
        <v>58</v>
      </c>
      <c r="F1" s="12">
        <v>3</v>
      </c>
    </row>
    <row r="2" spans="1:7" ht="16" thickBot="1">
      <c r="A2" s="4">
        <v>43812.476076388892</v>
      </c>
      <c r="B2" s="5" t="s">
        <v>20</v>
      </c>
      <c r="C2" s="5" t="s">
        <v>41</v>
      </c>
      <c r="D2" s="2" t="s">
        <v>22</v>
      </c>
      <c r="E2" s="23"/>
      <c r="F2" s="7">
        <v>20</v>
      </c>
      <c r="G2" s="6">
        <f>SUM(F1:F3)</f>
        <v>39.799999999999997</v>
      </c>
    </row>
    <row r="3" spans="1:7" ht="16" thickBot="1">
      <c r="A3" s="4">
        <v>43808.546030092592</v>
      </c>
      <c r="B3" s="5" t="s">
        <v>16</v>
      </c>
      <c r="C3" s="5" t="s">
        <v>53</v>
      </c>
      <c r="D3" s="2" t="s">
        <v>54</v>
      </c>
      <c r="E3" s="24"/>
      <c r="F3" s="7">
        <v>16.8</v>
      </c>
    </row>
    <row r="4" spans="1:7" ht="16" thickBot="1">
      <c r="A4" s="4">
        <v>43819.941307870373</v>
      </c>
      <c r="B4" s="5" t="s">
        <v>16</v>
      </c>
      <c r="C4" s="5" t="s">
        <v>31</v>
      </c>
      <c r="D4" s="2" t="s">
        <v>32</v>
      </c>
      <c r="E4" s="5" t="s">
        <v>63</v>
      </c>
      <c r="F4" s="7">
        <v>12</v>
      </c>
    </row>
    <row r="5" spans="1:7" ht="16" thickBot="1">
      <c r="A5" s="4">
        <v>43812.801087962966</v>
      </c>
      <c r="B5" s="5" t="s">
        <v>26</v>
      </c>
      <c r="C5" s="5" t="s">
        <v>40</v>
      </c>
      <c r="D5" s="2" t="s">
        <v>27</v>
      </c>
      <c r="E5" s="5" t="s">
        <v>64</v>
      </c>
      <c r="F5" s="7">
        <v>2570</v>
      </c>
    </row>
    <row r="6" spans="1:7" ht="16" thickBot="1">
      <c r="A6" s="4">
        <v>43813.534988425927</v>
      </c>
      <c r="B6" s="5" t="s">
        <v>20</v>
      </c>
      <c r="C6" s="5" t="s">
        <v>36</v>
      </c>
      <c r="D6" s="2" t="s">
        <v>22</v>
      </c>
      <c r="E6" s="5" t="s">
        <v>57</v>
      </c>
      <c r="F6" s="7">
        <v>25</v>
      </c>
    </row>
    <row r="7" spans="1:7" ht="16" thickBot="1">
      <c r="A7" s="4">
        <v>43812.441099537034</v>
      </c>
      <c r="B7" s="5" t="s">
        <v>20</v>
      </c>
      <c r="C7" s="2" t="s">
        <v>42</v>
      </c>
      <c r="D7" s="2" t="s">
        <v>22</v>
      </c>
      <c r="E7" s="5" t="s">
        <v>55</v>
      </c>
      <c r="F7" s="7">
        <v>18</v>
      </c>
    </row>
    <row r="8" spans="1:7" ht="16" thickBot="1">
      <c r="A8" s="4">
        <v>43813.487256944441</v>
      </c>
      <c r="B8" s="5" t="s">
        <v>16</v>
      </c>
      <c r="C8" s="5" t="s">
        <v>29</v>
      </c>
      <c r="D8" s="2" t="s">
        <v>39</v>
      </c>
      <c r="E8" s="5" t="s">
        <v>61</v>
      </c>
      <c r="F8" s="7">
        <v>289</v>
      </c>
    </row>
    <row r="9" spans="1:7" ht="16" thickBot="1">
      <c r="A9" s="4">
        <v>43814.601840277777</v>
      </c>
      <c r="B9" s="5" t="s">
        <v>16</v>
      </c>
      <c r="C9" s="5" t="s">
        <v>34</v>
      </c>
      <c r="D9" s="2" t="s">
        <v>35</v>
      </c>
      <c r="E9" s="5" t="s">
        <v>62</v>
      </c>
      <c r="F9" s="7">
        <v>210.35</v>
      </c>
    </row>
    <row r="10" spans="1:7" ht="16" thickBot="1">
      <c r="A10" s="4">
        <v>43811.797974537039</v>
      </c>
      <c r="B10" s="5" t="s">
        <v>20</v>
      </c>
      <c r="C10" s="2" t="s">
        <v>51</v>
      </c>
      <c r="D10" s="2" t="s">
        <v>22</v>
      </c>
      <c r="E10" s="22" t="s">
        <v>56</v>
      </c>
      <c r="F10" s="7">
        <v>11</v>
      </c>
    </row>
    <row r="11" spans="1:7" ht="16" thickBot="1">
      <c r="A11" s="4">
        <v>43811.871400462966</v>
      </c>
      <c r="B11" s="5" t="s">
        <v>20</v>
      </c>
      <c r="C11" s="2" t="s">
        <v>50</v>
      </c>
      <c r="D11" s="2" t="s">
        <v>22</v>
      </c>
      <c r="E11" s="23"/>
      <c r="F11" s="7">
        <v>27</v>
      </c>
      <c r="G11" s="6">
        <f>SUM(F10:F27)</f>
        <v>326.98</v>
      </c>
    </row>
    <row r="12" spans="1:7" ht="16" thickBot="1">
      <c r="A12" s="4">
        <v>43816.545451388891</v>
      </c>
      <c r="B12" s="5" t="s">
        <v>20</v>
      </c>
      <c r="C12" s="5" t="s">
        <v>33</v>
      </c>
      <c r="D12" s="2" t="s">
        <v>22</v>
      </c>
      <c r="E12" s="23"/>
      <c r="F12" s="7">
        <v>51.5</v>
      </c>
    </row>
    <row r="13" spans="1:7" ht="16" thickBot="1">
      <c r="A13" s="4">
        <v>43811.335717592592</v>
      </c>
      <c r="B13" s="5" t="s">
        <v>20</v>
      </c>
      <c r="C13" s="5" t="s">
        <v>33</v>
      </c>
      <c r="D13" s="2" t="s">
        <v>22</v>
      </c>
      <c r="E13" s="23"/>
      <c r="F13" s="7">
        <v>3</v>
      </c>
    </row>
    <row r="14" spans="1:7" ht="16" thickBot="1">
      <c r="A14" s="4">
        <v>43811.329131944447</v>
      </c>
      <c r="B14" s="5" t="s">
        <v>20</v>
      </c>
      <c r="C14" s="5" t="s">
        <v>33</v>
      </c>
      <c r="D14" s="2" t="s">
        <v>22</v>
      </c>
      <c r="E14" s="23"/>
      <c r="F14" s="7">
        <v>11</v>
      </c>
    </row>
    <row r="15" spans="1:7" ht="16" thickBot="1">
      <c r="A15" s="4">
        <v>43820.899398148147</v>
      </c>
      <c r="B15" s="5" t="s">
        <v>16</v>
      </c>
      <c r="C15" s="5" t="s">
        <v>29</v>
      </c>
      <c r="D15" s="2" t="s">
        <v>30</v>
      </c>
      <c r="E15" s="23"/>
      <c r="F15" s="7">
        <v>39.6</v>
      </c>
    </row>
    <row r="16" spans="1:7" ht="16" thickBot="1">
      <c r="A16" s="4">
        <v>43825.774930555555</v>
      </c>
      <c r="B16" s="5" t="s">
        <v>20</v>
      </c>
      <c r="C16" s="5" t="s">
        <v>28</v>
      </c>
      <c r="D16" s="2" t="s">
        <v>22</v>
      </c>
      <c r="E16" s="23"/>
      <c r="F16" s="7">
        <v>23</v>
      </c>
    </row>
    <row r="17" spans="1:6" ht="16" thickBot="1">
      <c r="A17" s="4">
        <v>43811.330312500002</v>
      </c>
      <c r="B17" s="5" t="s">
        <v>20</v>
      </c>
      <c r="C17" s="5" t="s">
        <v>52</v>
      </c>
      <c r="D17" s="2" t="s">
        <v>22</v>
      </c>
      <c r="E17" s="23"/>
      <c r="F17" s="7">
        <v>13</v>
      </c>
    </row>
    <row r="18" spans="1:6" ht="31" thickBot="1">
      <c r="A18" s="4">
        <v>43831.472500000003</v>
      </c>
      <c r="B18" s="5" t="s">
        <v>16</v>
      </c>
      <c r="C18" s="5" t="s">
        <v>17</v>
      </c>
      <c r="D18" s="2" t="s">
        <v>18</v>
      </c>
      <c r="E18" s="23"/>
      <c r="F18" s="7">
        <v>14.88</v>
      </c>
    </row>
    <row r="19" spans="1:6" ht="16" thickBot="1">
      <c r="A19" s="4">
        <v>43812.333668981482</v>
      </c>
      <c r="B19" s="5" t="s">
        <v>16</v>
      </c>
      <c r="C19" s="5" t="s">
        <v>46</v>
      </c>
      <c r="D19" s="2" t="s">
        <v>47</v>
      </c>
      <c r="E19" s="23"/>
      <c r="F19" s="7">
        <v>18</v>
      </c>
    </row>
    <row r="20" spans="1:6" ht="16" thickBot="1">
      <c r="A20" s="4">
        <v>43830.777743055558</v>
      </c>
      <c r="B20" s="5" t="s">
        <v>20</v>
      </c>
      <c r="C20" s="5" t="s">
        <v>21</v>
      </c>
      <c r="D20" s="2" t="s">
        <v>22</v>
      </c>
      <c r="E20" s="23"/>
      <c r="F20" s="7">
        <v>14</v>
      </c>
    </row>
    <row r="21" spans="1:6" ht="16" thickBot="1">
      <c r="A21" s="4">
        <v>43828.781643518516</v>
      </c>
      <c r="B21" s="5" t="s">
        <v>20</v>
      </c>
      <c r="C21" s="5" t="s">
        <v>21</v>
      </c>
      <c r="D21" s="2" t="s">
        <v>22</v>
      </c>
      <c r="E21" s="23"/>
      <c r="F21" s="7">
        <v>14</v>
      </c>
    </row>
    <row r="22" spans="1:6" ht="16" thickBot="1">
      <c r="A22" s="4">
        <v>43821.766712962963</v>
      </c>
      <c r="B22" s="5" t="s">
        <v>20</v>
      </c>
      <c r="C22" s="5" t="s">
        <v>21</v>
      </c>
      <c r="D22" s="2" t="s">
        <v>22</v>
      </c>
      <c r="E22" s="23"/>
      <c r="F22" s="7">
        <v>14</v>
      </c>
    </row>
    <row r="23" spans="1:6" ht="16" thickBot="1">
      <c r="A23" s="4">
        <v>43806.817673611113</v>
      </c>
      <c r="B23" s="5" t="s">
        <v>20</v>
      </c>
      <c r="C23" s="5" t="s">
        <v>21</v>
      </c>
      <c r="D23" s="2" t="s">
        <v>22</v>
      </c>
      <c r="E23" s="23"/>
      <c r="F23" s="7">
        <v>12</v>
      </c>
    </row>
    <row r="24" spans="1:6" ht="16" thickBot="1">
      <c r="A24" s="4">
        <v>43800.756990740738</v>
      </c>
      <c r="B24" s="5" t="s">
        <v>20</v>
      </c>
      <c r="C24" s="5" t="s">
        <v>21</v>
      </c>
      <c r="D24" s="2" t="s">
        <v>22</v>
      </c>
      <c r="E24" s="23"/>
      <c r="F24" s="7">
        <v>12</v>
      </c>
    </row>
    <row r="25" spans="1:6" ht="16" thickBot="1">
      <c r="A25" s="4">
        <v>43829.534826388888</v>
      </c>
      <c r="B25" s="5" t="s">
        <v>20</v>
      </c>
      <c r="C25" s="5" t="s">
        <v>25</v>
      </c>
      <c r="D25" s="2" t="s">
        <v>22</v>
      </c>
      <c r="E25" s="23"/>
      <c r="F25" s="7">
        <v>15</v>
      </c>
    </row>
    <row r="26" spans="1:6" ht="16" thickBot="1">
      <c r="A26" s="4">
        <v>43802.777673611112</v>
      </c>
      <c r="B26" s="5" t="s">
        <v>20</v>
      </c>
      <c r="C26" s="5" t="s">
        <v>25</v>
      </c>
      <c r="D26" s="2" t="s">
        <v>22</v>
      </c>
      <c r="E26" s="23"/>
      <c r="F26" s="7">
        <v>16</v>
      </c>
    </row>
    <row r="27" spans="1:6" ht="16" thickBot="1">
      <c r="A27" s="4">
        <v>43829.966608796298</v>
      </c>
      <c r="B27" s="5" t="s">
        <v>23</v>
      </c>
      <c r="C27" s="5" t="s">
        <v>24</v>
      </c>
      <c r="D27" s="2" t="s">
        <v>19</v>
      </c>
      <c r="E27" s="24"/>
      <c r="F27" s="7">
        <v>18</v>
      </c>
    </row>
    <row r="28" spans="1:6" ht="16" thickBot="1">
      <c r="A28" s="4">
        <v>43812.429606481484</v>
      </c>
      <c r="B28" s="5" t="s">
        <v>16</v>
      </c>
      <c r="C28" s="5" t="s">
        <v>43</v>
      </c>
      <c r="D28" s="2" t="s">
        <v>44</v>
      </c>
      <c r="E28" s="22" t="s">
        <v>60</v>
      </c>
      <c r="F28" s="7">
        <v>1</v>
      </c>
    </row>
    <row r="29" spans="1:6" ht="16" thickBot="1">
      <c r="A29" s="4">
        <v>43812.419108796297</v>
      </c>
      <c r="B29" s="5" t="s">
        <v>16</v>
      </c>
      <c r="C29" s="5" t="s">
        <v>43</v>
      </c>
      <c r="D29" s="2" t="s">
        <v>45</v>
      </c>
      <c r="E29" s="24"/>
      <c r="F29" s="7">
        <v>2</v>
      </c>
    </row>
    <row r="30" spans="1:6">
      <c r="A30" s="9">
        <v>43813.519386574073</v>
      </c>
      <c r="B30" s="10" t="s">
        <v>16</v>
      </c>
      <c r="C30" s="10" t="s">
        <v>37</v>
      </c>
      <c r="D30" s="11" t="s">
        <v>38</v>
      </c>
      <c r="E30" s="10" t="s">
        <v>59</v>
      </c>
      <c r="F30" s="13">
        <v>7.5</v>
      </c>
    </row>
  </sheetData>
  <sortState ref="A1:G35">
    <sortCondition descending="1" ref="E1"/>
  </sortState>
  <mergeCells count="3">
    <mergeCell ref="E10:E27"/>
    <mergeCell ref="E28:E29"/>
    <mergeCell ref="E1:E3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总账单</vt:lpstr>
      <vt:lpstr>微信</vt:lpstr>
      <vt:lpstr>支付宝</vt:lpstr>
    </vt:vector>
  </TitlesOfParts>
  <Company>中通服公众信息产业股份有限公司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万林 金</dc:creator>
  <cp:lastModifiedBy>万林 金</cp:lastModifiedBy>
  <dcterms:created xsi:type="dcterms:W3CDTF">2020-01-01T04:13:12Z</dcterms:created>
  <dcterms:modified xsi:type="dcterms:W3CDTF">2020-02-02T05:11:56Z</dcterms:modified>
</cp:coreProperties>
</file>