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4\Documents\workspace\DBMS\sample\"/>
    </mc:Choice>
  </mc:AlternateContent>
  <bookViews>
    <workbookView xWindow="0" yWindow="0" windowWidth="28800" windowHeight="12270" activeTab="6"/>
  </bookViews>
  <sheets>
    <sheet name="학생정보" sheetId="7" r:id="rId1"/>
    <sheet name="Sheet1" sheetId="8" r:id="rId2"/>
    <sheet name="성적데이터" sheetId="1" r:id="rId3"/>
    <sheet name="성적테이블 제1정규화" sheetId="6" r:id="rId4"/>
    <sheet name="과목정보" sheetId="9" r:id="rId5"/>
    <sheet name="과목코드" sheetId="3" r:id="rId6"/>
    <sheet name="과목정보만들기" sheetId="10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4" i="6" l="1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6" i="6"/>
  <c r="H101" i="7" l="1"/>
  <c r="G101" i="7"/>
  <c r="C101" i="7"/>
  <c r="H100" i="7"/>
  <c r="G100" i="7"/>
  <c r="C100" i="7"/>
  <c r="H99" i="7"/>
  <c r="G99" i="7"/>
  <c r="C99" i="7"/>
  <c r="H98" i="7"/>
  <c r="G98" i="7"/>
  <c r="C98" i="7"/>
  <c r="H97" i="7"/>
  <c r="G97" i="7"/>
  <c r="C97" i="7"/>
  <c r="H96" i="7"/>
  <c r="G96" i="7"/>
  <c r="C96" i="7"/>
  <c r="H95" i="7"/>
  <c r="G95" i="7"/>
  <c r="C95" i="7"/>
  <c r="H94" i="7"/>
  <c r="G94" i="7"/>
  <c r="C94" i="7"/>
  <c r="H93" i="7"/>
  <c r="G93" i="7"/>
  <c r="C93" i="7"/>
  <c r="H92" i="7"/>
  <c r="G92" i="7"/>
  <c r="C92" i="7"/>
  <c r="H91" i="7"/>
  <c r="G91" i="7"/>
  <c r="C91" i="7"/>
  <c r="H90" i="7"/>
  <c r="G90" i="7"/>
  <c r="C90" i="7"/>
  <c r="H89" i="7"/>
  <c r="G89" i="7"/>
  <c r="C89" i="7"/>
  <c r="H88" i="7"/>
  <c r="G88" i="7"/>
  <c r="C88" i="7"/>
  <c r="H87" i="7"/>
  <c r="G87" i="7"/>
  <c r="C87" i="7"/>
  <c r="H86" i="7"/>
  <c r="G86" i="7"/>
  <c r="C86" i="7"/>
  <c r="H85" i="7"/>
  <c r="G85" i="7"/>
  <c r="C85" i="7"/>
  <c r="H84" i="7"/>
  <c r="G84" i="7"/>
  <c r="C84" i="7"/>
  <c r="H83" i="7"/>
  <c r="G83" i="7"/>
  <c r="C83" i="7"/>
  <c r="H82" i="7"/>
  <c r="G82" i="7"/>
  <c r="C82" i="7"/>
  <c r="H81" i="7"/>
  <c r="G81" i="7"/>
  <c r="C81" i="7"/>
  <c r="H80" i="7"/>
  <c r="G80" i="7"/>
  <c r="C80" i="7"/>
  <c r="H79" i="7"/>
  <c r="G79" i="7"/>
  <c r="C79" i="7"/>
  <c r="H78" i="7"/>
  <c r="G78" i="7"/>
  <c r="C78" i="7"/>
  <c r="H77" i="7"/>
  <c r="G77" i="7"/>
  <c r="C77" i="7"/>
  <c r="H76" i="7"/>
  <c r="G76" i="7"/>
  <c r="C76" i="7"/>
  <c r="H75" i="7"/>
  <c r="G75" i="7"/>
  <c r="C75" i="7"/>
  <c r="H74" i="7"/>
  <c r="G74" i="7"/>
  <c r="C74" i="7"/>
  <c r="H73" i="7"/>
  <c r="G73" i="7"/>
  <c r="C73" i="7"/>
  <c r="H72" i="7"/>
  <c r="G72" i="7"/>
  <c r="C72" i="7"/>
  <c r="H71" i="7"/>
  <c r="G71" i="7"/>
  <c r="C71" i="7"/>
  <c r="H70" i="7"/>
  <c r="G70" i="7"/>
  <c r="C70" i="7"/>
  <c r="H69" i="7"/>
  <c r="G69" i="7"/>
  <c r="C69" i="7"/>
  <c r="H68" i="7"/>
  <c r="G68" i="7"/>
  <c r="C68" i="7"/>
  <c r="H67" i="7"/>
  <c r="G67" i="7"/>
  <c r="C67" i="7"/>
  <c r="H66" i="7"/>
  <c r="G66" i="7"/>
  <c r="C66" i="7"/>
  <c r="H65" i="7"/>
  <c r="G65" i="7"/>
  <c r="C65" i="7"/>
  <c r="H64" i="7"/>
  <c r="G64" i="7"/>
  <c r="C64" i="7"/>
  <c r="H63" i="7"/>
  <c r="G63" i="7"/>
  <c r="C63" i="7"/>
  <c r="H62" i="7"/>
  <c r="G62" i="7"/>
  <c r="C62" i="7"/>
  <c r="H61" i="7"/>
  <c r="G61" i="7"/>
  <c r="C61" i="7"/>
  <c r="H60" i="7"/>
  <c r="G60" i="7"/>
  <c r="C60" i="7"/>
  <c r="H59" i="7"/>
  <c r="G59" i="7"/>
  <c r="C59" i="7"/>
  <c r="H58" i="7"/>
  <c r="G58" i="7"/>
  <c r="C58" i="7"/>
  <c r="H57" i="7"/>
  <c r="G57" i="7"/>
  <c r="C57" i="7"/>
  <c r="H56" i="7"/>
  <c r="G56" i="7"/>
  <c r="C56" i="7"/>
  <c r="H55" i="7"/>
  <c r="G55" i="7"/>
  <c r="C55" i="7"/>
  <c r="H54" i="7"/>
  <c r="G54" i="7"/>
  <c r="C54" i="7"/>
  <c r="H53" i="7"/>
  <c r="G53" i="7"/>
  <c r="C53" i="7"/>
  <c r="H52" i="7"/>
  <c r="G52" i="7"/>
  <c r="C52" i="7"/>
  <c r="H51" i="7"/>
  <c r="G51" i="7"/>
  <c r="C51" i="7"/>
  <c r="H50" i="7"/>
  <c r="G50" i="7"/>
  <c r="C50" i="7"/>
  <c r="H49" i="7"/>
  <c r="G49" i="7"/>
  <c r="C49" i="7"/>
  <c r="H48" i="7"/>
  <c r="G48" i="7"/>
  <c r="C48" i="7"/>
  <c r="H47" i="7"/>
  <c r="G47" i="7"/>
  <c r="C47" i="7"/>
  <c r="H46" i="7"/>
  <c r="G46" i="7"/>
  <c r="C46" i="7"/>
  <c r="H45" i="7"/>
  <c r="G45" i="7"/>
  <c r="C45" i="7"/>
  <c r="H44" i="7"/>
  <c r="G44" i="7"/>
  <c r="C44" i="7"/>
  <c r="H43" i="7"/>
  <c r="G43" i="7"/>
  <c r="C43" i="7"/>
  <c r="H42" i="7"/>
  <c r="G42" i="7"/>
  <c r="C42" i="7"/>
  <c r="H41" i="7"/>
  <c r="G41" i="7"/>
  <c r="C41" i="7"/>
  <c r="H40" i="7"/>
  <c r="G40" i="7"/>
  <c r="C40" i="7"/>
  <c r="H39" i="7"/>
  <c r="G39" i="7"/>
  <c r="C39" i="7"/>
  <c r="H38" i="7"/>
  <c r="G38" i="7"/>
  <c r="C38" i="7"/>
  <c r="H37" i="7"/>
  <c r="G37" i="7"/>
  <c r="C37" i="7"/>
  <c r="H36" i="7"/>
  <c r="G36" i="7"/>
  <c r="C36" i="7"/>
  <c r="H35" i="7"/>
  <c r="G35" i="7"/>
  <c r="C35" i="7"/>
  <c r="H34" i="7"/>
  <c r="G34" i="7"/>
  <c r="C34" i="7"/>
  <c r="H33" i="7"/>
  <c r="G33" i="7"/>
  <c r="C33" i="7"/>
  <c r="H32" i="7"/>
  <c r="G32" i="7"/>
  <c r="C32" i="7"/>
  <c r="H31" i="7"/>
  <c r="G31" i="7"/>
  <c r="C31" i="7"/>
  <c r="H30" i="7"/>
  <c r="G30" i="7"/>
  <c r="C30" i="7"/>
  <c r="H29" i="7"/>
  <c r="G29" i="7"/>
  <c r="C29" i="7"/>
  <c r="H28" i="7"/>
  <c r="G28" i="7"/>
  <c r="C28" i="7"/>
  <c r="H27" i="7"/>
  <c r="G27" i="7"/>
  <c r="C27" i="7"/>
  <c r="H26" i="7"/>
  <c r="G26" i="7"/>
  <c r="C26" i="7"/>
  <c r="H25" i="7"/>
  <c r="G25" i="7"/>
  <c r="C25" i="7"/>
  <c r="H24" i="7"/>
  <c r="G24" i="7"/>
  <c r="C24" i="7"/>
  <c r="H23" i="7"/>
  <c r="G23" i="7"/>
  <c r="C23" i="7"/>
  <c r="H22" i="7"/>
  <c r="G22" i="7"/>
  <c r="C22" i="7"/>
  <c r="H21" i="7"/>
  <c r="G21" i="7"/>
  <c r="C21" i="7"/>
  <c r="H20" i="7"/>
  <c r="G20" i="7"/>
  <c r="C20" i="7"/>
  <c r="H19" i="7"/>
  <c r="G19" i="7"/>
  <c r="C19" i="7"/>
  <c r="H18" i="7"/>
  <c r="G18" i="7"/>
  <c r="C18" i="7"/>
  <c r="H17" i="7"/>
  <c r="G17" i="7"/>
  <c r="C17" i="7"/>
  <c r="H16" i="7"/>
  <c r="G16" i="7"/>
  <c r="C16" i="7"/>
  <c r="H15" i="7"/>
  <c r="G15" i="7"/>
  <c r="C15" i="7"/>
  <c r="H14" i="7"/>
  <c r="G14" i="7"/>
  <c r="C14" i="7"/>
  <c r="H13" i="7"/>
  <c r="G13" i="7"/>
  <c r="C13" i="7"/>
  <c r="H12" i="7"/>
  <c r="G12" i="7"/>
  <c r="C12" i="7"/>
  <c r="H11" i="7"/>
  <c r="G11" i="7"/>
  <c r="C11" i="7"/>
  <c r="H10" i="7"/>
  <c r="G10" i="7"/>
  <c r="C10" i="7"/>
  <c r="H9" i="7"/>
  <c r="G9" i="7"/>
  <c r="C9" i="7"/>
  <c r="H8" i="7"/>
  <c r="G8" i="7"/>
  <c r="C8" i="7"/>
  <c r="H7" i="7"/>
  <c r="G7" i="7"/>
  <c r="C7" i="7"/>
  <c r="H6" i="7"/>
  <c r="G6" i="7"/>
  <c r="C6" i="7"/>
  <c r="H5" i="7"/>
  <c r="G5" i="7"/>
  <c r="C5" i="7"/>
  <c r="H4" i="7"/>
  <c r="G4" i="7"/>
  <c r="C4" i="7"/>
  <c r="H3" i="7"/>
  <c r="G3" i="7"/>
  <c r="C3" i="7"/>
  <c r="H2" i="7"/>
  <c r="G2" i="7"/>
  <c r="C2" i="7"/>
</calcChain>
</file>

<file path=xl/sharedStrings.xml><?xml version="1.0" encoding="utf-8"?>
<sst xmlns="http://schemas.openxmlformats.org/spreadsheetml/2006/main" count="2071" uniqueCount="451">
  <si>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</si>
  <si>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</si>
  <si>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</si>
  <si>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</si>
  <si>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</si>
  <si>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</si>
  <si>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</si>
  <si>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</si>
  <si>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</si>
  <si>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</si>
  <si>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</si>
  <si>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</si>
  <si>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</si>
  <si>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</si>
  <si>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</si>
  <si>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</si>
  <si>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</si>
  <si>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</si>
  <si>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</si>
  <si>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</si>
  <si>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</si>
  <si>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</si>
  <si>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</si>
  <si>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</si>
  <si>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</si>
  <si>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</si>
  <si>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</si>
  <si>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</si>
  <si>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</si>
  <si>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</si>
  <si>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</si>
  <si>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</si>
  <si>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</si>
  <si>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</si>
  <si>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</si>
  <si>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</si>
  <si>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</si>
  <si>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</si>
  <si>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</si>
  <si>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</si>
  <si>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</si>
  <si>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</si>
  <si>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</si>
  <si>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</si>
  <si>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</si>
  <si>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</si>
  <si>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</si>
  <si>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</si>
  <si>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</si>
  <si>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</si>
  <si>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</si>
  <si>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</si>
  <si>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</si>
  <si>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</si>
  <si>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</si>
  <si>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</si>
  <si>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</si>
  <si>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</si>
  <si>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</si>
  <si>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</si>
  <si>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</si>
  <si>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</si>
  <si>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</si>
  <si>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</si>
  <si>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</si>
  <si>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</si>
  <si>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</si>
  <si>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</si>
  <si>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</si>
  <si>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</si>
  <si>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</si>
  <si>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</si>
  <si>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</si>
  <si>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</si>
  <si>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</si>
  <si>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</si>
  <si>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</si>
  <si>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</si>
  <si>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</si>
  <si>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</si>
  <si>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</si>
  <si>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</si>
  <si>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</si>
  <si>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</si>
  <si>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</si>
  <si>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</si>
  <si>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</si>
  <si>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</si>
  <si>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</si>
  <si>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</si>
  <si>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</si>
  <si>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</si>
  <si>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</si>
  <si>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</si>
  <si>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</si>
  <si>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</si>
  <si>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</si>
  <si>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</si>
  <si>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</si>
  <si>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</si>
  <si>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</si>
  <si>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</si>
  <si>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</si>
  <si>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</si>
  <si>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</si>
  <si>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</si>
  <si>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</si>
  <si>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</si>
  <si>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</si>
  <si>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</si>
  <si>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</si>
  <si>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</si>
  <si>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</si>
  <si>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</si>
  <si>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</si>
  <si>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</si>
  <si>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</si>
  <si>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</si>
  <si>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</si>
  <si>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</si>
  <si>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</si>
  <si>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</si>
  <si>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</si>
  <si>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</si>
  <si>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</si>
  <si>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</si>
  <si>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</si>
  <si>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</si>
  <si>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</si>
  <si>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</si>
  <si>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</si>
  <si>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</si>
  <si>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</si>
  <si>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</si>
  <si>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</si>
  <si>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</si>
  <si>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</si>
  <si>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</si>
  <si>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</si>
  <si>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</si>
  <si>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</si>
  <si>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</si>
  <si>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</si>
  <si>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</si>
  <si>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</si>
  <si>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</si>
  <si>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</si>
  <si>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</si>
  <si>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</si>
  <si>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</si>
  <si>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</si>
  <si>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</si>
  <si>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</si>
  <si>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</si>
  <si>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</si>
  <si>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</si>
  <si>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</si>
  <si>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</si>
  <si>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</si>
  <si>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</si>
  <si>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</si>
  <si>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</si>
  <si>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</si>
  <si>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</si>
  <si>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</si>
  <si>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</si>
  <si>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</si>
  <si>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</si>
  <si>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</si>
  <si>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</si>
  <si>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</si>
  <si>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</si>
  <si>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</si>
  <si>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</si>
  <si>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</si>
  <si>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</si>
  <si>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</si>
  <si>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</si>
  <si>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</si>
  <si>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</si>
  <si>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</si>
  <si>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</si>
  <si>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</si>
  <si>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</si>
  <si>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</si>
  <si>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</si>
  <si>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</si>
  <si>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</si>
  <si>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</si>
  <si>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</si>
  <si>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</si>
  <si>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</si>
  <si>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</si>
  <si>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</si>
  <si>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</si>
  <si>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</si>
  <si>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</si>
  <si>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</si>
  <si>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</si>
  <si>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</si>
  <si>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</si>
  <si>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</si>
  <si>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</si>
  <si>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</si>
  <si>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</si>
  <si>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</si>
  <si>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</si>
  <si>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</si>
  <si>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</si>
  <si>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</si>
  <si>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</si>
  <si>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</si>
  <si>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</si>
  <si>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</si>
  <si>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</si>
  <si>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</si>
  <si>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</si>
  <si>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</si>
  <si>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</si>
  <si>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</si>
  <si>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</si>
  <si>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</si>
  <si>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</si>
  <si>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</si>
  <si>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</si>
  <si>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</si>
  <si>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</si>
  <si>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</si>
  <si>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</si>
  <si>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</si>
  <si>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</si>
  <si>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</si>
  <si>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</si>
  <si>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</si>
  <si>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</si>
  <si>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</si>
  <si>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</si>
  <si>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</si>
  <si>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</si>
  <si>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</si>
  <si>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</si>
  <si>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</si>
  <si>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</si>
  <si>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</si>
  <si>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</si>
  <si>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</si>
  <si>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</si>
  <si>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</si>
  <si>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</si>
  <si>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</si>
  <si>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</si>
  <si>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</si>
  <si>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</si>
  <si>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</si>
  <si>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</si>
  <si>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</si>
  <si>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</si>
  <si>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</si>
  <si>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</si>
  <si>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</si>
  <si>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</si>
  <si>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</si>
  <si>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</si>
  <si>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</si>
  <si>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</si>
  <si>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</si>
  <si>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</si>
  <si>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</si>
  <si>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</si>
  <si>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</si>
  <si>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</si>
  <si>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</si>
  <si>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</si>
  <si>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</si>
  <si>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</si>
  <si>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</si>
  <si>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</si>
  <si>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</si>
  <si>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</si>
  <si>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</si>
  <si>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</si>
  <si>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</si>
  <si>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</si>
  <si>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</si>
  <si>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</si>
  <si>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</si>
  <si>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</si>
  <si>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</si>
  <si>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</si>
  <si>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</si>
  <si>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</si>
  <si>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</si>
  <si>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</si>
  <si>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</si>
  <si>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</si>
  <si>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</si>
  <si>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</si>
  <si>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</si>
  <si>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</si>
  <si>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</si>
  <si>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</si>
  <si>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</si>
  <si>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</si>
  <si>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</si>
  <si>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</si>
  <si>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</si>
  <si>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</si>
  <si>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</si>
  <si>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</si>
  <si>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</si>
  <si>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</si>
  <si>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</si>
  <si>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</si>
  <si>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</si>
  <si>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</si>
  <si>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</si>
  <si>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</si>
  <si>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</si>
  <si>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</si>
  <si>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</si>
  <si>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</si>
  <si>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</si>
  <si>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</si>
  <si>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</si>
  <si>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</si>
  <si>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</si>
  <si>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</si>
  <si>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</si>
  <si>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</si>
  <si>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</si>
  <si>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</si>
  <si>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</si>
  <si>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</si>
  <si>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</si>
  <si>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</si>
  <si>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</si>
  <si>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</si>
  <si>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</si>
  <si>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</si>
  <si>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</si>
  <si>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</si>
  <si>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</si>
  <si>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</si>
  <si>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</si>
  <si>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</si>
  <si>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</si>
  <si>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</si>
  <si>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</si>
  <si>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</si>
  <si>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</si>
  <si>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</si>
  <si>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</si>
  <si>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</si>
  <si>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</si>
  <si>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</si>
  <si>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</si>
  <si>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</si>
  <si>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</si>
  <si>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</si>
  <si>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</si>
  <si>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</si>
  <si>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</si>
  <si>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</si>
  <si>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</si>
  <si>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</si>
  <si>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</si>
  <si>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</si>
  <si>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</si>
  <si>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</si>
  <si>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</si>
  <si>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</si>
  <si>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</si>
  <si>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</si>
  <si>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</si>
  <si>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</si>
  <si>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</si>
  <si>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</si>
  <si>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</si>
  <si>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</si>
  <si>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</si>
  <si>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</si>
  <si>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</si>
  <si>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</si>
  <si>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</si>
  <si>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</si>
  <si>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</si>
  <si>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</si>
  <si>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</si>
  <si>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고객정보 DB 설계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</si>
  <si>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</si>
  <si>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</si>
  <si>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</si>
  <si>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</si>
  <si>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</si>
  <si>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</si>
  <si>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</si>
  <si>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010-111-1112</t>
    <phoneticPr fontId="1" type="noConversion"/>
  </si>
  <si>
    <t>C0002</t>
  </si>
  <si>
    <t>C0002</t>
    <phoneticPr fontId="1" type="noConversion"/>
  </si>
  <si>
    <t>성춘향</t>
    <phoneticPr fontId="1" type="noConversion"/>
  </si>
  <si>
    <t>C0003</t>
  </si>
  <si>
    <t>이몽룡</t>
    <phoneticPr fontId="1" type="noConversion"/>
  </si>
  <si>
    <t>010-111-1113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</si>
  <si>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</si>
  <si>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</si>
  <si>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</si>
  <si>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한명이 2개 이상의 취미를 가지고 있는 경우도 많기에 취미 칼럼의 크기를 늘리고 복수의 취미 저장</t>
    <phoneticPr fontId="1" type="noConversion"/>
  </si>
  <si>
    <t>취미1</t>
    <phoneticPr fontId="1" type="noConversion"/>
  </si>
  <si>
    <t>취미2</t>
  </si>
  <si>
    <t>취미3</t>
  </si>
  <si>
    <t>취미4</t>
  </si>
  <si>
    <t>취미5</t>
  </si>
  <si>
    <t>이름</t>
    <phoneticPr fontId="1" type="noConversion"/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</si>
  <si>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</si>
  <si>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</si>
  <si>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</si>
  <si>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</si>
  <si>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</si>
  <si>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</si>
  <si>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</si>
  <si>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취미 칼럼을 여러 개를 생성하여 각각 칼럼에 저장</t>
    <phoneticPr fontId="1" type="noConversion"/>
  </si>
  <si>
    <t>칼럼에 값이 없는(Null) 항목들이 생김</t>
    <phoneticPr fontId="1" type="noConversion"/>
  </si>
  <si>
    <t xml:space="preserve">취미 칼럼의 데이터를 사용하려면 한 칼럼에 중복된 데이터가 저장되어 데이터 조회 등에서 문제가 발생하여 해결을 위해서는 DB 재설계 필요 </t>
    <phoneticPr fontId="1" type="noConversion"/>
  </si>
  <si>
    <t xml:space="preserve">취미를 조건으로 SELECT를 하면 WHERE의 조건문 코드가 </t>
    <phoneticPr fontId="1" type="noConversion"/>
  </si>
  <si>
    <t>고객정보 데이터를 제1정규화(1NF)를 통해 좋은 설계로 구조 변경</t>
    <phoneticPr fontId="1" type="noConversion"/>
  </si>
  <si>
    <t>1. 테이블 분리 (Entity 분리)</t>
    <phoneticPr fontId="1" type="noConversion"/>
  </si>
  <si>
    <t>고객 테이블, 취미 테이블로 분리</t>
    <phoneticPr fontId="1" type="noConversion"/>
  </si>
  <si>
    <t>고객 테이블</t>
    <phoneticPr fontId="1" type="noConversion"/>
  </si>
  <si>
    <t>고객ID</t>
    <phoneticPr fontId="1" type="noConversion"/>
  </si>
  <si>
    <t>전화번호</t>
    <phoneticPr fontId="1" type="noConversion"/>
  </si>
  <si>
    <t>취미 테이블</t>
    <phoneticPr fontId="1" type="noConversion"/>
  </si>
  <si>
    <t>취미명</t>
    <phoneticPr fontId="1" type="noConversion"/>
  </si>
  <si>
    <t>C0001</t>
    <phoneticPr fontId="1" type="noConversion"/>
  </si>
  <si>
    <t>여행</t>
    <phoneticPr fontId="1" type="noConversion"/>
  </si>
  <si>
    <t>독서</t>
    <phoneticPr fontId="1" type="noConversion"/>
  </si>
  <si>
    <t>음악감상</t>
    <phoneticPr fontId="1" type="noConversion"/>
  </si>
  <si>
    <t>C0004</t>
  </si>
  <si>
    <t>SB001</t>
  </si>
  <si>
    <t>SB002</t>
  </si>
  <si>
    <t>SB003</t>
  </si>
  <si>
    <t>SB004</t>
  </si>
  <si>
    <t>SB005</t>
  </si>
  <si>
    <t>SB006</t>
  </si>
  <si>
    <t>SB007</t>
  </si>
  <si>
    <t>과목명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</si>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</sst>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  <xf numFmtId="0" fontId="4" fillId="2" borderId="14" xfId="1" applyFont="1" applyFill="1" applyBorder="1"/>
    <xf numFmtId="0" fontId="2" fillId="2" borderId="15" xfId="1" applyFill="1" applyBorder="1"/>
    <xf numFmtId="0" fontId="2" fillId="2" borderId="16" xfId="1" applyFill="1" applyBorder="1"/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r/Documents/&#44060;&#48156;&#51088;&#47928;&#49436;/040.%2010.&#45936;&#51060;&#53552;&#48288;&#51060;&#49828;%20DataBase/&#45936;&#51060;&#53552;&#48320;&#54872;&#50857;%20&#51088;&#47308;/&#54617;&#49373;%20&#48143;%20&#49457;&#51201;%20&#45936;&#51060;&#53552;/&#49457;&#51201;&#45936;&#51060;&#53552;-&#51473;&#44508;&#54868;(2022-04-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학생별 총점"/>
      <sheetName val="학생별총점+학생정보"/>
      <sheetName val="성적테이블_칼럼"/>
      <sheetName val="성젝_학생테이블"/>
      <sheetName val="성적정보_최종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M1" sqref="M1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308</v>
      </c>
      <c r="B1" s="23" t="s">
        <v>313</v>
      </c>
      <c r="C1" s="24" t="s">
        <v>314</v>
      </c>
      <c r="D1" s="24" t="s">
        <v>315</v>
      </c>
      <c r="E1" s="23" t="s">
        <v>316</v>
      </c>
      <c r="F1" s="23" t="s">
        <v>317</v>
      </c>
      <c r="G1" s="24" t="s">
        <v>318</v>
      </c>
      <c r="H1" s="25" t="s">
        <v>319</v>
      </c>
    </row>
    <row r="2" spans="1:8" x14ac:dyDescent="0.3">
      <c r="A2" s="26" t="s">
        <v>320</v>
      </c>
      <c r="B2" s="27" t="s">
        <v>263</v>
      </c>
      <c r="C2" s="10" t="str">
        <f ca="1">"010" &amp; TEXT(RANDBETWEEN(10000000,99999999),"-0000-0000")</f>
        <v>010-9757-8137</v>
      </c>
      <c r="D2" s="28" t="s">
        <v>239</v>
      </c>
      <c r="E2" s="27">
        <v>3</v>
      </c>
      <c r="F2" s="27" t="s">
        <v>321</v>
      </c>
      <c r="G2" s="10" t="str">
        <f>VLOOKUP(F2,[1]학과정보!$A$2:$B$11,2,FALSE)</f>
        <v>미술학</v>
      </c>
      <c r="H2" s="11" t="str">
        <f>VLOOKUP(F2,[1]학과정보!$A$2:$C$11,3,FALSE)</f>
        <v>필리스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010-4041-9940</v>
      </c>
      <c r="D3" s="28" t="s">
        <v>237</v>
      </c>
      <c r="E3" s="27">
        <v>1</v>
      </c>
      <c r="F3" s="27" t="s">
        <v>322</v>
      </c>
      <c r="G3" s="10" t="str">
        <f>VLOOKUP(F3,[1]학과정보!$A$2:$B$11,2,FALSE)</f>
        <v>영어영문</v>
      </c>
      <c r="H3" s="11" t="str">
        <f>VLOOKUP(F3,[1]학과정보!$A$2:$C$11,3,FALSE)</f>
        <v>권오순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010-3606-1691</v>
      </c>
      <c r="D4" s="28" t="s">
        <v>323</v>
      </c>
      <c r="E4" s="27">
        <v>1</v>
      </c>
      <c r="F4" s="27" t="s">
        <v>324</v>
      </c>
      <c r="G4" s="10" t="str">
        <f>VLOOKUP(F4,[1]학과정보!$A$2:$B$11,2,FALSE)</f>
        <v>고전음악학</v>
      </c>
      <c r="H4" s="11" t="str">
        <f>VLOOKUP(F4,[1]학과정보!$A$2:$C$11,3,FALSE)</f>
        <v>파파로티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010-5231-0776</v>
      </c>
      <c r="D5" s="28" t="s">
        <v>325</v>
      </c>
      <c r="E5" s="27">
        <v>1</v>
      </c>
      <c r="F5" s="27" t="s">
        <v>322</v>
      </c>
      <c r="G5" s="10" t="str">
        <f>VLOOKUP(F5,[1]학과정보!$A$2:$B$11,2,FALSE)</f>
        <v>영어영문</v>
      </c>
      <c r="H5" s="11" t="str">
        <f>VLOOKUP(F5,[1]학과정보!$A$2:$C$11,3,FALSE)</f>
        <v>권오순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010-4969-8120</v>
      </c>
      <c r="D6" s="28" t="s">
        <v>233</v>
      </c>
      <c r="E6" s="27">
        <v>2</v>
      </c>
      <c r="F6" s="27" t="s">
        <v>326</v>
      </c>
      <c r="G6" s="10" t="str">
        <f>VLOOKUP(F6,[1]학과정보!$A$2:$B$11,2,FALSE)</f>
        <v>정보통신공학</v>
      </c>
      <c r="H6" s="11" t="str">
        <f>VLOOKUP(F6,[1]학과정보!$A$2:$C$11,3,FALSE)</f>
        <v>최양록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010-2128-6930</v>
      </c>
      <c r="D7" s="28" t="s">
        <v>231</v>
      </c>
      <c r="E7" s="27">
        <v>2</v>
      </c>
      <c r="F7" s="27" t="s">
        <v>327</v>
      </c>
      <c r="G7" s="10" t="str">
        <f>VLOOKUP(F7,[1]학과정보!$A$2:$B$11,2,FALSE)</f>
        <v>전자공학</v>
      </c>
      <c r="H7" s="11" t="str">
        <f>VLOOKUP(F7,[1]학과정보!$A$2:$C$11,3,FALSE)</f>
        <v>이철기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010-5775-9502</v>
      </c>
      <c r="D8" s="28" t="s">
        <v>328</v>
      </c>
      <c r="E8" s="27">
        <v>3</v>
      </c>
      <c r="F8" s="27" t="s">
        <v>329</v>
      </c>
      <c r="G8" s="10" t="str">
        <f>VLOOKUP(F8,[1]학과정보!$A$2:$B$11,2,FALSE)</f>
        <v>국어국문</v>
      </c>
      <c r="H8" s="11" t="str">
        <f>VLOOKUP(F8,[1]학과정보!$A$2:$C$11,3,FALSE)</f>
        <v>백석기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010-2706-8097</v>
      </c>
      <c r="D9" s="28" t="s">
        <v>228</v>
      </c>
      <c r="E9" s="27">
        <v>2</v>
      </c>
      <c r="F9" s="27" t="s">
        <v>321</v>
      </c>
      <c r="G9" s="10" t="str">
        <f>VLOOKUP(F9,[1]학과정보!$A$2:$B$11,2,FALSE)</f>
        <v>미술학</v>
      </c>
      <c r="H9" s="11" t="str">
        <f>VLOOKUP(F9,[1]학과정보!$A$2:$C$11,3,FALSE)</f>
        <v>필리스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010-7573-4017</v>
      </c>
      <c r="D10" s="28" t="s">
        <v>226</v>
      </c>
      <c r="E10" s="27">
        <v>2</v>
      </c>
      <c r="F10" s="27" t="s">
        <v>324</v>
      </c>
      <c r="G10" s="10" t="str">
        <f>VLOOKUP(F10,[1]학과정보!$A$2:$B$11,2,FALSE)</f>
        <v>고전음악학</v>
      </c>
      <c r="H10" s="11" t="str">
        <f>VLOOKUP(F10,[1]학과정보!$A$2:$C$11,3,FALSE)</f>
        <v>파파로티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010-5195-0137</v>
      </c>
      <c r="D11" s="28" t="s">
        <v>330</v>
      </c>
      <c r="E11" s="27">
        <v>4</v>
      </c>
      <c r="F11" s="27" t="s">
        <v>324</v>
      </c>
      <c r="G11" s="10" t="str">
        <f>VLOOKUP(F11,[1]학과정보!$A$2:$B$11,2,FALSE)</f>
        <v>고전음악학</v>
      </c>
      <c r="H11" s="11" t="str">
        <f>VLOOKUP(F11,[1]학과정보!$A$2:$C$11,3,FALSE)</f>
        <v>파파로티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010-7033-9493</v>
      </c>
      <c r="D12" s="28" t="s">
        <v>331</v>
      </c>
      <c r="E12" s="27">
        <v>3</v>
      </c>
      <c r="F12" s="27" t="s">
        <v>332</v>
      </c>
      <c r="G12" s="10" t="str">
        <f>VLOOKUP(F12,[1]학과정보!$A$2:$B$11,2,FALSE)</f>
        <v>컴퓨터공학</v>
      </c>
      <c r="H12" s="11" t="str">
        <f>VLOOKUP(F12,[1]학과정보!$A$2:$C$11,3,FALSE)</f>
        <v>토발즈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010-7202-0143</v>
      </c>
      <c r="D13" s="28" t="s">
        <v>222</v>
      </c>
      <c r="E13" s="27">
        <v>2</v>
      </c>
      <c r="F13" s="27" t="s">
        <v>332</v>
      </c>
      <c r="G13" s="10" t="str">
        <f>VLOOKUP(F13,[1]학과정보!$A$2:$B$11,2,FALSE)</f>
        <v>컴퓨터공학</v>
      </c>
      <c r="H13" s="11" t="str">
        <f>VLOOKUP(F13,[1]학과정보!$A$2:$C$11,3,FALSE)</f>
        <v>토발즈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010-6818-6734</v>
      </c>
      <c r="D14" s="28" t="s">
        <v>333</v>
      </c>
      <c r="E14" s="27">
        <v>2</v>
      </c>
      <c r="F14" s="27" t="s">
        <v>329</v>
      </c>
      <c r="G14" s="10" t="str">
        <f>VLOOKUP(F14,[1]학과정보!$A$2:$B$11,2,FALSE)</f>
        <v>국어국문</v>
      </c>
      <c r="H14" s="11" t="str">
        <f>VLOOKUP(F14,[1]학과정보!$A$2:$C$11,3,FALSE)</f>
        <v>백석기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010-6445-6094</v>
      </c>
      <c r="D15" s="28" t="s">
        <v>219</v>
      </c>
      <c r="E15" s="27">
        <v>1</v>
      </c>
      <c r="F15" s="27" t="s">
        <v>334</v>
      </c>
      <c r="G15" s="10" t="str">
        <f>VLOOKUP(F15,[1]학과정보!$A$2:$B$11,2,FALSE)</f>
        <v>관광학</v>
      </c>
      <c r="H15" s="11" t="str">
        <f>VLOOKUP(F15,[1]학과정보!$A$2:$C$11,3,FALSE)</f>
        <v>이한우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010-5988-6064</v>
      </c>
      <c r="D16" s="28" t="s">
        <v>217</v>
      </c>
      <c r="E16" s="27">
        <v>1</v>
      </c>
      <c r="F16" s="27" t="s">
        <v>324</v>
      </c>
      <c r="G16" s="10" t="str">
        <f>VLOOKUP(F16,[1]학과정보!$A$2:$B$11,2,FALSE)</f>
        <v>고전음악학</v>
      </c>
      <c r="H16" s="11" t="str">
        <f>VLOOKUP(F16,[1]학과정보!$A$2:$C$11,3,FALSE)</f>
        <v>파파로티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010-7162-6180</v>
      </c>
      <c r="D17" s="31" t="s">
        <v>215</v>
      </c>
      <c r="E17" s="30">
        <v>4</v>
      </c>
      <c r="F17" s="30" t="s">
        <v>324</v>
      </c>
      <c r="G17" s="15" t="str">
        <f>VLOOKUP(F17,[1]학과정보!$A$2:$B$11,2,FALSE)</f>
        <v>고전음악학</v>
      </c>
      <c r="H17" s="16" t="str">
        <f>VLOOKUP(F17,[1]학과정보!$A$2:$C$11,3,FALSE)</f>
        <v>파파로티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010-6131-8689</v>
      </c>
      <c r="D18" s="31" t="s">
        <v>335</v>
      </c>
      <c r="E18" s="30">
        <v>1</v>
      </c>
      <c r="F18" s="30" t="s">
        <v>321</v>
      </c>
      <c r="G18" s="15" t="str">
        <f>VLOOKUP(F18,[1]학과정보!$A$2:$B$11,2,FALSE)</f>
        <v>미술학</v>
      </c>
      <c r="H18" s="16" t="str">
        <f>VLOOKUP(F18,[1]학과정보!$A$2:$C$11,3,FALSE)</f>
        <v>필리스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010-4285-9105</v>
      </c>
      <c r="D19" s="31" t="s">
        <v>336</v>
      </c>
      <c r="E19" s="30">
        <v>3</v>
      </c>
      <c r="F19" s="30" t="s">
        <v>326</v>
      </c>
      <c r="G19" s="15" t="str">
        <f>VLOOKUP(F19,[1]학과정보!$A$2:$B$11,2,FALSE)</f>
        <v>정보통신공학</v>
      </c>
      <c r="H19" s="16" t="str">
        <f>VLOOKUP(F19,[1]학과정보!$A$2:$C$11,3,FALSE)</f>
        <v>최양록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010-7294-0489</v>
      </c>
      <c r="D20" s="31" t="s">
        <v>337</v>
      </c>
      <c r="E20" s="30">
        <v>4</v>
      </c>
      <c r="F20" s="30" t="s">
        <v>327</v>
      </c>
      <c r="G20" s="15" t="str">
        <f>VLOOKUP(F20,[1]학과정보!$A$2:$B$11,2,FALSE)</f>
        <v>전자공학</v>
      </c>
      <c r="H20" s="16" t="str">
        <f>VLOOKUP(F20,[1]학과정보!$A$2:$C$11,3,FALSE)</f>
        <v>이철기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010-8513-1454</v>
      </c>
      <c r="D21" s="31" t="s">
        <v>338</v>
      </c>
      <c r="E21" s="30">
        <v>2</v>
      </c>
      <c r="F21" s="30" t="s">
        <v>322</v>
      </c>
      <c r="G21" s="15" t="str">
        <f>VLOOKUP(F21,[1]학과정보!$A$2:$B$11,2,FALSE)</f>
        <v>영어영문</v>
      </c>
      <c r="H21" s="16" t="str">
        <f>VLOOKUP(F21,[1]학과정보!$A$2:$C$11,3,FALSE)</f>
        <v>권오순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010-7847-4067</v>
      </c>
      <c r="D22" s="31" t="s">
        <v>339</v>
      </c>
      <c r="E22" s="30">
        <v>1</v>
      </c>
      <c r="F22" s="30" t="s">
        <v>324</v>
      </c>
      <c r="G22" s="15" t="str">
        <f>VLOOKUP(F22,[1]학과정보!$A$2:$B$11,2,FALSE)</f>
        <v>고전음악학</v>
      </c>
      <c r="H22" s="16" t="str">
        <f>VLOOKUP(F22,[1]학과정보!$A$2:$C$11,3,FALSE)</f>
        <v>파파로티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010-4163-2611</v>
      </c>
      <c r="D23" s="31" t="s">
        <v>340</v>
      </c>
      <c r="E23" s="30">
        <v>2</v>
      </c>
      <c r="F23" s="30" t="s">
        <v>332</v>
      </c>
      <c r="G23" s="15" t="str">
        <f>VLOOKUP(F23,[1]학과정보!$A$2:$B$11,2,FALSE)</f>
        <v>컴퓨터공학</v>
      </c>
      <c r="H23" s="16" t="str">
        <f>VLOOKUP(F23,[1]학과정보!$A$2:$C$11,3,FALSE)</f>
        <v>토발즈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010-9250-0940</v>
      </c>
      <c r="D24" s="31" t="s">
        <v>207</v>
      </c>
      <c r="E24" s="30">
        <v>2</v>
      </c>
      <c r="F24" s="30" t="s">
        <v>326</v>
      </c>
      <c r="G24" s="15" t="str">
        <f>VLOOKUP(F24,[1]학과정보!$A$2:$B$11,2,FALSE)</f>
        <v>정보통신공학</v>
      </c>
      <c r="H24" s="16" t="str">
        <f>VLOOKUP(F24,[1]학과정보!$A$2:$C$11,3,FALSE)</f>
        <v>최양록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010-3682-7455</v>
      </c>
      <c r="D25" s="31" t="s">
        <v>205</v>
      </c>
      <c r="E25" s="30">
        <v>2</v>
      </c>
      <c r="F25" s="30" t="s">
        <v>322</v>
      </c>
      <c r="G25" s="15" t="str">
        <f>VLOOKUP(F25,[1]학과정보!$A$2:$B$11,2,FALSE)</f>
        <v>영어영문</v>
      </c>
      <c r="H25" s="16" t="str">
        <f>VLOOKUP(F25,[1]학과정보!$A$2:$C$11,3,FALSE)</f>
        <v>권오순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010-8155-1013</v>
      </c>
      <c r="D26" s="31" t="s">
        <v>203</v>
      </c>
      <c r="E26" s="30">
        <v>4</v>
      </c>
      <c r="F26" s="30" t="s">
        <v>326</v>
      </c>
      <c r="G26" s="15" t="str">
        <f>VLOOKUP(F26,[1]학과정보!$A$2:$B$11,2,FALSE)</f>
        <v>정보통신공학</v>
      </c>
      <c r="H26" s="16" t="str">
        <f>VLOOKUP(F26,[1]학과정보!$A$2:$C$11,3,FALSE)</f>
        <v>최양록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010-7237-0240</v>
      </c>
      <c r="D27" s="31" t="s">
        <v>341</v>
      </c>
      <c r="E27" s="30">
        <v>2</v>
      </c>
      <c r="F27" s="30" t="s">
        <v>334</v>
      </c>
      <c r="G27" s="15" t="str">
        <f>VLOOKUP(F27,[1]학과정보!$A$2:$B$11,2,FALSE)</f>
        <v>관광학</v>
      </c>
      <c r="H27" s="16" t="str">
        <f>VLOOKUP(F27,[1]학과정보!$A$2:$C$11,3,FALSE)</f>
        <v>이한우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010-2374-7161</v>
      </c>
      <c r="D28" s="31" t="s">
        <v>342</v>
      </c>
      <c r="E28" s="30">
        <v>4</v>
      </c>
      <c r="F28" s="30" t="s">
        <v>332</v>
      </c>
      <c r="G28" s="15" t="str">
        <f>VLOOKUP(F28,[1]학과정보!$A$2:$B$11,2,FALSE)</f>
        <v>컴퓨터공학</v>
      </c>
      <c r="H28" s="16" t="str">
        <f>VLOOKUP(F28,[1]학과정보!$A$2:$C$11,3,FALSE)</f>
        <v>토발즈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010-2655-5459</v>
      </c>
      <c r="D29" s="31" t="s">
        <v>343</v>
      </c>
      <c r="E29" s="30">
        <v>4</v>
      </c>
      <c r="F29" s="30" t="s">
        <v>322</v>
      </c>
      <c r="G29" s="15" t="str">
        <f>VLOOKUP(F29,[1]학과정보!$A$2:$B$11,2,FALSE)</f>
        <v>영어영문</v>
      </c>
      <c r="H29" s="16" t="str">
        <f>VLOOKUP(F29,[1]학과정보!$A$2:$C$11,3,FALSE)</f>
        <v>권오순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010-2496-7194</v>
      </c>
      <c r="D30" s="31" t="s">
        <v>198</v>
      </c>
      <c r="E30" s="30">
        <v>2</v>
      </c>
      <c r="F30" s="30" t="s">
        <v>326</v>
      </c>
      <c r="G30" s="15" t="str">
        <f>VLOOKUP(F30,[1]학과정보!$A$2:$B$11,2,FALSE)</f>
        <v>정보통신공학</v>
      </c>
      <c r="H30" s="16" t="str">
        <f>VLOOKUP(F30,[1]학과정보!$A$2:$C$11,3,FALSE)</f>
        <v>최양록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010-7400-8974</v>
      </c>
      <c r="D31" s="31" t="s">
        <v>196</v>
      </c>
      <c r="E31" s="30">
        <v>2</v>
      </c>
      <c r="F31" s="30" t="s">
        <v>327</v>
      </c>
      <c r="G31" s="15" t="str">
        <f>VLOOKUP(F31,[1]학과정보!$A$2:$B$11,2,FALSE)</f>
        <v>전자공학</v>
      </c>
      <c r="H31" s="16" t="str">
        <f>VLOOKUP(F31,[1]학과정보!$A$2:$C$11,3,FALSE)</f>
        <v>이철기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010-4748-5764</v>
      </c>
      <c r="D32" s="31" t="s">
        <v>344</v>
      </c>
      <c r="E32" s="30">
        <v>3</v>
      </c>
      <c r="F32" s="30" t="s">
        <v>322</v>
      </c>
      <c r="G32" s="15" t="str">
        <f>VLOOKUP(F32,[1]학과정보!$A$2:$B$11,2,FALSE)</f>
        <v>영어영문</v>
      </c>
      <c r="H32" s="16" t="str">
        <f>VLOOKUP(F32,[1]학과정보!$A$2:$C$11,3,FALSE)</f>
        <v>권오순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010-4989-8925</v>
      </c>
      <c r="D33" s="31" t="s">
        <v>193</v>
      </c>
      <c r="E33" s="30">
        <v>2</v>
      </c>
      <c r="F33" s="30" t="s">
        <v>332</v>
      </c>
      <c r="G33" s="15" t="str">
        <f>VLOOKUP(F33,[1]학과정보!$A$2:$B$11,2,FALSE)</f>
        <v>컴퓨터공학</v>
      </c>
      <c r="H33" s="16" t="str">
        <f>VLOOKUP(F33,[1]학과정보!$A$2:$C$11,3,FALSE)</f>
        <v>토발즈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010-8742-3389</v>
      </c>
      <c r="D34" s="31" t="s">
        <v>191</v>
      </c>
      <c r="E34" s="30">
        <v>2</v>
      </c>
      <c r="F34" s="30" t="s">
        <v>327</v>
      </c>
      <c r="G34" s="15" t="str">
        <f>VLOOKUP(F34,[1]학과정보!$A$2:$B$11,2,FALSE)</f>
        <v>전자공학</v>
      </c>
      <c r="H34" s="16" t="str">
        <f>VLOOKUP(F34,[1]학과정보!$A$2:$C$11,3,FALSE)</f>
        <v>이철기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010-5302-9468</v>
      </c>
      <c r="D35" s="31" t="s">
        <v>189</v>
      </c>
      <c r="E35" s="30">
        <v>2</v>
      </c>
      <c r="F35" s="30" t="s">
        <v>326</v>
      </c>
      <c r="G35" s="15" t="str">
        <f>VLOOKUP(F35,[1]학과정보!$A$2:$B$11,2,FALSE)</f>
        <v>정보통신공학</v>
      </c>
      <c r="H35" s="16" t="str">
        <f>VLOOKUP(F35,[1]학과정보!$A$2:$C$11,3,FALSE)</f>
        <v>최양록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010-5684-0423</v>
      </c>
      <c r="D36" s="31" t="s">
        <v>187</v>
      </c>
      <c r="E36" s="30">
        <v>3</v>
      </c>
      <c r="F36" s="30" t="s">
        <v>327</v>
      </c>
      <c r="G36" s="15" t="str">
        <f>VLOOKUP(F36,[1]학과정보!$A$2:$B$11,2,FALSE)</f>
        <v>전자공학</v>
      </c>
      <c r="H36" s="16" t="str">
        <f>VLOOKUP(F36,[1]학과정보!$A$2:$C$11,3,FALSE)</f>
        <v>이철기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010-6871-9730</v>
      </c>
      <c r="D37" s="31" t="s">
        <v>185</v>
      </c>
      <c r="E37" s="30">
        <v>4</v>
      </c>
      <c r="F37" s="30" t="s">
        <v>332</v>
      </c>
      <c r="G37" s="15" t="str">
        <f>VLOOKUP(F37,[1]학과정보!$A$2:$B$11,2,FALSE)</f>
        <v>컴퓨터공학</v>
      </c>
      <c r="H37" s="16" t="str">
        <f>VLOOKUP(F37,[1]학과정보!$A$2:$C$11,3,FALSE)</f>
        <v>토발즈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010-9374-0631</v>
      </c>
      <c r="D38" s="31" t="s">
        <v>345</v>
      </c>
      <c r="E38" s="30">
        <v>1</v>
      </c>
      <c r="F38" s="30" t="s">
        <v>346</v>
      </c>
      <c r="G38" s="15" t="str">
        <f>VLOOKUP(F38,[1]학과정보!$A$2:$B$11,2,FALSE)</f>
        <v>법학</v>
      </c>
      <c r="H38" s="16" t="str">
        <f>VLOOKUP(F38,[1]학과정보!$A$2:$C$11,3,FALSE)</f>
        <v>킹스필드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010-4006-0992</v>
      </c>
      <c r="D39" s="31" t="s">
        <v>347</v>
      </c>
      <c r="E39" s="30">
        <v>2</v>
      </c>
      <c r="F39" s="30" t="s">
        <v>327</v>
      </c>
      <c r="G39" s="15" t="str">
        <f>VLOOKUP(F39,[1]학과정보!$A$2:$B$11,2,FALSE)</f>
        <v>전자공학</v>
      </c>
      <c r="H39" s="16" t="str">
        <f>VLOOKUP(F39,[1]학과정보!$A$2:$C$11,3,FALSE)</f>
        <v>이철기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010-9179-3003</v>
      </c>
      <c r="D40" s="31" t="s">
        <v>348</v>
      </c>
      <c r="E40" s="30">
        <v>3</v>
      </c>
      <c r="F40" s="30" t="s">
        <v>326</v>
      </c>
      <c r="G40" s="15" t="str">
        <f>VLOOKUP(F40,[1]학과정보!$A$2:$B$11,2,FALSE)</f>
        <v>정보통신공학</v>
      </c>
      <c r="H40" s="16" t="str">
        <f>VLOOKUP(F40,[1]학과정보!$A$2:$C$11,3,FALSE)</f>
        <v>최양록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010-9055-2797</v>
      </c>
      <c r="D41" s="31" t="s">
        <v>349</v>
      </c>
      <c r="E41" s="30">
        <v>2</v>
      </c>
      <c r="F41" s="30" t="s">
        <v>350</v>
      </c>
      <c r="G41" s="15" t="str">
        <f>VLOOKUP(F41,[1]학과정보!$A$2:$B$11,2,FALSE)</f>
        <v>무역학</v>
      </c>
      <c r="H41" s="16" t="str">
        <f>VLOOKUP(F41,[1]학과정보!$A$2:$C$11,3,FALSE)</f>
        <v>심하군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010-9477-7690</v>
      </c>
      <c r="D42" s="31" t="s">
        <v>179</v>
      </c>
      <c r="E42" s="30">
        <v>2</v>
      </c>
      <c r="F42" s="30" t="s">
        <v>327</v>
      </c>
      <c r="G42" s="15" t="str">
        <f>VLOOKUP(F42,[1]학과정보!$A$2:$B$11,2,FALSE)</f>
        <v>전자공학</v>
      </c>
      <c r="H42" s="16" t="str">
        <f>VLOOKUP(F42,[1]학과정보!$A$2:$C$11,3,FALSE)</f>
        <v>이철기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010-3892-5200</v>
      </c>
      <c r="D43" s="31" t="s">
        <v>177</v>
      </c>
      <c r="E43" s="30">
        <v>3</v>
      </c>
      <c r="F43" s="30" t="s">
        <v>332</v>
      </c>
      <c r="G43" s="15" t="str">
        <f>VLOOKUP(F43,[1]학과정보!$A$2:$B$11,2,FALSE)</f>
        <v>컴퓨터공학</v>
      </c>
      <c r="H43" s="16" t="str">
        <f>VLOOKUP(F43,[1]학과정보!$A$2:$C$11,3,FALSE)</f>
        <v>토발즈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010-4939-4397</v>
      </c>
      <c r="D44" s="31" t="s">
        <v>175</v>
      </c>
      <c r="E44" s="30">
        <v>2</v>
      </c>
      <c r="F44" s="30" t="s">
        <v>346</v>
      </c>
      <c r="G44" s="15" t="str">
        <f>VLOOKUP(F44,[1]학과정보!$A$2:$B$11,2,FALSE)</f>
        <v>법학</v>
      </c>
      <c r="H44" s="16" t="str">
        <f>VLOOKUP(F44,[1]학과정보!$A$2:$C$11,3,FALSE)</f>
        <v>킹스필드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010-2846-1834</v>
      </c>
      <c r="D45" s="31" t="s">
        <v>173</v>
      </c>
      <c r="E45" s="30">
        <v>2</v>
      </c>
      <c r="F45" s="30" t="s">
        <v>332</v>
      </c>
      <c r="G45" s="15" t="str">
        <f>VLOOKUP(F45,[1]학과정보!$A$2:$B$11,2,FALSE)</f>
        <v>컴퓨터공학</v>
      </c>
      <c r="H45" s="16" t="str">
        <f>VLOOKUP(F45,[1]학과정보!$A$2:$C$11,3,FALSE)</f>
        <v>토발즈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010-4861-8213</v>
      </c>
      <c r="D46" s="31" t="s">
        <v>351</v>
      </c>
      <c r="E46" s="30">
        <v>2</v>
      </c>
      <c r="F46" s="30" t="s">
        <v>329</v>
      </c>
      <c r="G46" s="15" t="str">
        <f>VLOOKUP(F46,[1]학과정보!$A$2:$B$11,2,FALSE)</f>
        <v>국어국문</v>
      </c>
      <c r="H46" s="16" t="str">
        <f>VLOOKUP(F46,[1]학과정보!$A$2:$C$11,3,FALSE)</f>
        <v>백석기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010-3203-6604</v>
      </c>
      <c r="D47" s="31" t="s">
        <v>352</v>
      </c>
      <c r="E47" s="30">
        <v>4</v>
      </c>
      <c r="F47" s="30" t="s">
        <v>326</v>
      </c>
      <c r="G47" s="15" t="str">
        <f>VLOOKUP(F47,[1]학과정보!$A$2:$B$11,2,FALSE)</f>
        <v>정보통신공학</v>
      </c>
      <c r="H47" s="16" t="str">
        <f>VLOOKUP(F47,[1]학과정보!$A$2:$C$11,3,FALSE)</f>
        <v>최양록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010-4738-4255</v>
      </c>
      <c r="D48" s="31" t="s">
        <v>353</v>
      </c>
      <c r="E48" s="30">
        <v>3</v>
      </c>
      <c r="F48" s="30" t="s">
        <v>327</v>
      </c>
      <c r="G48" s="15" t="str">
        <f>VLOOKUP(F48,[1]학과정보!$A$2:$B$11,2,FALSE)</f>
        <v>전자공학</v>
      </c>
      <c r="H48" s="16" t="str">
        <f>VLOOKUP(F48,[1]학과정보!$A$2:$C$11,3,FALSE)</f>
        <v>이철기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010-2342-1907</v>
      </c>
      <c r="D49" s="31" t="s">
        <v>354</v>
      </c>
      <c r="E49" s="30">
        <v>2</v>
      </c>
      <c r="F49" s="30" t="s">
        <v>332</v>
      </c>
      <c r="G49" s="15" t="str">
        <f>VLOOKUP(F49,[1]학과정보!$A$2:$B$11,2,FALSE)</f>
        <v>컴퓨터공학</v>
      </c>
      <c r="H49" s="16" t="str">
        <f>VLOOKUP(F49,[1]학과정보!$A$2:$C$11,3,FALSE)</f>
        <v>토발즈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010-2793-3774</v>
      </c>
      <c r="D50" s="31" t="s">
        <v>167</v>
      </c>
      <c r="E50" s="30">
        <v>1</v>
      </c>
      <c r="F50" s="30" t="s">
        <v>322</v>
      </c>
      <c r="G50" s="15" t="str">
        <f>VLOOKUP(F50,[1]학과정보!$A$2:$B$11,2,FALSE)</f>
        <v>영어영문</v>
      </c>
      <c r="H50" s="16" t="str">
        <f>VLOOKUP(F50,[1]학과정보!$A$2:$C$11,3,FALSE)</f>
        <v>권오순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010-1603-3402</v>
      </c>
      <c r="D51" s="31" t="s">
        <v>165</v>
      </c>
      <c r="E51" s="30">
        <v>2</v>
      </c>
      <c r="F51" s="30" t="s">
        <v>332</v>
      </c>
      <c r="G51" s="15" t="str">
        <f>VLOOKUP(F51,[1]학과정보!$A$2:$B$11,2,FALSE)</f>
        <v>컴퓨터공학</v>
      </c>
      <c r="H51" s="16" t="str">
        <f>VLOOKUP(F51,[1]학과정보!$A$2:$C$11,3,FALSE)</f>
        <v>토발즈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010-1431-7653</v>
      </c>
      <c r="D52" s="31" t="s">
        <v>163</v>
      </c>
      <c r="E52" s="30">
        <v>3</v>
      </c>
      <c r="F52" s="30" t="s">
        <v>321</v>
      </c>
      <c r="G52" s="15" t="str">
        <f>VLOOKUP(F52,[1]학과정보!$A$2:$B$11,2,FALSE)</f>
        <v>미술학</v>
      </c>
      <c r="H52" s="16" t="str">
        <f>VLOOKUP(F52,[1]학과정보!$A$2:$C$11,3,FALSE)</f>
        <v>필리스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010-3400-6076</v>
      </c>
      <c r="D53" s="31" t="s">
        <v>161</v>
      </c>
      <c r="E53" s="30">
        <v>1</v>
      </c>
      <c r="F53" s="30" t="s">
        <v>350</v>
      </c>
      <c r="G53" s="15" t="str">
        <f>VLOOKUP(F53,[1]학과정보!$A$2:$B$11,2,FALSE)</f>
        <v>무역학</v>
      </c>
      <c r="H53" s="16" t="str">
        <f>VLOOKUP(F53,[1]학과정보!$A$2:$C$11,3,FALSE)</f>
        <v>심하군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010-6475-6924</v>
      </c>
      <c r="D54" s="31" t="s">
        <v>355</v>
      </c>
      <c r="E54" s="30">
        <v>2</v>
      </c>
      <c r="F54" s="30" t="s">
        <v>329</v>
      </c>
      <c r="G54" s="15" t="str">
        <f>VLOOKUP(F54,[1]학과정보!$A$2:$B$11,2,FALSE)</f>
        <v>국어국문</v>
      </c>
      <c r="H54" s="16" t="str">
        <f>VLOOKUP(F54,[1]학과정보!$A$2:$C$11,3,FALSE)</f>
        <v>백석기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010-9364-3360</v>
      </c>
      <c r="D55" s="31" t="s">
        <v>356</v>
      </c>
      <c r="E55" s="30">
        <v>4</v>
      </c>
      <c r="F55" s="30" t="s">
        <v>346</v>
      </c>
      <c r="G55" s="15" t="str">
        <f>VLOOKUP(F55,[1]학과정보!$A$2:$B$11,2,FALSE)</f>
        <v>법학</v>
      </c>
      <c r="H55" s="16" t="str">
        <f>VLOOKUP(F55,[1]학과정보!$A$2:$C$11,3,FALSE)</f>
        <v>킹스필드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010-6779-4846</v>
      </c>
      <c r="D56" s="31" t="s">
        <v>157</v>
      </c>
      <c r="E56" s="30">
        <v>1</v>
      </c>
      <c r="F56" s="30" t="s">
        <v>329</v>
      </c>
      <c r="G56" s="15" t="str">
        <f>VLOOKUP(F56,[1]학과정보!$A$2:$B$11,2,FALSE)</f>
        <v>국어국문</v>
      </c>
      <c r="H56" s="16" t="str">
        <f>VLOOKUP(F56,[1]학과정보!$A$2:$C$11,3,FALSE)</f>
        <v>백석기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010-8309-4449</v>
      </c>
      <c r="D57" s="31" t="s">
        <v>357</v>
      </c>
      <c r="E57" s="30">
        <v>4</v>
      </c>
      <c r="F57" s="30" t="s">
        <v>326</v>
      </c>
      <c r="G57" s="15" t="str">
        <f>VLOOKUP(F57,[1]학과정보!$A$2:$B$11,2,FALSE)</f>
        <v>정보통신공학</v>
      </c>
      <c r="H57" s="16" t="str">
        <f>VLOOKUP(F57,[1]학과정보!$A$2:$C$11,3,FALSE)</f>
        <v>최양록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010-8869-4011</v>
      </c>
      <c r="D58" s="31" t="s">
        <v>154</v>
      </c>
      <c r="E58" s="30">
        <v>1</v>
      </c>
      <c r="F58" s="30" t="s">
        <v>334</v>
      </c>
      <c r="G58" s="15" t="str">
        <f>VLOOKUP(F58,[1]학과정보!$A$2:$B$11,2,FALSE)</f>
        <v>관광학</v>
      </c>
      <c r="H58" s="16" t="str">
        <f>VLOOKUP(F58,[1]학과정보!$A$2:$C$11,3,FALSE)</f>
        <v>이한우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010-9721-9556</v>
      </c>
      <c r="D59" s="31" t="s">
        <v>358</v>
      </c>
      <c r="E59" s="30">
        <v>1</v>
      </c>
      <c r="F59" s="30" t="s">
        <v>327</v>
      </c>
      <c r="G59" s="15" t="str">
        <f>VLOOKUP(F59,[1]학과정보!$A$2:$B$11,2,FALSE)</f>
        <v>전자공학</v>
      </c>
      <c r="H59" s="16" t="str">
        <f>VLOOKUP(F59,[1]학과정보!$A$2:$C$11,3,FALSE)</f>
        <v>이철기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010-4255-4171</v>
      </c>
      <c r="D60" s="31" t="s">
        <v>359</v>
      </c>
      <c r="E60" s="30">
        <v>3</v>
      </c>
      <c r="F60" s="30" t="s">
        <v>327</v>
      </c>
      <c r="G60" s="15" t="str">
        <f>VLOOKUP(F60,[1]학과정보!$A$2:$B$11,2,FALSE)</f>
        <v>전자공학</v>
      </c>
      <c r="H60" s="16" t="str">
        <f>VLOOKUP(F60,[1]학과정보!$A$2:$C$11,3,FALSE)</f>
        <v>이철기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010-1772-3962</v>
      </c>
      <c r="D61" s="31" t="s">
        <v>150</v>
      </c>
      <c r="E61" s="30">
        <v>1</v>
      </c>
      <c r="F61" s="30" t="s">
        <v>322</v>
      </c>
      <c r="G61" s="15" t="str">
        <f>VLOOKUP(F61,[1]학과정보!$A$2:$B$11,2,FALSE)</f>
        <v>영어영문</v>
      </c>
      <c r="H61" s="16" t="str">
        <f>VLOOKUP(F61,[1]학과정보!$A$2:$C$11,3,FALSE)</f>
        <v>권오순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010-7492-5355</v>
      </c>
      <c r="D62" s="31" t="s">
        <v>360</v>
      </c>
      <c r="E62" s="30">
        <v>2</v>
      </c>
      <c r="F62" s="30" t="s">
        <v>324</v>
      </c>
      <c r="G62" s="15" t="str">
        <f>VLOOKUP(F62,[1]학과정보!$A$2:$B$11,2,FALSE)</f>
        <v>고전음악학</v>
      </c>
      <c r="H62" s="16" t="str">
        <f>VLOOKUP(F62,[1]학과정보!$A$2:$C$11,3,FALSE)</f>
        <v>파파로티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010-9980-7176</v>
      </c>
      <c r="D63" s="31" t="s">
        <v>147</v>
      </c>
      <c r="E63" s="30">
        <v>2</v>
      </c>
      <c r="F63" s="30" t="s">
        <v>327</v>
      </c>
      <c r="G63" s="15" t="str">
        <f>VLOOKUP(F63,[1]학과정보!$A$2:$B$11,2,FALSE)</f>
        <v>전자공학</v>
      </c>
      <c r="H63" s="16" t="str">
        <f>VLOOKUP(F63,[1]학과정보!$A$2:$C$11,3,FALSE)</f>
        <v>이철기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010-1881-9486</v>
      </c>
      <c r="D64" s="31" t="s">
        <v>145</v>
      </c>
      <c r="E64" s="30">
        <v>3</v>
      </c>
      <c r="F64" s="30" t="s">
        <v>322</v>
      </c>
      <c r="G64" s="15" t="str">
        <f>VLOOKUP(F64,[1]학과정보!$A$2:$B$11,2,FALSE)</f>
        <v>영어영문</v>
      </c>
      <c r="H64" s="16" t="str">
        <f>VLOOKUP(F64,[1]학과정보!$A$2:$C$11,3,FALSE)</f>
        <v>권오순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010-8762-3920</v>
      </c>
      <c r="D65" s="31" t="s">
        <v>143</v>
      </c>
      <c r="E65" s="30">
        <v>4</v>
      </c>
      <c r="F65" s="30" t="s">
        <v>327</v>
      </c>
      <c r="G65" s="15" t="str">
        <f>VLOOKUP(F65,[1]학과정보!$A$2:$B$11,2,FALSE)</f>
        <v>전자공학</v>
      </c>
      <c r="H65" s="16" t="str">
        <f>VLOOKUP(F65,[1]학과정보!$A$2:$C$11,3,FALSE)</f>
        <v>이철기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010-6049-8785</v>
      </c>
      <c r="D66" s="31" t="s">
        <v>141</v>
      </c>
      <c r="E66" s="30">
        <v>1</v>
      </c>
      <c r="F66" s="30" t="s">
        <v>324</v>
      </c>
      <c r="G66" s="15" t="str">
        <f>VLOOKUP(F66,[1]학과정보!$A$2:$B$11,2,FALSE)</f>
        <v>고전음악학</v>
      </c>
      <c r="H66" s="16" t="str">
        <f>VLOOKUP(F66,[1]학과정보!$A$2:$C$11,3,FALSE)</f>
        <v>파파로티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010-9513-4547</v>
      </c>
      <c r="D67" s="31" t="s">
        <v>139</v>
      </c>
      <c r="E67" s="30">
        <v>2</v>
      </c>
      <c r="F67" s="30" t="s">
        <v>326</v>
      </c>
      <c r="G67" s="15" t="str">
        <f>VLOOKUP(F67,[1]학과정보!$A$2:$B$11,2,FALSE)</f>
        <v>정보통신공학</v>
      </c>
      <c r="H67" s="16" t="str">
        <f>VLOOKUP(F67,[1]학과정보!$A$2:$C$11,3,FALSE)</f>
        <v>최양록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010-6426-8163</v>
      </c>
      <c r="D68" s="31" t="s">
        <v>137</v>
      </c>
      <c r="E68" s="30">
        <v>4</v>
      </c>
      <c r="F68" s="30" t="s">
        <v>346</v>
      </c>
      <c r="G68" s="15" t="str">
        <f>VLOOKUP(F68,[1]학과정보!$A$2:$B$11,2,FALSE)</f>
        <v>법학</v>
      </c>
      <c r="H68" s="16" t="str">
        <f>VLOOKUP(F68,[1]학과정보!$A$2:$C$11,3,FALSE)</f>
        <v>킹스필드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010-8126-9189</v>
      </c>
      <c r="D69" s="31" t="s">
        <v>361</v>
      </c>
      <c r="E69" s="30">
        <v>3</v>
      </c>
      <c r="F69" s="30" t="s">
        <v>326</v>
      </c>
      <c r="G69" s="15" t="str">
        <f>VLOOKUP(F69,[1]학과정보!$A$2:$B$11,2,FALSE)</f>
        <v>정보통신공학</v>
      </c>
      <c r="H69" s="16" t="str">
        <f>VLOOKUP(F69,[1]학과정보!$A$2:$C$11,3,FALSE)</f>
        <v>최양록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010-3061-5687</v>
      </c>
      <c r="D70" s="31" t="s">
        <v>134</v>
      </c>
      <c r="E70" s="30">
        <v>2</v>
      </c>
      <c r="F70" s="30" t="s">
        <v>334</v>
      </c>
      <c r="G70" s="15" t="str">
        <f>VLOOKUP(F70,[1]학과정보!$A$2:$B$11,2,FALSE)</f>
        <v>관광학</v>
      </c>
      <c r="H70" s="16" t="str">
        <f>VLOOKUP(F70,[1]학과정보!$A$2:$C$11,3,FALSE)</f>
        <v>이한우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010-5447-8822</v>
      </c>
      <c r="D71" s="31" t="s">
        <v>362</v>
      </c>
      <c r="E71" s="30">
        <v>3</v>
      </c>
      <c r="F71" s="30" t="s">
        <v>322</v>
      </c>
      <c r="G71" s="15" t="str">
        <f>VLOOKUP(F71,[1]학과정보!$A$2:$B$11,2,FALSE)</f>
        <v>영어영문</v>
      </c>
      <c r="H71" s="16" t="str">
        <f>VLOOKUP(F71,[1]학과정보!$A$2:$C$11,3,FALSE)</f>
        <v>권오순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010-2850-7554</v>
      </c>
      <c r="D72" s="31" t="s">
        <v>131</v>
      </c>
      <c r="E72" s="30">
        <v>1</v>
      </c>
      <c r="F72" s="30" t="s">
        <v>321</v>
      </c>
      <c r="G72" s="15" t="str">
        <f>VLOOKUP(F72,[1]학과정보!$A$2:$B$11,2,FALSE)</f>
        <v>미술학</v>
      </c>
      <c r="H72" s="16" t="str">
        <f>VLOOKUP(F72,[1]학과정보!$A$2:$C$11,3,FALSE)</f>
        <v>필리스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010-8812-2101</v>
      </c>
      <c r="D73" s="31" t="s">
        <v>129</v>
      </c>
      <c r="E73" s="30">
        <v>4</v>
      </c>
      <c r="F73" s="30" t="s">
        <v>334</v>
      </c>
      <c r="G73" s="15" t="str">
        <f>VLOOKUP(F73,[1]학과정보!$A$2:$B$11,2,FALSE)</f>
        <v>관광학</v>
      </c>
      <c r="H73" s="16" t="str">
        <f>VLOOKUP(F73,[1]학과정보!$A$2:$C$11,3,FALSE)</f>
        <v>이한우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010-6178-9288</v>
      </c>
      <c r="D74" s="31" t="s">
        <v>127</v>
      </c>
      <c r="E74" s="30">
        <v>4</v>
      </c>
      <c r="F74" s="30" t="s">
        <v>332</v>
      </c>
      <c r="G74" s="15" t="str">
        <f>VLOOKUP(F74,[1]학과정보!$A$2:$B$11,2,FALSE)</f>
        <v>컴퓨터공학</v>
      </c>
      <c r="H74" s="16" t="str">
        <f>VLOOKUP(F74,[1]학과정보!$A$2:$C$11,3,FALSE)</f>
        <v>토발즈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010-1883-9586</v>
      </c>
      <c r="D75" s="31" t="s">
        <v>125</v>
      </c>
      <c r="E75" s="30">
        <v>4</v>
      </c>
      <c r="F75" s="30" t="s">
        <v>324</v>
      </c>
      <c r="G75" s="15" t="str">
        <f>VLOOKUP(F75,[1]학과정보!$A$2:$B$11,2,FALSE)</f>
        <v>고전음악학</v>
      </c>
      <c r="H75" s="16" t="str">
        <f>VLOOKUP(F75,[1]학과정보!$A$2:$C$11,3,FALSE)</f>
        <v>파파로티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010-6487-8626</v>
      </c>
      <c r="D76" s="31" t="s">
        <v>363</v>
      </c>
      <c r="E76" s="30">
        <v>3</v>
      </c>
      <c r="F76" s="30" t="s">
        <v>350</v>
      </c>
      <c r="G76" s="15" t="str">
        <f>VLOOKUP(F76,[1]학과정보!$A$2:$B$11,2,FALSE)</f>
        <v>무역학</v>
      </c>
      <c r="H76" s="16" t="str">
        <f>VLOOKUP(F76,[1]학과정보!$A$2:$C$11,3,FALSE)</f>
        <v>심하군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010-9225-9819</v>
      </c>
      <c r="D77" s="31" t="s">
        <v>364</v>
      </c>
      <c r="E77" s="30">
        <v>1</v>
      </c>
      <c r="F77" s="30" t="s">
        <v>322</v>
      </c>
      <c r="G77" s="15" t="str">
        <f>VLOOKUP(F77,[1]학과정보!$A$2:$B$11,2,FALSE)</f>
        <v>영어영문</v>
      </c>
      <c r="H77" s="16" t="str">
        <f>VLOOKUP(F77,[1]학과정보!$A$2:$C$11,3,FALSE)</f>
        <v>권오순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010-3204-8129</v>
      </c>
      <c r="D78" s="31" t="s">
        <v>121</v>
      </c>
      <c r="E78" s="30">
        <v>1</v>
      </c>
      <c r="F78" s="30" t="s">
        <v>322</v>
      </c>
      <c r="G78" s="15" t="str">
        <f>VLOOKUP(F78,[1]학과정보!$A$2:$B$11,2,FALSE)</f>
        <v>영어영문</v>
      </c>
      <c r="H78" s="16" t="str">
        <f>VLOOKUP(F78,[1]학과정보!$A$2:$C$11,3,FALSE)</f>
        <v>권오순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010-2022-1662</v>
      </c>
      <c r="D79" s="31" t="s">
        <v>365</v>
      </c>
      <c r="E79" s="30">
        <v>3</v>
      </c>
      <c r="F79" s="30" t="s">
        <v>322</v>
      </c>
      <c r="G79" s="15" t="str">
        <f>VLOOKUP(F79,[1]학과정보!$A$2:$B$11,2,FALSE)</f>
        <v>영어영문</v>
      </c>
      <c r="H79" s="16" t="str">
        <f>VLOOKUP(F79,[1]학과정보!$A$2:$C$11,3,FALSE)</f>
        <v>권오순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010-4429-3188</v>
      </c>
      <c r="D80" s="31" t="s">
        <v>366</v>
      </c>
      <c r="E80" s="30">
        <v>2</v>
      </c>
      <c r="F80" s="30" t="s">
        <v>329</v>
      </c>
      <c r="G80" s="15" t="str">
        <f>VLOOKUP(F80,[1]학과정보!$A$2:$B$11,2,FALSE)</f>
        <v>국어국문</v>
      </c>
      <c r="H80" s="16" t="str">
        <f>VLOOKUP(F80,[1]학과정보!$A$2:$C$11,3,FALSE)</f>
        <v>백석기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010-9547-2062</v>
      </c>
      <c r="D81" s="31" t="s">
        <v>367</v>
      </c>
      <c r="E81" s="30">
        <v>1</v>
      </c>
      <c r="F81" s="30" t="s">
        <v>332</v>
      </c>
      <c r="G81" s="15" t="str">
        <f>VLOOKUP(F81,[1]학과정보!$A$2:$B$11,2,FALSE)</f>
        <v>컴퓨터공학</v>
      </c>
      <c r="H81" s="16" t="str">
        <f>VLOOKUP(F81,[1]학과정보!$A$2:$C$11,3,FALSE)</f>
        <v>토발즈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010-7934-6826</v>
      </c>
      <c r="D82" s="31" t="s">
        <v>368</v>
      </c>
      <c r="E82" s="30">
        <v>2</v>
      </c>
      <c r="F82" s="30" t="s">
        <v>324</v>
      </c>
      <c r="G82" s="15" t="str">
        <f>VLOOKUP(F82,[1]학과정보!$A$2:$B$11,2,FALSE)</f>
        <v>고전음악학</v>
      </c>
      <c r="H82" s="16" t="str">
        <f>VLOOKUP(F82,[1]학과정보!$A$2:$C$11,3,FALSE)</f>
        <v>파파로티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010-5679-5629</v>
      </c>
      <c r="D83" s="31" t="s">
        <v>369</v>
      </c>
      <c r="E83" s="30">
        <v>4</v>
      </c>
      <c r="F83" s="30" t="s">
        <v>326</v>
      </c>
      <c r="G83" s="15" t="str">
        <f>VLOOKUP(F83,[1]학과정보!$A$2:$B$11,2,FALSE)</f>
        <v>정보통신공학</v>
      </c>
      <c r="H83" s="16" t="str">
        <f>VLOOKUP(F83,[1]학과정보!$A$2:$C$11,3,FALSE)</f>
        <v>최양록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010-5140-6843</v>
      </c>
      <c r="D84" s="31" t="s">
        <v>370</v>
      </c>
      <c r="E84" s="30">
        <v>3</v>
      </c>
      <c r="F84" s="30" t="s">
        <v>321</v>
      </c>
      <c r="G84" s="15" t="str">
        <f>VLOOKUP(F84,[1]학과정보!$A$2:$B$11,2,FALSE)</f>
        <v>미술학</v>
      </c>
      <c r="H84" s="16" t="str">
        <f>VLOOKUP(F84,[1]학과정보!$A$2:$C$11,3,FALSE)</f>
        <v>필리스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010-3085-4997</v>
      </c>
      <c r="D85" s="31" t="s">
        <v>371</v>
      </c>
      <c r="E85" s="30">
        <v>2</v>
      </c>
      <c r="F85" s="30" t="s">
        <v>350</v>
      </c>
      <c r="G85" s="15" t="str">
        <f>VLOOKUP(F85,[1]학과정보!$A$2:$B$11,2,FALSE)</f>
        <v>무역학</v>
      </c>
      <c r="H85" s="16" t="str">
        <f>VLOOKUP(F85,[1]학과정보!$A$2:$C$11,3,FALSE)</f>
        <v>심하군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010-4111-4458</v>
      </c>
      <c r="D86" s="31" t="s">
        <v>372</v>
      </c>
      <c r="E86" s="30">
        <v>4</v>
      </c>
      <c r="F86" s="30" t="s">
        <v>329</v>
      </c>
      <c r="G86" s="15" t="str">
        <f>VLOOKUP(F86,[1]학과정보!$A$2:$B$11,2,FALSE)</f>
        <v>국어국문</v>
      </c>
      <c r="H86" s="16" t="str">
        <f>VLOOKUP(F86,[1]학과정보!$A$2:$C$11,3,FALSE)</f>
        <v>백석기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010-9756-7453</v>
      </c>
      <c r="D87" s="31" t="s">
        <v>373</v>
      </c>
      <c r="E87" s="30">
        <v>1</v>
      </c>
      <c r="F87" s="30" t="s">
        <v>327</v>
      </c>
      <c r="G87" s="15" t="str">
        <f>VLOOKUP(F87,[1]학과정보!$A$2:$B$11,2,FALSE)</f>
        <v>전자공학</v>
      </c>
      <c r="H87" s="16" t="str">
        <f>VLOOKUP(F87,[1]학과정보!$A$2:$C$11,3,FALSE)</f>
        <v>이철기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010-7247-4894</v>
      </c>
      <c r="D88" s="31" t="s">
        <v>374</v>
      </c>
      <c r="E88" s="30">
        <v>3</v>
      </c>
      <c r="F88" s="30" t="s">
        <v>321</v>
      </c>
      <c r="G88" s="15" t="str">
        <f>VLOOKUP(F88,[1]학과정보!$A$2:$B$11,2,FALSE)</f>
        <v>미술학</v>
      </c>
      <c r="H88" s="16" t="str">
        <f>VLOOKUP(F88,[1]학과정보!$A$2:$C$11,3,FALSE)</f>
        <v>필리스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010-1450-2192</v>
      </c>
      <c r="D89" s="31" t="s">
        <v>375</v>
      </c>
      <c r="E89" s="30">
        <v>1</v>
      </c>
      <c r="F89" s="30" t="s">
        <v>326</v>
      </c>
      <c r="G89" s="15" t="str">
        <f>VLOOKUP(F89,[1]학과정보!$A$2:$B$11,2,FALSE)</f>
        <v>정보통신공학</v>
      </c>
      <c r="H89" s="16" t="str">
        <f>VLOOKUP(F89,[1]학과정보!$A$2:$C$11,3,FALSE)</f>
        <v>최양록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010-1377-8385</v>
      </c>
      <c r="D90" s="31" t="s">
        <v>376</v>
      </c>
      <c r="E90" s="30">
        <v>1</v>
      </c>
      <c r="F90" s="30" t="s">
        <v>332</v>
      </c>
      <c r="G90" s="15" t="str">
        <f>VLOOKUP(F90,[1]학과정보!$A$2:$B$11,2,FALSE)</f>
        <v>컴퓨터공학</v>
      </c>
      <c r="H90" s="16" t="str">
        <f>VLOOKUP(F90,[1]학과정보!$A$2:$C$11,3,FALSE)</f>
        <v>토발즈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010-2185-7100</v>
      </c>
      <c r="D91" s="31" t="s">
        <v>377</v>
      </c>
      <c r="E91" s="30">
        <v>3</v>
      </c>
      <c r="F91" s="30" t="s">
        <v>321</v>
      </c>
      <c r="G91" s="15" t="str">
        <f>VLOOKUP(F91,[1]학과정보!$A$2:$B$11,2,FALSE)</f>
        <v>미술학</v>
      </c>
      <c r="H91" s="16" t="str">
        <f>VLOOKUP(F91,[1]학과정보!$A$2:$C$11,3,FALSE)</f>
        <v>필리스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010-4542-4206</v>
      </c>
      <c r="D92" s="31" t="s">
        <v>378</v>
      </c>
      <c r="E92" s="30">
        <v>1</v>
      </c>
      <c r="F92" s="30" t="s">
        <v>334</v>
      </c>
      <c r="G92" s="15" t="str">
        <f>VLOOKUP(F92,[1]학과정보!$A$2:$B$11,2,FALSE)</f>
        <v>관광학</v>
      </c>
      <c r="H92" s="16" t="str">
        <f>VLOOKUP(F92,[1]학과정보!$A$2:$C$11,3,FALSE)</f>
        <v>이한우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010-9262-4593</v>
      </c>
      <c r="D93" s="31" t="s">
        <v>379</v>
      </c>
      <c r="E93" s="30">
        <v>3</v>
      </c>
      <c r="F93" s="30" t="s">
        <v>346</v>
      </c>
      <c r="G93" s="15" t="str">
        <f>VLOOKUP(F93,[1]학과정보!$A$2:$B$11,2,FALSE)</f>
        <v>법학</v>
      </c>
      <c r="H93" s="16" t="str">
        <f>VLOOKUP(F93,[1]학과정보!$A$2:$C$11,3,FALSE)</f>
        <v>킹스필드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010-9731-0405</v>
      </c>
      <c r="D94" s="31" t="s">
        <v>380</v>
      </c>
      <c r="E94" s="30">
        <v>4</v>
      </c>
      <c r="F94" s="30" t="s">
        <v>322</v>
      </c>
      <c r="G94" s="15" t="str">
        <f>VLOOKUP(F94,[1]학과정보!$A$2:$B$11,2,FALSE)</f>
        <v>영어영문</v>
      </c>
      <c r="H94" s="16" t="str">
        <f>VLOOKUP(F94,[1]학과정보!$A$2:$C$11,3,FALSE)</f>
        <v>권오순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010-4097-7249</v>
      </c>
      <c r="D95" s="31" t="s">
        <v>381</v>
      </c>
      <c r="E95" s="30">
        <v>1</v>
      </c>
      <c r="F95" s="30" t="s">
        <v>346</v>
      </c>
      <c r="G95" s="15" t="str">
        <f>VLOOKUP(F95,[1]학과정보!$A$2:$B$11,2,FALSE)</f>
        <v>법학</v>
      </c>
      <c r="H95" s="16" t="str">
        <f>VLOOKUP(F95,[1]학과정보!$A$2:$C$11,3,FALSE)</f>
        <v>킹스필드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010-1565-3767</v>
      </c>
      <c r="D96" s="31" t="s">
        <v>382</v>
      </c>
      <c r="E96" s="30">
        <v>3</v>
      </c>
      <c r="F96" s="30" t="s">
        <v>326</v>
      </c>
      <c r="G96" s="15" t="str">
        <f>VLOOKUP(F96,[1]학과정보!$A$2:$B$11,2,FALSE)</f>
        <v>정보통신공학</v>
      </c>
      <c r="H96" s="16" t="str">
        <f>VLOOKUP(F96,[1]학과정보!$A$2:$C$11,3,FALSE)</f>
        <v>최양록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010-2660-8429</v>
      </c>
      <c r="D97" s="31" t="s">
        <v>383</v>
      </c>
      <c r="E97" s="30">
        <v>1</v>
      </c>
      <c r="F97" s="30" t="s">
        <v>332</v>
      </c>
      <c r="G97" s="15" t="str">
        <f>VLOOKUP(F97,[1]학과정보!$A$2:$B$11,2,FALSE)</f>
        <v>컴퓨터공학</v>
      </c>
      <c r="H97" s="16" t="str">
        <f>VLOOKUP(F97,[1]학과정보!$A$2:$C$11,3,FALSE)</f>
        <v>토발즈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010-4338-1397</v>
      </c>
      <c r="D98" s="31" t="s">
        <v>384</v>
      </c>
      <c r="E98" s="30">
        <v>2</v>
      </c>
      <c r="F98" s="30" t="s">
        <v>346</v>
      </c>
      <c r="G98" s="15" t="str">
        <f>VLOOKUP(F98,[1]학과정보!$A$2:$B$11,2,FALSE)</f>
        <v>법학</v>
      </c>
      <c r="H98" s="16" t="str">
        <f>VLOOKUP(F98,[1]학과정보!$A$2:$C$11,3,FALSE)</f>
        <v>킹스필드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010-6214-3743</v>
      </c>
      <c r="D99" s="31" t="s">
        <v>385</v>
      </c>
      <c r="E99" s="30">
        <v>1</v>
      </c>
      <c r="F99" s="30" t="s">
        <v>346</v>
      </c>
      <c r="G99" s="15" t="str">
        <f>VLOOKUP(F99,[1]학과정보!$A$2:$B$11,2,FALSE)</f>
        <v>법학</v>
      </c>
      <c r="H99" s="16" t="str">
        <f>VLOOKUP(F99,[1]학과정보!$A$2:$C$11,3,FALSE)</f>
        <v>킹스필드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010-6394-9268</v>
      </c>
      <c r="D100" s="31" t="s">
        <v>386</v>
      </c>
      <c r="E100" s="30">
        <v>3</v>
      </c>
      <c r="F100" s="30" t="s">
        <v>334</v>
      </c>
      <c r="G100" s="15" t="str">
        <f>VLOOKUP(F100,[1]학과정보!$A$2:$B$11,2,FALSE)</f>
        <v>관광학</v>
      </c>
      <c r="H100" s="16" t="str">
        <f>VLOOKUP(F100,[1]학과정보!$A$2:$C$11,3,FALSE)</f>
        <v>이한우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010-8096-2267</v>
      </c>
      <c r="D101" s="33" t="s">
        <v>387</v>
      </c>
      <c r="E101" s="32">
        <v>4</v>
      </c>
      <c r="F101" s="32" t="s">
        <v>324</v>
      </c>
      <c r="G101" s="19" t="str">
        <f>VLOOKUP(F101,[1]학과정보!$A$2:$B$11,2,FALSE)</f>
        <v>고전음악학</v>
      </c>
      <c r="H101" s="20" t="str">
        <f>VLOOKUP(F101,[1]학과정보!$A$2:$C$11,3,FALSE)</f>
        <v>파파로티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5" sqref="B25"/>
    </sheetView>
  </sheetViews>
  <sheetFormatPr defaultRowHeight="16.5" x14ac:dyDescent="0.3"/>
  <cols>
    <col min="1" max="1" width="17.25" bestFit="1" customWidth="1"/>
    <col min="2" max="2" width="9" bestFit="1" customWidth="1"/>
    <col min="3" max="3" width="13.375" bestFit="1" customWidth="1"/>
    <col min="4" max="4" width="23.625" bestFit="1" customWidth="1"/>
  </cols>
  <sheetData>
    <row r="1" spans="1:8" x14ac:dyDescent="0.3">
      <c r="A1" t="s">
        <v>388</v>
      </c>
    </row>
    <row r="2" spans="1:8" x14ac:dyDescent="0.3">
      <c r="A2" t="s">
        <v>389</v>
      </c>
      <c r="B2" t="s">
        <v>390</v>
      </c>
      <c r="C2" t="s">
        <v>391</v>
      </c>
      <c r="D2" t="s">
        <v>392</v>
      </c>
    </row>
    <row r="3" spans="1:8" x14ac:dyDescent="0.3">
      <c r="A3" t="s">
        <v>393</v>
      </c>
      <c r="B3" t="s">
        <v>394</v>
      </c>
      <c r="C3" t="s">
        <v>395</v>
      </c>
      <c r="D3" t="s">
        <v>403</v>
      </c>
    </row>
    <row r="4" spans="1:8" x14ac:dyDescent="0.3">
      <c r="A4" t="s">
        <v>398</v>
      </c>
      <c r="B4" t="s">
        <v>401</v>
      </c>
      <c r="C4" t="s">
        <v>396</v>
      </c>
      <c r="D4" t="s">
        <v>404</v>
      </c>
    </row>
    <row r="5" spans="1:8" x14ac:dyDescent="0.3">
      <c r="A5" t="s">
        <v>400</v>
      </c>
      <c r="B5" t="s">
        <v>399</v>
      </c>
      <c r="C5" t="s">
        <v>402</v>
      </c>
      <c r="D5" t="s">
        <v>405</v>
      </c>
    </row>
    <row r="7" spans="1:8" x14ac:dyDescent="0.3">
      <c r="A7" t="s">
        <v>406</v>
      </c>
    </row>
    <row r="8" spans="1:8" x14ac:dyDescent="0.3">
      <c r="A8" t="s">
        <v>422</v>
      </c>
    </row>
    <row r="10" spans="1:8" x14ac:dyDescent="0.3">
      <c r="A10" t="s">
        <v>389</v>
      </c>
      <c r="B10" t="s">
        <v>412</v>
      </c>
      <c r="C10" t="s">
        <v>391</v>
      </c>
      <c r="D10" t="s">
        <v>407</v>
      </c>
      <c r="E10" t="s">
        <v>408</v>
      </c>
      <c r="F10" t="s">
        <v>409</v>
      </c>
      <c r="G10" t="s">
        <v>410</v>
      </c>
      <c r="H10" t="s">
        <v>411</v>
      </c>
    </row>
    <row r="11" spans="1:8" x14ac:dyDescent="0.3">
      <c r="A11" t="s">
        <v>393</v>
      </c>
      <c r="D11" t="s">
        <v>413</v>
      </c>
      <c r="E11" t="s">
        <v>414</v>
      </c>
    </row>
    <row r="12" spans="1:8" x14ac:dyDescent="0.3">
      <c r="A12" t="s">
        <v>398</v>
      </c>
      <c r="D12" t="s">
        <v>415</v>
      </c>
      <c r="E12" t="s">
        <v>416</v>
      </c>
      <c r="F12" t="s">
        <v>417</v>
      </c>
    </row>
    <row r="13" spans="1:8" x14ac:dyDescent="0.3">
      <c r="A13" t="s">
        <v>400</v>
      </c>
      <c r="D13" t="s">
        <v>418</v>
      </c>
      <c r="E13" t="s">
        <v>419</v>
      </c>
    </row>
    <row r="15" spans="1:8" x14ac:dyDescent="0.3">
      <c r="A15" t="s">
        <v>420</v>
      </c>
    </row>
    <row r="16" spans="1:8" x14ac:dyDescent="0.3">
      <c r="A16" t="s">
        <v>421</v>
      </c>
    </row>
    <row r="17" spans="1:3" x14ac:dyDescent="0.3">
      <c r="A17" t="s">
        <v>423</v>
      </c>
    </row>
    <row r="19" spans="1:3" x14ac:dyDescent="0.3">
      <c r="A19" t="s">
        <v>424</v>
      </c>
    </row>
    <row r="20" spans="1:3" x14ac:dyDescent="0.3">
      <c r="A20" t="s">
        <v>425</v>
      </c>
    </row>
    <row r="21" spans="1:3" x14ac:dyDescent="0.3">
      <c r="A21" t="s">
        <v>426</v>
      </c>
    </row>
    <row r="23" spans="1:3" x14ac:dyDescent="0.3">
      <c r="A23" t="s">
        <v>427</v>
      </c>
    </row>
    <row r="24" spans="1:3" x14ac:dyDescent="0.3">
      <c r="A24" t="s">
        <v>428</v>
      </c>
      <c r="B24" t="s">
        <v>412</v>
      </c>
      <c r="C24" t="s">
        <v>429</v>
      </c>
    </row>
    <row r="25" spans="1:3" x14ac:dyDescent="0.3">
      <c r="A25" t="s">
        <v>432</v>
      </c>
    </row>
    <row r="27" spans="1:3" x14ac:dyDescent="0.3">
      <c r="A27" t="s">
        <v>430</v>
      </c>
    </row>
    <row r="28" spans="1:3" x14ac:dyDescent="0.3">
      <c r="A28" t="s">
        <v>428</v>
      </c>
      <c r="B28" t="s">
        <v>431</v>
      </c>
    </row>
    <row r="29" spans="1:3" x14ac:dyDescent="0.3">
      <c r="A29" t="s">
        <v>432</v>
      </c>
      <c r="B29" t="s">
        <v>433</v>
      </c>
    </row>
    <row r="30" spans="1:3" x14ac:dyDescent="0.3">
      <c r="A30" t="s">
        <v>432</v>
      </c>
      <c r="B30" t="s">
        <v>434</v>
      </c>
    </row>
    <row r="31" spans="1:3" x14ac:dyDescent="0.3">
      <c r="A31" t="s">
        <v>397</v>
      </c>
      <c r="B31" t="s">
        <v>435</v>
      </c>
    </row>
    <row r="32" spans="1:3" x14ac:dyDescent="0.3">
      <c r="A32" t="s">
        <v>397</v>
      </c>
      <c r="B32" t="s">
        <v>416</v>
      </c>
    </row>
    <row r="33" spans="1:2" x14ac:dyDescent="0.3">
      <c r="A33" t="s">
        <v>400</v>
      </c>
      <c r="B33" t="s">
        <v>419</v>
      </c>
    </row>
    <row r="34" spans="1:2" x14ac:dyDescent="0.3">
      <c r="A34" t="s">
        <v>436</v>
      </c>
      <c r="B34" t="s">
        <v>416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V1" sqref="V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zoomScaleNormal="100" workbookViewId="0">
      <selection activeCell="J1" sqref="J1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5" x14ac:dyDescent="0.3">
      <c r="A1" s="5" t="s">
        <v>307</v>
      </c>
      <c r="B1" s="5" t="s">
        <v>308</v>
      </c>
      <c r="C1" s="6" t="s">
        <v>446</v>
      </c>
      <c r="D1" s="34" t="s">
        <v>447</v>
      </c>
      <c r="E1" s="7" t="s">
        <v>309</v>
      </c>
    </row>
    <row r="2" spans="1:5" x14ac:dyDescent="0.3">
      <c r="A2" s="8">
        <v>1</v>
      </c>
      <c r="B2" s="9" t="s">
        <v>264</v>
      </c>
      <c r="C2" s="10" t="s">
        <v>438</v>
      </c>
      <c r="D2" s="35" t="str">
        <f>VLOOKUP(C2,과목정보!$A$2:$B$8,2)</f>
        <v>데이터베이스</v>
      </c>
      <c r="E2" s="11">
        <v>71</v>
      </c>
    </row>
    <row r="3" spans="1:5" x14ac:dyDescent="0.3">
      <c r="A3" s="12">
        <v>2</v>
      </c>
      <c r="B3" s="9" t="s">
        <v>264</v>
      </c>
      <c r="C3" s="10" t="s">
        <v>441</v>
      </c>
      <c r="D3" s="35" t="str">
        <f>VLOOKUP(C3,과목정보!$A$2:$B$8,2)</f>
        <v>수학</v>
      </c>
      <c r="E3" s="11">
        <v>63</v>
      </c>
    </row>
    <row r="4" spans="1:5" x14ac:dyDescent="0.3">
      <c r="A4" s="12">
        <v>3</v>
      </c>
      <c r="B4" s="9" t="s">
        <v>264</v>
      </c>
      <c r="C4" s="10" t="s">
        <v>439</v>
      </c>
      <c r="D4" s="35" t="str">
        <f>VLOOKUP(C4,과목정보!$A$2:$B$8,2)</f>
        <v>미술</v>
      </c>
      <c r="E4" s="11">
        <v>50</v>
      </c>
    </row>
    <row r="5" spans="1:5" x14ac:dyDescent="0.3">
      <c r="A5" s="12">
        <v>4</v>
      </c>
      <c r="B5" s="9" t="s">
        <v>264</v>
      </c>
      <c r="C5" s="10" t="s">
        <v>440</v>
      </c>
      <c r="D5" s="35" t="str">
        <f>VLOOKUP(C5,과목정보!$A$2:$B$8,2)</f>
        <v>소프트웨어공학</v>
      </c>
      <c r="E5" s="11">
        <v>56</v>
      </c>
    </row>
    <row r="6" spans="1:5" x14ac:dyDescent="0.3">
      <c r="A6" s="12">
        <v>5</v>
      </c>
      <c r="B6" s="9" t="s">
        <v>264</v>
      </c>
      <c r="C6" s="10" t="s">
        <v>437</v>
      </c>
      <c r="D6" s="35" t="str">
        <f>VLOOKUP(C6,과목정보!$A$2:$B$8,2)</f>
        <v>국어</v>
      </c>
      <c r="E6" s="11">
        <v>63</v>
      </c>
    </row>
    <row r="7" spans="1:5" x14ac:dyDescent="0.3">
      <c r="A7" s="12">
        <v>6</v>
      </c>
      <c r="B7" s="9" t="s">
        <v>264</v>
      </c>
      <c r="C7" s="10" t="s">
        <v>443</v>
      </c>
      <c r="D7" s="35" t="str">
        <f>VLOOKUP(C7,과목정보!$A$2:$B$8,2)</f>
        <v>음악</v>
      </c>
      <c r="E7" s="11">
        <v>78</v>
      </c>
    </row>
    <row r="8" spans="1:5" x14ac:dyDescent="0.3">
      <c r="A8" s="12">
        <v>7</v>
      </c>
      <c r="B8" s="9" t="s">
        <v>264</v>
      </c>
      <c r="C8" s="10" t="s">
        <v>442</v>
      </c>
      <c r="D8" s="35" t="str">
        <f>VLOOKUP(C8,과목정보!$A$2:$B$8,2)</f>
        <v>영어영문</v>
      </c>
      <c r="E8" s="11">
        <v>92</v>
      </c>
    </row>
    <row r="9" spans="1:5" x14ac:dyDescent="0.3">
      <c r="A9" s="12">
        <v>8</v>
      </c>
      <c r="B9" s="9" t="s">
        <v>22</v>
      </c>
      <c r="C9" s="10" t="s">
        <v>438</v>
      </c>
      <c r="D9" s="35" t="str">
        <f>VLOOKUP(C9,과목정보!$A$2:$B$8,2)</f>
        <v>데이터베이스</v>
      </c>
      <c r="E9" s="11">
        <v>84</v>
      </c>
    </row>
    <row r="10" spans="1:5" x14ac:dyDescent="0.3">
      <c r="A10" s="12">
        <v>9</v>
      </c>
      <c r="B10" s="9" t="s">
        <v>22</v>
      </c>
      <c r="C10" s="10" t="s">
        <v>443</v>
      </c>
      <c r="D10" s="35" t="str">
        <f>VLOOKUP(C10,과목정보!$A$2:$B$8,2)</f>
        <v>음악</v>
      </c>
      <c r="E10" s="11">
        <v>75</v>
      </c>
    </row>
    <row r="11" spans="1:5" x14ac:dyDescent="0.3">
      <c r="A11" s="12">
        <v>10</v>
      </c>
      <c r="B11" s="9" t="s">
        <v>22</v>
      </c>
      <c r="C11" s="10" t="s">
        <v>437</v>
      </c>
      <c r="D11" s="35" t="str">
        <f>VLOOKUP(C11,과목정보!$A$2:$B$8,2)</f>
        <v>국어</v>
      </c>
      <c r="E11" s="11">
        <v>52</v>
      </c>
    </row>
    <row r="12" spans="1:5" x14ac:dyDescent="0.3">
      <c r="A12" s="12">
        <v>11</v>
      </c>
      <c r="B12" s="9" t="s">
        <v>22</v>
      </c>
      <c r="C12" s="10" t="s">
        <v>439</v>
      </c>
      <c r="D12" s="35" t="str">
        <f>VLOOKUP(C12,과목정보!$A$2:$B$8,2)</f>
        <v>미술</v>
      </c>
      <c r="E12" s="11">
        <v>65</v>
      </c>
    </row>
    <row r="13" spans="1:5" x14ac:dyDescent="0.3">
      <c r="A13" s="12">
        <v>12</v>
      </c>
      <c r="B13" s="9" t="s">
        <v>22</v>
      </c>
      <c r="C13" s="10" t="s">
        <v>441</v>
      </c>
      <c r="D13" s="35" t="str">
        <f>VLOOKUP(C13,과목정보!$A$2:$B$8,2)</f>
        <v>수학</v>
      </c>
      <c r="E13" s="11">
        <v>85</v>
      </c>
    </row>
    <row r="14" spans="1:5" x14ac:dyDescent="0.3">
      <c r="A14" s="12">
        <v>13</v>
      </c>
      <c r="B14" s="9" t="s">
        <v>22</v>
      </c>
      <c r="C14" s="10" t="s">
        <v>440</v>
      </c>
      <c r="D14" s="35" t="str">
        <f>VLOOKUP(C14,과목정보!$A$2:$B$8,2)</f>
        <v>소프트웨어공학</v>
      </c>
      <c r="E14" s="11">
        <v>83</v>
      </c>
    </row>
    <row r="15" spans="1:5" x14ac:dyDescent="0.3">
      <c r="A15" s="12">
        <v>14</v>
      </c>
      <c r="B15" s="9" t="s">
        <v>22</v>
      </c>
      <c r="C15" s="10" t="s">
        <v>442</v>
      </c>
      <c r="D15" s="35" t="str">
        <f>VLOOKUP(C15,과목정보!$A$2:$B$8,2)</f>
        <v>영어영문</v>
      </c>
      <c r="E15" s="11">
        <v>63</v>
      </c>
    </row>
    <row r="16" spans="1:5" x14ac:dyDescent="0.3">
      <c r="A16" s="12">
        <v>15</v>
      </c>
      <c r="B16" s="9" t="s">
        <v>23</v>
      </c>
      <c r="C16" s="10" t="s">
        <v>441</v>
      </c>
      <c r="D16" s="35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442</v>
      </c>
      <c r="D17" s="35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437</v>
      </c>
      <c r="D18" s="35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438</v>
      </c>
      <c r="D19" s="35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443</v>
      </c>
      <c r="D20" s="35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439</v>
      </c>
      <c r="D21" s="35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440</v>
      </c>
      <c r="D22" s="35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442</v>
      </c>
      <c r="D23" s="35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443</v>
      </c>
      <c r="D24" s="35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438</v>
      </c>
      <c r="D25" s="35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437</v>
      </c>
      <c r="D26" s="35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439</v>
      </c>
      <c r="D27" s="35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441</v>
      </c>
      <c r="D28" s="35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440</v>
      </c>
      <c r="D29" s="35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441</v>
      </c>
      <c r="D30" s="35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442</v>
      </c>
      <c r="D31" s="35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437</v>
      </c>
      <c r="D32" s="35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443</v>
      </c>
      <c r="D33" s="35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438</v>
      </c>
      <c r="D34" s="35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440</v>
      </c>
      <c r="D35" s="35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439</v>
      </c>
      <c r="D36" s="35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442</v>
      </c>
      <c r="D37" s="35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443</v>
      </c>
      <c r="D38" s="35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437</v>
      </c>
      <c r="D39" s="35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440</v>
      </c>
      <c r="D40" s="35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439</v>
      </c>
      <c r="D41" s="35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438</v>
      </c>
      <c r="D42" s="35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441</v>
      </c>
      <c r="D43" s="35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441</v>
      </c>
      <c r="D44" s="35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438</v>
      </c>
      <c r="D45" s="35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437</v>
      </c>
      <c r="D46" s="35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443</v>
      </c>
      <c r="D47" s="35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439</v>
      </c>
      <c r="D48" s="35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442</v>
      </c>
      <c r="D49" s="35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440</v>
      </c>
      <c r="D50" s="35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443</v>
      </c>
      <c r="D51" s="35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442</v>
      </c>
      <c r="D52" s="35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439</v>
      </c>
      <c r="D53" s="35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441</v>
      </c>
      <c r="D54" s="35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438</v>
      </c>
      <c r="D55" s="35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437</v>
      </c>
      <c r="D56" s="35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440</v>
      </c>
      <c r="D57" s="35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441</v>
      </c>
      <c r="D58" s="35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442</v>
      </c>
      <c r="D59" s="35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443</v>
      </c>
      <c r="D60" s="35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437</v>
      </c>
      <c r="D61" s="35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440</v>
      </c>
      <c r="D62" s="35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439</v>
      </c>
      <c r="D63" s="35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438</v>
      </c>
      <c r="D64" s="35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441</v>
      </c>
      <c r="D65" s="35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438</v>
      </c>
      <c r="D66" s="35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440</v>
      </c>
      <c r="D67" s="35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439</v>
      </c>
      <c r="D68" s="35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442</v>
      </c>
      <c r="D69" s="35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437</v>
      </c>
      <c r="D70" s="35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443</v>
      </c>
      <c r="D71" s="35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442</v>
      </c>
      <c r="D72" s="35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437</v>
      </c>
      <c r="D73" s="35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438</v>
      </c>
      <c r="D74" s="35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440</v>
      </c>
      <c r="D75" s="35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439</v>
      </c>
      <c r="D76" s="35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443</v>
      </c>
      <c r="D77" s="35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441</v>
      </c>
      <c r="D78" s="35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443</v>
      </c>
      <c r="D79" s="35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437</v>
      </c>
      <c r="D80" s="35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440</v>
      </c>
      <c r="D81" s="35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441</v>
      </c>
      <c r="D82" s="35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442</v>
      </c>
      <c r="D83" s="35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438</v>
      </c>
      <c r="D84" s="35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439</v>
      </c>
      <c r="D85" s="35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441</v>
      </c>
      <c r="D86" s="35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442</v>
      </c>
      <c r="D87" s="35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439</v>
      </c>
      <c r="D88" s="35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440</v>
      </c>
      <c r="D89" s="35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438</v>
      </c>
      <c r="D90" s="35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437</v>
      </c>
      <c r="D91" s="35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443</v>
      </c>
      <c r="D92" s="35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438</v>
      </c>
      <c r="D93" s="35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437</v>
      </c>
      <c r="D94" s="35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442</v>
      </c>
      <c r="D95" s="35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441</v>
      </c>
      <c r="D96" s="35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443</v>
      </c>
      <c r="D97" s="35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439</v>
      </c>
      <c r="D98" s="35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440</v>
      </c>
      <c r="D99" s="35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438</v>
      </c>
      <c r="D100" s="35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437</v>
      </c>
      <c r="D101" s="35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442</v>
      </c>
      <c r="D102" s="35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439</v>
      </c>
      <c r="D103" s="35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440</v>
      </c>
      <c r="D104" s="35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441</v>
      </c>
      <c r="D105" s="35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443</v>
      </c>
      <c r="D106" s="35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442</v>
      </c>
      <c r="D107" s="35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439</v>
      </c>
      <c r="D108" s="35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438</v>
      </c>
      <c r="D109" s="35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443</v>
      </c>
      <c r="D110" s="35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440</v>
      </c>
      <c r="D111" s="35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441</v>
      </c>
      <c r="D112" s="35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437</v>
      </c>
      <c r="D113" s="35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442</v>
      </c>
      <c r="D114" s="35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437</v>
      </c>
      <c r="D115" s="35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438</v>
      </c>
      <c r="D116" s="35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441</v>
      </c>
      <c r="D117" s="35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440</v>
      </c>
      <c r="D118" s="35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439</v>
      </c>
      <c r="D119" s="35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443</v>
      </c>
      <c r="D120" s="35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442</v>
      </c>
      <c r="D121" s="35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438</v>
      </c>
      <c r="D122" s="35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443</v>
      </c>
      <c r="D123" s="35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440</v>
      </c>
      <c r="D124" s="35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441</v>
      </c>
      <c r="D125" s="35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439</v>
      </c>
      <c r="D126" s="35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437</v>
      </c>
      <c r="D127" s="35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441</v>
      </c>
      <c r="D128" s="35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439</v>
      </c>
      <c r="D129" s="35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438</v>
      </c>
      <c r="D130" s="35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440</v>
      </c>
      <c r="D131" s="35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442</v>
      </c>
      <c r="D132" s="35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437</v>
      </c>
      <c r="D133" s="35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443</v>
      </c>
      <c r="D134" s="35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441</v>
      </c>
      <c r="D135" s="35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438</v>
      </c>
      <c r="D136" s="35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440</v>
      </c>
      <c r="D137" s="35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439</v>
      </c>
      <c r="D138" s="35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442</v>
      </c>
      <c r="D139" s="35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437</v>
      </c>
      <c r="D140" s="35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443</v>
      </c>
      <c r="D141" s="35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442</v>
      </c>
      <c r="D142" s="35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437</v>
      </c>
      <c r="D143" s="35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438</v>
      </c>
      <c r="D144" s="35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440</v>
      </c>
      <c r="D145" s="35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439</v>
      </c>
      <c r="D146" s="35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443</v>
      </c>
      <c r="D147" s="35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441</v>
      </c>
      <c r="D148" s="35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443</v>
      </c>
      <c r="D149" s="35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437</v>
      </c>
      <c r="D150" s="35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440</v>
      </c>
      <c r="D151" s="35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441</v>
      </c>
      <c r="D152" s="35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442</v>
      </c>
      <c r="D153" s="35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438</v>
      </c>
      <c r="D154" s="35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439</v>
      </c>
      <c r="D155" s="35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441</v>
      </c>
      <c r="D156" s="35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442</v>
      </c>
      <c r="D157" s="35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439</v>
      </c>
      <c r="D158" s="35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440</v>
      </c>
      <c r="D159" s="35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438</v>
      </c>
      <c r="D160" s="35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437</v>
      </c>
      <c r="D161" s="35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443</v>
      </c>
      <c r="D162" s="35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438</v>
      </c>
      <c r="D163" s="35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437</v>
      </c>
      <c r="D164" s="35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442</v>
      </c>
      <c r="D165" s="35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441</v>
      </c>
      <c r="D166" s="35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443</v>
      </c>
      <c r="D167" s="35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439</v>
      </c>
      <c r="D168" s="35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440</v>
      </c>
      <c r="D169" s="35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438</v>
      </c>
      <c r="D170" s="35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437</v>
      </c>
      <c r="D171" s="35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442</v>
      </c>
      <c r="D172" s="35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439</v>
      </c>
      <c r="D173" s="35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440</v>
      </c>
      <c r="D174" s="35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441</v>
      </c>
      <c r="D175" s="35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443</v>
      </c>
      <c r="D176" s="35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442</v>
      </c>
      <c r="D177" s="35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439</v>
      </c>
      <c r="D178" s="35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438</v>
      </c>
      <c r="D179" s="35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443</v>
      </c>
      <c r="D180" s="35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440</v>
      </c>
      <c r="D181" s="35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441</v>
      </c>
      <c r="D182" s="35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437</v>
      </c>
      <c r="D183" s="35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442</v>
      </c>
      <c r="D184" s="35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437</v>
      </c>
      <c r="D185" s="35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438</v>
      </c>
      <c r="D186" s="35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441</v>
      </c>
      <c r="D187" s="35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440</v>
      </c>
      <c r="D188" s="35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439</v>
      </c>
      <c r="D189" s="35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443</v>
      </c>
      <c r="D190" s="35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442</v>
      </c>
      <c r="D191" s="35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438</v>
      </c>
      <c r="D192" s="35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443</v>
      </c>
      <c r="D193" s="35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440</v>
      </c>
      <c r="D194" s="35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441</v>
      </c>
      <c r="D195" s="35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439</v>
      </c>
      <c r="D196" s="35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437</v>
      </c>
      <c r="D197" s="35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441</v>
      </c>
      <c r="D198" s="35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439</v>
      </c>
      <c r="D199" s="35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438</v>
      </c>
      <c r="D200" s="35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440</v>
      </c>
      <c r="D201" s="35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442</v>
      </c>
      <c r="D202" s="35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437</v>
      </c>
      <c r="D203" s="35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443</v>
      </c>
      <c r="D204" s="35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441</v>
      </c>
      <c r="D205" s="35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438</v>
      </c>
      <c r="D206" s="35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440</v>
      </c>
      <c r="D207" s="35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439</v>
      </c>
      <c r="D208" s="35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442</v>
      </c>
      <c r="D209" s="35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437</v>
      </c>
      <c r="D210" s="35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443</v>
      </c>
      <c r="D211" s="35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442</v>
      </c>
      <c r="D212" s="35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437</v>
      </c>
      <c r="D213" s="35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438</v>
      </c>
      <c r="D214" s="35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440</v>
      </c>
      <c r="D215" s="35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439</v>
      </c>
      <c r="D216" s="35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443</v>
      </c>
      <c r="D217" s="35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441</v>
      </c>
      <c r="D218" s="35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443</v>
      </c>
      <c r="D219" s="35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437</v>
      </c>
      <c r="D220" s="35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440</v>
      </c>
      <c r="D221" s="35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441</v>
      </c>
      <c r="D222" s="35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442</v>
      </c>
      <c r="D223" s="35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438</v>
      </c>
      <c r="D224" s="35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439</v>
      </c>
      <c r="D225" s="35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441</v>
      </c>
      <c r="D226" s="35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442</v>
      </c>
      <c r="D227" s="35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439</v>
      </c>
      <c r="D228" s="35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440</v>
      </c>
      <c r="D229" s="35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438</v>
      </c>
      <c r="D230" s="35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437</v>
      </c>
      <c r="D231" s="35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443</v>
      </c>
      <c r="D232" s="35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438</v>
      </c>
      <c r="D233" s="35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437</v>
      </c>
      <c r="D234" s="35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442</v>
      </c>
      <c r="D235" s="35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441</v>
      </c>
      <c r="D236" s="35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443</v>
      </c>
      <c r="D237" s="35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439</v>
      </c>
      <c r="D238" s="35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440</v>
      </c>
      <c r="D239" s="35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438</v>
      </c>
      <c r="D240" s="35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437</v>
      </c>
      <c r="D241" s="35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442</v>
      </c>
      <c r="D242" s="35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439</v>
      </c>
      <c r="D243" s="35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440</v>
      </c>
      <c r="D244" s="35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441</v>
      </c>
      <c r="D245" s="35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443</v>
      </c>
      <c r="D246" s="35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442</v>
      </c>
      <c r="D247" s="35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439</v>
      </c>
      <c r="D248" s="35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438</v>
      </c>
      <c r="D249" s="35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443</v>
      </c>
      <c r="D250" s="35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440</v>
      </c>
      <c r="D251" s="35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441</v>
      </c>
      <c r="D252" s="35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437</v>
      </c>
      <c r="D253" s="35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442</v>
      </c>
      <c r="D254" s="35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437</v>
      </c>
      <c r="D255" s="35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438</v>
      </c>
      <c r="D256" s="35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441</v>
      </c>
      <c r="D257" s="35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440</v>
      </c>
      <c r="D258" s="35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439</v>
      </c>
      <c r="D259" s="35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443</v>
      </c>
      <c r="D260" s="35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442</v>
      </c>
      <c r="D261" s="35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438</v>
      </c>
      <c r="D262" s="35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443</v>
      </c>
      <c r="D263" s="35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440</v>
      </c>
      <c r="D264" s="35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441</v>
      </c>
      <c r="D265" s="35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439</v>
      </c>
      <c r="D266" s="35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437</v>
      </c>
      <c r="D267" s="35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441</v>
      </c>
      <c r="D268" s="35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439</v>
      </c>
      <c r="D269" s="35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438</v>
      </c>
      <c r="D270" s="35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440</v>
      </c>
      <c r="D271" s="35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442</v>
      </c>
      <c r="D272" s="35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437</v>
      </c>
      <c r="D273" s="35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443</v>
      </c>
      <c r="D274" s="35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438</v>
      </c>
      <c r="D275" s="35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441</v>
      </c>
      <c r="D276" s="35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439</v>
      </c>
      <c r="D277" s="35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440</v>
      </c>
      <c r="D278" s="35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437</v>
      </c>
      <c r="D279" s="35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443</v>
      </c>
      <c r="D280" s="35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442</v>
      </c>
      <c r="D281" s="35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438</v>
      </c>
      <c r="D282" s="35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443</v>
      </c>
      <c r="D283" s="35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437</v>
      </c>
      <c r="D284" s="35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439</v>
      </c>
      <c r="D285" s="35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441</v>
      </c>
      <c r="D286" s="35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440</v>
      </c>
      <c r="D287" s="35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442</v>
      </c>
      <c r="D288" s="35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441</v>
      </c>
      <c r="D289" s="35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442</v>
      </c>
      <c r="D290" s="35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437</v>
      </c>
      <c r="D291" s="35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438</v>
      </c>
      <c r="D292" s="35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443</v>
      </c>
      <c r="D293" s="35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439</v>
      </c>
      <c r="D294" s="35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440</v>
      </c>
      <c r="D295" s="35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442</v>
      </c>
      <c r="D296" s="35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443</v>
      </c>
      <c r="D297" s="35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438</v>
      </c>
      <c r="D298" s="35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437</v>
      </c>
      <c r="D299" s="35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439</v>
      </c>
      <c r="D300" s="35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441</v>
      </c>
      <c r="D301" s="35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440</v>
      </c>
      <c r="D302" s="35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441</v>
      </c>
      <c r="D303" s="35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442</v>
      </c>
      <c r="D304" s="35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437</v>
      </c>
      <c r="D305" s="35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443</v>
      </c>
      <c r="D306" s="35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438</v>
      </c>
      <c r="D307" s="35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440</v>
      </c>
      <c r="D308" s="35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439</v>
      </c>
      <c r="D309" s="35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442</v>
      </c>
      <c r="D310" s="35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443</v>
      </c>
      <c r="D311" s="35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437</v>
      </c>
      <c r="D312" s="35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440</v>
      </c>
      <c r="D313" s="35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439</v>
      </c>
      <c r="D314" s="35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438</v>
      </c>
      <c r="D315" s="35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441</v>
      </c>
      <c r="D316" s="35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441</v>
      </c>
      <c r="D317" s="35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438</v>
      </c>
      <c r="D318" s="35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437</v>
      </c>
      <c r="D319" s="35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443</v>
      </c>
      <c r="D320" s="35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439</v>
      </c>
      <c r="D321" s="35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442</v>
      </c>
      <c r="D322" s="35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440</v>
      </c>
      <c r="D323" s="35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443</v>
      </c>
      <c r="D324" s="35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442</v>
      </c>
      <c r="D325" s="35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439</v>
      </c>
      <c r="D326" s="35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441</v>
      </c>
      <c r="D327" s="35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438</v>
      </c>
      <c r="D328" s="35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437</v>
      </c>
      <c r="D329" s="35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440</v>
      </c>
      <c r="D330" s="35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441</v>
      </c>
      <c r="D331" s="35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442</v>
      </c>
      <c r="D332" s="35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443</v>
      </c>
      <c r="D333" s="35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437</v>
      </c>
      <c r="D334" s="35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440</v>
      </c>
      <c r="D335" s="35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439</v>
      </c>
      <c r="D336" s="35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438</v>
      </c>
      <c r="D337" s="35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437</v>
      </c>
      <c r="D338" s="35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442</v>
      </c>
      <c r="D339" s="35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441</v>
      </c>
      <c r="D340" s="35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443</v>
      </c>
      <c r="D341" s="35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439</v>
      </c>
      <c r="D342" s="35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440</v>
      </c>
      <c r="D343" s="35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438</v>
      </c>
      <c r="D344" s="35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440</v>
      </c>
      <c r="D345" s="35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442</v>
      </c>
      <c r="D346" s="35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437</v>
      </c>
      <c r="D347" s="35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441</v>
      </c>
      <c r="D348" s="35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439</v>
      </c>
      <c r="D349" s="35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438</v>
      </c>
      <c r="D350" s="35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443</v>
      </c>
      <c r="D351" s="35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439</v>
      </c>
      <c r="D352" s="35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438</v>
      </c>
      <c r="D353" s="35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442</v>
      </c>
      <c r="D354" s="35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437</v>
      </c>
      <c r="D355" s="35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441</v>
      </c>
      <c r="D356" s="35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443</v>
      </c>
      <c r="D357" s="35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440</v>
      </c>
      <c r="D358" s="35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443</v>
      </c>
      <c r="D359" s="35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438</v>
      </c>
      <c r="D360" s="35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437</v>
      </c>
      <c r="D361" s="35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440</v>
      </c>
      <c r="D362" s="35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439</v>
      </c>
      <c r="D363" s="35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442</v>
      </c>
      <c r="D364" s="35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441</v>
      </c>
      <c r="D365" s="35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440</v>
      </c>
      <c r="D366" s="35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439</v>
      </c>
      <c r="D367" s="35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441</v>
      </c>
      <c r="D368" s="35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437</v>
      </c>
      <c r="D369" s="35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442</v>
      </c>
      <c r="D370" s="35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438</v>
      </c>
      <c r="D371" s="35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443</v>
      </c>
      <c r="D372" s="35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442</v>
      </c>
      <c r="D373" s="35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438</v>
      </c>
      <c r="D374" s="35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439</v>
      </c>
      <c r="D375" s="35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440</v>
      </c>
      <c r="D376" s="35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443</v>
      </c>
      <c r="D377" s="35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441</v>
      </c>
      <c r="D378" s="35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437</v>
      </c>
      <c r="D379" s="35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441</v>
      </c>
      <c r="D380" s="35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443</v>
      </c>
      <c r="D381" s="35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442</v>
      </c>
      <c r="D382" s="35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440</v>
      </c>
      <c r="D383" s="35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439</v>
      </c>
      <c r="D384" s="35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437</v>
      </c>
      <c r="D385" s="35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438</v>
      </c>
      <c r="D386" s="35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443</v>
      </c>
      <c r="D387" s="35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442</v>
      </c>
      <c r="D388" s="35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440</v>
      </c>
      <c r="D389" s="35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437</v>
      </c>
      <c r="D390" s="35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439</v>
      </c>
      <c r="D391" s="35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441</v>
      </c>
      <c r="D392" s="35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438</v>
      </c>
      <c r="D393" s="35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437</v>
      </c>
      <c r="D394" s="35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440</v>
      </c>
      <c r="D395" s="35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443</v>
      </c>
      <c r="D396" s="35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442</v>
      </c>
      <c r="D397" s="35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438</v>
      </c>
      <c r="D398" s="35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439</v>
      </c>
      <c r="D399" s="35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441</v>
      </c>
      <c r="D400" s="35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443</v>
      </c>
      <c r="D401" s="35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438</v>
      </c>
      <c r="D402" s="35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440</v>
      </c>
      <c r="D403" s="35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442</v>
      </c>
      <c r="D404" s="35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439</v>
      </c>
      <c r="D405" s="35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437</v>
      </c>
      <c r="D406" s="35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441</v>
      </c>
      <c r="D407" s="35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442</v>
      </c>
      <c r="D408" s="35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441</v>
      </c>
      <c r="D409" s="35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438</v>
      </c>
      <c r="D410" s="35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440</v>
      </c>
      <c r="D411" s="35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437</v>
      </c>
      <c r="D412" s="35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439</v>
      </c>
      <c r="D413" s="35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443</v>
      </c>
      <c r="D414" s="35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437</v>
      </c>
      <c r="D415" s="35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439</v>
      </c>
      <c r="D416" s="35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441</v>
      </c>
      <c r="D417" s="35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440</v>
      </c>
      <c r="D418" s="35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443</v>
      </c>
      <c r="D419" s="35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438</v>
      </c>
      <c r="D420" s="35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442</v>
      </c>
      <c r="D421" s="35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442</v>
      </c>
      <c r="D422" s="35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440</v>
      </c>
      <c r="D423" s="35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441</v>
      </c>
      <c r="D424" s="35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443</v>
      </c>
      <c r="D425" s="35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437</v>
      </c>
      <c r="D426" s="35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439</v>
      </c>
      <c r="D427" s="35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438</v>
      </c>
      <c r="D428" s="35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438</v>
      </c>
      <c r="D429" s="35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440</v>
      </c>
      <c r="D430" s="35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443</v>
      </c>
      <c r="D431" s="35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441</v>
      </c>
      <c r="D432" s="35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437</v>
      </c>
      <c r="D433" s="35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442</v>
      </c>
      <c r="D434" s="35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439</v>
      </c>
      <c r="D435" s="35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443</v>
      </c>
      <c r="D436" s="35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442</v>
      </c>
      <c r="D437" s="35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439</v>
      </c>
      <c r="D438" s="35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440</v>
      </c>
      <c r="D439" s="35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438</v>
      </c>
      <c r="D440" s="35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441</v>
      </c>
      <c r="D441" s="35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437</v>
      </c>
      <c r="D442" s="35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443</v>
      </c>
      <c r="D443" s="35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439</v>
      </c>
      <c r="D444" s="35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437</v>
      </c>
      <c r="D445" s="35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438</v>
      </c>
      <c r="D446" s="35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442</v>
      </c>
      <c r="D447" s="35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440</v>
      </c>
      <c r="D448" s="35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441</v>
      </c>
      <c r="D449" s="35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438</v>
      </c>
      <c r="D450" s="35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442</v>
      </c>
      <c r="D451" s="35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437</v>
      </c>
      <c r="D452" s="35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440</v>
      </c>
      <c r="D453" s="35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441</v>
      </c>
      <c r="D454" s="35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439</v>
      </c>
      <c r="D455" s="35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443</v>
      </c>
      <c r="D456" s="35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441</v>
      </c>
      <c r="D457" s="35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442</v>
      </c>
      <c r="D458" s="35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443</v>
      </c>
      <c r="D459" s="35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439</v>
      </c>
      <c r="D460" s="35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438</v>
      </c>
      <c r="D461" s="35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440</v>
      </c>
      <c r="D462" s="35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437</v>
      </c>
      <c r="D463" s="35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442</v>
      </c>
      <c r="D464" s="35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443</v>
      </c>
      <c r="D465" s="35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439</v>
      </c>
      <c r="D466" s="35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438</v>
      </c>
      <c r="D467" s="35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440</v>
      </c>
      <c r="D468" s="35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437</v>
      </c>
      <c r="D469" s="35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441</v>
      </c>
      <c r="D470" s="35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437</v>
      </c>
      <c r="D471" s="35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440</v>
      </c>
      <c r="D472" s="35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438</v>
      </c>
      <c r="D473" s="35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439</v>
      </c>
      <c r="D474" s="35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443</v>
      </c>
      <c r="D475" s="35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442</v>
      </c>
      <c r="D476" s="35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441</v>
      </c>
      <c r="D477" s="35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437</v>
      </c>
      <c r="D478" s="35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440</v>
      </c>
      <c r="D479" s="35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438</v>
      </c>
      <c r="D480" s="35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441</v>
      </c>
      <c r="D481" s="35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443</v>
      </c>
      <c r="D482" s="35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442</v>
      </c>
      <c r="D483" s="35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439</v>
      </c>
      <c r="D484" s="35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438</v>
      </c>
      <c r="D485" s="35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440</v>
      </c>
      <c r="D486" s="35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439</v>
      </c>
      <c r="D487" s="35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443</v>
      </c>
      <c r="D488" s="35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442</v>
      </c>
      <c r="D489" s="35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441</v>
      </c>
      <c r="D490" s="35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437</v>
      </c>
      <c r="D491" s="35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439</v>
      </c>
      <c r="D492" s="35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441</v>
      </c>
      <c r="D493" s="35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440</v>
      </c>
      <c r="D494" s="35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442</v>
      </c>
      <c r="D495" s="35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443</v>
      </c>
      <c r="D496" s="35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437</v>
      </c>
      <c r="D497" s="35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438</v>
      </c>
      <c r="D498" s="35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442</v>
      </c>
      <c r="D499" s="35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440</v>
      </c>
      <c r="D500" s="35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441</v>
      </c>
      <c r="D501" s="35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443</v>
      </c>
      <c r="D502" s="35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437</v>
      </c>
      <c r="D503" s="35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438</v>
      </c>
      <c r="D504" s="35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439</v>
      </c>
      <c r="D505" s="35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440</v>
      </c>
      <c r="D506" s="35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438</v>
      </c>
      <c r="D507" s="35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443</v>
      </c>
      <c r="D508" s="35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437</v>
      </c>
      <c r="D509" s="35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441</v>
      </c>
      <c r="D510" s="35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442</v>
      </c>
      <c r="D511" s="35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439</v>
      </c>
      <c r="D512" s="35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439</v>
      </c>
      <c r="D513" s="35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437</v>
      </c>
      <c r="D514" s="35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438</v>
      </c>
      <c r="D515" s="35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441</v>
      </c>
      <c r="D516" s="35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442</v>
      </c>
      <c r="D517" s="35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443</v>
      </c>
      <c r="D518" s="35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440</v>
      </c>
      <c r="D519" s="35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439</v>
      </c>
      <c r="D520" s="35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437</v>
      </c>
      <c r="D521" s="35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438</v>
      </c>
      <c r="D522" s="35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441</v>
      </c>
      <c r="D523" s="35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442</v>
      </c>
      <c r="D524" s="35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443</v>
      </c>
      <c r="D525" s="35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440</v>
      </c>
      <c r="D526" s="35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440</v>
      </c>
      <c r="D527" s="35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443</v>
      </c>
      <c r="D528" s="35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441</v>
      </c>
      <c r="D529" s="35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439</v>
      </c>
      <c r="D530" s="35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442</v>
      </c>
      <c r="D531" s="35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438</v>
      </c>
      <c r="D532" s="35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437</v>
      </c>
      <c r="D533" s="35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441</v>
      </c>
      <c r="D534" s="35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442</v>
      </c>
      <c r="D535" s="35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438</v>
      </c>
      <c r="D536" s="35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443</v>
      </c>
      <c r="D537" s="35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440</v>
      </c>
      <c r="D538" s="35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437</v>
      </c>
      <c r="D539" s="35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439</v>
      </c>
      <c r="D540" s="35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442</v>
      </c>
      <c r="D541" s="35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439</v>
      </c>
      <c r="D542" s="35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438</v>
      </c>
      <c r="D543" s="35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443</v>
      </c>
      <c r="D544" s="35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437</v>
      </c>
      <c r="D545" s="35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441</v>
      </c>
      <c r="D546" s="35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440</v>
      </c>
      <c r="D547" s="35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441</v>
      </c>
      <c r="D548" s="35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437</v>
      </c>
      <c r="D549" s="35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439</v>
      </c>
      <c r="D550" s="35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443</v>
      </c>
      <c r="D551" s="35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438</v>
      </c>
      <c r="D552" s="35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440</v>
      </c>
      <c r="D553" s="35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442</v>
      </c>
      <c r="D554" s="35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439</v>
      </c>
      <c r="D555" s="35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437</v>
      </c>
      <c r="D556" s="35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442</v>
      </c>
      <c r="D557" s="35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443</v>
      </c>
      <c r="D558" s="35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440</v>
      </c>
      <c r="D559" s="35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438</v>
      </c>
      <c r="D560" s="35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441</v>
      </c>
      <c r="D561" s="35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440</v>
      </c>
      <c r="D562" s="35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438</v>
      </c>
      <c r="D563" s="35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437</v>
      </c>
      <c r="D564" s="35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442</v>
      </c>
      <c r="D565" s="35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443</v>
      </c>
      <c r="D566" s="35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441</v>
      </c>
      <c r="D567" s="35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439</v>
      </c>
      <c r="D568" s="35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441</v>
      </c>
      <c r="D569" s="35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438</v>
      </c>
      <c r="D570" s="35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442</v>
      </c>
      <c r="D571" s="35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439</v>
      </c>
      <c r="D572" s="35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440</v>
      </c>
      <c r="D573" s="35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437</v>
      </c>
      <c r="D574" s="35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443</v>
      </c>
      <c r="D575" s="35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439</v>
      </c>
      <c r="D576" s="35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440</v>
      </c>
      <c r="D577" s="35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443</v>
      </c>
      <c r="D578" s="35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442</v>
      </c>
      <c r="D579" s="35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437</v>
      </c>
      <c r="D580" s="35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438</v>
      </c>
      <c r="D581" s="35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441</v>
      </c>
      <c r="D582" s="35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437</v>
      </c>
      <c r="D583" s="35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438</v>
      </c>
      <c r="D584" s="35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440</v>
      </c>
      <c r="D585" s="35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439</v>
      </c>
      <c r="D586" s="35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441</v>
      </c>
      <c r="D587" s="35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443</v>
      </c>
      <c r="D588" s="35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442</v>
      </c>
      <c r="D589" s="35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437</v>
      </c>
      <c r="D590" s="35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438</v>
      </c>
      <c r="D591" s="35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440</v>
      </c>
      <c r="D592" s="35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443</v>
      </c>
      <c r="D593" s="35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442</v>
      </c>
      <c r="D594" s="35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439</v>
      </c>
      <c r="D595" s="35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441</v>
      </c>
      <c r="D596" s="35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440</v>
      </c>
      <c r="D597" s="35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443</v>
      </c>
      <c r="D598" s="35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437</v>
      </c>
      <c r="D599" s="35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441</v>
      </c>
      <c r="D600" s="35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442</v>
      </c>
      <c r="D601" s="35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439</v>
      </c>
      <c r="D602" s="35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438</v>
      </c>
      <c r="D603" s="35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440</v>
      </c>
      <c r="D604" s="35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438</v>
      </c>
      <c r="D605" s="35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437</v>
      </c>
      <c r="D606" s="35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439</v>
      </c>
      <c r="D607" s="35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442</v>
      </c>
      <c r="D608" s="35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443</v>
      </c>
      <c r="D609" s="35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441</v>
      </c>
      <c r="D610" s="35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440</v>
      </c>
      <c r="D611" s="35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437</v>
      </c>
      <c r="D612" s="35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441</v>
      </c>
      <c r="D613" s="35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442</v>
      </c>
      <c r="D614" s="35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439</v>
      </c>
      <c r="D615" s="35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443</v>
      </c>
      <c r="D616" s="35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438</v>
      </c>
      <c r="D617" s="35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439</v>
      </c>
      <c r="D618" s="35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443</v>
      </c>
      <c r="D619" s="35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437</v>
      </c>
      <c r="D620" s="35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442</v>
      </c>
      <c r="D621" s="35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440</v>
      </c>
      <c r="D622" s="35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438</v>
      </c>
      <c r="D623" s="35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441</v>
      </c>
      <c r="D624" s="35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437</v>
      </c>
      <c r="D625" s="35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439</v>
      </c>
      <c r="D626" s="35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442</v>
      </c>
      <c r="D627" s="35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440</v>
      </c>
      <c r="D628" s="35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438</v>
      </c>
      <c r="D629" s="35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443</v>
      </c>
      <c r="D630" s="35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441</v>
      </c>
      <c r="D631" s="35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439</v>
      </c>
      <c r="D632" s="35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440</v>
      </c>
      <c r="D633" s="35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438</v>
      </c>
      <c r="D634" s="35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437</v>
      </c>
      <c r="D635" s="35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442</v>
      </c>
      <c r="D636" s="35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443</v>
      </c>
      <c r="D637" s="35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441</v>
      </c>
      <c r="D638" s="35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442</v>
      </c>
      <c r="D639" s="35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438</v>
      </c>
      <c r="D640" s="35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440</v>
      </c>
      <c r="D641" s="35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441</v>
      </c>
      <c r="D642" s="35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437</v>
      </c>
      <c r="D643" s="35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443</v>
      </c>
      <c r="D644" s="35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439</v>
      </c>
      <c r="D645" s="35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438</v>
      </c>
      <c r="D646" s="35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440</v>
      </c>
      <c r="D647" s="35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443</v>
      </c>
      <c r="D648" s="35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439</v>
      </c>
      <c r="D649" s="35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441</v>
      </c>
      <c r="D650" s="35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442</v>
      </c>
      <c r="D651" s="35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437</v>
      </c>
      <c r="D652" s="35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443</v>
      </c>
      <c r="D653" s="35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438</v>
      </c>
      <c r="D654" s="35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440</v>
      </c>
      <c r="D655" s="35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439</v>
      </c>
      <c r="D656" s="35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441</v>
      </c>
      <c r="D657" s="35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442</v>
      </c>
      <c r="D658" s="35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437</v>
      </c>
      <c r="D659" s="35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438</v>
      </c>
      <c r="D660" s="35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440</v>
      </c>
      <c r="D661" s="35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441</v>
      </c>
      <c r="D662" s="35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439</v>
      </c>
      <c r="D663" s="35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442</v>
      </c>
      <c r="D664" s="35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437</v>
      </c>
      <c r="D665" s="35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443</v>
      </c>
      <c r="D666" s="35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440</v>
      </c>
      <c r="D667" s="35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438</v>
      </c>
      <c r="D668" s="35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437</v>
      </c>
      <c r="D669" s="35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443</v>
      </c>
      <c r="D670" s="35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442</v>
      </c>
      <c r="D671" s="35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441</v>
      </c>
      <c r="D672" s="35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439</v>
      </c>
      <c r="D673" s="35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438</v>
      </c>
      <c r="D674" s="35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442</v>
      </c>
      <c r="D675" s="35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437</v>
      </c>
      <c r="D676" s="35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441</v>
      </c>
      <c r="D677" s="35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443</v>
      </c>
      <c r="D678" s="35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440</v>
      </c>
      <c r="D679" s="35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439</v>
      </c>
      <c r="D680" s="35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439</v>
      </c>
      <c r="D681" s="35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442</v>
      </c>
      <c r="D682" s="35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438</v>
      </c>
      <c r="D683" s="35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443</v>
      </c>
      <c r="D684" s="35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440</v>
      </c>
      <c r="D685" s="35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437</v>
      </c>
      <c r="D686" s="35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441</v>
      </c>
      <c r="D687" s="35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441</v>
      </c>
      <c r="D688" s="35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440</v>
      </c>
      <c r="D689" s="35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443</v>
      </c>
      <c r="D690" s="35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442</v>
      </c>
      <c r="D691" s="35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438</v>
      </c>
      <c r="D692" s="35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439</v>
      </c>
      <c r="D693" s="35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437</v>
      </c>
      <c r="D694" s="35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312</v>
      </c>
      <c r="C695" s="15" t="s">
        <v>437</v>
      </c>
      <c r="D695" s="35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312</v>
      </c>
      <c r="C696" s="15" t="s">
        <v>442</v>
      </c>
      <c r="D696" s="35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312</v>
      </c>
      <c r="C697" s="15" t="s">
        <v>441</v>
      </c>
      <c r="D697" s="35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312</v>
      </c>
      <c r="C698" s="15" t="s">
        <v>438</v>
      </c>
      <c r="D698" s="35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312</v>
      </c>
      <c r="C699" s="15" t="s">
        <v>439</v>
      </c>
      <c r="D699" s="35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312</v>
      </c>
      <c r="C700" s="15" t="s">
        <v>440</v>
      </c>
      <c r="D700" s="35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312</v>
      </c>
      <c r="C701" s="19" t="s">
        <v>443</v>
      </c>
      <c r="D701" s="36" t="str">
        <f>VLOOKUP(C701,과목정보!$A$2:$B$8,2)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cols>
    <col min="2" max="2" width="15.125" bestFit="1" customWidth="1"/>
  </cols>
  <sheetData>
    <row r="1" spans="1:2" x14ac:dyDescent="0.3">
      <c r="A1" t="s">
        <v>284</v>
      </c>
      <c r="B1" t="s">
        <v>444</v>
      </c>
    </row>
    <row r="2" spans="1:2" x14ac:dyDescent="0.3">
      <c r="A2" s="2" t="s">
        <v>445</v>
      </c>
      <c r="B2" s="10" t="s">
        <v>265</v>
      </c>
    </row>
    <row r="3" spans="1:2" x14ac:dyDescent="0.3">
      <c r="A3" s="2" t="s">
        <v>438</v>
      </c>
      <c r="B3" s="10" t="s">
        <v>310</v>
      </c>
    </row>
    <row r="4" spans="1:2" x14ac:dyDescent="0.3">
      <c r="A4" s="2" t="s">
        <v>439</v>
      </c>
      <c r="B4" s="10" t="s">
        <v>272</v>
      </c>
    </row>
    <row r="5" spans="1:2" x14ac:dyDescent="0.3">
      <c r="A5" s="2" t="s">
        <v>440</v>
      </c>
      <c r="B5" s="10" t="s">
        <v>311</v>
      </c>
    </row>
    <row r="6" spans="1:2" x14ac:dyDescent="0.3">
      <c r="A6" s="2" t="s">
        <v>441</v>
      </c>
      <c r="B6" s="10" t="s">
        <v>267</v>
      </c>
    </row>
    <row r="7" spans="1:2" x14ac:dyDescent="0.3">
      <c r="A7" s="2" t="s">
        <v>442</v>
      </c>
      <c r="B7" s="10" t="s">
        <v>448</v>
      </c>
    </row>
    <row r="8" spans="1:2" x14ac:dyDescent="0.3">
      <c r="A8" s="2" t="s">
        <v>443</v>
      </c>
      <c r="B8" s="10" t="s">
        <v>271</v>
      </c>
    </row>
  </sheetData>
  <sortState ref="A2:B8">
    <sortCondition ref="B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284</v>
      </c>
      <c r="B1" s="3" t="s">
        <v>285</v>
      </c>
    </row>
    <row r="2" spans="1:2" ht="20.25" x14ac:dyDescent="0.3">
      <c r="A2" s="3" t="s">
        <v>286</v>
      </c>
      <c r="B2" s="3" t="s">
        <v>265</v>
      </c>
    </row>
    <row r="3" spans="1:2" ht="20.25" x14ac:dyDescent="0.3">
      <c r="A3" s="3" t="s">
        <v>287</v>
      </c>
      <c r="B3" s="3" t="s">
        <v>266</v>
      </c>
    </row>
    <row r="4" spans="1:2" ht="20.25" x14ac:dyDescent="0.3">
      <c r="A4" s="3" t="s">
        <v>288</v>
      </c>
      <c r="B4" s="3" t="s">
        <v>267</v>
      </c>
    </row>
    <row r="5" spans="1:2" ht="20.25" x14ac:dyDescent="0.3">
      <c r="A5" s="3" t="s">
        <v>289</v>
      </c>
      <c r="B5" s="3" t="s">
        <v>268</v>
      </c>
    </row>
    <row r="6" spans="1:2" ht="20.25" x14ac:dyDescent="0.3">
      <c r="A6" s="3" t="s">
        <v>290</v>
      </c>
      <c r="B6" s="3" t="s">
        <v>269</v>
      </c>
    </row>
    <row r="7" spans="1:2" ht="20.25" x14ac:dyDescent="0.3">
      <c r="A7" s="3" t="s">
        <v>291</v>
      </c>
      <c r="B7" s="3" t="s">
        <v>270</v>
      </c>
    </row>
    <row r="8" spans="1:2" ht="20.25" x14ac:dyDescent="0.3">
      <c r="A8" s="3" t="s">
        <v>292</v>
      </c>
      <c r="B8" s="3" t="s">
        <v>271</v>
      </c>
    </row>
    <row r="9" spans="1:2" ht="20.25" x14ac:dyDescent="0.3">
      <c r="A9" s="3" t="s">
        <v>293</v>
      </c>
      <c r="B9" s="3" t="s">
        <v>272</v>
      </c>
    </row>
    <row r="10" spans="1:2" ht="20.25" x14ac:dyDescent="0.3">
      <c r="A10" s="3" t="s">
        <v>294</v>
      </c>
      <c r="B10" s="3" t="s">
        <v>273</v>
      </c>
    </row>
    <row r="11" spans="1:2" ht="20.25" x14ac:dyDescent="0.3">
      <c r="A11" s="3" t="s">
        <v>295</v>
      </c>
      <c r="B11" s="3" t="s">
        <v>274</v>
      </c>
    </row>
    <row r="12" spans="1:2" ht="20.25" x14ac:dyDescent="0.3">
      <c r="A12" s="3" t="s">
        <v>296</v>
      </c>
      <c r="B12" s="3" t="s">
        <v>275</v>
      </c>
    </row>
    <row r="13" spans="1:2" ht="20.25" x14ac:dyDescent="0.3">
      <c r="A13" s="3" t="s">
        <v>297</v>
      </c>
      <c r="B13" s="3" t="s">
        <v>276</v>
      </c>
    </row>
    <row r="14" spans="1:2" ht="20.25" x14ac:dyDescent="0.3">
      <c r="A14" s="3" t="s">
        <v>298</v>
      </c>
      <c r="B14" s="3" t="s">
        <v>277</v>
      </c>
    </row>
    <row r="15" spans="1:2" ht="20.25" x14ac:dyDescent="0.3">
      <c r="A15" s="3" t="s">
        <v>299</v>
      </c>
      <c r="B15" s="3" t="s">
        <v>278</v>
      </c>
    </row>
    <row r="16" spans="1:2" ht="20.25" x14ac:dyDescent="0.3">
      <c r="A16" s="3" t="s">
        <v>300</v>
      </c>
      <c r="B16" s="3" t="s">
        <v>279</v>
      </c>
    </row>
    <row r="17" spans="1:2" ht="20.25" x14ac:dyDescent="0.3">
      <c r="A17" s="3" t="s">
        <v>301</v>
      </c>
      <c r="B17" s="3" t="s">
        <v>280</v>
      </c>
    </row>
    <row r="18" spans="1:2" ht="20.25" x14ac:dyDescent="0.3">
      <c r="A18" s="3" t="s">
        <v>302</v>
      </c>
      <c r="B18" s="3" t="s">
        <v>281</v>
      </c>
    </row>
    <row r="19" spans="1:2" ht="20.25" x14ac:dyDescent="0.3">
      <c r="A19" s="3" t="s">
        <v>303</v>
      </c>
      <c r="B19" s="3" t="s">
        <v>282</v>
      </c>
    </row>
    <row r="20" spans="1:2" ht="20.25" x14ac:dyDescent="0.3">
      <c r="A20" s="3" t="s">
        <v>304</v>
      </c>
      <c r="B20" s="3" t="s">
        <v>283</v>
      </c>
    </row>
    <row r="21" spans="1:2" ht="20.25" x14ac:dyDescent="0.3">
      <c r="A21" s="3" t="s">
        <v>305</v>
      </c>
      <c r="B21" s="4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2" sqref="G2"/>
    </sheetView>
  </sheetViews>
  <sheetFormatPr defaultRowHeight="16.5" x14ac:dyDescent="0.3"/>
  <cols>
    <col min="2" max="2" width="15.125" bestFit="1" customWidth="1"/>
  </cols>
  <sheetData>
    <row r="1" spans="1:2" x14ac:dyDescent="0.3">
      <c r="A1" t="s">
        <v>450</v>
      </c>
      <c r="B1" t="s">
        <v>444</v>
      </c>
    </row>
    <row r="2" spans="1:2" x14ac:dyDescent="0.3">
      <c r="A2" t="s">
        <v>449</v>
      </c>
      <c r="B2" t="s">
        <v>265</v>
      </c>
    </row>
    <row r="3" spans="1:2" x14ac:dyDescent="0.3">
      <c r="A3" t="s">
        <v>438</v>
      </c>
      <c r="B3" t="s">
        <v>310</v>
      </c>
    </row>
    <row r="4" spans="1:2" x14ac:dyDescent="0.3">
      <c r="A4" t="s">
        <v>439</v>
      </c>
      <c r="B4" t="s">
        <v>272</v>
      </c>
    </row>
    <row r="5" spans="1:2" x14ac:dyDescent="0.3">
      <c r="A5" t="s">
        <v>440</v>
      </c>
      <c r="B5" t="s">
        <v>311</v>
      </c>
    </row>
    <row r="6" spans="1:2" x14ac:dyDescent="0.3">
      <c r="A6" t="s">
        <v>441</v>
      </c>
      <c r="B6" t="s">
        <v>267</v>
      </c>
    </row>
    <row r="7" spans="1:2" x14ac:dyDescent="0.3">
      <c r="A7" t="s">
        <v>442</v>
      </c>
      <c r="B7" t="s">
        <v>266</v>
      </c>
    </row>
    <row r="8" spans="1:2" x14ac:dyDescent="0.3">
      <c r="A8" t="s">
        <v>443</v>
      </c>
      <c r="B8" t="s">
        <v>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</vt:lpstr>
      <vt:lpstr>Sheet1</vt:lpstr>
      <vt:lpstr>성적데이터</vt:lpstr>
      <vt:lpstr>성적테이블 제1정규화</vt:lpstr>
      <vt:lpstr>과목정보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KS50504</cp:lastModifiedBy>
  <dcterms:created xsi:type="dcterms:W3CDTF">2021-04-23T05:20:49Z</dcterms:created>
  <dcterms:modified xsi:type="dcterms:W3CDTF">2022-05-19T01:14:42Z</dcterms:modified>
</cp:coreProperties>
</file>