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1360"/>
  </bookViews>
  <sheets>
    <sheet name="water qu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<sst xmlns="http://schemas.openxmlformats.org/spreadsheetml/2006/main" count="33" uniqueCount="33">
  <si>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 xml:space="preserve">Turbidity </t>
  </si>
  <si>
    <t>Chroma</t>
  </si>
  <si>
    <t xml:space="preserve">pH </t>
  </si>
  <si>
    <t>DO</t>
  </si>
  <si>
    <t>electrical conductivity</t>
  </si>
  <si>
    <t>UV254</t>
  </si>
  <si>
    <t>COD</t>
  </si>
  <si>
    <t>TOC</t>
  </si>
  <si>
    <t>BOD</t>
  </si>
  <si>
    <t>nitrate nitrogen</t>
  </si>
  <si>
    <t>ammonia nitrogen</t>
  </si>
  <si>
    <t>TN</t>
  </si>
  <si>
    <t>Nitrogen to phosphorus ratio</t>
  </si>
  <si>
    <t>Organic carbon nitrogen ratio</t>
  </si>
  <si>
    <t>Organic carbon to phosphorus ratio</t>
  </si>
  <si>
    <t>Dissolved oxygen and nitrogen ratio</t>
  </si>
  <si>
    <t>phosphate</t>
  </si>
  <si>
    <t>TP</t>
  </si>
  <si>
    <t>Algal density（×10^5cells/ml)</t>
  </si>
  <si>
    <t xml:space="preserve"> Specific growth rate</t>
  </si>
  <si>
    <t>Total photosynthetic pigments</t>
  </si>
  <si>
    <t>Dry cell weight</t>
  </si>
  <si>
    <t>protein(%)</t>
  </si>
  <si>
    <t>polysaccharide(%)</t>
  </si>
  <si>
    <t>lipid(%)</t>
  </si>
  <si>
    <t>N(%)</t>
  </si>
  <si>
    <t>C(%)</t>
  </si>
  <si>
    <t>S(%)</t>
  </si>
  <si>
    <t>H(%)</t>
  </si>
  <si>
    <t>O(%)</t>
  </si>
  <si>
    <t>P(%)</t>
  </si>
  <si>
    <t>N conversion rate(%)</t>
  </si>
  <si>
    <t>P conversion rate(%)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</si>
</sst>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9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7"/>
  <sheetViews>
    <sheetView tabSelected="1" topLeftCell="K1" workbookViewId="0">
      <selection activeCell="P1" sqref="P1"/>
    </sheetView>
  </sheetViews>
  <sheetFormatPr defaultColWidth="9" defaultRowHeight="16.8"/>
  <cols>
    <col min="1" max="1" width="9.64285714285714" style="1" customWidth="1"/>
    <col min="2" max="2" width="7.57142857142857" style="1" customWidth="1"/>
    <col min="3" max="3" width="5.57142857142857" style="1" customWidth="1"/>
    <col min="4" max="4" width="6.57142857142857" style="1" customWidth="1"/>
    <col min="5" max="5" width="20.7857142857143" style="1" customWidth="1"/>
    <col min="6" max="6" width="7.57142857142857" style="1" customWidth="1"/>
    <col min="7" max="8" width="12.7857142857143" style="1" customWidth="1"/>
    <col min="9" max="9" width="5.57142857142857" style="1" customWidth="1"/>
    <col min="10" max="10" width="14.2142857142857" style="1" customWidth="1"/>
    <col min="11" max="11" width="16.7142857142857" style="1" customWidth="1"/>
    <col min="12" max="12" width="12.7857142857143" style="1" customWidth="1"/>
    <col min="13" max="13" width="26.3571428571429" style="1" customWidth="1"/>
    <col min="14" max="14" width="27.2857142857143" style="1" customWidth="1"/>
    <col min="15" max="15" width="32.6428571428571" style="1" customWidth="1"/>
    <col min="16" max="16" width="33.7857142857143" style="1" customWidth="1"/>
    <col min="17" max="17" width="9.28571428571429" style="1" customWidth="1"/>
    <col min="18" max="18" width="12.7857142857143" style="1" customWidth="1"/>
    <col min="19" max="19" width="30" style="1" customWidth="1"/>
    <col min="20" max="20" width="20.3571428571429" style="1" customWidth="1"/>
    <col min="21" max="21" width="27.9285714285714" style="1" customWidth="1"/>
    <col min="22" max="22" width="15.0714285714286" style="1" customWidth="1"/>
    <col min="23" max="23" width="12.7857142857143" style="1" customWidth="1"/>
    <col min="24" max="24" width="16.2142857142857" style="1" customWidth="1"/>
    <col min="25" max="31" width="12.7857142857143" style="1" customWidth="1"/>
    <col min="32" max="32" width="19.1428571428571" style="1" customWidth="1"/>
    <col min="33" max="33" width="18.9285714285714" style="1" customWidth="1"/>
    <col min="34" max="16384" width="9" style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 s="2">
        <v>11.1</v>
      </c>
      <c r="B2" s="2">
        <v>58</v>
      </c>
      <c r="C2" s="2">
        <v>9.93</v>
      </c>
      <c r="D2" s="2">
        <v>20.81</v>
      </c>
      <c r="E2" s="2">
        <v>488</v>
      </c>
      <c r="F2" s="2">
        <v>0.104</v>
      </c>
      <c r="G2" s="2">
        <v>28.9</v>
      </c>
      <c r="H2" s="2">
        <v>6.55</v>
      </c>
      <c r="I2" s="2">
        <v>9</v>
      </c>
      <c r="J2" s="2">
        <v>0.82</v>
      </c>
      <c r="K2" s="2">
        <v>0.088</v>
      </c>
      <c r="L2" s="2">
        <v>1.6</v>
      </c>
      <c r="M2" s="2">
        <f>L2/R2</f>
        <v>7.40740740740741</v>
      </c>
      <c r="N2" s="2">
        <f>G2/L2</f>
        <v>18.0625</v>
      </c>
      <c r="O2" s="2">
        <f>G2/R2</f>
        <v>133.796296296296</v>
      </c>
      <c r="P2" s="2">
        <f>D2/L2</f>
        <v>13.00625</v>
      </c>
      <c r="Q2" s="2">
        <v>0.195</v>
      </c>
      <c r="R2" s="2">
        <v>0.216</v>
      </c>
      <c r="S2" s="1">
        <v>27.3</v>
      </c>
      <c r="T2" s="1">
        <v>0.305353949</v>
      </c>
      <c r="U2" s="1">
        <v>0.37763</v>
      </c>
      <c r="V2" s="1">
        <v>22.14</v>
      </c>
      <c r="W2" s="1">
        <v>16.62071415</v>
      </c>
      <c r="X2" s="1">
        <v>25.22566047</v>
      </c>
      <c r="Y2" s="1">
        <v>0.341508551</v>
      </c>
      <c r="Z2" s="1">
        <v>2.61</v>
      </c>
      <c r="AA2" s="1">
        <v>44.635</v>
      </c>
      <c r="AB2" s="1">
        <v>0.636</v>
      </c>
      <c r="AC2" s="1">
        <v>7.8</v>
      </c>
      <c r="AD2" s="1">
        <v>37.5305</v>
      </c>
      <c r="AE2" s="1">
        <v>0.715917811</v>
      </c>
      <c r="AF2" s="1">
        <v>0.230525512</v>
      </c>
      <c r="AG2" s="1">
        <v>0.319669682</v>
      </c>
    </row>
    <row r="3" spans="1:33">
      <c r="A3" s="2">
        <v>24.3</v>
      </c>
      <c r="B3" s="2">
        <v>62</v>
      </c>
      <c r="C3" s="2">
        <v>8.22</v>
      </c>
      <c r="D3" s="2">
        <v>7.39</v>
      </c>
      <c r="E3" s="2">
        <v>396</v>
      </c>
      <c r="F3" s="2">
        <v>0.074</v>
      </c>
      <c r="G3" s="2">
        <v>7.56</v>
      </c>
      <c r="H3" s="2">
        <v>4.24</v>
      </c>
      <c r="I3" s="2">
        <v>2</v>
      </c>
      <c r="J3" s="2">
        <v>0.2</v>
      </c>
      <c r="K3" s="2">
        <v>0.29</v>
      </c>
      <c r="L3" s="2">
        <v>0.72</v>
      </c>
      <c r="M3" s="2">
        <f t="shared" ref="M3:M37" si="0">L3/R3</f>
        <v>28.8</v>
      </c>
      <c r="N3" s="2">
        <f t="shared" ref="N3:N37" si="1">G3/L3</f>
        <v>10.5</v>
      </c>
      <c r="O3" s="2">
        <f t="shared" ref="O3:O37" si="2">G3/R3</f>
        <v>302.4</v>
      </c>
      <c r="P3" s="2">
        <f t="shared" ref="P3:P37" si="3">D3/L3</f>
        <v>10.2638888888889</v>
      </c>
      <c r="Q3" s="2">
        <v>0.018</v>
      </c>
      <c r="R3" s="2">
        <v>0.025</v>
      </c>
      <c r="S3" s="1">
        <v>9.1</v>
      </c>
      <c r="T3" s="1">
        <v>0.091833195</v>
      </c>
      <c r="U3" s="1">
        <v>0.16533</v>
      </c>
      <c r="V3" s="1">
        <v>26.39</v>
      </c>
      <c r="W3" s="1">
        <v>12.93316528</v>
      </c>
      <c r="X3" s="1">
        <v>6.896085553</v>
      </c>
      <c r="Y3" s="1">
        <v>13.54468891</v>
      </c>
      <c r="Z3" s="1">
        <v>1.325</v>
      </c>
      <c r="AA3" s="1">
        <v>32.415</v>
      </c>
      <c r="AB3" s="1">
        <v>0.4065</v>
      </c>
      <c r="AC3" s="1">
        <v>9.655</v>
      </c>
      <c r="AD3" s="1">
        <v>40.17</v>
      </c>
      <c r="AE3" s="1">
        <v>0.42</v>
      </c>
      <c r="AF3" s="1">
        <v>0.265298955</v>
      </c>
      <c r="AG3" s="1">
        <v>0.812205177</v>
      </c>
    </row>
    <row r="4" spans="1:33">
      <c r="A4" s="2">
        <v>17.8</v>
      </c>
      <c r="B4" s="2">
        <v>45</v>
      </c>
      <c r="C4" s="2">
        <v>8.85</v>
      </c>
      <c r="D4" s="2">
        <v>12.09</v>
      </c>
      <c r="E4" s="2">
        <v>170</v>
      </c>
      <c r="F4" s="2">
        <v>0.083</v>
      </c>
      <c r="G4" s="2">
        <v>9.89</v>
      </c>
      <c r="H4" s="2">
        <v>4.16</v>
      </c>
      <c r="I4" s="2">
        <v>1.5</v>
      </c>
      <c r="J4" s="2">
        <v>1.12</v>
      </c>
      <c r="K4" s="2">
        <v>0.056</v>
      </c>
      <c r="L4" s="2">
        <v>1.64</v>
      </c>
      <c r="M4" s="2">
        <f t="shared" si="0"/>
        <v>164</v>
      </c>
      <c r="N4" s="2">
        <f t="shared" si="1"/>
        <v>6.03048780487805</v>
      </c>
      <c r="O4" s="2">
        <f t="shared" si="2"/>
        <v>989</v>
      </c>
      <c r="P4" s="2">
        <f t="shared" si="3"/>
        <v>7.3719512195122</v>
      </c>
      <c r="Q4" s="2">
        <v>0.006</v>
      </c>
      <c r="R4" s="2">
        <v>0.01</v>
      </c>
      <c r="S4" s="1">
        <v>16.35</v>
      </c>
      <c r="T4" s="1">
        <v>0.233617164</v>
      </c>
      <c r="U4" s="1">
        <v>1.03161</v>
      </c>
      <c r="V4" s="1">
        <v>32.14</v>
      </c>
      <c r="W4" s="1">
        <v>18.70262699</v>
      </c>
      <c r="X4" s="1">
        <v>13.04592685</v>
      </c>
      <c r="Y4" s="1">
        <v>2.427192887</v>
      </c>
      <c r="Z4" s="1">
        <v>3.23</v>
      </c>
      <c r="AA4" s="1">
        <v>46.015</v>
      </c>
      <c r="AB4" s="1">
        <v>0.636</v>
      </c>
      <c r="AC4" s="1">
        <v>7.8305</v>
      </c>
      <c r="AD4" s="1">
        <v>38.957</v>
      </c>
      <c r="AE4" s="1">
        <v>0.264165454</v>
      </c>
      <c r="AF4" s="1">
        <v>0.915768028</v>
      </c>
      <c r="AG4" s="1">
        <v>0.39460397</v>
      </c>
    </row>
    <row r="5" spans="1:33">
      <c r="A5" s="2">
        <v>29.8</v>
      </c>
      <c r="B5" s="2">
        <v>91</v>
      </c>
      <c r="C5" s="2">
        <v>8.91</v>
      </c>
      <c r="D5" s="2">
        <v>12.71</v>
      </c>
      <c r="E5" s="2">
        <v>433</v>
      </c>
      <c r="F5" s="2">
        <v>0.078</v>
      </c>
      <c r="G5" s="2">
        <v>23.1</v>
      </c>
      <c r="H5" s="2">
        <v>5.27</v>
      </c>
      <c r="I5" s="2">
        <v>9.5</v>
      </c>
      <c r="J5" s="2">
        <v>0.34</v>
      </c>
      <c r="K5" s="2">
        <v>0.067</v>
      </c>
      <c r="L5" s="2">
        <v>0.83</v>
      </c>
      <c r="M5" s="2">
        <f t="shared" si="0"/>
        <v>75.4545454545455</v>
      </c>
      <c r="N5" s="2">
        <f t="shared" si="1"/>
        <v>27.8313253012048</v>
      </c>
      <c r="O5" s="2">
        <f t="shared" si="2"/>
        <v>2100</v>
      </c>
      <c r="P5" s="2">
        <f t="shared" si="3"/>
        <v>15.3132530120482</v>
      </c>
      <c r="Q5" s="2">
        <v>0.0034</v>
      </c>
      <c r="R5" s="2">
        <v>0.011</v>
      </c>
      <c r="S5" s="1">
        <v>7.125</v>
      </c>
      <c r="T5" s="1">
        <v>0.151840229</v>
      </c>
      <c r="U5" s="1">
        <v>0.28175</v>
      </c>
      <c r="V5" s="1">
        <v>8.59</v>
      </c>
      <c r="W5" s="1">
        <v>14.60416652</v>
      </c>
      <c r="X5" s="1">
        <v>10.84689534</v>
      </c>
      <c r="Y5" s="1">
        <v>3.569049226</v>
      </c>
      <c r="Z5" s="1">
        <v>2.14</v>
      </c>
      <c r="AA5" s="1">
        <v>41.64</v>
      </c>
      <c r="AB5" s="1">
        <v>0.537</v>
      </c>
      <c r="AC5" s="1">
        <v>6.7635</v>
      </c>
      <c r="AD5" s="1">
        <v>36.0065</v>
      </c>
      <c r="AE5" s="1">
        <v>0.237880334</v>
      </c>
      <c r="AF5" s="1">
        <v>0.987557687</v>
      </c>
      <c r="AG5" s="1">
        <v>0.21363108</v>
      </c>
    </row>
    <row r="6" spans="1:33">
      <c r="A6" s="2">
        <v>8.35</v>
      </c>
      <c r="B6" s="2">
        <v>54.5</v>
      </c>
      <c r="C6" s="2">
        <v>9.6</v>
      </c>
      <c r="D6" s="2">
        <v>11.34</v>
      </c>
      <c r="E6" s="2">
        <v>151</v>
      </c>
      <c r="F6" s="2">
        <v>0.116</v>
      </c>
      <c r="G6" s="2">
        <v>27.9</v>
      </c>
      <c r="H6" s="2">
        <v>7.15</v>
      </c>
      <c r="I6" s="2">
        <v>17</v>
      </c>
      <c r="J6" s="2">
        <v>3.33</v>
      </c>
      <c r="K6" s="2">
        <v>0.11</v>
      </c>
      <c r="L6" s="2">
        <v>3.72</v>
      </c>
      <c r="M6" s="2">
        <f t="shared" si="0"/>
        <v>186</v>
      </c>
      <c r="N6" s="2">
        <f t="shared" si="1"/>
        <v>7.5</v>
      </c>
      <c r="O6" s="2">
        <f t="shared" si="2"/>
        <v>1395</v>
      </c>
      <c r="P6" s="2">
        <f t="shared" si="3"/>
        <v>3.04838709677419</v>
      </c>
      <c r="Q6" s="2">
        <v>0.013</v>
      </c>
      <c r="R6" s="2">
        <v>0.02</v>
      </c>
      <c r="S6" s="1">
        <v>12.5</v>
      </c>
      <c r="T6" s="1">
        <v>0.178623692</v>
      </c>
      <c r="U6" s="1">
        <v>0.51496</v>
      </c>
      <c r="V6" s="1">
        <v>24.1</v>
      </c>
      <c r="W6" s="1">
        <v>19.11999683</v>
      </c>
      <c r="X6" s="1">
        <v>9.299525647</v>
      </c>
      <c r="Y6" s="1">
        <v>4.208456553</v>
      </c>
      <c r="Z6" s="1">
        <v>4.245</v>
      </c>
      <c r="AA6" s="1">
        <v>47.73</v>
      </c>
      <c r="AB6" s="1">
        <v>0.8445</v>
      </c>
      <c r="AC6" s="1">
        <v>7.563</v>
      </c>
      <c r="AD6" s="1">
        <v>41.7935</v>
      </c>
      <c r="AE6" s="1">
        <v>0.442024847</v>
      </c>
      <c r="AF6" s="1">
        <v>0.694726565</v>
      </c>
      <c r="AG6" s="1">
        <v>0.457324437</v>
      </c>
    </row>
    <row r="7" spans="1:33">
      <c r="A7" s="2">
        <v>19.9</v>
      </c>
      <c r="B7" s="2">
        <v>52.5</v>
      </c>
      <c r="C7" s="2">
        <v>9.07</v>
      </c>
      <c r="D7" s="2">
        <v>8.02</v>
      </c>
      <c r="E7" s="2">
        <v>207</v>
      </c>
      <c r="F7" s="2">
        <v>0.059</v>
      </c>
      <c r="G7" s="2">
        <v>39.4</v>
      </c>
      <c r="H7" s="2">
        <v>10.61</v>
      </c>
      <c r="I7" s="2">
        <v>9.5</v>
      </c>
      <c r="J7" s="2">
        <v>0.22</v>
      </c>
      <c r="K7" s="2">
        <v>0.24</v>
      </c>
      <c r="L7" s="2">
        <v>0.97</v>
      </c>
      <c r="M7" s="2">
        <f t="shared" si="0"/>
        <v>97</v>
      </c>
      <c r="N7" s="2">
        <f t="shared" si="1"/>
        <v>40.6185567010309</v>
      </c>
      <c r="O7" s="2">
        <f t="shared" si="2"/>
        <v>3940</v>
      </c>
      <c r="P7" s="2">
        <f t="shared" si="3"/>
        <v>8.2680412371134</v>
      </c>
      <c r="Q7" s="2">
        <v>0.006</v>
      </c>
      <c r="R7" s="2">
        <v>0.01</v>
      </c>
      <c r="S7" s="1">
        <v>6.465</v>
      </c>
      <c r="T7" s="1">
        <v>0.14126473</v>
      </c>
      <c r="U7" s="1">
        <v>0.13926</v>
      </c>
      <c r="V7" s="1">
        <v>6.24</v>
      </c>
      <c r="W7" s="1">
        <v>17.15088638</v>
      </c>
      <c r="X7" s="1">
        <v>13.32659314</v>
      </c>
      <c r="Y7" s="1">
        <v>11.50799233</v>
      </c>
      <c r="Z7" s="1">
        <v>2.48</v>
      </c>
      <c r="AA7" s="1">
        <v>46.02</v>
      </c>
      <c r="AB7" s="1">
        <v>0.618</v>
      </c>
      <c r="AC7" s="1">
        <v>4.976</v>
      </c>
      <c r="AD7" s="1">
        <v>37.863</v>
      </c>
      <c r="AE7" s="1">
        <v>0.481760374</v>
      </c>
      <c r="AF7" s="1">
        <v>0.269515797</v>
      </c>
      <c r="AG7" s="1">
        <v>0.352419737</v>
      </c>
    </row>
    <row r="8" spans="1:33">
      <c r="A8" s="2">
        <v>5.1</v>
      </c>
      <c r="B8" s="2">
        <v>41.5</v>
      </c>
      <c r="C8" s="2">
        <v>8.31</v>
      </c>
      <c r="D8" s="2">
        <v>7.48</v>
      </c>
      <c r="E8" s="2">
        <v>508</v>
      </c>
      <c r="F8" s="2">
        <v>0.074</v>
      </c>
      <c r="G8" s="2">
        <v>19.6</v>
      </c>
      <c r="H8" s="2">
        <v>4.72</v>
      </c>
      <c r="I8" s="2">
        <v>12</v>
      </c>
      <c r="J8" s="2">
        <v>0.68</v>
      </c>
      <c r="K8" s="2">
        <v>0.056</v>
      </c>
      <c r="L8" s="2">
        <v>1.43</v>
      </c>
      <c r="M8" s="2">
        <f t="shared" si="0"/>
        <v>110</v>
      </c>
      <c r="N8" s="2">
        <f t="shared" si="1"/>
        <v>13.7062937062937</v>
      </c>
      <c r="O8" s="2">
        <f t="shared" si="2"/>
        <v>1507.69230769231</v>
      </c>
      <c r="P8" s="2">
        <f t="shared" si="3"/>
        <v>5.23076923076923</v>
      </c>
      <c r="Q8" s="2">
        <v>0.003</v>
      </c>
      <c r="R8" s="2">
        <v>0.013</v>
      </c>
      <c r="S8" s="1">
        <v>11.645</v>
      </c>
      <c r="T8" s="1">
        <v>0.203863542</v>
      </c>
      <c r="U8" s="1">
        <v>0.57801</v>
      </c>
      <c r="V8" s="1">
        <v>24.55</v>
      </c>
      <c r="W8" s="1">
        <v>16.97741161</v>
      </c>
      <c r="X8" s="1">
        <v>11.01324306</v>
      </c>
      <c r="Y8" s="1">
        <v>13.12245895</v>
      </c>
      <c r="Z8" s="1">
        <v>2.81</v>
      </c>
      <c r="AA8" s="1">
        <v>48.005</v>
      </c>
      <c r="AB8" s="1">
        <v>0.612</v>
      </c>
      <c r="AC8" s="1">
        <v>7.26</v>
      </c>
      <c r="AD8" s="1">
        <v>39.7225</v>
      </c>
      <c r="AE8" s="1">
        <v>0.322269616</v>
      </c>
      <c r="AF8" s="1">
        <v>0.655195173</v>
      </c>
      <c r="AG8" s="1">
        <v>0.5660709</v>
      </c>
    </row>
    <row r="9" spans="1:33">
      <c r="A9" s="2">
        <v>27.4</v>
      </c>
      <c r="B9" s="2">
        <v>77.5</v>
      </c>
      <c r="C9" s="2">
        <v>8.17</v>
      </c>
      <c r="D9" s="2">
        <v>7.56</v>
      </c>
      <c r="E9" s="2">
        <v>427</v>
      </c>
      <c r="F9" s="2">
        <v>0.08</v>
      </c>
      <c r="G9" s="2">
        <v>27.8</v>
      </c>
      <c r="H9" s="2">
        <v>5.31</v>
      </c>
      <c r="I9" s="2">
        <v>15.5</v>
      </c>
      <c r="J9" s="2">
        <v>0.9</v>
      </c>
      <c r="K9" s="2">
        <v>0.76</v>
      </c>
      <c r="L9" s="2">
        <v>2.38</v>
      </c>
      <c r="M9" s="2">
        <f t="shared" si="0"/>
        <v>99.1666666666667</v>
      </c>
      <c r="N9" s="2">
        <f t="shared" si="1"/>
        <v>11.6806722689076</v>
      </c>
      <c r="O9" s="2">
        <f t="shared" si="2"/>
        <v>1158.33333333333</v>
      </c>
      <c r="P9" s="2">
        <f t="shared" si="3"/>
        <v>3.17647058823529</v>
      </c>
      <c r="Q9" s="2">
        <v>0.008</v>
      </c>
      <c r="R9" s="2">
        <v>0.024</v>
      </c>
      <c r="S9" s="1">
        <v>13.75</v>
      </c>
      <c r="T9" s="1">
        <v>0.238207472</v>
      </c>
      <c r="U9" s="1">
        <v>0.73798</v>
      </c>
      <c r="V9" s="1">
        <v>36.68</v>
      </c>
      <c r="W9" s="1">
        <v>17.23625689</v>
      </c>
      <c r="X9" s="1">
        <v>5.652056277</v>
      </c>
      <c r="Y9" s="1">
        <v>14.88848108</v>
      </c>
      <c r="Z9" s="1">
        <v>2.83</v>
      </c>
      <c r="AA9" s="1">
        <v>38.67</v>
      </c>
      <c r="AB9" s="1">
        <v>0.583</v>
      </c>
      <c r="AC9" s="1">
        <v>9.503</v>
      </c>
      <c r="AD9" s="1">
        <v>40.422</v>
      </c>
      <c r="AE9" s="1">
        <v>0.144016372</v>
      </c>
      <c r="AF9" s="1">
        <v>0.454081565</v>
      </c>
      <c r="AG9" s="1">
        <v>0.792574894</v>
      </c>
    </row>
    <row r="10" spans="1:33">
      <c r="A10" s="2">
        <v>13.07</v>
      </c>
      <c r="B10" s="2">
        <v>62</v>
      </c>
      <c r="C10" s="2">
        <v>9.25</v>
      </c>
      <c r="D10" s="2">
        <v>17.12</v>
      </c>
      <c r="E10" s="2">
        <v>567</v>
      </c>
      <c r="F10" s="2">
        <v>0.138</v>
      </c>
      <c r="G10" s="2">
        <v>61.7</v>
      </c>
      <c r="H10" s="2">
        <v>7.09</v>
      </c>
      <c r="I10" s="2">
        <v>13.5</v>
      </c>
      <c r="J10" s="2">
        <v>2.78</v>
      </c>
      <c r="K10" s="2">
        <v>0.54</v>
      </c>
      <c r="L10" s="2">
        <v>3.87</v>
      </c>
      <c r="M10" s="2">
        <f t="shared" si="0"/>
        <v>42.5274725274725</v>
      </c>
      <c r="N10" s="2">
        <f t="shared" si="1"/>
        <v>15.9431524547804</v>
      </c>
      <c r="O10" s="2">
        <f t="shared" si="2"/>
        <v>678.021978021978</v>
      </c>
      <c r="P10" s="2">
        <f t="shared" si="3"/>
        <v>4.42377260981912</v>
      </c>
      <c r="Q10" s="2">
        <v>0.077</v>
      </c>
      <c r="R10" s="2">
        <v>0.091</v>
      </c>
      <c r="S10" s="1">
        <v>21.27778</v>
      </c>
      <c r="T10" s="1">
        <v>0.262768986</v>
      </c>
      <c r="U10" s="1">
        <v>0.73073</v>
      </c>
      <c r="V10" s="1">
        <v>67.37</v>
      </c>
      <c r="W10" s="1">
        <v>3.919407108</v>
      </c>
      <c r="X10" s="1">
        <v>6.923528606</v>
      </c>
      <c r="Y10" s="1">
        <v>0.232392516</v>
      </c>
      <c r="Z10" s="1">
        <v>4.295</v>
      </c>
      <c r="AA10" s="1">
        <v>48.81</v>
      </c>
      <c r="AB10" s="1">
        <v>0.6905</v>
      </c>
      <c r="AC10" s="1">
        <v>8</v>
      </c>
      <c r="AD10" s="1">
        <v>33.384</v>
      </c>
      <c r="AE10" s="1">
        <v>0.166905207</v>
      </c>
      <c r="AF10" s="1">
        <v>0.6020498</v>
      </c>
      <c r="AG10" s="1">
        <v>0.388626887</v>
      </c>
    </row>
    <row r="11" spans="1:33">
      <c r="A11" s="2">
        <v>20.7</v>
      </c>
      <c r="B11" s="2">
        <v>43.5</v>
      </c>
      <c r="C11" s="2">
        <v>8.13</v>
      </c>
      <c r="D11" s="2">
        <v>9.15</v>
      </c>
      <c r="E11" s="2">
        <v>329</v>
      </c>
      <c r="F11" s="2">
        <v>0.08</v>
      </c>
      <c r="G11" s="2">
        <v>17.9</v>
      </c>
      <c r="H11" s="2">
        <v>3.28</v>
      </c>
      <c r="I11" s="2">
        <v>1</v>
      </c>
      <c r="J11" s="2">
        <v>4.27</v>
      </c>
      <c r="K11" s="2">
        <v>0.08</v>
      </c>
      <c r="L11" s="2">
        <v>4.56</v>
      </c>
      <c r="M11" s="2">
        <f t="shared" si="0"/>
        <v>120</v>
      </c>
      <c r="N11" s="2">
        <f t="shared" si="1"/>
        <v>3.92543859649123</v>
      </c>
      <c r="O11" s="2">
        <f t="shared" si="2"/>
        <v>471.052631578947</v>
      </c>
      <c r="P11" s="2">
        <f t="shared" si="3"/>
        <v>2.00657894736842</v>
      </c>
      <c r="Q11" s="2">
        <v>0.026</v>
      </c>
      <c r="R11" s="2">
        <v>0.038</v>
      </c>
      <c r="S11" s="1">
        <v>15.28889</v>
      </c>
      <c r="T11" s="1">
        <v>0.212188375</v>
      </c>
      <c r="U11" s="1">
        <v>0.3374</v>
      </c>
      <c r="V11" s="1">
        <v>50.16</v>
      </c>
      <c r="W11" s="1">
        <v>4.878658994</v>
      </c>
      <c r="X11" s="1">
        <v>6.071619504</v>
      </c>
      <c r="Y11" s="1">
        <v>1.33174205</v>
      </c>
      <c r="Z11" s="1">
        <v>4.315</v>
      </c>
      <c r="AA11" s="1">
        <v>49.465</v>
      </c>
      <c r="AB11" s="1">
        <v>0.5405</v>
      </c>
      <c r="AC11" s="1">
        <v>6.8205</v>
      </c>
      <c r="AD11" s="1">
        <v>33.013</v>
      </c>
      <c r="AE11" s="1">
        <v>0.156237169</v>
      </c>
      <c r="AF11" s="1">
        <v>0.574774075</v>
      </c>
      <c r="AG11" s="1">
        <v>0.805160899</v>
      </c>
    </row>
    <row r="12" spans="1:33">
      <c r="A12" s="2">
        <v>12.57</v>
      </c>
      <c r="B12" s="2">
        <v>47</v>
      </c>
      <c r="C12" s="2">
        <v>8.2</v>
      </c>
      <c r="D12" s="2">
        <v>8.42</v>
      </c>
      <c r="E12" s="2">
        <v>481</v>
      </c>
      <c r="F12" s="2">
        <v>0.081</v>
      </c>
      <c r="G12" s="2">
        <v>21.9</v>
      </c>
      <c r="H12" s="2">
        <v>3.82</v>
      </c>
      <c r="I12" s="2">
        <v>5</v>
      </c>
      <c r="J12" s="2">
        <v>3.93</v>
      </c>
      <c r="K12" s="2">
        <v>1.13</v>
      </c>
      <c r="L12" s="2">
        <v>5.27</v>
      </c>
      <c r="M12" s="2">
        <f t="shared" si="0"/>
        <v>202.692307692308</v>
      </c>
      <c r="N12" s="2">
        <f t="shared" si="1"/>
        <v>4.15559772296015</v>
      </c>
      <c r="O12" s="2">
        <f t="shared" si="2"/>
        <v>842.307692307692</v>
      </c>
      <c r="P12" s="2">
        <f t="shared" si="3"/>
        <v>1.5977229601518</v>
      </c>
      <c r="Q12" s="2">
        <v>0.011</v>
      </c>
      <c r="R12" s="2">
        <v>0.026</v>
      </c>
      <c r="S12" s="1">
        <v>7.84667</v>
      </c>
      <c r="T12" s="1">
        <v>0.102111845</v>
      </c>
      <c r="U12" s="1">
        <v>0.23913</v>
      </c>
      <c r="V12" s="1">
        <v>49.91</v>
      </c>
      <c r="W12" s="1">
        <v>4.08008658</v>
      </c>
      <c r="X12" s="1">
        <v>6.304511278</v>
      </c>
      <c r="Y12" s="1">
        <v>0.22163165</v>
      </c>
      <c r="Z12" s="1">
        <v>3.875</v>
      </c>
      <c r="AA12" s="1">
        <v>47.775</v>
      </c>
      <c r="AB12" s="1">
        <v>0.4485</v>
      </c>
      <c r="AC12" s="1">
        <v>7.6125</v>
      </c>
      <c r="AD12" s="1">
        <v>32.555</v>
      </c>
      <c r="AE12" s="1">
        <v>0.112100083</v>
      </c>
      <c r="AF12" s="1">
        <v>0.563068342</v>
      </c>
      <c r="AG12" s="1">
        <v>0.878200381</v>
      </c>
    </row>
    <row r="13" spans="1:33">
      <c r="A13" s="2">
        <v>3.88</v>
      </c>
      <c r="B13" s="2">
        <v>32</v>
      </c>
      <c r="C13" s="2">
        <v>8.5</v>
      </c>
      <c r="D13" s="2">
        <v>9.09</v>
      </c>
      <c r="E13" s="2">
        <v>541</v>
      </c>
      <c r="F13" s="2">
        <v>0.119</v>
      </c>
      <c r="G13" s="2">
        <v>28</v>
      </c>
      <c r="H13" s="2">
        <v>3.64</v>
      </c>
      <c r="I13" s="2">
        <v>1.5</v>
      </c>
      <c r="J13" s="2">
        <v>1.96</v>
      </c>
      <c r="K13" s="2">
        <v>0.07</v>
      </c>
      <c r="L13" s="2">
        <v>2.14</v>
      </c>
      <c r="M13" s="2">
        <f t="shared" si="0"/>
        <v>73.7931034482759</v>
      </c>
      <c r="N13" s="2">
        <f t="shared" si="1"/>
        <v>13.0841121495327</v>
      </c>
      <c r="O13" s="2">
        <f t="shared" si="2"/>
        <v>965.51724137931</v>
      </c>
      <c r="P13" s="2">
        <f t="shared" si="3"/>
        <v>4.24766355140187</v>
      </c>
      <c r="Q13" s="2">
        <v>0.025</v>
      </c>
      <c r="R13" s="2">
        <v>0.029</v>
      </c>
      <c r="S13" s="1">
        <v>7.14889</v>
      </c>
      <c r="T13" s="1">
        <v>0.120179557</v>
      </c>
      <c r="U13" s="1">
        <v>0.20717</v>
      </c>
      <c r="V13" s="1">
        <v>43.68</v>
      </c>
      <c r="W13" s="1">
        <v>5.155116337</v>
      </c>
      <c r="X13" s="1">
        <v>4.579776938</v>
      </c>
      <c r="Y13" s="1">
        <v>1.822245062</v>
      </c>
      <c r="Z13" s="1">
        <v>4.455</v>
      </c>
      <c r="AA13" s="1">
        <v>49.55</v>
      </c>
      <c r="AB13" s="1">
        <v>0.4775</v>
      </c>
      <c r="AC13" s="1">
        <v>8.1735</v>
      </c>
      <c r="AD13" s="1">
        <v>32.0205</v>
      </c>
      <c r="AE13" s="1">
        <v>0.164825898</v>
      </c>
      <c r="AF13" s="1">
        <v>0.602928473</v>
      </c>
      <c r="AG13" s="1">
        <v>0.857684036</v>
      </c>
    </row>
    <row r="14" spans="1:33">
      <c r="A14" s="2">
        <v>15.23</v>
      </c>
      <c r="B14" s="2">
        <v>48</v>
      </c>
      <c r="C14" s="2">
        <v>9.17</v>
      </c>
      <c r="D14" s="2">
        <v>10.17</v>
      </c>
      <c r="E14" s="2">
        <v>185.1</v>
      </c>
      <c r="F14" s="2">
        <v>0.098</v>
      </c>
      <c r="G14" s="2">
        <v>40.6</v>
      </c>
      <c r="H14" s="2">
        <v>6.12</v>
      </c>
      <c r="I14" s="2">
        <v>2.5</v>
      </c>
      <c r="J14" s="2">
        <v>0.11</v>
      </c>
      <c r="K14" s="2">
        <v>0.04</v>
      </c>
      <c r="L14" s="2">
        <v>0.17</v>
      </c>
      <c r="M14" s="2">
        <f t="shared" si="0"/>
        <v>6.07142857142857</v>
      </c>
      <c r="N14" s="2">
        <f t="shared" si="1"/>
        <v>238.823529411765</v>
      </c>
      <c r="O14" s="2">
        <f t="shared" si="2"/>
        <v>1450</v>
      </c>
      <c r="P14" s="2">
        <f t="shared" si="3"/>
        <v>59.8235294117647</v>
      </c>
      <c r="Q14" s="2">
        <v>0.012</v>
      </c>
      <c r="R14" s="2">
        <v>0.028</v>
      </c>
      <c r="S14" s="1">
        <v>5.54333</v>
      </c>
      <c r="T14" s="1">
        <v>0.071312383</v>
      </c>
      <c r="U14" s="1">
        <v>0.08472</v>
      </c>
      <c r="V14" s="1">
        <v>6.54</v>
      </c>
      <c r="W14" s="1">
        <v>2.495107632</v>
      </c>
      <c r="X14" s="1">
        <v>17.71449171</v>
      </c>
      <c r="Y14" s="1">
        <v>0.766911726</v>
      </c>
      <c r="Z14" s="1">
        <v>2.365</v>
      </c>
      <c r="AA14" s="1">
        <v>45.855</v>
      </c>
      <c r="AB14" s="1">
        <v>0.44</v>
      </c>
      <c r="AC14" s="1">
        <v>7.807</v>
      </c>
      <c r="AD14" s="1">
        <v>35.948</v>
      </c>
      <c r="AE14" s="1">
        <v>0.219909388</v>
      </c>
      <c r="AF14" s="1">
        <v>0.36237378</v>
      </c>
      <c r="AG14" s="1">
        <v>0.221249912</v>
      </c>
    </row>
    <row r="15" spans="1:33">
      <c r="A15" s="2">
        <v>6.52</v>
      </c>
      <c r="B15" s="2">
        <v>37</v>
      </c>
      <c r="C15" s="2">
        <v>8.57</v>
      </c>
      <c r="D15" s="2">
        <v>9.93</v>
      </c>
      <c r="E15" s="2">
        <v>737</v>
      </c>
      <c r="F15" s="2">
        <v>0.136</v>
      </c>
      <c r="G15" s="2">
        <v>45.6</v>
      </c>
      <c r="H15" s="2">
        <v>7.38</v>
      </c>
      <c r="I15" s="2">
        <v>1</v>
      </c>
      <c r="J15" s="2">
        <v>4.6</v>
      </c>
      <c r="K15" s="2">
        <v>0.78</v>
      </c>
      <c r="L15" s="2">
        <v>6.6</v>
      </c>
      <c r="M15" s="2">
        <f t="shared" si="0"/>
        <v>9.66325036603221</v>
      </c>
      <c r="N15" s="2">
        <f t="shared" si="1"/>
        <v>6.90909090909091</v>
      </c>
      <c r="O15" s="2">
        <f t="shared" si="2"/>
        <v>66.7642752562225</v>
      </c>
      <c r="P15" s="2">
        <f t="shared" si="3"/>
        <v>1.50454545454545</v>
      </c>
      <c r="Q15" s="2">
        <v>0.573</v>
      </c>
      <c r="R15" s="2">
        <v>0.683</v>
      </c>
      <c r="S15" s="1">
        <v>2.06667</v>
      </c>
      <c r="T15" s="1">
        <v>0.025566674</v>
      </c>
      <c r="U15" s="1">
        <v>0.12621</v>
      </c>
      <c r="V15" s="1">
        <v>8.78</v>
      </c>
      <c r="W15" s="1">
        <v>4.527</v>
      </c>
      <c r="X15" s="1">
        <v>10.751</v>
      </c>
      <c r="Y15" s="1">
        <v>1.898</v>
      </c>
      <c r="Z15" s="1">
        <v>6.07</v>
      </c>
      <c r="AA15" s="1">
        <v>42.51</v>
      </c>
      <c r="AB15" s="1">
        <v>0.737</v>
      </c>
      <c r="AC15" s="1">
        <v>4.762</v>
      </c>
      <c r="AD15" s="1">
        <v>32.582</v>
      </c>
      <c r="AE15" s="1">
        <v>0.449810522</v>
      </c>
      <c r="AF15" s="1">
        <v>0.07345</v>
      </c>
      <c r="AG15" s="1">
        <v>0.14341</v>
      </c>
    </row>
    <row r="16" spans="1:33">
      <c r="A16" s="2">
        <v>12.12</v>
      </c>
      <c r="B16" s="2">
        <v>28</v>
      </c>
      <c r="C16" s="2">
        <v>8.18</v>
      </c>
      <c r="D16" s="2">
        <v>10.37</v>
      </c>
      <c r="E16" s="2">
        <v>493.5</v>
      </c>
      <c r="F16" s="2">
        <v>0.049</v>
      </c>
      <c r="G16" s="2">
        <v>17.5</v>
      </c>
      <c r="H16" s="2">
        <v>2.26</v>
      </c>
      <c r="I16" s="2">
        <v>1.5</v>
      </c>
      <c r="J16" s="2">
        <v>4.93</v>
      </c>
      <c r="K16" s="2">
        <v>0.41</v>
      </c>
      <c r="L16" s="2">
        <v>6.16</v>
      </c>
      <c r="M16" s="2">
        <f t="shared" si="0"/>
        <v>90.5882352941176</v>
      </c>
      <c r="N16" s="2">
        <f t="shared" si="1"/>
        <v>2.84090909090909</v>
      </c>
      <c r="O16" s="2">
        <f t="shared" si="2"/>
        <v>257.352941176471</v>
      </c>
      <c r="P16" s="2">
        <f t="shared" si="3"/>
        <v>1.68344155844156</v>
      </c>
      <c r="Q16" s="2">
        <v>0.034</v>
      </c>
      <c r="R16" s="2">
        <v>0.068</v>
      </c>
      <c r="S16" s="1">
        <v>11.145</v>
      </c>
      <c r="T16" s="1">
        <v>0.227525596</v>
      </c>
      <c r="U16" s="1">
        <v>0.60823</v>
      </c>
      <c r="V16" s="1">
        <v>59.3</v>
      </c>
      <c r="W16" s="1">
        <v>3.493113692</v>
      </c>
      <c r="X16" s="1">
        <v>5.273206646</v>
      </c>
      <c r="Y16" s="1">
        <v>0.165096233</v>
      </c>
      <c r="Z16" s="1">
        <v>2.945</v>
      </c>
      <c r="AA16" s="1">
        <v>37.66</v>
      </c>
      <c r="AB16" s="1">
        <v>0.379</v>
      </c>
      <c r="AC16" s="1">
        <v>6.552</v>
      </c>
      <c r="AD16" s="1">
        <v>33.7975</v>
      </c>
      <c r="AE16" s="1">
        <v>0.183017323</v>
      </c>
      <c r="AF16" s="1">
        <v>0.454545493</v>
      </c>
      <c r="AG16" s="1">
        <v>0.741368275</v>
      </c>
    </row>
    <row r="17" spans="1:33">
      <c r="A17" s="2">
        <v>46.65</v>
      </c>
      <c r="B17" s="2">
        <v>75</v>
      </c>
      <c r="C17" s="2">
        <v>8.09</v>
      </c>
      <c r="D17" s="2">
        <v>10.48</v>
      </c>
      <c r="E17" s="2">
        <v>522</v>
      </c>
      <c r="F17" s="2">
        <v>0.069</v>
      </c>
      <c r="G17" s="2">
        <v>24.7</v>
      </c>
      <c r="H17" s="2">
        <v>4.01</v>
      </c>
      <c r="I17" s="2">
        <v>5.5</v>
      </c>
      <c r="J17" s="2">
        <v>3.5</v>
      </c>
      <c r="K17" s="2">
        <v>1.48</v>
      </c>
      <c r="L17" s="2">
        <v>5.66</v>
      </c>
      <c r="M17" s="2">
        <f t="shared" si="0"/>
        <v>21.937984496124</v>
      </c>
      <c r="N17" s="2">
        <f t="shared" si="1"/>
        <v>4.36395759717314</v>
      </c>
      <c r="O17" s="2">
        <f t="shared" si="2"/>
        <v>95.7364341085271</v>
      </c>
      <c r="P17" s="2">
        <f t="shared" si="3"/>
        <v>1.85159010600707</v>
      </c>
      <c r="Q17" s="2">
        <v>0.022</v>
      </c>
      <c r="R17" s="2">
        <v>0.258</v>
      </c>
      <c r="S17" s="1">
        <v>7.46</v>
      </c>
      <c r="T17" s="1">
        <v>0.17017766</v>
      </c>
      <c r="U17" s="1">
        <v>0.47093</v>
      </c>
      <c r="V17" s="1">
        <v>58.78</v>
      </c>
      <c r="W17" s="1">
        <v>2.908316365</v>
      </c>
      <c r="X17" s="1">
        <v>4.038279307</v>
      </c>
      <c r="Y17" s="1">
        <v>0.816154811</v>
      </c>
      <c r="Z17" s="1">
        <v>3.065</v>
      </c>
      <c r="AA17" s="1">
        <v>36.975</v>
      </c>
      <c r="AB17" s="1">
        <v>0.3875</v>
      </c>
      <c r="AC17" s="1">
        <v>3.3025</v>
      </c>
      <c r="AD17" s="1">
        <v>32.3025</v>
      </c>
      <c r="AE17" s="1">
        <v>0.1268314</v>
      </c>
      <c r="AF17" s="1">
        <v>0.474064194</v>
      </c>
      <c r="AG17" s="1">
        <v>0.905496299</v>
      </c>
    </row>
    <row r="18" spans="1:33">
      <c r="A18" s="2">
        <v>4.62</v>
      </c>
      <c r="B18" s="2">
        <v>22</v>
      </c>
      <c r="C18" s="2">
        <v>8.51</v>
      </c>
      <c r="D18" s="2">
        <v>11.2</v>
      </c>
      <c r="E18" s="2">
        <v>798</v>
      </c>
      <c r="F18" s="2">
        <v>0.062</v>
      </c>
      <c r="G18" s="2">
        <v>14.8</v>
      </c>
      <c r="H18" s="2">
        <v>2.91</v>
      </c>
      <c r="I18" s="2">
        <v>1</v>
      </c>
      <c r="J18" s="2">
        <v>3.61</v>
      </c>
      <c r="K18" s="2">
        <v>0.09</v>
      </c>
      <c r="L18" s="2">
        <v>4.3</v>
      </c>
      <c r="M18" s="2">
        <f t="shared" si="0"/>
        <v>79.6296296296296</v>
      </c>
      <c r="N18" s="2">
        <f t="shared" si="1"/>
        <v>3.44186046511628</v>
      </c>
      <c r="O18" s="2">
        <f t="shared" si="2"/>
        <v>274.074074074074</v>
      </c>
      <c r="P18" s="2">
        <f t="shared" si="3"/>
        <v>2.6046511627907</v>
      </c>
      <c r="Q18" s="2">
        <v>0.019</v>
      </c>
      <c r="R18" s="2">
        <v>0.054</v>
      </c>
      <c r="S18" s="1">
        <v>6.31667</v>
      </c>
      <c r="T18" s="1">
        <v>0.138246205</v>
      </c>
      <c r="U18" s="1">
        <v>0.45811</v>
      </c>
      <c r="V18" s="1">
        <v>57.05</v>
      </c>
      <c r="W18" s="1">
        <v>2.475298477</v>
      </c>
      <c r="X18" s="1">
        <v>5.17224708</v>
      </c>
      <c r="Y18" s="1">
        <v>0.88145216</v>
      </c>
      <c r="Z18" s="1">
        <v>2.795</v>
      </c>
      <c r="AA18" s="1">
        <v>35.445</v>
      </c>
      <c r="AB18" s="1">
        <v>0.4515</v>
      </c>
      <c r="AC18" s="1">
        <v>3.2135</v>
      </c>
      <c r="AD18" s="1">
        <v>32.244</v>
      </c>
      <c r="AE18" s="1">
        <v>0.087195914</v>
      </c>
      <c r="AF18" s="1">
        <v>0.46041755</v>
      </c>
      <c r="AG18" s="1">
        <v>0.86871756</v>
      </c>
    </row>
    <row r="19" spans="1:33">
      <c r="A19" s="2">
        <v>14.75</v>
      </c>
      <c r="B19" s="2">
        <v>41</v>
      </c>
      <c r="C19" s="2">
        <v>9.24</v>
      </c>
      <c r="D19" s="2">
        <v>12.16</v>
      </c>
      <c r="E19" s="2">
        <v>182.5</v>
      </c>
      <c r="F19" s="2">
        <v>0.058</v>
      </c>
      <c r="G19" s="2">
        <v>52.6</v>
      </c>
      <c r="H19" s="2">
        <v>8.79</v>
      </c>
      <c r="I19" s="2">
        <v>1.5</v>
      </c>
      <c r="J19" s="2">
        <v>0.07</v>
      </c>
      <c r="K19" s="2">
        <v>0</v>
      </c>
      <c r="L19" s="2">
        <v>1.21</v>
      </c>
      <c r="M19" s="2">
        <f t="shared" si="0"/>
        <v>16.5753424657534</v>
      </c>
      <c r="N19" s="2">
        <f t="shared" si="1"/>
        <v>43.4710743801653</v>
      </c>
      <c r="O19" s="2">
        <f t="shared" si="2"/>
        <v>720.54794520548</v>
      </c>
      <c r="P19" s="2">
        <f t="shared" si="3"/>
        <v>10.0495867768595</v>
      </c>
      <c r="Q19" s="2">
        <v>0.013</v>
      </c>
      <c r="R19" s="2">
        <v>0.073</v>
      </c>
      <c r="S19" s="1">
        <v>6.12167</v>
      </c>
      <c r="T19" s="1">
        <v>0.115187756</v>
      </c>
      <c r="U19" s="1">
        <v>0.09778</v>
      </c>
      <c r="V19" s="1">
        <v>13.3</v>
      </c>
      <c r="W19" s="1">
        <v>2.429836669</v>
      </c>
      <c r="X19" s="1">
        <v>14.6840834</v>
      </c>
      <c r="Y19" s="1">
        <v>1.533676534</v>
      </c>
      <c r="Z19" s="1">
        <v>2.435</v>
      </c>
      <c r="AA19" s="1">
        <v>46.82</v>
      </c>
      <c r="AB19" s="1">
        <v>0.409</v>
      </c>
      <c r="AC19" s="1">
        <v>7.8855</v>
      </c>
      <c r="AD19" s="1">
        <v>38.3105</v>
      </c>
      <c r="AE19" s="1">
        <v>0.144542091</v>
      </c>
      <c r="AF19" s="1">
        <v>0.194736895</v>
      </c>
      <c r="AG19" s="1">
        <v>0.259841565</v>
      </c>
    </row>
    <row r="20" spans="1:33">
      <c r="A20" s="2">
        <v>3.34</v>
      </c>
      <c r="B20" s="2">
        <v>39.5</v>
      </c>
      <c r="C20" s="2">
        <v>9.03</v>
      </c>
      <c r="D20" s="2">
        <v>16.05</v>
      </c>
      <c r="E20" s="2">
        <v>753</v>
      </c>
      <c r="F20" s="2">
        <v>0.122</v>
      </c>
      <c r="G20" s="2">
        <v>32.1</v>
      </c>
      <c r="H20" s="2">
        <v>4.1</v>
      </c>
      <c r="I20" s="2">
        <v>0.5</v>
      </c>
      <c r="J20" s="2">
        <v>7.08</v>
      </c>
      <c r="K20" s="2">
        <v>0.1</v>
      </c>
      <c r="L20" s="2">
        <v>8.89</v>
      </c>
      <c r="M20" s="2">
        <f t="shared" si="0"/>
        <v>10.621266427718</v>
      </c>
      <c r="N20" s="2">
        <f t="shared" si="1"/>
        <v>3.61079865016873</v>
      </c>
      <c r="O20" s="2">
        <f t="shared" si="2"/>
        <v>38.3512544802867</v>
      </c>
      <c r="P20" s="2">
        <f t="shared" si="3"/>
        <v>1.80539932508436</v>
      </c>
      <c r="Q20" s="2">
        <v>0.637</v>
      </c>
      <c r="R20" s="2">
        <v>0.837</v>
      </c>
      <c r="S20" s="1">
        <v>78.21111</v>
      </c>
      <c r="T20" s="1">
        <v>0.458283066</v>
      </c>
      <c r="U20" s="1">
        <v>2.481</v>
      </c>
      <c r="V20" s="1">
        <v>65.62</v>
      </c>
      <c r="W20" s="1">
        <v>5.349</v>
      </c>
      <c r="X20" s="1">
        <v>12.321</v>
      </c>
      <c r="Y20" s="1">
        <v>13.674</v>
      </c>
      <c r="Z20" s="1">
        <v>6.43</v>
      </c>
      <c r="AA20" s="1">
        <v>45.35666667</v>
      </c>
      <c r="AB20" s="1">
        <v>0.411333333</v>
      </c>
      <c r="AC20" s="1">
        <v>12.844</v>
      </c>
      <c r="AD20" s="1">
        <v>34.27866667</v>
      </c>
      <c r="AE20" s="1">
        <v>0.4333561</v>
      </c>
      <c r="AF20" s="1">
        <v>0.557928155</v>
      </c>
      <c r="AG20" s="1">
        <v>0.249728821</v>
      </c>
    </row>
    <row r="21" spans="1:33">
      <c r="A21" s="2">
        <v>2.76</v>
      </c>
      <c r="B21" s="2">
        <v>31</v>
      </c>
      <c r="C21" s="2">
        <v>8.52</v>
      </c>
      <c r="D21" s="2">
        <v>14.93</v>
      </c>
      <c r="E21" s="2">
        <v>735.5</v>
      </c>
      <c r="F21" s="2">
        <v>0.111</v>
      </c>
      <c r="G21" s="2">
        <v>33.1</v>
      </c>
      <c r="H21" s="2">
        <v>5.52</v>
      </c>
      <c r="I21" s="2">
        <v>1.5</v>
      </c>
      <c r="J21" s="2">
        <v>12.42</v>
      </c>
      <c r="K21" s="2">
        <v>0.17</v>
      </c>
      <c r="L21" s="2">
        <v>14.15</v>
      </c>
      <c r="M21" s="2">
        <f t="shared" si="0"/>
        <v>8.27001753360608</v>
      </c>
      <c r="N21" s="2">
        <f t="shared" si="1"/>
        <v>2.33922261484099</v>
      </c>
      <c r="O21" s="2">
        <f t="shared" si="2"/>
        <v>19.3454120397428</v>
      </c>
      <c r="P21" s="2">
        <f t="shared" si="3"/>
        <v>1.05512367491166</v>
      </c>
      <c r="Q21" s="2">
        <v>1.315</v>
      </c>
      <c r="R21" s="2">
        <v>1.711</v>
      </c>
      <c r="S21" s="1">
        <v>84.18889</v>
      </c>
      <c r="T21" s="1">
        <v>0.451843896</v>
      </c>
      <c r="U21" s="1">
        <v>2.514</v>
      </c>
      <c r="V21" s="1">
        <v>103.41</v>
      </c>
      <c r="W21" s="1">
        <v>4.685</v>
      </c>
      <c r="X21" s="1">
        <v>8.779</v>
      </c>
      <c r="Y21" s="1">
        <v>9.347</v>
      </c>
      <c r="Z21" s="1">
        <v>4.523333333</v>
      </c>
      <c r="AA21" s="1">
        <v>38.94</v>
      </c>
      <c r="AB21" s="1">
        <v>0.184333333</v>
      </c>
      <c r="AC21" s="1">
        <v>11.23633333</v>
      </c>
      <c r="AD21" s="1">
        <v>34.542</v>
      </c>
      <c r="AE21" s="1">
        <v>0.456035898</v>
      </c>
      <c r="AF21" s="1">
        <v>0.952207045</v>
      </c>
      <c r="AG21" s="1">
        <v>0.249716319</v>
      </c>
    </row>
    <row r="22" spans="1:33">
      <c r="A22" s="2">
        <v>7.68</v>
      </c>
      <c r="B22" s="2">
        <v>24.5</v>
      </c>
      <c r="C22" s="2">
        <v>8.42</v>
      </c>
      <c r="D22" s="2">
        <v>12.64</v>
      </c>
      <c r="E22" s="2">
        <v>568.5</v>
      </c>
      <c r="F22" s="2">
        <v>0.031</v>
      </c>
      <c r="G22" s="2">
        <v>19.2</v>
      </c>
      <c r="H22" s="2">
        <v>1.69</v>
      </c>
      <c r="I22" s="2">
        <v>0.5</v>
      </c>
      <c r="J22" s="2">
        <v>6.11</v>
      </c>
      <c r="K22" s="2">
        <v>0.48</v>
      </c>
      <c r="L22" s="2">
        <v>7.34</v>
      </c>
      <c r="M22" s="2">
        <f t="shared" si="0"/>
        <v>90.6172839506173</v>
      </c>
      <c r="N22" s="2">
        <f t="shared" si="1"/>
        <v>2.6158038147139</v>
      </c>
      <c r="O22" s="2">
        <f t="shared" si="2"/>
        <v>237.037037037037</v>
      </c>
      <c r="P22" s="2">
        <f t="shared" si="3"/>
        <v>1.72207084468665</v>
      </c>
      <c r="Q22" s="2">
        <v>0.022</v>
      </c>
      <c r="R22" s="2">
        <v>0.081</v>
      </c>
      <c r="S22" s="1">
        <v>9.85556</v>
      </c>
      <c r="T22" s="1">
        <v>0.133646916</v>
      </c>
      <c r="U22" s="1">
        <v>0.601</v>
      </c>
      <c r="V22" s="1">
        <v>47.85</v>
      </c>
      <c r="W22" s="1">
        <v>3.719</v>
      </c>
      <c r="X22" s="1">
        <v>18.571</v>
      </c>
      <c r="Y22" s="1">
        <v>5.321</v>
      </c>
      <c r="Z22" s="1">
        <v>4.003333333</v>
      </c>
      <c r="AA22" s="1">
        <v>47.61333333</v>
      </c>
      <c r="AB22" s="1">
        <v>0.017</v>
      </c>
      <c r="AC22" s="1">
        <v>10.46066667</v>
      </c>
      <c r="AD22" s="1">
        <v>33.55533333</v>
      </c>
      <c r="AE22" s="1">
        <v>0.113169498</v>
      </c>
      <c r="AF22" s="1">
        <v>0.714729327</v>
      </c>
      <c r="AG22" s="1">
        <v>0.550322663</v>
      </c>
    </row>
    <row r="23" spans="1:33">
      <c r="A23" s="2">
        <v>6.26</v>
      </c>
      <c r="B23" s="2">
        <v>25.5</v>
      </c>
      <c r="C23" s="2">
        <v>8.15</v>
      </c>
      <c r="D23" s="2">
        <v>12.39</v>
      </c>
      <c r="E23" s="2">
        <v>550.5</v>
      </c>
      <c r="F23" s="2">
        <v>0.033</v>
      </c>
      <c r="G23" s="2">
        <v>12.7</v>
      </c>
      <c r="H23" s="2">
        <v>2.56</v>
      </c>
      <c r="I23" s="2">
        <v>0.5</v>
      </c>
      <c r="J23" s="2">
        <v>4.72</v>
      </c>
      <c r="K23" s="2">
        <v>1.96</v>
      </c>
      <c r="L23" s="2">
        <v>7.43</v>
      </c>
      <c r="M23" s="2">
        <f t="shared" si="0"/>
        <v>109.264705882353</v>
      </c>
      <c r="N23" s="2">
        <f t="shared" si="1"/>
        <v>1.7092866756393</v>
      </c>
      <c r="O23" s="2">
        <f t="shared" si="2"/>
        <v>186.764705882353</v>
      </c>
      <c r="P23" s="2">
        <f t="shared" si="3"/>
        <v>1.66756393001346</v>
      </c>
      <c r="Q23" s="2">
        <v>0.022</v>
      </c>
      <c r="R23" s="2">
        <v>0.068</v>
      </c>
      <c r="S23" s="1">
        <v>9.37444</v>
      </c>
      <c r="T23" s="1">
        <v>0.161922187</v>
      </c>
      <c r="U23" s="1">
        <v>0.862</v>
      </c>
      <c r="V23" s="1">
        <v>51.49</v>
      </c>
      <c r="W23" s="1">
        <v>4.923</v>
      </c>
      <c r="X23" s="1">
        <v>16.976</v>
      </c>
      <c r="Y23" s="1">
        <v>10.111</v>
      </c>
      <c r="Z23" s="1">
        <v>4.25</v>
      </c>
      <c r="AA23" s="1">
        <v>49.02666667</v>
      </c>
      <c r="AB23" s="1">
        <v>0</v>
      </c>
      <c r="AC23" s="1">
        <v>10.77433333</v>
      </c>
      <c r="AD23" s="1">
        <v>33.57533333</v>
      </c>
      <c r="AE23" s="1">
        <v>0.074192091</v>
      </c>
      <c r="AF23" s="1">
        <v>0.61504735</v>
      </c>
      <c r="AG23" s="1">
        <v>0.444006108</v>
      </c>
    </row>
    <row r="24" spans="1:33">
      <c r="A24" s="2">
        <v>2.6</v>
      </c>
      <c r="B24" s="2">
        <v>17.5</v>
      </c>
      <c r="C24" s="2">
        <v>8.7</v>
      </c>
      <c r="D24" s="2">
        <v>13.91</v>
      </c>
      <c r="E24" s="2">
        <v>897</v>
      </c>
      <c r="F24" s="2">
        <v>0.031</v>
      </c>
      <c r="G24" s="2">
        <v>27.9</v>
      </c>
      <c r="H24" s="2">
        <v>1.83</v>
      </c>
      <c r="I24" s="2">
        <v>0.5</v>
      </c>
      <c r="J24" s="2">
        <v>4.89</v>
      </c>
      <c r="K24" s="2">
        <v>0.09</v>
      </c>
      <c r="L24" s="2">
        <v>5.83</v>
      </c>
      <c r="M24" s="2">
        <f t="shared" si="0"/>
        <v>84.4927536231884</v>
      </c>
      <c r="N24" s="2">
        <f t="shared" si="1"/>
        <v>4.78559176672384</v>
      </c>
      <c r="O24" s="2">
        <f t="shared" si="2"/>
        <v>404.347826086956</v>
      </c>
      <c r="P24" s="2">
        <f t="shared" si="3"/>
        <v>2.38593481989708</v>
      </c>
      <c r="Q24" s="2">
        <v>0.03</v>
      </c>
      <c r="R24" s="2">
        <v>0.069</v>
      </c>
      <c r="S24" s="1">
        <v>9.48</v>
      </c>
      <c r="T24" s="1">
        <v>0.138385997</v>
      </c>
      <c r="U24" s="1">
        <v>0.681</v>
      </c>
      <c r="V24" s="1">
        <v>48.19</v>
      </c>
      <c r="W24" s="1">
        <v>3.583</v>
      </c>
      <c r="X24" s="1">
        <v>16.024</v>
      </c>
      <c r="Y24" s="1">
        <v>8.725</v>
      </c>
      <c r="Z24" s="1">
        <v>4.16</v>
      </c>
      <c r="AA24" s="1">
        <v>49.09</v>
      </c>
      <c r="AB24" s="1">
        <v>0</v>
      </c>
      <c r="AC24" s="1">
        <v>10.99866667</v>
      </c>
      <c r="AD24" s="1">
        <v>33.06333333</v>
      </c>
      <c r="AE24" s="1">
        <v>0.089034589</v>
      </c>
      <c r="AF24" s="1">
        <v>0.729421541</v>
      </c>
      <c r="AG24" s="1">
        <v>0.565546731</v>
      </c>
    </row>
    <row r="25" spans="1:33">
      <c r="A25" s="2">
        <v>9.56</v>
      </c>
      <c r="B25" s="2">
        <v>39</v>
      </c>
      <c r="C25" s="2">
        <v>9.17</v>
      </c>
      <c r="D25" s="2">
        <v>12.92</v>
      </c>
      <c r="E25" s="2">
        <v>194.2</v>
      </c>
      <c r="F25" s="2">
        <v>0.054</v>
      </c>
      <c r="G25" s="2">
        <v>70.4</v>
      </c>
      <c r="H25" s="2">
        <v>11.31</v>
      </c>
      <c r="I25" s="2">
        <v>6.5</v>
      </c>
      <c r="J25" s="2">
        <v>0.28</v>
      </c>
      <c r="K25" s="2">
        <v>0.12</v>
      </c>
      <c r="L25" s="2">
        <v>1.29</v>
      </c>
      <c r="M25" s="2">
        <f t="shared" si="0"/>
        <v>28.6666666666667</v>
      </c>
      <c r="N25" s="2">
        <f t="shared" si="1"/>
        <v>54.5736434108527</v>
      </c>
      <c r="O25" s="2">
        <f t="shared" si="2"/>
        <v>1564.44444444444</v>
      </c>
      <c r="P25" s="2">
        <f t="shared" si="3"/>
        <v>10.015503875969</v>
      </c>
      <c r="Q25" s="2">
        <v>0.012</v>
      </c>
      <c r="R25" s="2">
        <v>0.045</v>
      </c>
      <c r="S25" s="1">
        <v>9.57556</v>
      </c>
      <c r="T25" s="1">
        <v>0.131905277</v>
      </c>
      <c r="U25" s="1">
        <v>0.18</v>
      </c>
      <c r="V25" s="1">
        <v>17.84</v>
      </c>
      <c r="W25" s="1">
        <v>0.237</v>
      </c>
      <c r="X25" s="1">
        <v>27.099</v>
      </c>
      <c r="Y25" s="1">
        <v>12.859</v>
      </c>
      <c r="AC25" s="1">
        <v>8.316666667</v>
      </c>
      <c r="AD25" s="1">
        <v>40.92366667</v>
      </c>
      <c r="AE25" s="1">
        <v>0.131931036</v>
      </c>
      <c r="AF25" s="1">
        <v>0.6</v>
      </c>
      <c r="AG25" s="1">
        <v>0.198085322</v>
      </c>
    </row>
    <row r="26" spans="1:33">
      <c r="A26" s="2">
        <v>8.33</v>
      </c>
      <c r="B26" s="2">
        <v>51</v>
      </c>
      <c r="C26" s="2">
        <v>9.45</v>
      </c>
      <c r="D26" s="2">
        <v>7.78</v>
      </c>
      <c r="E26" s="2">
        <v>540.5</v>
      </c>
      <c r="F26" s="2">
        <v>0.099</v>
      </c>
      <c r="G26" s="2">
        <v>39.7</v>
      </c>
      <c r="H26" s="2">
        <v>8.27</v>
      </c>
      <c r="I26" s="2">
        <v>7.5</v>
      </c>
      <c r="J26" s="2">
        <v>1.54</v>
      </c>
      <c r="K26" s="2">
        <v>1.56</v>
      </c>
      <c r="L26" s="2">
        <v>4.38</v>
      </c>
      <c r="M26" s="2">
        <f t="shared" si="0"/>
        <v>3.86925795053004</v>
      </c>
      <c r="N26" s="2">
        <f t="shared" si="1"/>
        <v>9.06392694063927</v>
      </c>
      <c r="O26" s="2">
        <f t="shared" si="2"/>
        <v>35.0706713780919</v>
      </c>
      <c r="P26" s="2">
        <f t="shared" si="3"/>
        <v>1.77625570776256</v>
      </c>
      <c r="Q26" s="2"/>
      <c r="R26" s="2">
        <v>1.132</v>
      </c>
      <c r="S26" s="1">
        <v>49.76667</v>
      </c>
      <c r="T26" s="1">
        <v>0.459171186</v>
      </c>
      <c r="U26" s="1">
        <v>0.81181</v>
      </c>
      <c r="V26" s="1">
        <v>40.85</v>
      </c>
      <c r="W26" s="1">
        <v>1.667</v>
      </c>
      <c r="X26" s="1">
        <v>16.258</v>
      </c>
      <c r="Y26" s="1">
        <v>1.215</v>
      </c>
      <c r="Z26" s="1">
        <v>3.23</v>
      </c>
      <c r="AA26" s="1">
        <v>45.95666667</v>
      </c>
      <c r="AB26" s="1">
        <v>0.017</v>
      </c>
      <c r="AC26" s="1">
        <v>9.534333333</v>
      </c>
      <c r="AD26" s="1">
        <v>35.17566667</v>
      </c>
      <c r="AE26" s="1">
        <v>0.437584686</v>
      </c>
      <c r="AF26" s="1">
        <v>0.256134856</v>
      </c>
      <c r="AG26" s="1">
        <v>0.125085818</v>
      </c>
    </row>
    <row r="27" spans="1:33">
      <c r="A27" s="2">
        <v>2.76</v>
      </c>
      <c r="B27" s="2">
        <v>20.5</v>
      </c>
      <c r="C27" s="2">
        <v>7.67</v>
      </c>
      <c r="D27" s="2">
        <v>7.21</v>
      </c>
      <c r="E27" s="2">
        <v>754</v>
      </c>
      <c r="F27" s="2">
        <v>0.111</v>
      </c>
      <c r="G27" s="2">
        <v>19.7</v>
      </c>
      <c r="H27" s="2">
        <v>6.74</v>
      </c>
      <c r="I27" s="2">
        <v>2.5</v>
      </c>
      <c r="J27" s="2">
        <v>8.21</v>
      </c>
      <c r="K27" s="2">
        <v>0.44</v>
      </c>
      <c r="L27" s="2">
        <v>9.39</v>
      </c>
      <c r="M27" s="2">
        <f t="shared" si="0"/>
        <v>3.92394483911408</v>
      </c>
      <c r="N27" s="2">
        <f t="shared" si="1"/>
        <v>2.09797657082002</v>
      </c>
      <c r="O27" s="2">
        <f t="shared" si="2"/>
        <v>8.23234433765148</v>
      </c>
      <c r="P27" s="2">
        <f t="shared" si="3"/>
        <v>0.767838125665602</v>
      </c>
      <c r="Q27" s="2"/>
      <c r="R27" s="2">
        <v>2.393</v>
      </c>
      <c r="S27" s="1">
        <v>76</v>
      </c>
      <c r="T27" s="1">
        <v>0.501774507</v>
      </c>
      <c r="U27" s="1">
        <v>2.27453</v>
      </c>
      <c r="V27" s="1">
        <v>111.7</v>
      </c>
      <c r="W27" s="1">
        <v>2.804</v>
      </c>
      <c r="X27" s="1">
        <v>6.162</v>
      </c>
      <c r="Y27" s="1">
        <v>6.69</v>
      </c>
      <c r="Z27" s="1">
        <v>3.98</v>
      </c>
      <c r="AA27" s="1">
        <v>38.62666667</v>
      </c>
      <c r="AB27" s="1">
        <v>0.004333333</v>
      </c>
      <c r="AC27" s="1">
        <v>10.16733333</v>
      </c>
      <c r="AD27" s="1">
        <v>33.165</v>
      </c>
      <c r="AE27" s="1">
        <v>0.743359323</v>
      </c>
      <c r="AF27" s="1">
        <v>0.652891174</v>
      </c>
      <c r="AG27" s="1">
        <v>0.314467267</v>
      </c>
    </row>
    <row r="28" spans="1:33">
      <c r="A28" s="2">
        <v>7.13</v>
      </c>
      <c r="B28" s="2">
        <v>33.5</v>
      </c>
      <c r="C28" s="2">
        <v>8.04</v>
      </c>
      <c r="D28" s="2">
        <v>7.27</v>
      </c>
      <c r="E28" s="2">
        <v>367</v>
      </c>
      <c r="F28" s="2">
        <v>0.04</v>
      </c>
      <c r="G28" s="2">
        <v>14</v>
      </c>
      <c r="H28" s="2">
        <v>4.22</v>
      </c>
      <c r="I28" s="2">
        <v>1</v>
      </c>
      <c r="J28" s="2">
        <v>2.97</v>
      </c>
      <c r="K28" s="2">
        <v>0.73</v>
      </c>
      <c r="L28" s="2">
        <v>3.91</v>
      </c>
      <c r="M28" s="2">
        <f t="shared" si="0"/>
        <v>27.5352112676056</v>
      </c>
      <c r="N28" s="2">
        <f t="shared" si="1"/>
        <v>3.58056265984655</v>
      </c>
      <c r="O28" s="2">
        <f t="shared" si="2"/>
        <v>98.5915492957747</v>
      </c>
      <c r="P28" s="2">
        <f t="shared" si="3"/>
        <v>1.85933503836317</v>
      </c>
      <c r="Q28" s="2">
        <v>0.102</v>
      </c>
      <c r="R28" s="2">
        <v>0.142</v>
      </c>
      <c r="S28" s="1">
        <v>25.38333</v>
      </c>
      <c r="T28" s="1">
        <v>0.287890318</v>
      </c>
      <c r="U28" s="1">
        <v>1.03397</v>
      </c>
      <c r="V28" s="1">
        <v>60.79</v>
      </c>
      <c r="W28" s="1">
        <v>3.334</v>
      </c>
      <c r="X28" s="1">
        <v>12.403</v>
      </c>
      <c r="Y28" s="1">
        <v>3.988</v>
      </c>
      <c r="Z28" s="1">
        <v>4.48</v>
      </c>
      <c r="AA28" s="1">
        <v>49.02333333</v>
      </c>
      <c r="AB28" s="1">
        <v>0</v>
      </c>
      <c r="AC28" s="1">
        <v>10.65533333</v>
      </c>
      <c r="AD28" s="1">
        <v>31.55033333</v>
      </c>
      <c r="AE28" s="1">
        <v>0.17144143</v>
      </c>
      <c r="AF28" s="1">
        <v>0.530224067</v>
      </c>
      <c r="AG28" s="1">
        <v>0.822113927</v>
      </c>
    </row>
    <row r="29" spans="1:33">
      <c r="A29" s="2">
        <v>5.36</v>
      </c>
      <c r="B29" s="2">
        <v>28.5</v>
      </c>
      <c r="C29" s="2">
        <v>8.27</v>
      </c>
      <c r="D29" s="2">
        <v>7.82</v>
      </c>
      <c r="E29" s="2">
        <v>396</v>
      </c>
      <c r="F29" s="2">
        <v>0.032</v>
      </c>
      <c r="G29" s="2">
        <v>13.1</v>
      </c>
      <c r="H29" s="2">
        <v>3.79</v>
      </c>
      <c r="I29" s="2">
        <v>3.5</v>
      </c>
      <c r="J29" s="2">
        <v>2.48</v>
      </c>
      <c r="K29" s="2">
        <v>0.27</v>
      </c>
      <c r="L29" s="2">
        <v>3.08</v>
      </c>
      <c r="M29" s="2">
        <f t="shared" si="0"/>
        <v>22.4817518248175</v>
      </c>
      <c r="N29" s="2">
        <f t="shared" si="1"/>
        <v>4.25324675324675</v>
      </c>
      <c r="O29" s="2">
        <f t="shared" si="2"/>
        <v>95.6204379562044</v>
      </c>
      <c r="P29" s="2">
        <f t="shared" si="3"/>
        <v>2.53896103896104</v>
      </c>
      <c r="Q29" s="2">
        <v>0.102</v>
      </c>
      <c r="R29" s="2">
        <v>0.137</v>
      </c>
      <c r="S29" s="1">
        <v>16.3</v>
      </c>
      <c r="T29" s="1">
        <v>0.264079396</v>
      </c>
      <c r="U29" s="1">
        <v>0.99305</v>
      </c>
      <c r="V29" s="1">
        <v>68.63</v>
      </c>
      <c r="W29" s="1">
        <v>2.59</v>
      </c>
      <c r="X29" s="1">
        <v>11.487</v>
      </c>
      <c r="Y29" s="1">
        <v>0.82</v>
      </c>
      <c r="Z29" s="1">
        <v>3.633333333</v>
      </c>
      <c r="AA29" s="1">
        <v>43.73333333</v>
      </c>
      <c r="AB29" s="1">
        <v>0</v>
      </c>
      <c r="AC29" s="1">
        <v>9.351333333</v>
      </c>
      <c r="AD29" s="1">
        <v>31.769</v>
      </c>
      <c r="AE29" s="1">
        <v>0.167954612</v>
      </c>
      <c r="AF29" s="1">
        <v>0.567832687</v>
      </c>
      <c r="AG29" s="1">
        <v>0.890727897</v>
      </c>
    </row>
    <row r="30" spans="1:33">
      <c r="A30" s="2">
        <v>4.18</v>
      </c>
      <c r="B30" s="2">
        <v>17.5</v>
      </c>
      <c r="C30" s="2">
        <v>8.29</v>
      </c>
      <c r="D30" s="2">
        <v>7.76</v>
      </c>
      <c r="E30" s="2">
        <v>834</v>
      </c>
      <c r="F30" s="2">
        <v>0.017</v>
      </c>
      <c r="G30" s="2">
        <v>20.4</v>
      </c>
      <c r="H30" s="2">
        <v>3.58</v>
      </c>
      <c r="I30" s="2">
        <v>2.5</v>
      </c>
      <c r="J30" s="2">
        <v>0.81</v>
      </c>
      <c r="K30" s="2">
        <v>0.07</v>
      </c>
      <c r="L30" s="2">
        <v>1.37</v>
      </c>
      <c r="M30" s="2">
        <f t="shared" si="0"/>
        <v>35.1282051282051</v>
      </c>
      <c r="N30" s="2">
        <f t="shared" si="1"/>
        <v>14.8905109489051</v>
      </c>
      <c r="O30" s="2">
        <f t="shared" si="2"/>
        <v>523.076923076923</v>
      </c>
      <c r="P30" s="2">
        <f t="shared" si="3"/>
        <v>5.66423357664234</v>
      </c>
      <c r="Q30" s="2"/>
      <c r="R30" s="2">
        <v>0.039</v>
      </c>
      <c r="S30" s="1">
        <v>14.61667</v>
      </c>
      <c r="T30" s="1">
        <v>0.220009474</v>
      </c>
      <c r="U30" s="1">
        <v>0.45736</v>
      </c>
      <c r="V30" s="1">
        <v>37.14</v>
      </c>
      <c r="W30" s="1">
        <v>1.889</v>
      </c>
      <c r="X30" s="1">
        <v>20.556</v>
      </c>
      <c r="Y30" s="1">
        <v>1.184</v>
      </c>
      <c r="Z30" s="1">
        <v>2.27</v>
      </c>
      <c r="AA30" s="1">
        <v>44.76666667</v>
      </c>
      <c r="AB30" s="1">
        <v>0</v>
      </c>
      <c r="AC30" s="1">
        <v>8.682333333</v>
      </c>
      <c r="AD30" s="1">
        <v>35.51266667</v>
      </c>
      <c r="AE30" s="1">
        <v>0.084199276</v>
      </c>
      <c r="AF30" s="1">
        <v>0.305164194</v>
      </c>
      <c r="AG30" s="1">
        <v>0.622195773</v>
      </c>
    </row>
    <row r="31" spans="1:33">
      <c r="A31" s="2">
        <v>3.02</v>
      </c>
      <c r="B31" s="2">
        <v>11.5</v>
      </c>
      <c r="C31" s="2">
        <v>7.53</v>
      </c>
      <c r="D31" s="2">
        <v>7.24</v>
      </c>
      <c r="E31" s="2">
        <v>642</v>
      </c>
      <c r="F31" s="2">
        <v>0.071</v>
      </c>
      <c r="G31" s="2">
        <v>14.3</v>
      </c>
      <c r="H31" s="2">
        <v>5.57</v>
      </c>
      <c r="I31" s="2">
        <v>3</v>
      </c>
      <c r="J31" s="2">
        <v>6.9</v>
      </c>
      <c r="K31" s="2">
        <v>0.12</v>
      </c>
      <c r="L31" s="2">
        <v>7.02</v>
      </c>
      <c r="M31" s="2">
        <f t="shared" si="0"/>
        <v>29.25</v>
      </c>
      <c r="N31" s="2">
        <f t="shared" si="1"/>
        <v>2.03703703703704</v>
      </c>
      <c r="O31" s="2">
        <f t="shared" si="2"/>
        <v>59.5833333333333</v>
      </c>
      <c r="P31" s="2">
        <f t="shared" si="3"/>
        <v>1.03133903133903</v>
      </c>
      <c r="Q31" s="2"/>
      <c r="R31" s="2">
        <v>0.24</v>
      </c>
      <c r="S31" s="1">
        <v>49.88333</v>
      </c>
      <c r="T31" s="1">
        <v>0.386530725</v>
      </c>
      <c r="U31" s="1">
        <v>1.46706</v>
      </c>
      <c r="V31" s="1">
        <v>81.41</v>
      </c>
      <c r="W31" s="1">
        <v>2.581</v>
      </c>
      <c r="X31" s="1">
        <v>6.001</v>
      </c>
      <c r="Y31" s="1">
        <v>6.173</v>
      </c>
      <c r="Z31" s="1">
        <v>3.933333333</v>
      </c>
      <c r="AA31" s="1">
        <v>40.86666667</v>
      </c>
      <c r="AB31" s="1">
        <v>0</v>
      </c>
      <c r="AC31" s="1">
        <v>10.07766667</v>
      </c>
      <c r="AD31" s="1">
        <v>33.45633333</v>
      </c>
      <c r="AE31" s="1">
        <v>0.156922225</v>
      </c>
      <c r="AF31" s="1">
        <v>0.579861774</v>
      </c>
      <c r="AG31" s="1">
        <v>0.281381529</v>
      </c>
    </row>
    <row r="32" spans="1:33">
      <c r="A32" s="2">
        <v>4.5</v>
      </c>
      <c r="B32" s="2">
        <v>21</v>
      </c>
      <c r="C32" s="2">
        <v>7.8</v>
      </c>
      <c r="D32" s="2">
        <v>8</v>
      </c>
      <c r="E32" s="2">
        <v>666</v>
      </c>
      <c r="F32" s="2">
        <v>0.1105</v>
      </c>
      <c r="G32" s="2">
        <v>61.29787234</v>
      </c>
      <c r="H32" s="2">
        <v>5.921</v>
      </c>
      <c r="I32" s="2">
        <v>7.5</v>
      </c>
      <c r="J32" s="2">
        <v>0.084759576</v>
      </c>
      <c r="K32" s="2">
        <v>0.0102183</v>
      </c>
      <c r="L32" s="2">
        <v>2.729551451</v>
      </c>
      <c r="M32" s="2">
        <f t="shared" si="0"/>
        <v>5.85568101875147</v>
      </c>
      <c r="N32" s="2">
        <f t="shared" si="1"/>
        <v>22.4571228791247</v>
      </c>
      <c r="O32" s="2">
        <f t="shared" si="2"/>
        <v>131.50174817906</v>
      </c>
      <c r="P32" s="2">
        <f t="shared" si="3"/>
        <v>2.93088448545973</v>
      </c>
      <c r="Q32" s="2"/>
      <c r="R32" s="2">
        <v>0.466137319</v>
      </c>
      <c r="S32" s="1">
        <v>4.53</v>
      </c>
      <c r="T32" s="1">
        <v>0.116796394</v>
      </c>
      <c r="U32" s="1">
        <v>0.063065</v>
      </c>
      <c r="V32" s="1">
        <v>4.81</v>
      </c>
      <c r="W32" s="1">
        <v>0.399</v>
      </c>
      <c r="X32" s="1">
        <v>16.792</v>
      </c>
      <c r="Y32" s="1">
        <v>13.573</v>
      </c>
      <c r="AC32" s="1">
        <v>10.37833333</v>
      </c>
      <c r="AD32" s="1">
        <v>29.84933333</v>
      </c>
      <c r="AE32" s="1">
        <v>0.206923414</v>
      </c>
      <c r="AF32" s="1">
        <v>0</v>
      </c>
      <c r="AG32" s="1">
        <v>0.331629873</v>
      </c>
    </row>
    <row r="33" spans="1:33">
      <c r="A33" s="2">
        <v>2.9</v>
      </c>
      <c r="B33" s="2">
        <v>22</v>
      </c>
      <c r="C33" s="2">
        <v>7.44</v>
      </c>
      <c r="D33" s="2">
        <v>7.64</v>
      </c>
      <c r="E33" s="2">
        <v>699</v>
      </c>
      <c r="F33" s="2">
        <v>0.1415</v>
      </c>
      <c r="G33" s="2">
        <v>35.44680851</v>
      </c>
      <c r="H33" s="2">
        <v>6.989666667</v>
      </c>
      <c r="I33" s="2">
        <v>2.5</v>
      </c>
      <c r="J33" s="2">
        <v>2.162999185</v>
      </c>
      <c r="K33" s="2">
        <v>0.23780771</v>
      </c>
      <c r="L33" s="2">
        <v>3.666226913</v>
      </c>
      <c r="M33" s="2">
        <f t="shared" si="0"/>
        <v>0.563771588029346</v>
      </c>
      <c r="N33" s="2">
        <f t="shared" si="1"/>
        <v>9.66847097879018</v>
      </c>
      <c r="O33" s="2">
        <f t="shared" si="2"/>
        <v>5.45080923752818</v>
      </c>
      <c r="P33" s="2">
        <f t="shared" si="3"/>
        <v>2.08388628999189</v>
      </c>
      <c r="Q33" s="2"/>
      <c r="R33" s="2">
        <v>6.503035965</v>
      </c>
      <c r="S33" s="1">
        <v>12.68333333</v>
      </c>
      <c r="T33" s="1">
        <v>0.245996925</v>
      </c>
      <c r="U33" s="1">
        <v>0.424892222</v>
      </c>
      <c r="V33" s="1">
        <v>61.67</v>
      </c>
      <c r="W33" s="1">
        <v>0.702</v>
      </c>
      <c r="X33" s="1">
        <v>4.055</v>
      </c>
      <c r="Y33" s="1">
        <v>1.587</v>
      </c>
      <c r="Z33" s="1">
        <v>2.73</v>
      </c>
      <c r="AA33" s="1">
        <v>21.66333333</v>
      </c>
      <c r="AB33" s="1">
        <v>0</v>
      </c>
      <c r="AC33" s="1">
        <v>9.068</v>
      </c>
      <c r="AD33" s="1">
        <v>24.83533333</v>
      </c>
      <c r="AE33" s="1">
        <v>1.098674342</v>
      </c>
      <c r="AF33" s="1">
        <v>0.312799227</v>
      </c>
      <c r="AG33" s="1">
        <v>0.173899457</v>
      </c>
    </row>
    <row r="34" spans="1:33">
      <c r="A34" s="2">
        <v>7.7</v>
      </c>
      <c r="B34" s="2">
        <v>39</v>
      </c>
      <c r="C34" s="2">
        <v>8.09</v>
      </c>
      <c r="D34" s="2">
        <v>8.53</v>
      </c>
      <c r="E34" s="2">
        <v>376</v>
      </c>
      <c r="F34" s="2">
        <v>0.073</v>
      </c>
      <c r="G34" s="2">
        <v>21.72340426</v>
      </c>
      <c r="H34" s="2">
        <v>3.183333333</v>
      </c>
      <c r="I34" s="2">
        <v>1</v>
      </c>
      <c r="J34" s="2">
        <v>2.162999185</v>
      </c>
      <c r="K34" s="2">
        <v>1.166744078</v>
      </c>
      <c r="L34" s="2">
        <v>3.389182058</v>
      </c>
      <c r="M34" s="2">
        <f t="shared" si="0"/>
        <v>17.3594229412893</v>
      </c>
      <c r="N34" s="2">
        <f t="shared" si="1"/>
        <v>6.40963037341796</v>
      </c>
      <c r="O34" s="2">
        <f t="shared" si="2"/>
        <v>111.267484549497</v>
      </c>
      <c r="P34" s="2">
        <f t="shared" si="3"/>
        <v>2.51683145196209</v>
      </c>
      <c r="Q34" s="2">
        <v>0.138</v>
      </c>
      <c r="R34" s="2">
        <v>0.195235871</v>
      </c>
      <c r="S34" s="1">
        <v>6.12</v>
      </c>
      <c r="T34" s="1">
        <v>0.095637814</v>
      </c>
      <c r="U34" s="1">
        <v>0.19</v>
      </c>
      <c r="V34" s="1">
        <v>27.74</v>
      </c>
      <c r="W34" s="1">
        <v>2.123</v>
      </c>
      <c r="X34" s="1">
        <v>7.364</v>
      </c>
      <c r="Y34" s="1">
        <v>4.241</v>
      </c>
      <c r="Z34" s="1">
        <v>3.76</v>
      </c>
      <c r="AA34" s="1">
        <v>40.93</v>
      </c>
      <c r="AB34" s="1">
        <v>0</v>
      </c>
      <c r="AC34" s="1">
        <v>8.918</v>
      </c>
      <c r="AD34" s="1">
        <v>33.04033333</v>
      </c>
      <c r="AE34" s="1">
        <v>0.186578003</v>
      </c>
      <c r="AF34" s="1">
        <v>0.318592904</v>
      </c>
      <c r="AG34" s="1">
        <v>0.477518951</v>
      </c>
    </row>
    <row r="35" spans="1:33">
      <c r="A35" s="2">
        <v>8.9</v>
      </c>
      <c r="B35" s="2">
        <v>71</v>
      </c>
      <c r="C35" s="2">
        <v>9.42</v>
      </c>
      <c r="D35" s="2">
        <v>9.92</v>
      </c>
      <c r="E35" s="2">
        <v>465</v>
      </c>
      <c r="F35" s="2">
        <v>0.064</v>
      </c>
      <c r="G35" s="2">
        <v>29.06382979</v>
      </c>
      <c r="H35" s="2">
        <v>2.259</v>
      </c>
      <c r="I35" s="2">
        <v>3.5</v>
      </c>
      <c r="J35" s="2">
        <v>0.960880196</v>
      </c>
      <c r="K35" s="2">
        <v>0.655829076</v>
      </c>
      <c r="L35" s="2">
        <v>1.85883905</v>
      </c>
      <c r="M35" s="2">
        <f t="shared" si="0"/>
        <v>1.68705994276048</v>
      </c>
      <c r="N35" s="2">
        <f t="shared" si="1"/>
        <v>15.6354740826001</v>
      </c>
      <c r="O35" s="2">
        <f t="shared" si="2"/>
        <v>26.3779820108243</v>
      </c>
      <c r="P35" s="2">
        <f t="shared" si="3"/>
        <v>5.3366643013014</v>
      </c>
      <c r="Q35" s="2"/>
      <c r="R35" s="2">
        <v>1.101821579</v>
      </c>
      <c r="S35" s="1">
        <v>26.2</v>
      </c>
      <c r="T35" s="1">
        <v>0.331878767</v>
      </c>
      <c r="U35" s="1">
        <v>0.459200124</v>
      </c>
      <c r="V35" s="1">
        <v>34</v>
      </c>
      <c r="W35" s="1">
        <v>1.18</v>
      </c>
      <c r="X35" s="1">
        <v>16.67</v>
      </c>
      <c r="Y35" s="1">
        <v>1.467</v>
      </c>
      <c r="Z35" s="1">
        <v>3.39</v>
      </c>
      <c r="AA35" s="1">
        <v>53.6</v>
      </c>
      <c r="AB35" s="1">
        <v>0</v>
      </c>
      <c r="AC35" s="1">
        <v>9.154</v>
      </c>
      <c r="AD35" s="1">
        <v>37.587</v>
      </c>
      <c r="AE35" s="1">
        <v>0.249173306</v>
      </c>
      <c r="AF35" s="1">
        <v>0.469424292</v>
      </c>
      <c r="AG35" s="1">
        <v>0.061939459</v>
      </c>
    </row>
    <row r="36" spans="1:33">
      <c r="A36" s="2">
        <v>4.3</v>
      </c>
      <c r="B36" s="2">
        <v>16</v>
      </c>
      <c r="C36" s="2">
        <v>8.7</v>
      </c>
      <c r="D36" s="2">
        <v>10.69</v>
      </c>
      <c r="E36" s="2">
        <v>591</v>
      </c>
      <c r="F36" s="2">
        <v>0.053</v>
      </c>
      <c r="G36" s="2">
        <v>19.38297872</v>
      </c>
      <c r="H36" s="2">
        <v>4.024</v>
      </c>
      <c r="I36" s="2">
        <v>2.5</v>
      </c>
      <c r="J36" s="2">
        <v>5.58190709</v>
      </c>
      <c r="K36" s="2">
        <v>0</v>
      </c>
      <c r="L36" s="2">
        <v>6.5323219</v>
      </c>
      <c r="M36" s="2">
        <f t="shared" si="0"/>
        <v>40.1887964558624</v>
      </c>
      <c r="N36" s="2">
        <f t="shared" si="1"/>
        <v>2.96724181948229</v>
      </c>
      <c r="O36" s="2">
        <f t="shared" si="2"/>
        <v>119.249877518497</v>
      </c>
      <c r="P36" s="2">
        <f t="shared" si="3"/>
        <v>1.63647783493339</v>
      </c>
      <c r="Q36" s="2">
        <v>0.012</v>
      </c>
      <c r="R36" s="2">
        <v>0.162540869</v>
      </c>
      <c r="S36" s="1">
        <v>6.74</v>
      </c>
      <c r="T36" s="1">
        <v>0.09845693</v>
      </c>
      <c r="U36" s="1">
        <v>0.206</v>
      </c>
      <c r="V36" s="1">
        <v>19.07</v>
      </c>
      <c r="W36" s="1">
        <v>2.569</v>
      </c>
      <c r="X36" s="1">
        <v>9.341</v>
      </c>
      <c r="Y36" s="1">
        <v>1.424</v>
      </c>
      <c r="Z36" s="1">
        <v>4.325</v>
      </c>
      <c r="AA36" s="1">
        <v>47.845</v>
      </c>
      <c r="AB36" s="1">
        <v>0</v>
      </c>
      <c r="AC36" s="1">
        <v>10.61766667</v>
      </c>
      <c r="AD36" s="1">
        <v>33.95033333</v>
      </c>
      <c r="AE36" s="1">
        <v>0.11891406</v>
      </c>
      <c r="AF36" s="1">
        <v>0.202065388</v>
      </c>
      <c r="AG36" s="1">
        <v>0.168323065</v>
      </c>
    </row>
    <row r="37" spans="1:33">
      <c r="A37" s="2">
        <v>2.8</v>
      </c>
      <c r="B37" s="2">
        <v>9</v>
      </c>
      <c r="C37" s="2">
        <v>7.94</v>
      </c>
      <c r="D37" s="2">
        <v>8.71</v>
      </c>
      <c r="E37" s="2">
        <v>639</v>
      </c>
      <c r="F37" s="2">
        <v>0.117</v>
      </c>
      <c r="G37" s="2">
        <v>19.4893617</v>
      </c>
      <c r="H37" s="2">
        <v>5.612333333</v>
      </c>
      <c r="I37" s="2">
        <v>3</v>
      </c>
      <c r="J37" s="2">
        <v>9.212713936</v>
      </c>
      <c r="K37" s="2">
        <v>0.024152346</v>
      </c>
      <c r="L37" s="2">
        <v>9.978891821</v>
      </c>
      <c r="M37" s="2">
        <f t="shared" si="0"/>
        <v>38.6343714754562</v>
      </c>
      <c r="N37" s="2">
        <f t="shared" si="1"/>
        <v>1.95305872130869</v>
      </c>
      <c r="O37" s="2">
        <f t="shared" si="2"/>
        <v>75.4551961524193</v>
      </c>
      <c r="P37" s="2">
        <f t="shared" si="3"/>
        <v>0.872842411385833</v>
      </c>
      <c r="Q37" s="2"/>
      <c r="R37" s="2">
        <v>0.258290518</v>
      </c>
      <c r="S37" s="1">
        <v>31.1</v>
      </c>
      <c r="T37" s="1">
        <v>0.319033574</v>
      </c>
      <c r="U37" s="1">
        <v>0.97</v>
      </c>
      <c r="V37" s="1">
        <v>44.63</v>
      </c>
      <c r="W37" s="1">
        <v>3.474</v>
      </c>
      <c r="X37" s="1">
        <v>7.315</v>
      </c>
      <c r="Y37" s="1">
        <v>6.97</v>
      </c>
      <c r="Z37" s="1">
        <v>5.67</v>
      </c>
      <c r="AA37" s="1">
        <v>47.28666667</v>
      </c>
      <c r="AB37" s="1">
        <v>0</v>
      </c>
      <c r="AC37" s="1">
        <v>11.09033333</v>
      </c>
      <c r="AD37" s="1">
        <v>34.62233333</v>
      </c>
      <c r="AE37" s="1">
        <v>0.237652026</v>
      </c>
      <c r="AF37" s="1">
        <v>0.590825079</v>
      </c>
      <c r="AG37" s="1">
        <v>0.205021726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water quality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哈哈哈哈</cp:lastModifiedBy>
  <dcterms:created xsi:type="dcterms:W3CDTF">2025-04-03T17:48:00Z</dcterms:created>
  <dcterms:modified xsi:type="dcterms:W3CDTF">2025-07-28T23:15:01Z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176C51ABF0608DAA5A124768FEF2638C_42</vt:lpwstr>
  </property>
  <property fmtid="{D5CDD505-2E9C-101B-9397-08002B2CF9AE}" pid="3" name="KSOProductBuildVer">
    <vt:lpwstr>2052-12.1.21861.21861</vt:lpwstr>
  </property>
</Properties>
</file>