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itory\jinx.articles\驾考\"/>
    </mc:Choice>
  </mc:AlternateContent>
  <xr:revisionPtr revIDLastSave="0" documentId="13_ncr:1_{1628818B-E8D6-4B3E-93E1-4BF8CF8310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O3" i="2" s="1"/>
  <c r="O2" i="2"/>
  <c r="D15" i="2" l="1"/>
  <c r="D11" i="2"/>
  <c r="D7" i="2"/>
  <c r="D14" i="2"/>
  <c r="D6" i="2"/>
  <c r="D10" i="2"/>
  <c r="N2" i="2"/>
  <c r="N3" i="2"/>
  <c r="E14" i="1"/>
  <c r="D14" i="1"/>
  <c r="H14" i="1" s="1"/>
  <c r="C14" i="1"/>
  <c r="B14" i="1"/>
  <c r="E10" i="1"/>
  <c r="D10" i="1"/>
  <c r="C10" i="1"/>
  <c r="B10" i="1"/>
  <c r="F10" i="1" s="1"/>
  <c r="H6" i="1"/>
  <c r="I6" i="1"/>
  <c r="G6" i="1"/>
  <c r="F6" i="1"/>
  <c r="E6" i="1"/>
  <c r="C6" i="1"/>
  <c r="D6" i="1"/>
  <c r="B6" i="1"/>
  <c r="N2" i="1"/>
  <c r="O3" i="1"/>
  <c r="D15" i="1" s="1"/>
  <c r="N3" i="1"/>
  <c r="B7" i="1" s="1"/>
  <c r="O2" i="1"/>
  <c r="I3" i="1"/>
  <c r="I2" i="1"/>
  <c r="B15" i="2" l="1"/>
  <c r="B7" i="2"/>
  <c r="B11" i="2"/>
  <c r="H10" i="2"/>
  <c r="E10" i="2"/>
  <c r="I10" i="2" s="1"/>
  <c r="H14" i="2"/>
  <c r="E14" i="2"/>
  <c r="I14" i="2" s="1"/>
  <c r="H15" i="2"/>
  <c r="E15" i="2"/>
  <c r="I15" i="2" s="1"/>
  <c r="H7" i="2"/>
  <c r="E7" i="2"/>
  <c r="I7" i="2" s="1"/>
  <c r="B10" i="2"/>
  <c r="B14" i="2"/>
  <c r="B6" i="2"/>
  <c r="H6" i="2"/>
  <c r="E6" i="2"/>
  <c r="I6" i="2" s="1"/>
  <c r="H11" i="2"/>
  <c r="E11" i="2"/>
  <c r="I11" i="2" s="1"/>
  <c r="F7" i="1"/>
  <c r="C7" i="1"/>
  <c r="G7" i="1" s="1"/>
  <c r="H15" i="1"/>
  <c r="E15" i="1"/>
  <c r="B11" i="1"/>
  <c r="B15" i="1"/>
  <c r="D7" i="1"/>
  <c r="D11" i="1"/>
  <c r="H10" i="1"/>
  <c r="I10" i="1"/>
  <c r="F14" i="1"/>
  <c r="G10" i="1"/>
  <c r="F7" i="2" l="1"/>
  <c r="C7" i="2"/>
  <c r="G7" i="2" s="1"/>
  <c r="F15" i="2"/>
  <c r="C15" i="2"/>
  <c r="G15" i="2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F15" i="1"/>
  <c r="C15" i="1"/>
  <c r="F11" i="1"/>
  <c r="C11" i="1"/>
  <c r="G11" i="1" s="1"/>
  <c r="G15" i="1" s="1"/>
  <c r="I14" i="1"/>
  <c r="I15" i="1"/>
  <c r="G14" i="1"/>
</calcChain>
</file>

<file path=xl/sharedStrings.xml><?xml version="1.0" encoding="utf-8"?>
<sst xmlns="http://schemas.openxmlformats.org/spreadsheetml/2006/main" count="98" uniqueCount="23">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</sst>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G3" sqref="G3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11688</v>
      </c>
      <c r="C2" s="1">
        <v>1006</v>
      </c>
      <c r="D2" s="1">
        <v>1095</v>
      </c>
      <c r="E2" s="1">
        <v>187</v>
      </c>
      <c r="F2" s="1">
        <v>120</v>
      </c>
      <c r="G2" s="1">
        <v>1692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127994.51596799999</v>
      </c>
      <c r="O2" s="1">
        <f>(B2+C2)*0.24*(1+D2/100+E2/100)*(1+F2/100+I2/100+J2/100)</f>
        <v>279566.96908800001</v>
      </c>
    </row>
    <row r="3" spans="1:15" x14ac:dyDescent="0.2">
      <c r="A3" s="1" t="s">
        <v>3</v>
      </c>
      <c r="B3" s="1">
        <v>11688</v>
      </c>
      <c r="C3" s="1">
        <v>1006</v>
      </c>
      <c r="D3" s="1">
        <v>1095</v>
      </c>
      <c r="E3" s="1">
        <v>187</v>
      </c>
      <c r="F3" s="1">
        <v>120</v>
      </c>
      <c r="G3" s="1">
        <v>1692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127994.51596799999</v>
      </c>
      <c r="O3" s="1">
        <f>(B3+C3)*0.24*(1+D3/100+E3/100)*(1+F3/100+I3/100+J3/100)</f>
        <v>279566.96908800001</v>
      </c>
    </row>
    <row r="5" spans="1:15" x14ac:dyDescent="0.2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115195.0643712</v>
      </c>
      <c r="C6" s="1">
        <f>B6*(1+G2/100+H2/100)</f>
        <v>2147235.9998791679</v>
      </c>
      <c r="D6" s="1">
        <f>O2*0.9</f>
        <v>251610.27217920002</v>
      </c>
      <c r="E6" s="1">
        <f>D6*(1+G2/100+H2/100)</f>
        <v>4690015.4734202884</v>
      </c>
      <c r="F6" s="1" t="str">
        <f>ROUND(B6/1000,2)&amp;"K"</f>
        <v>115.2K</v>
      </c>
      <c r="G6" s="1" t="str">
        <f>ROUND(C6/1000/1000,2)&amp;"M"</f>
        <v>2.15M</v>
      </c>
      <c r="H6" s="1" t="str">
        <f>ROUND(D6/1000,2)&amp;"K"</f>
        <v>251.61K</v>
      </c>
      <c r="I6" s="1" t="str">
        <f>ROUND(E6/1000/1000,2)&amp;"M"</f>
        <v>4.69M</v>
      </c>
    </row>
    <row r="7" spans="1:15" x14ac:dyDescent="0.2">
      <c r="A7" s="1" t="s">
        <v>3</v>
      </c>
      <c r="B7" s="1">
        <f>N3*0.9</f>
        <v>115195.0643712</v>
      </c>
      <c r="C7" s="1">
        <f>B7*(1+G3/100+H3/100)</f>
        <v>2147235.9998791679</v>
      </c>
      <c r="D7" s="1">
        <f>O3*0.9</f>
        <v>251610.27217920002</v>
      </c>
      <c r="E7" s="1">
        <f>D7*(1+G3/100+H3/100)</f>
        <v>4690015.4734202884</v>
      </c>
      <c r="F7" s="1" t="str">
        <f>ROUND(B7/1000,2)&amp;"K"</f>
        <v>115.2K</v>
      </c>
      <c r="G7" s="1" t="str">
        <f>ROUND(C7/1000/1000,2)&amp;"M"</f>
        <v>2.15M</v>
      </c>
      <c r="H7" s="1" t="str">
        <f>ROUND(D7/1000,2)&amp;"K"</f>
        <v>251.61K</v>
      </c>
      <c r="I7" s="1" t="str">
        <f>ROUND(E7/1000/1000,2)&amp;"M"</f>
        <v>4.69M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127994.51596799999</v>
      </c>
      <c r="C10" s="1">
        <f>B10*(1+G2/100+H2/100)</f>
        <v>2385817.7776435199</v>
      </c>
      <c r="D10" s="1">
        <f>O2*1</f>
        <v>279566.96908800001</v>
      </c>
      <c r="E10" s="1">
        <f>D10*(1+G2/100+H2/100)</f>
        <v>5211128.3038003203</v>
      </c>
      <c r="F10" s="1" t="str">
        <f>ROUND(B10/1000,2)&amp;"K"</f>
        <v>127.99K</v>
      </c>
      <c r="G10" s="1" t="str">
        <f>ROUND(C10/1000/1000,2)&amp;"M"</f>
        <v>2.39M</v>
      </c>
      <c r="H10" s="1" t="str">
        <f>ROUND(D10/1000,2)&amp;"K"</f>
        <v>279.57K</v>
      </c>
      <c r="I10" s="1" t="str">
        <f>ROUND(E10/1000/1000,2)&amp;"M"</f>
        <v>5.21M</v>
      </c>
    </row>
    <row r="11" spans="1:15" x14ac:dyDescent="0.2">
      <c r="A11" s="1" t="s">
        <v>3</v>
      </c>
      <c r="B11" s="1">
        <f>N3*1</f>
        <v>127994.51596799999</v>
      </c>
      <c r="C11" s="1">
        <f>B11*(1+G3/100+H3/100)</f>
        <v>2385817.7776435199</v>
      </c>
      <c r="D11" s="1">
        <f>O3*1</f>
        <v>279566.96908800001</v>
      </c>
      <c r="E11" s="1">
        <f>D11*(1+G2/100+H2/100)</f>
        <v>5211128.3038003203</v>
      </c>
      <c r="F11" s="1" t="str">
        <f>ROUND(B11/1000,2)&amp;"K"</f>
        <v>127.99K</v>
      </c>
      <c r="G11" s="1" t="str">
        <f>ROUND(C11/1000/1000,2)&amp;"M"</f>
        <v>2.39M</v>
      </c>
      <c r="H11" s="1" t="str">
        <f>ROUND(D11/1000,2)&amp;"K"</f>
        <v>279.57K</v>
      </c>
      <c r="I11" s="1" t="str">
        <f>ROUND(E11/1000/1000,2)&amp;"M"</f>
        <v>5.21M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140793.9675648</v>
      </c>
      <c r="C14" s="1">
        <f>B14*(1+G2/100+H2/100)</f>
        <v>2624399.555407872</v>
      </c>
      <c r="D14" s="1">
        <f>O2*1.1</f>
        <v>307523.66599680006</v>
      </c>
      <c r="E14" s="1">
        <f>D14*(1+G2/100+H2/100)</f>
        <v>5732241.134180353</v>
      </c>
      <c r="F14" s="1" t="str">
        <f>ROUND(B14/1000,2)&amp;"K"</f>
        <v>140.79K</v>
      </c>
      <c r="G14" s="1" t="str">
        <f>ROUND(C14/1000/1000,2)&amp;"M"</f>
        <v>2.62M</v>
      </c>
      <c r="H14" s="1" t="str">
        <f>ROUND(D14/1000,2)&amp;"K"</f>
        <v>307.52K</v>
      </c>
      <c r="I14" s="1" t="str">
        <f>ROUND(E14/1000/1000,2)&amp;"M"</f>
        <v>5.73M</v>
      </c>
    </row>
    <row r="15" spans="1:15" x14ac:dyDescent="0.2">
      <c r="A15" s="1" t="s">
        <v>3</v>
      </c>
      <c r="B15" s="1">
        <f>N3*1.1</f>
        <v>140793.9675648</v>
      </c>
      <c r="C15" s="1">
        <f>B15*(1+G2/100+H2/100)</f>
        <v>2624399.555407872</v>
      </c>
      <c r="D15" s="1">
        <f>O3*1.1</f>
        <v>307523.66599680006</v>
      </c>
      <c r="E15" s="1">
        <f>D15*(1+G2/100+H2/100)</f>
        <v>5732241.134180353</v>
      </c>
      <c r="F15" s="1" t="str">
        <f>ROUND(B15/1000,2)&amp;"K"</f>
        <v>140.79K</v>
      </c>
      <c r="G15" s="1" t="str">
        <f>ROUND(C15/1000/1000,2)&amp;"M"</f>
        <v>2.62M</v>
      </c>
      <c r="H15" s="1" t="str">
        <f>ROUND(D15/1000,2)&amp;"K"</f>
        <v>307.52K</v>
      </c>
      <c r="I15" s="1" t="str">
        <f>ROUND(E15/1000/1000,2)&amp;"M"</f>
        <v>5.73M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G3" sqref="G3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11688</v>
      </c>
      <c r="C2" s="1">
        <v>1006</v>
      </c>
      <c r="D2" s="1">
        <v>1095</v>
      </c>
      <c r="E2" s="1">
        <v>187</v>
      </c>
      <c r="F2" s="1">
        <v>80</v>
      </c>
      <c r="G2" s="1">
        <v>1692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111153.13228799999</v>
      </c>
      <c r="O2" s="1">
        <f>(B2+C2)*0.24*(1+D2/100+E2/100)*(1+F2/100+I2/100+J2/100)</f>
        <v>262725.58540799998</v>
      </c>
    </row>
    <row r="3" spans="1:15" x14ac:dyDescent="0.2">
      <c r="A3" s="1" t="s">
        <v>3</v>
      </c>
      <c r="B3" s="1">
        <v>11688</v>
      </c>
      <c r="C3" s="1">
        <v>1006</v>
      </c>
      <c r="D3" s="1">
        <v>1095</v>
      </c>
      <c r="E3" s="1">
        <v>187</v>
      </c>
      <c r="F3" s="1">
        <v>80</v>
      </c>
      <c r="G3" s="1">
        <v>1692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111153.13228799999</v>
      </c>
      <c r="O3" s="1">
        <f>(B3+C3)*0.24*(1+D3/100+E3/100)*(1+F3/100+I3/100+J3/100)</f>
        <v>262725.58540799998</v>
      </c>
    </row>
    <row r="5" spans="1:15" x14ac:dyDescent="0.2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100037.8190592</v>
      </c>
      <c r="C6" s="1">
        <f>B6*(1+G2/100+H2/100)</f>
        <v>1864704.9472634881</v>
      </c>
      <c r="D6" s="1">
        <f>O2*0.9</f>
        <v>236453.02686719998</v>
      </c>
      <c r="E6" s="1">
        <f>D6*(1+G2/100+H2/100)</f>
        <v>4407484.4208046077</v>
      </c>
      <c r="F6" s="1" t="str">
        <f>ROUND(B6/1000,2)&amp;"K"</f>
        <v>100.04K</v>
      </c>
      <c r="G6" s="1" t="str">
        <f>ROUND(C6/1000/1000,2)&amp;"M"</f>
        <v>1.86M</v>
      </c>
      <c r="H6" s="1" t="str">
        <f>ROUND(D6/1000,2)&amp;"K"</f>
        <v>236.45K</v>
      </c>
      <c r="I6" s="1" t="str">
        <f>ROUND(E6/1000/1000,2)&amp;"M"</f>
        <v>4.41M</v>
      </c>
    </row>
    <row r="7" spans="1:15" x14ac:dyDescent="0.2">
      <c r="A7" s="1" t="s">
        <v>3</v>
      </c>
      <c r="B7" s="1">
        <f>N3*0.9</f>
        <v>100037.8190592</v>
      </c>
      <c r="C7" s="1">
        <f>B7*(1+G3/100+H3/100)</f>
        <v>1864704.9472634881</v>
      </c>
      <c r="D7" s="1">
        <f>O3*0.9</f>
        <v>236453.02686719998</v>
      </c>
      <c r="E7" s="1">
        <f>D7*(1+G3/100+H3/100)</f>
        <v>4407484.4208046077</v>
      </c>
      <c r="F7" s="1" t="str">
        <f>ROUND(B7/1000,2)&amp;"K"</f>
        <v>100.04K</v>
      </c>
      <c r="G7" s="1" t="str">
        <f>ROUND(C7/1000/1000,2)&amp;"M"</f>
        <v>1.86M</v>
      </c>
      <c r="H7" s="1" t="str">
        <f>ROUND(D7/1000,2)&amp;"K"</f>
        <v>236.45K</v>
      </c>
      <c r="I7" s="1" t="str">
        <f>ROUND(E7/1000/1000,2)&amp;"M"</f>
        <v>4.41M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111153.13228799999</v>
      </c>
      <c r="C10" s="1">
        <f>B10*(1+G2/100+H2/100)</f>
        <v>2071894.3858483199</v>
      </c>
      <c r="D10" s="1">
        <f>O2*1</f>
        <v>262725.58540799998</v>
      </c>
      <c r="E10" s="1">
        <f>D10*(1+G2/100+H2/100)</f>
        <v>4897204.91200512</v>
      </c>
      <c r="F10" s="1" t="str">
        <f>ROUND(B10/1000,2)&amp;"K"</f>
        <v>111.15K</v>
      </c>
      <c r="G10" s="1" t="str">
        <f>ROUND(C10/1000/1000,2)&amp;"M"</f>
        <v>2.07M</v>
      </c>
      <c r="H10" s="1" t="str">
        <f>ROUND(D10/1000,2)&amp;"K"</f>
        <v>262.73K</v>
      </c>
      <c r="I10" s="1" t="str">
        <f>ROUND(E10/1000/1000,2)&amp;"M"</f>
        <v>4.9M</v>
      </c>
    </row>
    <row r="11" spans="1:15" x14ac:dyDescent="0.2">
      <c r="A11" s="1" t="s">
        <v>3</v>
      </c>
      <c r="B11" s="1">
        <f>N3*1</f>
        <v>111153.13228799999</v>
      </c>
      <c r="C11" s="1">
        <f>B11*(1+G3/100+H3/100)</f>
        <v>2071894.3858483199</v>
      </c>
      <c r="D11" s="1">
        <f>O3*1</f>
        <v>262725.58540799998</v>
      </c>
      <c r="E11" s="1">
        <f>D11*(1+G2/100+H2/100)</f>
        <v>4897204.91200512</v>
      </c>
      <c r="F11" s="1" t="str">
        <f>ROUND(B11/1000,2)&amp;"K"</f>
        <v>111.15K</v>
      </c>
      <c r="G11" s="1" t="str">
        <f>ROUND(C11/1000/1000,2)&amp;"M"</f>
        <v>2.07M</v>
      </c>
      <c r="H11" s="1" t="str">
        <f>ROUND(D11/1000,2)&amp;"K"</f>
        <v>262.73K</v>
      </c>
      <c r="I11" s="1" t="str">
        <f>ROUND(E11/1000/1000,2)&amp;"M"</f>
        <v>4.9M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122268.4455168</v>
      </c>
      <c r="C14" s="1">
        <f>B14*(1+G2/100+H2/100)</f>
        <v>2279083.8244331521</v>
      </c>
      <c r="D14" s="1">
        <f>O2*1.1</f>
        <v>288998.14394879999</v>
      </c>
      <c r="E14" s="1">
        <f>D14*(1+G2/100+H2/100)</f>
        <v>5386925.4032056322</v>
      </c>
      <c r="F14" s="1" t="str">
        <f>ROUND(B14/1000,2)&amp;"K"</f>
        <v>122.27K</v>
      </c>
      <c r="G14" s="1" t="str">
        <f>ROUND(C14/1000/1000,2)&amp;"M"</f>
        <v>2.28M</v>
      </c>
      <c r="H14" s="1" t="str">
        <f>ROUND(D14/1000,2)&amp;"K"</f>
        <v>289K</v>
      </c>
      <c r="I14" s="1" t="str">
        <f>ROUND(E14/1000/1000,2)&amp;"M"</f>
        <v>5.39M</v>
      </c>
    </row>
    <row r="15" spans="1:15" x14ac:dyDescent="0.2">
      <c r="A15" s="1" t="s">
        <v>3</v>
      </c>
      <c r="B15" s="1">
        <f>N3*1.1</f>
        <v>122268.4455168</v>
      </c>
      <c r="C15" s="1">
        <f>B15*(1+G2/100+H2/100)</f>
        <v>2279083.8244331521</v>
      </c>
      <c r="D15" s="1">
        <f>O3*1.1</f>
        <v>288998.14394879999</v>
      </c>
      <c r="E15" s="1">
        <f>D15*(1+G2/100+H2/100)</f>
        <v>5386925.4032056322</v>
      </c>
      <c r="F15" s="1" t="str">
        <f>ROUND(B15/1000,2)&amp;"K"</f>
        <v>122.27K</v>
      </c>
      <c r="G15" s="1" t="str">
        <f>ROUND(C15/1000/1000,2)&amp;"M"</f>
        <v>2.28M</v>
      </c>
      <c r="H15" s="1" t="str">
        <f>ROUND(D15/1000,2)&amp;"K"</f>
        <v>289K</v>
      </c>
      <c r="I15" s="1" t="str">
        <f>ROUND(E15/1000/1000,2)&amp;"M"</f>
        <v>5.39M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2025-08-29T08:57:39Z</dcterms:modified>
</cp:coreProperties>
</file>