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66925"/>
  <xr:revisionPtr revIDLastSave="0" documentId="13_ncr:1_{18668F7E-12EE-3A46-925C-FEC476BBD43C}" xr6:coauthVersionLast="47" xr6:coauthVersionMax="47" xr10:uidLastSave="{00000000-0000-0000-0000-000000000000}"/>
  <bookViews>
    <workbookView xWindow="8420" yWindow="-15540" windowWidth="25100" windowHeight="15540" activeTab="2" xr2:uid="{FD9042EF-8CB2-9946-89AA-5D705DCF1AB9}"/>
  </bookViews>
  <sheets>
    <sheet name="MNIST" sheetId="4" r:id="rId1"/>
    <sheet name="showcase" sheetId="5" r:id="rId2"/>
    <sheet name="CIFAR10" sheetId="2" r:id="rId3"/>
    <sheet name="IMAGENET" sheetId="3" r:id="rId4"/>
  </sheets>
  <definedNames>
    <definedName name="_xlnm._FilterDatabase" localSheetId="0" hidden="1">MNIST!$A$3:$F$84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4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42" i="2"/>
  <c r="E43" i="2"/>
  <c r="E44" i="2"/>
  <c r="E45" i="2"/>
  <c r="E46" i="2"/>
  <c r="E47" i="2"/>
  <c r="E48" i="2"/>
  <c r="E49" i="2"/>
  <c r="E50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44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66" i="4"/>
</calcChain>
</file>

<file path=xl/sharedStrings.xml><?xml version="1.0" encoding="utf-8"?>
<sst xmlns="http://schemas.openxmlformats.org/spreadsheetml/2006/main" count="213" uniqueCount="24">
  <si>
    <t>Perturbation</t>
  </si>
  <si>
    <t>Model</t>
  </si>
  <si>
    <t>PGD</t>
  </si>
  <si>
    <t>Robust Accuracy</t>
  </si>
  <si>
    <t>FRD</t>
  </si>
  <si>
    <t>LeNet-4</t>
  </si>
  <si>
    <t>LeNet-1</t>
  </si>
  <si>
    <t>RT</t>
  </si>
  <si>
    <t>ResNet-50_0</t>
  </si>
  <si>
    <t>ResNet-50_8/255</t>
  </si>
  <si>
    <t>Strength</t>
  </si>
  <si>
    <t>Contrast</t>
  </si>
  <si>
    <t>Gaussian</t>
  </si>
  <si>
    <t>Note: The strength of Gaussion in this table indicates the perturbaton level, not the actual perturbation parameters.</t>
  </si>
  <si>
    <t>The range of strength for Gaussion noise: Standard deviation 0.001-0.003</t>
  </si>
  <si>
    <t>alexnet</t>
  </si>
  <si>
    <t>resnet18</t>
  </si>
  <si>
    <t>resnet50</t>
  </si>
  <si>
    <t xml:space="preserve">Note: ResNet-50_0 is a model trained on clean images, and ResNet-50_8/255 is a robust model trained on PGD L_inf with the constraint of epsilon size as 8/255. </t>
  </si>
  <si>
    <t>delta_FDR</t>
  </si>
  <si>
    <t>delta_RA</t>
  </si>
  <si>
    <t>Robust  Accuracy</t>
  </si>
  <si>
    <t>FDR_norm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</si>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</sst>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Fill="1" applyBorder="1"/>
    <xf numFmtId="0" fontId="0" fillId="0" borderId="1" xfId="0" applyFont="1" applyBorder="1"/>
    <xf numFmtId="164" fontId="0" fillId="0" borderId="1" xfId="0" applyNumberFormat="1" applyFill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/>
    <xf numFmtId="0" fontId="0" fillId="0" borderId="8" xfId="0" applyBorder="1"/>
    <xf numFmtId="0" fontId="1" fillId="0" borderId="10" xfId="0" applyFont="1" applyBorder="1"/>
    <xf numFmtId="0" fontId="0" fillId="0" borderId="11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0" fontId="1" fillId="0" borderId="4" xfId="0" applyFont="1" applyBorder="1"/>
    <xf numFmtId="0" fontId="1" fillId="0" borderId="14" xfId="0" applyFont="1" applyBorder="1"/>
    <xf numFmtId="0" fontId="0" fillId="0" borderId="13" xfId="0" applyFill="1" applyBorder="1"/>
    <xf numFmtId="2" fontId="1" fillId="0" borderId="14" xfId="0" applyNumberFormat="1" applyFont="1" applyBorder="1"/>
    <xf numFmtId="2" fontId="0" fillId="0" borderId="5" xfId="0" applyNumberFormat="1" applyBorder="1"/>
    <xf numFmtId="2" fontId="0" fillId="0" borderId="8" xfId="0" applyNumberForma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2" fontId="0" fillId="0" borderId="3" xfId="0" applyNumberFormat="1" applyFill="1" applyBorder="1"/>
    <xf numFmtId="2" fontId="0" fillId="0" borderId="8" xfId="0" applyNumberFormat="1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1" fillId="0" borderId="1" xfId="0" applyFont="1" applyFill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0" fontId="3" fillId="0" borderId="0" xfId="0" applyFont="1" applyFill="1" applyBorder="1" applyAlignment="1">
      <alignment horizontal="center"/>
    </xf>
    <xf numFmtId="0" fontId="0" fillId="0" borderId="5" xfId="0" applyFill="1" applyBorder="1"/>
    <xf numFmtId="0" fontId="0" fillId="0" borderId="0" xfId="0" applyFont="1"/>
    <xf numFmtId="2" fontId="0" fillId="0" borderId="1" xfId="0" applyNumberFormat="1" applyFont="1" applyBorder="1"/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0" xfId="0" applyFont="1" applyFill="1"/>
    <xf numFmtId="164" fontId="0" fillId="0" borderId="3" xfId="0" applyNumberFormat="1" applyFill="1" applyBorder="1"/>
    <xf numFmtId="164" fontId="0" fillId="0" borderId="16" xfId="0" applyNumberFormat="1" applyFill="1" applyBorder="1"/>
    <xf numFmtId="164" fontId="1" fillId="0" borderId="0" xfId="0" applyNumberFormat="1" applyFont="1" applyFill="1" applyBorder="1"/>
    <xf numFmtId="2" fontId="1" fillId="0" borderId="5" xfId="0" applyNumberFormat="1" applyFont="1" applyBorder="1"/>
    <xf numFmtId="164" fontId="1" fillId="0" borderId="5" xfId="0" applyNumberFormat="1" applyFont="1" applyFill="1" applyBorder="1"/>
    <xf numFmtId="0" fontId="1" fillId="0" borderId="17" xfId="0" applyFont="1" applyFill="1" applyBorder="1"/>
    <xf numFmtId="2" fontId="0" fillId="0" borderId="0" xfId="0" applyNumberFormat="1" applyFont="1"/>
    <xf numFmtId="2" fontId="0" fillId="2" borderId="0" xfId="0" applyNumberFormat="1" applyFont="1" applyFill="1"/>
    <xf numFmtId="2" fontId="1" fillId="0" borderId="17" xfId="0" applyNumberFormat="1" applyFont="1" applyFill="1" applyBorder="1"/>
    <xf numFmtId="0" fontId="4" fillId="0" borderId="1" xfId="0" applyFont="1" applyBorder="1"/>
    <xf numFmtId="0" fontId="4" fillId="0" borderId="18" xfId="0" applyFont="1" applyBorder="1"/>
    <xf numFmtId="0" fontId="4" fillId="0" borderId="19" xfId="0" applyFont="1" applyBorder="1"/>
    <xf numFmtId="2" fontId="4" fillId="0" borderId="19" xfId="0" applyNumberFormat="1" applyFont="1" applyBorder="1"/>
    <xf numFmtId="0" fontId="5" fillId="0" borderId="3" xfId="0" applyFont="1" applyBorder="1"/>
    <xf numFmtId="0" fontId="5" fillId="0" borderId="20" xfId="0" applyFont="1" applyBorder="1"/>
    <xf numFmtId="2" fontId="5" fillId="0" borderId="20" xfId="0" applyNumberFormat="1" applyFont="1" applyBorder="1"/>
    <xf numFmtId="164" fontId="5" fillId="0" borderId="20" xfId="0" applyNumberFormat="1" applyFont="1" applyBorder="1"/>
    <xf numFmtId="0" fontId="5" fillId="0" borderId="0" xfId="0" applyFont="1"/>
    <xf numFmtId="2" fontId="5" fillId="0" borderId="0" xfId="0" applyNumberFormat="1" applyFont="1"/>
    <xf numFmtId="2" fontId="5" fillId="3" borderId="0" xfId="0" applyNumberFormat="1" applyFont="1" applyFill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1" fillId="4" borderId="5" xfId="0" applyNumberFormat="1" applyFont="1" applyFill="1" applyBorder="1"/>
    <xf numFmtId="164" fontId="0" fillId="4" borderId="1" xfId="0" applyNumberFormat="1" applyFill="1" applyBorder="1"/>
    <xf numFmtId="164" fontId="0" fillId="4" borderId="0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0894-CCEF-5042-9977-5FEC36BB9982}">
  <dimension ref="A1:H87"/>
  <sheetViews>
    <sheetView topLeftCell="A54" workbookViewId="0">
      <selection activeCell="G3" sqref="G3:H3"/>
    </sheetView>
  </sheetViews>
  <sheetFormatPr baseColWidth="10" defaultRowHeight="16" x14ac:dyDescent="0.2"/>
  <cols>
    <col min="1" max="2" width="10.83203125" style="47"/>
    <col min="3" max="3" width="14.6640625" style="47" bestFit="1" customWidth="1"/>
    <col min="4" max="4" width="14.6640625" style="51" bestFit="1" customWidth="1"/>
    <col min="5" max="5" width="13.1640625" style="47" customWidth="1"/>
    <col min="6" max="6" width="14.6640625" style="51" bestFit="1" customWidth="1"/>
    <col min="7" max="7" width="10.83203125" style="47"/>
    <col min="8" max="8" width="10.83203125" style="58"/>
    <col min="9" max="16384" width="10.83203125" style="47"/>
  </cols>
  <sheetData>
    <row r="1" spans="1:8" x14ac:dyDescent="0.2">
      <c r="C1" s="73" t="s">
        <v>1</v>
      </c>
      <c r="D1" s="73"/>
      <c r="E1" s="73"/>
      <c r="F1" s="73"/>
    </row>
    <row r="2" spans="1:8" x14ac:dyDescent="0.2">
      <c r="C2" s="72" t="s">
        <v>6</v>
      </c>
      <c r="D2" s="72"/>
      <c r="E2" s="72" t="s">
        <v>5</v>
      </c>
      <c r="F2" s="72"/>
    </row>
    <row r="3" spans="1:8" x14ac:dyDescent="0.2">
      <c r="A3" s="2" t="s">
        <v>0</v>
      </c>
      <c r="B3" s="2" t="s">
        <v>10</v>
      </c>
      <c r="C3" s="2" t="s">
        <v>3</v>
      </c>
      <c r="D3" s="39" t="s">
        <v>4</v>
      </c>
      <c r="E3" s="2" t="s">
        <v>3</v>
      </c>
      <c r="F3" s="39" t="s">
        <v>4</v>
      </c>
      <c r="G3" s="57" t="s">
        <v>20</v>
      </c>
      <c r="H3" s="60" t="s">
        <v>19</v>
      </c>
    </row>
    <row r="4" spans="1:8" x14ac:dyDescent="0.2">
      <c r="A4" s="9" t="s">
        <v>2</v>
      </c>
      <c r="B4" s="9">
        <v>0.01</v>
      </c>
      <c r="C4" s="48">
        <v>0.89651499999999995</v>
      </c>
      <c r="D4" s="49">
        <v>0.48068340200159898</v>
      </c>
      <c r="E4" s="48">
        <v>0.92543999999999993</v>
      </c>
      <c r="F4" s="49">
        <v>0.60263306491184498</v>
      </c>
      <c r="G4" s="58">
        <f>($E$4-E5)/$E$4</f>
        <v>6.0165975103733437E-3</v>
      </c>
      <c r="H4" s="58">
        <f>($F$4-F5)/$F$4</f>
        <v>0.54452037763762962</v>
      </c>
    </row>
    <row r="5" spans="1:8" x14ac:dyDescent="0.2">
      <c r="A5" s="9" t="s">
        <v>2</v>
      </c>
      <c r="B5" s="9">
        <v>1.47E-2</v>
      </c>
      <c r="C5" s="48">
        <v>0.88939000000000001</v>
      </c>
      <c r="D5" s="49">
        <v>0.22662378867060801</v>
      </c>
      <c r="E5" s="48">
        <v>0.91987200000000002</v>
      </c>
      <c r="F5" s="49">
        <v>0.27448708082912499</v>
      </c>
      <c r="G5" s="58">
        <f t="shared" ref="G5:G22" si="0">($E$4-E6)/$E$4</f>
        <v>1.6390041493775889E-2</v>
      </c>
      <c r="H5" s="58">
        <f t="shared" ref="H5:H22" si="1">($F$4-F6)/$F$4</f>
        <v>0.76386715998756838</v>
      </c>
    </row>
    <row r="6" spans="1:8" x14ac:dyDescent="0.2">
      <c r="A6" s="9" t="s">
        <v>2</v>
      </c>
      <c r="B6" s="9">
        <v>1.95E-2</v>
      </c>
      <c r="C6" s="48">
        <v>0.88102999999999998</v>
      </c>
      <c r="D6" s="49">
        <v>0.122419064519001</v>
      </c>
      <c r="E6" s="48">
        <v>0.91027199999999997</v>
      </c>
      <c r="F6" s="49">
        <v>0.14230145710302999</v>
      </c>
      <c r="G6" s="58">
        <f t="shared" si="0"/>
        <v>2.6244813278008275E-2</v>
      </c>
      <c r="H6" s="58">
        <f t="shared" si="1"/>
        <v>0.86276194767410241</v>
      </c>
    </row>
    <row r="7" spans="1:8" x14ac:dyDescent="0.2">
      <c r="A7" s="9" t="s">
        <v>2</v>
      </c>
      <c r="B7" s="9">
        <v>2.4199999999999999E-2</v>
      </c>
      <c r="C7" s="48">
        <v>0.87086499999999989</v>
      </c>
      <c r="D7" s="49">
        <v>7.3935316802067899E-2</v>
      </c>
      <c r="E7" s="48">
        <v>0.90115199999999995</v>
      </c>
      <c r="F7" s="49">
        <v>8.2704188095687803E-2</v>
      </c>
      <c r="G7" s="58">
        <f t="shared" si="0"/>
        <v>3.8796680497925243E-2</v>
      </c>
      <c r="H7" s="58">
        <f t="shared" si="1"/>
        <v>0.91312955310174415</v>
      </c>
    </row>
    <row r="8" spans="1:8" x14ac:dyDescent="0.2">
      <c r="A8" s="9" t="s">
        <v>2</v>
      </c>
      <c r="B8" s="9">
        <v>2.8899999999999999E-2</v>
      </c>
      <c r="C8" s="48">
        <v>0.86174499999999998</v>
      </c>
      <c r="D8" s="49">
        <v>4.8302602612321298E-2</v>
      </c>
      <c r="E8" s="48">
        <v>0.88953599999999999</v>
      </c>
      <c r="F8" s="49">
        <v>5.2351003664557597E-2</v>
      </c>
      <c r="G8" s="58">
        <f t="shared" si="0"/>
        <v>5.5186721991701139E-2</v>
      </c>
      <c r="H8" s="58">
        <f t="shared" si="1"/>
        <v>0.94171292189491551</v>
      </c>
    </row>
    <row r="9" spans="1:8" x14ac:dyDescent="0.2">
      <c r="A9" s="9" t="s">
        <v>2</v>
      </c>
      <c r="B9" s="9">
        <v>3.3700000000000001E-2</v>
      </c>
      <c r="C9" s="48">
        <v>0.84777999999999998</v>
      </c>
      <c r="D9" s="49">
        <v>3.34794602682996E-2</v>
      </c>
      <c r="E9" s="48">
        <v>0.87436800000000003</v>
      </c>
      <c r="F9" s="49">
        <v>3.51257205232232E-2</v>
      </c>
      <c r="G9" s="58">
        <f t="shared" si="0"/>
        <v>7.2821576763485371E-2</v>
      </c>
      <c r="H9" s="58">
        <f t="shared" si="1"/>
        <v>0.95888446746611611</v>
      </c>
    </row>
    <row r="10" spans="1:8" x14ac:dyDescent="0.2">
      <c r="A10" s="9" t="s">
        <v>2</v>
      </c>
      <c r="B10" s="9">
        <v>3.8399999999999997E-2</v>
      </c>
      <c r="C10" s="48">
        <v>0.82773499999999989</v>
      </c>
      <c r="D10" s="49">
        <v>2.4282118408474999E-2</v>
      </c>
      <c r="E10" s="48">
        <v>0.85804800000000003</v>
      </c>
      <c r="F10" s="49">
        <v>2.4777579386377101E-2</v>
      </c>
      <c r="G10" s="58">
        <f t="shared" si="0"/>
        <v>9.2946058091286296E-2</v>
      </c>
      <c r="H10" s="58">
        <f t="shared" si="1"/>
        <v>0.96992961717209192</v>
      </c>
    </row>
    <row r="11" spans="1:8" x14ac:dyDescent="0.2">
      <c r="A11" s="9" t="s">
        <v>2</v>
      </c>
      <c r="B11" s="9">
        <v>4.3200000000000002E-2</v>
      </c>
      <c r="C11" s="48">
        <v>0.80664499999999995</v>
      </c>
      <c r="D11" s="49">
        <v>1.82387421117725E-2</v>
      </c>
      <c r="E11" s="48">
        <v>0.83942399999999995</v>
      </c>
      <c r="F11" s="49">
        <v>1.8121406966654801E-2</v>
      </c>
      <c r="G11" s="59">
        <f t="shared" si="0"/>
        <v>0.11296680497925309</v>
      </c>
      <c r="H11" s="59">
        <f t="shared" si="1"/>
        <v>0.97721985926405364</v>
      </c>
    </row>
    <row r="12" spans="1:8" x14ac:dyDescent="0.2">
      <c r="A12" s="9" t="s">
        <v>2</v>
      </c>
      <c r="B12" s="9">
        <v>4.7899999999999998E-2</v>
      </c>
      <c r="C12" s="48">
        <v>0.78327499999999994</v>
      </c>
      <c r="D12" s="49">
        <v>1.4166690540930799E-2</v>
      </c>
      <c r="E12" s="48">
        <v>0.82089599999999996</v>
      </c>
      <c r="F12" s="49">
        <v>1.3728066030826601E-2</v>
      </c>
      <c r="G12" s="59">
        <f t="shared" si="0"/>
        <v>0.13858921161825719</v>
      </c>
      <c r="H12" s="59">
        <f t="shared" si="1"/>
        <v>0.98223047894297766</v>
      </c>
    </row>
    <row r="13" spans="1:8" x14ac:dyDescent="0.2">
      <c r="A13" s="9" t="s">
        <v>2</v>
      </c>
      <c r="B13" s="9">
        <v>5.2600000000000001E-2</v>
      </c>
      <c r="C13" s="48">
        <v>0.75648499999999996</v>
      </c>
      <c r="D13" s="49">
        <v>1.127950194371E-2</v>
      </c>
      <c r="E13" s="48">
        <v>0.797184</v>
      </c>
      <c r="F13" s="49">
        <v>1.0708500936608901E-2</v>
      </c>
      <c r="G13" s="59">
        <f t="shared" si="0"/>
        <v>0.16628630705394196</v>
      </c>
      <c r="H13" s="59">
        <f t="shared" si="1"/>
        <v>0.98562900575729218</v>
      </c>
    </row>
    <row r="14" spans="1:8" x14ac:dyDescent="0.2">
      <c r="A14" s="9" t="s">
        <v>2</v>
      </c>
      <c r="B14" s="9">
        <v>5.74E-2</v>
      </c>
      <c r="C14" s="48">
        <v>0.72456500000000001</v>
      </c>
      <c r="D14" s="49">
        <v>9.2227611953883699E-3</v>
      </c>
      <c r="E14" s="48">
        <v>0.7715519999999999</v>
      </c>
      <c r="F14" s="49">
        <v>8.6604363063135601E-3</v>
      </c>
      <c r="G14" s="59">
        <f t="shared" si="0"/>
        <v>0.19502074688796678</v>
      </c>
      <c r="H14" s="59">
        <f t="shared" si="1"/>
        <v>0.98804515167170992</v>
      </c>
    </row>
    <row r="15" spans="1:8" x14ac:dyDescent="0.2">
      <c r="A15" s="9" t="s">
        <v>2</v>
      </c>
      <c r="B15" s="9">
        <v>6.2100000000000002E-2</v>
      </c>
      <c r="C15" s="48">
        <v>0.69216999999999995</v>
      </c>
      <c r="D15" s="49">
        <v>7.6966207950617798E-3</v>
      </c>
      <c r="E15" s="48">
        <v>0.74495999999999996</v>
      </c>
      <c r="F15" s="49">
        <v>7.2043868886336503E-3</v>
      </c>
      <c r="G15" s="59">
        <f t="shared" si="0"/>
        <v>0.22624481327800822</v>
      </c>
      <c r="H15" s="59">
        <f t="shared" si="1"/>
        <v>0.98981332640442532</v>
      </c>
    </row>
    <row r="16" spans="1:8" x14ac:dyDescent="0.2">
      <c r="A16" s="9" t="s">
        <v>2</v>
      </c>
      <c r="B16" s="9">
        <v>6.6799999999999998E-2</v>
      </c>
      <c r="C16" s="48">
        <v>0.657115</v>
      </c>
      <c r="D16" s="49">
        <v>6.5465132526662303E-3</v>
      </c>
      <c r="E16" s="48">
        <v>0.71606400000000003</v>
      </c>
      <c r="F16" s="49">
        <v>6.1388263301577102E-3</v>
      </c>
      <c r="G16" s="59">
        <f t="shared" si="0"/>
        <v>0.26130705394190878</v>
      </c>
      <c r="H16" s="59">
        <f t="shared" si="1"/>
        <v>0.99110014880102082</v>
      </c>
    </row>
    <row r="17" spans="1:8" x14ac:dyDescent="0.2">
      <c r="A17" s="9" t="s">
        <v>2</v>
      </c>
      <c r="B17" s="9">
        <v>7.1599999999999997E-2</v>
      </c>
      <c r="C17" s="48">
        <v>0.62006499999999987</v>
      </c>
      <c r="D17" s="49">
        <v>5.6588967781356801E-3</v>
      </c>
      <c r="E17" s="48">
        <v>0.68361599999999989</v>
      </c>
      <c r="F17" s="49">
        <v>5.3633446053001901E-3</v>
      </c>
      <c r="G17" s="59">
        <f t="shared" si="0"/>
        <v>0.29854771784232365</v>
      </c>
      <c r="H17" s="59">
        <f t="shared" si="1"/>
        <v>0.992000230043668</v>
      </c>
    </row>
    <row r="18" spans="1:8" x14ac:dyDescent="0.2">
      <c r="A18" s="9" t="s">
        <v>2</v>
      </c>
      <c r="B18" s="9">
        <v>7.6300000000000007E-2</v>
      </c>
      <c r="C18" s="48">
        <v>0.58415499999999998</v>
      </c>
      <c r="D18" s="49">
        <v>4.9374027184461503E-3</v>
      </c>
      <c r="E18" s="48">
        <v>0.64915199999999995</v>
      </c>
      <c r="F18" s="49">
        <v>4.8209258873740599E-3</v>
      </c>
      <c r="G18" s="59">
        <f t="shared" si="0"/>
        <v>0.33620331950207466</v>
      </c>
      <c r="H18" s="59">
        <f t="shared" si="1"/>
        <v>0.99268750775908121</v>
      </c>
    </row>
    <row r="19" spans="1:8" x14ac:dyDescent="0.2">
      <c r="A19" s="9" t="s">
        <v>2</v>
      </c>
      <c r="B19" s="9">
        <v>8.1100000000000005E-2</v>
      </c>
      <c r="C19" s="48">
        <v>0.54454000000000002</v>
      </c>
      <c r="D19" s="49">
        <v>4.33694849418841E-3</v>
      </c>
      <c r="E19" s="48">
        <v>0.61430399999999996</v>
      </c>
      <c r="F19" s="49">
        <v>4.4067496112889099E-3</v>
      </c>
      <c r="G19" s="59">
        <f t="shared" si="0"/>
        <v>0.36970954356846464</v>
      </c>
      <c r="H19" s="59">
        <f t="shared" si="1"/>
        <v>0.99326106901752886</v>
      </c>
    </row>
    <row r="20" spans="1:8" x14ac:dyDescent="0.2">
      <c r="A20" s="9" t="s">
        <v>2</v>
      </c>
      <c r="B20" s="9">
        <v>8.5800000000000001E-2</v>
      </c>
      <c r="C20" s="48">
        <v>0.50426000000000004</v>
      </c>
      <c r="D20" s="49">
        <v>3.8363469362000802E-3</v>
      </c>
      <c r="E20" s="48">
        <v>0.58329600000000004</v>
      </c>
      <c r="F20" s="49">
        <v>4.0611026321959098E-3</v>
      </c>
      <c r="G20" s="59">
        <f t="shared" si="0"/>
        <v>0.4075726141078837</v>
      </c>
      <c r="H20" s="59">
        <f t="shared" si="1"/>
        <v>0.99368547413411201</v>
      </c>
    </row>
    <row r="21" spans="1:8" x14ac:dyDescent="0.2">
      <c r="A21" s="9" t="s">
        <v>2</v>
      </c>
      <c r="B21" s="9">
        <v>9.0499999999999997E-2</v>
      </c>
      <c r="C21" s="48">
        <v>0.46464499999999997</v>
      </c>
      <c r="D21" s="49">
        <v>3.4137032743522099E-3</v>
      </c>
      <c r="E21" s="48">
        <v>0.54825600000000008</v>
      </c>
      <c r="F21" s="49">
        <v>3.8053420760252002E-3</v>
      </c>
      <c r="G21" s="59">
        <f t="shared" si="0"/>
        <v>0.44699170124481324</v>
      </c>
      <c r="H21" s="59">
        <f t="shared" si="1"/>
        <v>0.99412252547914393</v>
      </c>
    </row>
    <row r="22" spans="1:8" x14ac:dyDescent="0.2">
      <c r="A22" s="9" t="s">
        <v>2</v>
      </c>
      <c r="B22" s="9">
        <v>9.5299999999999996E-2</v>
      </c>
      <c r="C22" s="48">
        <v>0.42559999999999998</v>
      </c>
      <c r="D22" s="49">
        <v>3.0458140078080502E-3</v>
      </c>
      <c r="E22" s="48">
        <v>0.51177600000000001</v>
      </c>
      <c r="F22" s="49">
        <v>3.5419604844447198E-3</v>
      </c>
      <c r="G22" s="59">
        <f t="shared" si="0"/>
        <v>0.48890041493775926</v>
      </c>
      <c r="H22" s="59">
        <f t="shared" si="1"/>
        <v>0.99447332045635273</v>
      </c>
    </row>
    <row r="23" spans="1:8" x14ac:dyDescent="0.2">
      <c r="A23" s="9" t="s">
        <v>2</v>
      </c>
      <c r="B23" s="9">
        <v>0.1</v>
      </c>
      <c r="C23" s="48">
        <v>0.38465499999999997</v>
      </c>
      <c r="D23" s="49">
        <v>2.75646023367019E-3</v>
      </c>
      <c r="E23" s="48">
        <v>0.47299200000000002</v>
      </c>
      <c r="F23" s="49">
        <v>3.3305598321737399E-3</v>
      </c>
      <c r="G23" s="58"/>
    </row>
    <row r="24" spans="1:8" x14ac:dyDescent="0.2">
      <c r="A24" s="9" t="s">
        <v>7</v>
      </c>
      <c r="B24" s="9">
        <v>0</v>
      </c>
      <c r="C24" s="48">
        <v>0.86156968199999995</v>
      </c>
      <c r="D24" s="49">
        <v>1.2612320999999999E-2</v>
      </c>
      <c r="E24" s="48">
        <v>0.9080276888108274</v>
      </c>
      <c r="F24" s="49">
        <v>4.6069043904889903E-2</v>
      </c>
      <c r="G24" s="58">
        <f>($E$24-E25)/$E$24</f>
        <v>4.5876570180228204E-3</v>
      </c>
      <c r="H24" s="58">
        <f>($F$24-F25)/$F$24</f>
        <v>6.7621629135271491E-2</v>
      </c>
    </row>
    <row r="25" spans="1:8" x14ac:dyDescent="0.2">
      <c r="A25" s="9" t="s">
        <v>7</v>
      </c>
      <c r="B25" s="9">
        <v>2.1053000000000002</v>
      </c>
      <c r="C25" s="48">
        <v>0.85566097399999996</v>
      </c>
      <c r="D25" s="49">
        <v>1.1785568E-2</v>
      </c>
      <c r="E25" s="48">
        <v>0.90386196921169537</v>
      </c>
      <c r="F25" s="49">
        <v>4.2953780103336898E-2</v>
      </c>
      <c r="G25" s="58">
        <f t="shared" ref="G25:G42" si="2">($E$24-E26)/$E$24</f>
        <v>1.1796832332059571E-2</v>
      </c>
      <c r="H25" s="58">
        <f t="shared" ref="H25:H42" si="3">($F$24-F26)/$F$24</f>
        <v>0.17693300667738876</v>
      </c>
    </row>
    <row r="26" spans="1:8" x14ac:dyDescent="0.2">
      <c r="A26" s="9" t="s">
        <v>7</v>
      </c>
      <c r="B26" s="9">
        <v>4.2104999999999997</v>
      </c>
      <c r="C26" s="48">
        <v>0.84754901999999999</v>
      </c>
      <c r="D26" s="49">
        <v>1.0721557E-2</v>
      </c>
      <c r="E26" s="48">
        <v>0.89731583841305851</v>
      </c>
      <c r="F26" s="49">
        <v>3.7917909452045102E-2</v>
      </c>
      <c r="G26" s="58">
        <f t="shared" si="2"/>
        <v>1.8787547788094685E-2</v>
      </c>
      <c r="H26" s="58">
        <f t="shared" si="3"/>
        <v>0.30495757482900332</v>
      </c>
    </row>
    <row r="27" spans="1:8" x14ac:dyDescent="0.2">
      <c r="A27" s="9" t="s">
        <v>7</v>
      </c>
      <c r="B27" s="9">
        <v>6.3158000000000003</v>
      </c>
      <c r="C27" s="48">
        <v>0.83322791500000004</v>
      </c>
      <c r="D27" s="49">
        <v>9.6530560000000001E-3</v>
      </c>
      <c r="E27" s="48">
        <v>0.89096807521438082</v>
      </c>
      <c r="F27" s="49">
        <v>3.2019940000963802E-2</v>
      </c>
      <c r="G27" s="58">
        <f t="shared" si="2"/>
        <v>2.9929000546149824E-2</v>
      </c>
      <c r="H27" s="58">
        <f t="shared" si="3"/>
        <v>0.43630023896972903</v>
      </c>
    </row>
    <row r="28" spans="1:8" x14ac:dyDescent="0.2">
      <c r="A28" s="9" t="s">
        <v>7</v>
      </c>
      <c r="B28" s="9">
        <v>8.4210999999999991</v>
      </c>
      <c r="C28" s="48">
        <v>0.81730444899999999</v>
      </c>
      <c r="D28" s="49">
        <v>8.6707280000000008E-3</v>
      </c>
      <c r="E28" s="48">
        <v>0.88085132761648899</v>
      </c>
      <c r="F28" s="49">
        <v>2.5969109040079499E-2</v>
      </c>
      <c r="G28" s="58">
        <f t="shared" si="2"/>
        <v>4.2490442381212752E-2</v>
      </c>
      <c r="H28" s="58">
        <f t="shared" si="3"/>
        <v>0.55388095864844467</v>
      </c>
    </row>
    <row r="29" spans="1:8" x14ac:dyDescent="0.2">
      <c r="A29" s="9" t="s">
        <v>7</v>
      </c>
      <c r="B29" s="9">
        <v>10.526300000000001</v>
      </c>
      <c r="C29" s="48">
        <v>0.80088024499999999</v>
      </c>
      <c r="D29" s="49">
        <v>7.5900819999999997E-3</v>
      </c>
      <c r="E29" s="48">
        <v>0.86944519061886516</v>
      </c>
      <c r="F29" s="49">
        <v>2.0552277702832199E-2</v>
      </c>
      <c r="G29" s="58">
        <f t="shared" si="2"/>
        <v>3.3424358274167502E-2</v>
      </c>
      <c r="H29" s="58">
        <f t="shared" si="3"/>
        <v>0.7129677351540491</v>
      </c>
    </row>
    <row r="30" spans="1:8" x14ac:dyDescent="0.2">
      <c r="A30" s="9" t="s">
        <v>7</v>
      </c>
      <c r="B30" s="9">
        <v>12.631600000000001</v>
      </c>
      <c r="C30" s="48">
        <v>0.81920725299999997</v>
      </c>
      <c r="D30" s="49">
        <v>1.0308988E-2</v>
      </c>
      <c r="E30" s="48">
        <v>0.87767744601715003</v>
      </c>
      <c r="F30" s="49">
        <v>1.32233020113081E-2</v>
      </c>
      <c r="G30" s="58">
        <f t="shared" si="2"/>
        <v>5.0901146914254423E-2</v>
      </c>
      <c r="H30" s="58">
        <f t="shared" si="3"/>
        <v>0.77164836513558765</v>
      </c>
    </row>
    <row r="31" spans="1:8" x14ac:dyDescent="0.2">
      <c r="A31" s="9" t="s">
        <v>7</v>
      </c>
      <c r="B31" s="9">
        <v>14.736800000000001</v>
      </c>
      <c r="C31" s="48">
        <v>0.800179211</v>
      </c>
      <c r="D31" s="49">
        <v>8.6536589999999993E-3</v>
      </c>
      <c r="E31" s="48">
        <v>0.86180803802045658</v>
      </c>
      <c r="F31" s="49">
        <v>1.0519941492322001E-2</v>
      </c>
      <c r="G31" s="58">
        <f t="shared" si="2"/>
        <v>7.3293282359366566E-2</v>
      </c>
      <c r="H31" s="58">
        <f t="shared" si="3"/>
        <v>0.8161375714902348</v>
      </c>
    </row>
    <row r="32" spans="1:8" x14ac:dyDescent="0.2">
      <c r="A32" s="9" t="s">
        <v>7</v>
      </c>
      <c r="B32" s="9">
        <v>16.842099999999999</v>
      </c>
      <c r="C32" s="48">
        <v>0.77854733300000001</v>
      </c>
      <c r="D32" s="49">
        <v>7.3239830000000001E-3</v>
      </c>
      <c r="E32" s="48">
        <v>0.84147535902469239</v>
      </c>
      <c r="F32" s="49">
        <v>8.4703662914760499E-3</v>
      </c>
      <c r="G32" s="59">
        <f t="shared" si="2"/>
        <v>0.103003823047515</v>
      </c>
      <c r="H32" s="59">
        <f t="shared" si="3"/>
        <v>0.8508898034240594</v>
      </c>
    </row>
    <row r="33" spans="1:8" x14ac:dyDescent="0.2">
      <c r="A33" s="9" t="s">
        <v>7</v>
      </c>
      <c r="B33" s="9">
        <v>18.947399999999998</v>
      </c>
      <c r="C33" s="48">
        <v>0.75491250300000001</v>
      </c>
      <c r="D33" s="49">
        <v>6.1966870000000002E-3</v>
      </c>
      <c r="E33" s="48">
        <v>0.81449736543031293</v>
      </c>
      <c r="F33" s="49">
        <v>6.8693641927237703E-3</v>
      </c>
      <c r="G33" s="59">
        <f t="shared" si="2"/>
        <v>0.14462042599672387</v>
      </c>
      <c r="H33" s="59">
        <f t="shared" si="3"/>
        <v>0.88889257432579249</v>
      </c>
    </row>
    <row r="34" spans="1:8" x14ac:dyDescent="0.2">
      <c r="A34" s="9" t="s">
        <v>7</v>
      </c>
      <c r="B34" s="9">
        <v>21.052600000000002</v>
      </c>
      <c r="C34" s="48">
        <v>0.71925996199999997</v>
      </c>
      <c r="D34" s="49">
        <v>4.846118E-3</v>
      </c>
      <c r="E34" s="50">
        <v>0.77670833763818492</v>
      </c>
      <c r="F34" s="49">
        <v>5.1186128715443599E-3</v>
      </c>
      <c r="G34" s="59">
        <f t="shared" si="2"/>
        <v>0.18044784270890268</v>
      </c>
      <c r="H34" s="59">
        <f t="shared" si="3"/>
        <v>0.90767161081501291</v>
      </c>
    </row>
    <row r="35" spans="1:8" x14ac:dyDescent="0.2">
      <c r="A35" s="9" t="s">
        <v>7</v>
      </c>
      <c r="B35" s="9">
        <v>23.157900000000001</v>
      </c>
      <c r="C35" s="48">
        <v>0.68691229200000004</v>
      </c>
      <c r="D35" s="49">
        <v>4.1207889999999997E-3</v>
      </c>
      <c r="E35" s="50">
        <v>0.74417605124496278</v>
      </c>
      <c r="F35" s="49">
        <v>4.2534806150309303E-3</v>
      </c>
      <c r="G35" s="59">
        <f t="shared" si="2"/>
        <v>0.22009830693610122</v>
      </c>
      <c r="H35" s="59">
        <f t="shared" si="3"/>
        <v>0.92244887522436059</v>
      </c>
    </row>
    <row r="36" spans="1:8" x14ac:dyDescent="0.2">
      <c r="A36" s="9" t="s">
        <v>7</v>
      </c>
      <c r="B36" s="9">
        <v>25.263200000000001</v>
      </c>
      <c r="C36" s="48">
        <v>0.65576639299999995</v>
      </c>
      <c r="D36" s="49">
        <v>3.5166279999999999E-3</v>
      </c>
      <c r="E36" s="50">
        <v>0.70817233185246331</v>
      </c>
      <c r="F36" s="49">
        <v>3.57270617216253E-3</v>
      </c>
      <c r="G36" s="59">
        <f t="shared" si="2"/>
        <v>0.2594210813762976</v>
      </c>
      <c r="H36" s="59">
        <f t="shared" si="3"/>
        <v>0.93390327870474632</v>
      </c>
    </row>
    <row r="37" spans="1:8" x14ac:dyDescent="0.2">
      <c r="A37" s="9" t="s">
        <v>7</v>
      </c>
      <c r="B37" s="9">
        <v>27.368400000000001</v>
      </c>
      <c r="C37" s="48">
        <v>0.62121547499999996</v>
      </c>
      <c r="D37" s="49">
        <v>3.0143610000000001E-3</v>
      </c>
      <c r="E37" s="50">
        <v>0.67246616385990232</v>
      </c>
      <c r="F37" s="49">
        <v>3.0450127553203099E-3</v>
      </c>
      <c r="G37" s="59">
        <f t="shared" si="2"/>
        <v>0.30562534134352831</v>
      </c>
      <c r="H37" s="59">
        <f t="shared" si="3"/>
        <v>0.94276176817484958</v>
      </c>
    </row>
    <row r="38" spans="1:8" x14ac:dyDescent="0.2">
      <c r="A38" s="9" t="s">
        <v>7</v>
      </c>
      <c r="B38" s="9">
        <v>29.473700000000001</v>
      </c>
      <c r="C38" s="48">
        <v>0.58165717900000002</v>
      </c>
      <c r="D38" s="49">
        <v>2.5958589999999998E-3</v>
      </c>
      <c r="E38" s="50">
        <v>0.63051141646864317</v>
      </c>
      <c r="F38" s="49">
        <v>2.6369106149911198E-3</v>
      </c>
      <c r="G38" s="59">
        <f t="shared" si="2"/>
        <v>0.3501911523757511</v>
      </c>
      <c r="H38" s="59">
        <f t="shared" si="3"/>
        <v>0.94984730418975949</v>
      </c>
    </row>
    <row r="39" spans="1:8" x14ac:dyDescent="0.2">
      <c r="A39" s="9" t="s">
        <v>7</v>
      </c>
      <c r="B39" s="9">
        <v>31.578900000000001</v>
      </c>
      <c r="C39" s="48">
        <v>0.54209888299999998</v>
      </c>
      <c r="D39" s="49">
        <v>2.2452010000000001E-3</v>
      </c>
      <c r="E39" s="50">
        <v>0.59004442607707386</v>
      </c>
      <c r="F39" s="49">
        <v>2.31048674523056E-3</v>
      </c>
      <c r="G39" s="59">
        <f t="shared" si="2"/>
        <v>0.39279082468596449</v>
      </c>
      <c r="H39" s="59">
        <f t="shared" si="3"/>
        <v>0.95593102937608254</v>
      </c>
    </row>
    <row r="40" spans="1:8" x14ac:dyDescent="0.2">
      <c r="A40" s="9" t="s">
        <v>7</v>
      </c>
      <c r="B40" s="9">
        <v>33.684199999999997</v>
      </c>
      <c r="C40" s="48">
        <v>0.50734767000000003</v>
      </c>
      <c r="D40" s="49">
        <v>1.9498790000000001E-3</v>
      </c>
      <c r="E40" s="50">
        <v>0.55136274408513219</v>
      </c>
      <c r="F40" s="49">
        <v>2.03021534251656E-3</v>
      </c>
      <c r="G40" s="59">
        <f t="shared" si="2"/>
        <v>0.43276897870016429</v>
      </c>
      <c r="H40" s="59">
        <f t="shared" si="3"/>
        <v>0.96121105119769645</v>
      </c>
    </row>
    <row r="41" spans="1:8" x14ac:dyDescent="0.2">
      <c r="A41" s="9" t="s">
        <v>7</v>
      </c>
      <c r="B41" s="9">
        <v>35.789499999999997</v>
      </c>
      <c r="C41" s="48">
        <v>0.46678789799999998</v>
      </c>
      <c r="D41" s="49">
        <v>1.7007820000000001E-3</v>
      </c>
      <c r="E41" s="50">
        <v>0.51506147329269503</v>
      </c>
      <c r="F41" s="49">
        <v>1.7869697853978501E-3</v>
      </c>
      <c r="G41" s="59">
        <f t="shared" si="2"/>
        <v>0.47973784817039927</v>
      </c>
      <c r="H41" s="59">
        <f t="shared" si="3"/>
        <v>0.96600622332351505</v>
      </c>
    </row>
    <row r="42" spans="1:8" x14ac:dyDescent="0.2">
      <c r="A42" s="9" t="s">
        <v>7</v>
      </c>
      <c r="B42" s="9">
        <v>37.8947</v>
      </c>
      <c r="C42" s="48">
        <v>0.43133565299999999</v>
      </c>
      <c r="D42" s="49">
        <v>1.492162E-3</v>
      </c>
      <c r="E42" s="50">
        <v>0.47241243930158011</v>
      </c>
      <c r="F42" s="49">
        <v>1.5660607902020099E-3</v>
      </c>
      <c r="G42" s="59">
        <f t="shared" si="2"/>
        <v>0.53904969961769544</v>
      </c>
      <c r="H42" s="59">
        <f t="shared" si="3"/>
        <v>0.97200611339103482</v>
      </c>
    </row>
    <row r="43" spans="1:8" x14ac:dyDescent="0.2">
      <c r="A43" s="9" t="s">
        <v>7</v>
      </c>
      <c r="B43" s="9">
        <v>40</v>
      </c>
      <c r="C43" s="48">
        <v>0.376755218</v>
      </c>
      <c r="D43" s="49">
        <v>1.237466E-3</v>
      </c>
      <c r="E43" s="50">
        <v>0.41855563591280065</v>
      </c>
      <c r="F43" s="49">
        <v>1.2896515912569301E-3</v>
      </c>
    </row>
    <row r="44" spans="1:8" x14ac:dyDescent="0.2">
      <c r="A44" s="9" t="s">
        <v>11</v>
      </c>
      <c r="B44" s="9">
        <v>0.1</v>
      </c>
      <c r="C44" s="48">
        <v>0.95</v>
      </c>
      <c r="D44" s="49">
        <v>0.37138422656534098</v>
      </c>
      <c r="E44" s="48">
        <v>0.95990081620002043</v>
      </c>
      <c r="F44" s="49">
        <v>0.63682014656210695</v>
      </c>
      <c r="G44" s="58">
        <f>($E$44-E45)/$E$44</f>
        <v>1.2399256044639483E-3</v>
      </c>
      <c r="H44" s="58">
        <f>($F$44-F45)/$F$44</f>
        <v>0.37739137775913834</v>
      </c>
    </row>
    <row r="45" spans="1:8" x14ac:dyDescent="0.2">
      <c r="A45" s="9" t="s">
        <v>11</v>
      </c>
      <c r="B45" s="9">
        <v>0.1368</v>
      </c>
      <c r="C45" s="48">
        <v>0.94979970482816711</v>
      </c>
      <c r="D45" s="49">
        <v>0.184479578459192</v>
      </c>
      <c r="E45" s="48">
        <v>0.95871061060026819</v>
      </c>
      <c r="F45" s="49">
        <v>0.39648971406625699</v>
      </c>
      <c r="G45" s="58">
        <f t="shared" ref="G45:G62" si="4">($E$44-E46)/$E$44</f>
        <v>2.1698698078114757E-3</v>
      </c>
      <c r="H45" s="58">
        <f t="shared" ref="H45:H62" si="5">($F$44-F46)/$F$44</f>
        <v>0.63919550807719383</v>
      </c>
    </row>
    <row r="46" spans="1:8" x14ac:dyDescent="0.2">
      <c r="A46" s="9" t="s">
        <v>11</v>
      </c>
      <c r="B46" s="9">
        <v>0.17369999999999999</v>
      </c>
      <c r="C46" s="48">
        <v>0.9489985241408383</v>
      </c>
      <c r="D46" s="49">
        <v>9.4147453922450705E-2</v>
      </c>
      <c r="E46" s="48">
        <v>0.95781795640045442</v>
      </c>
      <c r="F46" s="49">
        <v>0.229767569426548</v>
      </c>
      <c r="G46" s="58">
        <f t="shared" si="4"/>
        <v>3.823103947096547E-3</v>
      </c>
      <c r="H46" s="58">
        <f t="shared" si="5"/>
        <v>0.79536003869071614</v>
      </c>
    </row>
    <row r="47" spans="1:8" x14ac:dyDescent="0.2">
      <c r="A47" s="9" t="s">
        <v>11</v>
      </c>
      <c r="B47" s="9">
        <v>0.21049999999999999</v>
      </c>
      <c r="C47" s="48">
        <v>0.94669512966476854</v>
      </c>
      <c r="D47" s="49">
        <v>5.0217875507063497E-2</v>
      </c>
      <c r="E47" s="48">
        <v>0.95623101560078494</v>
      </c>
      <c r="F47" s="49">
        <v>0.130318850153442</v>
      </c>
      <c r="G47" s="58">
        <f t="shared" si="4"/>
        <v>5.579665220087131E-3</v>
      </c>
      <c r="H47" s="58">
        <f t="shared" si="5"/>
        <v>0.88422302081174342</v>
      </c>
    </row>
    <row r="48" spans="1:8" x14ac:dyDescent="0.2">
      <c r="A48" s="9" t="s">
        <v>11</v>
      </c>
      <c r="B48" s="9">
        <v>0.24740000000000001</v>
      </c>
      <c r="C48" s="48">
        <v>0.94228863588446088</v>
      </c>
      <c r="D48" s="49">
        <v>2.79628359585379E-2</v>
      </c>
      <c r="E48" s="48">
        <v>0.95454489100113593</v>
      </c>
      <c r="F48" s="49">
        <v>7.3729112855183604E-2</v>
      </c>
      <c r="G48" s="58">
        <f t="shared" si="4"/>
        <v>8.3694978301307541E-3</v>
      </c>
      <c r="H48" s="58">
        <f t="shared" si="5"/>
        <v>0.93432343614101931</v>
      </c>
    </row>
    <row r="49" spans="1:8" x14ac:dyDescent="0.2">
      <c r="A49" s="9" t="s">
        <v>11</v>
      </c>
      <c r="B49" s="9">
        <v>0.28420000000000001</v>
      </c>
      <c r="C49" s="48">
        <v>0.93718110900273988</v>
      </c>
      <c r="D49" s="49">
        <v>1.61689311586511E-2</v>
      </c>
      <c r="E49" s="48">
        <v>0.95186692840169362</v>
      </c>
      <c r="F49" s="49">
        <v>4.1824159022371701E-2</v>
      </c>
      <c r="G49" s="58">
        <f t="shared" si="4"/>
        <v>1.4465798718743247E-2</v>
      </c>
      <c r="H49" s="58">
        <f t="shared" si="5"/>
        <v>0.96265834066997491</v>
      </c>
    </row>
    <row r="50" spans="1:8" x14ac:dyDescent="0.2">
      <c r="A50" s="9" t="s">
        <v>11</v>
      </c>
      <c r="B50" s="9">
        <v>0.3211</v>
      </c>
      <c r="C50" s="48">
        <v>0.92956989247311828</v>
      </c>
      <c r="D50" s="49">
        <v>9.65140990932822E-3</v>
      </c>
      <c r="E50" s="48">
        <v>0.94601508420291358</v>
      </c>
      <c r="F50" s="49">
        <v>2.3779920967418901E-2</v>
      </c>
      <c r="G50" s="58">
        <f t="shared" si="4"/>
        <v>2.2835296548873885E-2</v>
      </c>
      <c r="H50" s="58">
        <f t="shared" si="5"/>
        <v>0.97873407865624695</v>
      </c>
    </row>
    <row r="51" spans="1:8" x14ac:dyDescent="0.2">
      <c r="A51" s="9" t="s">
        <v>11</v>
      </c>
      <c r="B51" s="9">
        <v>0.3579</v>
      </c>
      <c r="C51" s="48">
        <v>0.91795277250685181</v>
      </c>
      <c r="D51" s="49">
        <v>5.9278914837277196E-3</v>
      </c>
      <c r="E51" s="48">
        <v>0.93798119640458688</v>
      </c>
      <c r="F51" s="49">
        <v>1.3542567146907099E-2</v>
      </c>
      <c r="G51" s="58">
        <f t="shared" si="4"/>
        <v>3.4717916924984653E-2</v>
      </c>
      <c r="H51" s="58">
        <f t="shared" si="5"/>
        <v>0.98789034057014358</v>
      </c>
    </row>
    <row r="52" spans="1:8" x14ac:dyDescent="0.2">
      <c r="A52" s="9" t="s">
        <v>11</v>
      </c>
      <c r="B52" s="9">
        <v>0.3947</v>
      </c>
      <c r="C52" s="48">
        <v>0.89742251739405365</v>
      </c>
      <c r="D52" s="49">
        <v>3.7440878246553602E-3</v>
      </c>
      <c r="E52" s="48">
        <v>0.92657505940696316</v>
      </c>
      <c r="F52" s="49">
        <v>7.7116750929383101E-3</v>
      </c>
      <c r="G52" s="58">
        <f t="shared" si="4"/>
        <v>5.218020252118255E-2</v>
      </c>
      <c r="H52" s="58">
        <f t="shared" si="5"/>
        <v>0.99311174603475438</v>
      </c>
    </row>
    <row r="53" spans="1:8" x14ac:dyDescent="0.2">
      <c r="A53" s="9" t="s">
        <v>11</v>
      </c>
      <c r="B53" s="9">
        <v>0.43159999999999998</v>
      </c>
      <c r="C53" s="48">
        <v>0.86928104575163379</v>
      </c>
      <c r="D53" s="49">
        <v>2.4322789376684602E-3</v>
      </c>
      <c r="E53" s="48">
        <v>0.90981299721045494</v>
      </c>
      <c r="F53" s="49">
        <v>4.3865788997046896E-3</v>
      </c>
      <c r="G53" s="58">
        <f t="shared" si="4"/>
        <v>7.9665220086794997E-2</v>
      </c>
      <c r="H53" s="58">
        <f t="shared" si="5"/>
        <v>0.99607294505253263</v>
      </c>
    </row>
    <row r="54" spans="1:8" x14ac:dyDescent="0.2">
      <c r="A54" s="9" t="s">
        <v>11</v>
      </c>
      <c r="B54" s="9">
        <v>0.46839999999999998</v>
      </c>
      <c r="C54" s="48">
        <v>0.8277197975964572</v>
      </c>
      <c r="D54" s="49">
        <v>1.62568387700166E-3</v>
      </c>
      <c r="E54" s="48">
        <v>0.88343010641595165</v>
      </c>
      <c r="F54" s="49">
        <v>2.5008277072035802E-3</v>
      </c>
      <c r="G54" s="59">
        <f t="shared" si="4"/>
        <v>0.11841289522628722</v>
      </c>
      <c r="H54" s="59">
        <f t="shared" si="5"/>
        <v>0.99774117870911327</v>
      </c>
    </row>
    <row r="55" spans="1:8" x14ac:dyDescent="0.2">
      <c r="A55" s="9" t="s">
        <v>11</v>
      </c>
      <c r="B55" s="9">
        <v>0.50529999999999997</v>
      </c>
      <c r="C55" s="48">
        <v>0.77073582121020434</v>
      </c>
      <c r="D55" s="49">
        <v>1.1210851439660799E-3</v>
      </c>
      <c r="E55" s="48">
        <v>0.84623618142369983</v>
      </c>
      <c r="F55" s="49">
        <v>1.43846290552012E-3</v>
      </c>
      <c r="G55" s="59">
        <f t="shared" si="4"/>
        <v>0.18392229799545354</v>
      </c>
      <c r="H55" s="59">
        <f t="shared" si="5"/>
        <v>0.99867204054823411</v>
      </c>
    </row>
    <row r="56" spans="1:8" x14ac:dyDescent="0.2">
      <c r="A56" s="9" t="s">
        <v>11</v>
      </c>
      <c r="B56" s="9">
        <v>0.54210000000000003</v>
      </c>
      <c r="C56" s="48">
        <v>0.6852097828378656</v>
      </c>
      <c r="D56" s="49">
        <v>7.99952415401519E-4</v>
      </c>
      <c r="E56" s="48">
        <v>0.7833536522368012</v>
      </c>
      <c r="F56" s="49">
        <v>8.4567133270207595E-4</v>
      </c>
      <c r="G56" s="59">
        <f t="shared" si="4"/>
        <v>0.27629675552800226</v>
      </c>
      <c r="H56" s="59">
        <f t="shared" si="5"/>
        <v>0.99918634340894541</v>
      </c>
    </row>
    <row r="57" spans="1:8" x14ac:dyDescent="0.2">
      <c r="A57" s="9" t="s">
        <v>11</v>
      </c>
      <c r="B57" s="9">
        <v>0.57889999999999997</v>
      </c>
      <c r="C57" s="48">
        <v>0.5889679527725068</v>
      </c>
      <c r="D57" s="49">
        <v>5.9175861839302999E-4</v>
      </c>
      <c r="E57" s="48">
        <v>0.69468333505527358</v>
      </c>
      <c r="F57" s="49">
        <v>5.1815290956656402E-4</v>
      </c>
      <c r="G57" s="59">
        <f t="shared" si="4"/>
        <v>0.40876214093821078</v>
      </c>
      <c r="H57" s="59">
        <f t="shared" si="5"/>
        <v>0.99946908883911889</v>
      </c>
    </row>
    <row r="58" spans="1:8" x14ac:dyDescent="0.2">
      <c r="A58" s="9" t="s">
        <v>11</v>
      </c>
      <c r="B58" s="9">
        <v>0.61580000000000001</v>
      </c>
      <c r="C58" s="48">
        <v>0.49733291165928661</v>
      </c>
      <c r="D58" s="49">
        <v>4.5274743461408E-4</v>
      </c>
      <c r="E58" s="48">
        <v>0.56752970348176413</v>
      </c>
      <c r="F58" s="49">
        <v>3.3809492328378199E-4</v>
      </c>
      <c r="G58" s="59">
        <f t="shared" si="4"/>
        <v>0.56840256251291643</v>
      </c>
      <c r="H58" s="59">
        <f t="shared" si="5"/>
        <v>0.99962495544101637</v>
      </c>
    </row>
    <row r="59" spans="1:8" x14ac:dyDescent="0.2">
      <c r="A59" s="9" t="s">
        <v>11</v>
      </c>
      <c r="B59" s="9">
        <v>0.65259999999999996</v>
      </c>
      <c r="C59" s="48">
        <v>0.42472591187012354</v>
      </c>
      <c r="D59" s="49">
        <v>3.5683231841979299E-4</v>
      </c>
      <c r="E59" s="48">
        <v>0.41429073251368892</v>
      </c>
      <c r="F59" s="49">
        <v>2.3883593101924801E-4</v>
      </c>
      <c r="G59" s="59">
        <f t="shared" si="4"/>
        <v>0.66738995660260414</v>
      </c>
      <c r="H59" s="59">
        <f t="shared" si="5"/>
        <v>0.99971092516405291</v>
      </c>
    </row>
    <row r="60" spans="1:8" x14ac:dyDescent="0.2">
      <c r="A60" s="9" t="s">
        <v>11</v>
      </c>
      <c r="B60" s="9">
        <v>0.6895</v>
      </c>
      <c r="C60" s="48">
        <v>0.3481130086443176</v>
      </c>
      <c r="D60" s="49">
        <v>2.8963072449327302E-4</v>
      </c>
      <c r="E60" s="48">
        <v>0.31927265213348449</v>
      </c>
      <c r="F60" s="49">
        <v>1.84088679395233E-4</v>
      </c>
      <c r="G60" s="59">
        <f t="shared" si="4"/>
        <v>0.7177102707170907</v>
      </c>
      <c r="H60" s="59">
        <f t="shared" si="5"/>
        <v>0.99975874956138133</v>
      </c>
    </row>
    <row r="61" spans="1:8" x14ac:dyDescent="0.2">
      <c r="A61" s="9" t="s">
        <v>11</v>
      </c>
      <c r="B61" s="9">
        <v>0.72629999999999995</v>
      </c>
      <c r="C61" s="48">
        <v>0.26489036474804889</v>
      </c>
      <c r="D61" s="49">
        <v>2.4317909099294701E-4</v>
      </c>
      <c r="E61" s="48">
        <v>0.27097014154354748</v>
      </c>
      <c r="F61" s="49">
        <v>1.5363313967928699E-4</v>
      </c>
      <c r="G61" s="59">
        <f t="shared" si="4"/>
        <v>0.75108493490390571</v>
      </c>
      <c r="H61" s="59">
        <f t="shared" si="5"/>
        <v>0.99978669868932613</v>
      </c>
    </row>
    <row r="62" spans="1:8" x14ac:dyDescent="0.2">
      <c r="A62" s="9" t="s">
        <v>11</v>
      </c>
      <c r="B62" s="9">
        <v>0.76319999999999999</v>
      </c>
      <c r="C62" s="48">
        <v>0.20219797596457914</v>
      </c>
      <c r="D62" s="49">
        <v>2.1183444069763701E-4</v>
      </c>
      <c r="E62" s="48">
        <v>0.23893377415022207</v>
      </c>
      <c r="F62" s="49">
        <v>1.3583457192519699E-4</v>
      </c>
      <c r="G62" s="59">
        <f t="shared" si="4"/>
        <v>0.79107253564786206</v>
      </c>
      <c r="H62" s="59">
        <f t="shared" si="5"/>
        <v>0.99980415067396833</v>
      </c>
    </row>
    <row r="63" spans="1:8" x14ac:dyDescent="0.2">
      <c r="A63" s="9" t="s">
        <v>11</v>
      </c>
      <c r="B63" s="9">
        <v>0.8</v>
      </c>
      <c r="C63" s="48">
        <v>0.1699504532995991</v>
      </c>
      <c r="D63" s="49">
        <v>1.9131419839301999E-4</v>
      </c>
      <c r="E63" s="48">
        <v>0.20054964355821792</v>
      </c>
      <c r="F63" s="49">
        <v>1.24720796507651E-4</v>
      </c>
    </row>
    <row r="64" spans="1:8" x14ac:dyDescent="0.2">
      <c r="A64" s="2" t="s">
        <v>0</v>
      </c>
      <c r="B64" s="2" t="s">
        <v>10</v>
      </c>
      <c r="C64" s="2" t="s">
        <v>3</v>
      </c>
      <c r="D64" s="39" t="s">
        <v>4</v>
      </c>
      <c r="E64" s="2" t="s">
        <v>3</v>
      </c>
      <c r="F64" s="39" t="s">
        <v>4</v>
      </c>
      <c r="G64" s="57" t="s">
        <v>20</v>
      </c>
      <c r="H64" s="60" t="s">
        <v>19</v>
      </c>
    </row>
    <row r="65" spans="1:8" x14ac:dyDescent="0.2">
      <c r="A65" s="9" t="s">
        <v>12</v>
      </c>
      <c r="B65" s="9">
        <v>1</v>
      </c>
      <c r="C65" s="48">
        <v>0.92336074199999996</v>
      </c>
      <c r="D65" s="49">
        <v>2.3532211000000001E-2</v>
      </c>
      <c r="E65" s="48">
        <v>0.93956813720425625</v>
      </c>
      <c r="F65" s="49">
        <v>5.93506170910044E-2</v>
      </c>
    </row>
    <row r="66" spans="1:8" x14ac:dyDescent="0.2">
      <c r="A66" s="9" t="s">
        <v>12</v>
      </c>
      <c r="B66" s="9">
        <v>2</v>
      </c>
      <c r="C66" s="48">
        <v>0.90713683300000003</v>
      </c>
      <c r="D66" s="49">
        <v>1.2498608E-2</v>
      </c>
      <c r="E66" s="48">
        <v>0.92300444260770709</v>
      </c>
      <c r="F66" s="49">
        <v>2.2652261630261801E-2</v>
      </c>
      <c r="G66" s="58">
        <f t="shared" ref="G66:G84" si="6">($E$65-E66)/$E$65</f>
        <v>1.7629050987015664E-2</v>
      </c>
      <c r="H66" s="58">
        <f t="shared" ref="H66:H84" si="7">($F$65-F66)/$F$65</f>
        <v>0.61833148936719073</v>
      </c>
    </row>
    <row r="67" spans="1:8" x14ac:dyDescent="0.2">
      <c r="A67" s="9" t="s">
        <v>12</v>
      </c>
      <c r="B67" s="9">
        <v>3</v>
      </c>
      <c r="C67" s="48">
        <v>0.87729285300000004</v>
      </c>
      <c r="D67" s="49">
        <v>6.8525210000000003E-3</v>
      </c>
      <c r="E67" s="48">
        <v>0.89642318421324474</v>
      </c>
      <c r="F67" s="49">
        <v>9.4862843677762203E-3</v>
      </c>
      <c r="G67" s="58">
        <f t="shared" si="6"/>
        <v>4.591998310989133E-2</v>
      </c>
      <c r="H67" s="58">
        <f t="shared" si="7"/>
        <v>0.84016536250616292</v>
      </c>
    </row>
    <row r="68" spans="1:8" x14ac:dyDescent="0.2">
      <c r="A68" s="9" t="s">
        <v>12</v>
      </c>
      <c r="B68" s="9">
        <v>4</v>
      </c>
      <c r="C68" s="48">
        <v>0.84544591999999996</v>
      </c>
      <c r="D68" s="49">
        <v>4.325064E-3</v>
      </c>
      <c r="E68" s="48">
        <v>0.85764231842132443</v>
      </c>
      <c r="F68" s="49">
        <v>4.4486658587979799E-3</v>
      </c>
      <c r="G68" s="58">
        <f t="shared" si="6"/>
        <v>8.7195186319011644E-2</v>
      </c>
      <c r="H68" s="58">
        <f t="shared" si="7"/>
        <v>0.92504432006196857</v>
      </c>
    </row>
    <row r="69" spans="1:8" x14ac:dyDescent="0.2">
      <c r="A69" s="9" t="s">
        <v>12</v>
      </c>
      <c r="B69" s="9">
        <v>5</v>
      </c>
      <c r="C69" s="48">
        <v>0.796573898</v>
      </c>
      <c r="D69" s="49">
        <v>2.7545389999999999E-3</v>
      </c>
      <c r="E69" s="48">
        <v>0.79347039983469303</v>
      </c>
      <c r="F69" s="49">
        <v>2.2661512948629801E-3</v>
      </c>
      <c r="G69" s="59">
        <f t="shared" si="6"/>
        <v>0.15549456349625285</v>
      </c>
      <c r="H69" s="59">
        <f t="shared" si="7"/>
        <v>0.96181756136775776</v>
      </c>
    </row>
    <row r="70" spans="1:8" x14ac:dyDescent="0.2">
      <c r="A70" s="9" t="s">
        <v>12</v>
      </c>
      <c r="B70" s="9">
        <v>6</v>
      </c>
      <c r="C70" s="48">
        <v>0.74930423800000001</v>
      </c>
      <c r="D70" s="49">
        <v>1.9469820000000001E-3</v>
      </c>
      <c r="E70" s="48">
        <v>0.71898336605021185</v>
      </c>
      <c r="F70" s="49">
        <v>1.25788530725601E-3</v>
      </c>
      <c r="G70" s="59">
        <f t="shared" si="6"/>
        <v>0.23477251134804145</v>
      </c>
      <c r="H70" s="59">
        <f t="shared" si="7"/>
        <v>0.97880585967072165</v>
      </c>
    </row>
    <row r="71" spans="1:8" x14ac:dyDescent="0.2">
      <c r="A71" s="9" t="s">
        <v>12</v>
      </c>
      <c r="B71" s="9">
        <v>7</v>
      </c>
      <c r="C71" s="48">
        <v>0.69782837900000005</v>
      </c>
      <c r="D71" s="49">
        <v>1.4672559999999999E-3</v>
      </c>
      <c r="E71" s="48">
        <v>0.64390122946585338</v>
      </c>
      <c r="F71" s="49">
        <v>8.0793951832625196E-4</v>
      </c>
      <c r="G71" s="59">
        <f t="shared" si="6"/>
        <v>0.31468383827720919</v>
      </c>
      <c r="H71" s="59">
        <f t="shared" si="7"/>
        <v>0.98638700728102946</v>
      </c>
    </row>
    <row r="72" spans="1:8" x14ac:dyDescent="0.2">
      <c r="A72" s="9" t="s">
        <v>12</v>
      </c>
      <c r="B72" s="9">
        <v>8</v>
      </c>
      <c r="C72" s="48">
        <v>0.64575163400000002</v>
      </c>
      <c r="D72" s="49">
        <v>1.131843E-3</v>
      </c>
      <c r="E72" s="48">
        <v>0.56991011468126784</v>
      </c>
      <c r="F72" s="49">
        <v>5.6422009424047603E-4</v>
      </c>
      <c r="G72" s="59">
        <f t="shared" si="6"/>
        <v>0.39343397023118404</v>
      </c>
      <c r="H72" s="59">
        <f t="shared" si="7"/>
        <v>0.9904934418225958</v>
      </c>
    </row>
    <row r="73" spans="1:8" x14ac:dyDescent="0.2">
      <c r="A73" s="9" t="s">
        <v>12</v>
      </c>
      <c r="B73" s="9">
        <v>9</v>
      </c>
      <c r="C73" s="48">
        <v>0.60038477800000001</v>
      </c>
      <c r="D73" s="49">
        <v>9.1088900000000001E-4</v>
      </c>
      <c r="E73" s="48">
        <v>0.50742432069428645</v>
      </c>
      <c r="F73" s="49">
        <v>4.1870794344781601E-4</v>
      </c>
      <c r="G73" s="59">
        <f t="shared" si="6"/>
        <v>0.45993877335585343</v>
      </c>
      <c r="H73" s="59">
        <f t="shared" si="7"/>
        <v>0.99294517961277817</v>
      </c>
    </row>
    <row r="74" spans="1:8" x14ac:dyDescent="0.2">
      <c r="A74" s="9" t="s">
        <v>12</v>
      </c>
      <c r="B74" s="9">
        <v>10</v>
      </c>
      <c r="C74" s="48">
        <v>0.54710626200000001</v>
      </c>
      <c r="D74" s="49">
        <v>7.4870199999999996E-4</v>
      </c>
      <c r="E74" s="48">
        <v>0.43997933670833761</v>
      </c>
      <c r="F74" s="49">
        <v>3.2841100379459899E-4</v>
      </c>
      <c r="G74" s="59">
        <f t="shared" si="6"/>
        <v>0.53172173545867185</v>
      </c>
      <c r="H74" s="59">
        <f t="shared" si="7"/>
        <v>0.99446659495905443</v>
      </c>
    </row>
    <row r="75" spans="1:8" x14ac:dyDescent="0.2">
      <c r="A75" s="9" t="s">
        <v>12</v>
      </c>
      <c r="B75" s="9">
        <v>11</v>
      </c>
      <c r="C75" s="48">
        <v>0.51485873900000001</v>
      </c>
      <c r="D75" s="49">
        <v>6.5548799999999997E-4</v>
      </c>
      <c r="E75" s="48">
        <v>0.39108172331852442</v>
      </c>
      <c r="F75" s="49">
        <v>2.7795125895549699E-4</v>
      </c>
      <c r="G75" s="59">
        <f t="shared" si="6"/>
        <v>0.58376438298321554</v>
      </c>
      <c r="H75" s="59">
        <f t="shared" si="7"/>
        <v>0.99531679243487392</v>
      </c>
    </row>
    <row r="76" spans="1:8" x14ac:dyDescent="0.2">
      <c r="A76" s="9" t="s">
        <v>12</v>
      </c>
      <c r="B76" s="9">
        <v>12</v>
      </c>
      <c r="C76" s="48">
        <v>0.48191018299999999</v>
      </c>
      <c r="D76" s="49">
        <v>5.81191E-4</v>
      </c>
      <c r="E76" s="48">
        <v>0.36092984812480611</v>
      </c>
      <c r="F76" s="49">
        <v>2.4039112041545401E-4</v>
      </c>
      <c r="G76" s="59">
        <f t="shared" si="6"/>
        <v>0.61585558957035791</v>
      </c>
      <c r="H76" s="59">
        <f t="shared" si="7"/>
        <v>0.99594964412843667</v>
      </c>
    </row>
    <row r="77" spans="1:8" x14ac:dyDescent="0.2">
      <c r="A77" s="9" t="s">
        <v>12</v>
      </c>
      <c r="B77" s="9">
        <v>13</v>
      </c>
      <c r="C77" s="48">
        <v>0.446958676</v>
      </c>
      <c r="D77" s="49">
        <v>5.1151099999999998E-4</v>
      </c>
      <c r="E77" s="48">
        <v>0.31599958673416606</v>
      </c>
      <c r="F77" s="49">
        <v>2.0837909208001201E-4</v>
      </c>
      <c r="G77" s="59">
        <f t="shared" si="6"/>
        <v>0.66367570991238312</v>
      </c>
      <c r="H77" s="59">
        <f t="shared" si="7"/>
        <v>0.99648901557736969</v>
      </c>
    </row>
    <row r="78" spans="1:8" x14ac:dyDescent="0.2">
      <c r="A78" s="9" t="s">
        <v>12</v>
      </c>
      <c r="B78" s="9">
        <v>14</v>
      </c>
      <c r="C78" s="48">
        <v>0.415712629</v>
      </c>
      <c r="D78" s="49">
        <v>4.6979699999999999E-4</v>
      </c>
      <c r="E78" s="48">
        <v>0.28812893893997277</v>
      </c>
      <c r="F78" s="49">
        <v>1.8855970090885801E-4</v>
      </c>
      <c r="G78" s="59">
        <f t="shared" si="6"/>
        <v>0.69333896336957701</v>
      </c>
      <c r="H78" s="59">
        <f t="shared" si="7"/>
        <v>0.99682295298430124</v>
      </c>
    </row>
    <row r="79" spans="1:8" x14ac:dyDescent="0.2">
      <c r="A79" s="9" t="s">
        <v>12</v>
      </c>
      <c r="B79" s="9">
        <v>15</v>
      </c>
      <c r="C79" s="48">
        <v>0.39067573300000003</v>
      </c>
      <c r="D79" s="49">
        <v>4.4324300000000001E-4</v>
      </c>
      <c r="E79" s="48">
        <v>0.26402727554499361</v>
      </c>
      <c r="F79" s="49">
        <v>1.7543377817045701E-4</v>
      </c>
      <c r="G79" s="59">
        <f t="shared" si="6"/>
        <v>0.71899081600337866</v>
      </c>
      <c r="H79" s="59">
        <f t="shared" si="7"/>
        <v>0.99704411197778353</v>
      </c>
    </row>
    <row r="80" spans="1:8" x14ac:dyDescent="0.2">
      <c r="A80" s="9" t="s">
        <v>12</v>
      </c>
      <c r="B80" s="9">
        <v>16</v>
      </c>
      <c r="C80" s="48">
        <v>0.37294960999999999</v>
      </c>
      <c r="D80" s="49">
        <v>4.1069000000000001E-4</v>
      </c>
      <c r="E80" s="48">
        <v>0.24825705134827969</v>
      </c>
      <c r="F80" s="49">
        <v>1.65318345887339E-4</v>
      </c>
      <c r="G80" s="59">
        <f t="shared" si="6"/>
        <v>0.73577536155389001</v>
      </c>
      <c r="H80" s="59">
        <f t="shared" si="7"/>
        <v>0.99721454714390168</v>
      </c>
    </row>
    <row r="81" spans="1:8" x14ac:dyDescent="0.2">
      <c r="A81" s="9" t="s">
        <v>12</v>
      </c>
      <c r="B81" s="9">
        <v>17</v>
      </c>
      <c r="C81" s="48">
        <v>0.34731182799999999</v>
      </c>
      <c r="D81" s="49">
        <v>3.83159E-4</v>
      </c>
      <c r="E81" s="48">
        <v>0.23199090815166815</v>
      </c>
      <c r="F81" s="49">
        <v>1.54781518154289E-4</v>
      </c>
      <c r="G81" s="59">
        <f t="shared" si="6"/>
        <v>0.75308772300221716</v>
      </c>
      <c r="H81" s="59">
        <f t="shared" si="7"/>
        <v>0.99739208241226951</v>
      </c>
    </row>
    <row r="82" spans="1:8" x14ac:dyDescent="0.2">
      <c r="A82" s="9" t="s">
        <v>12</v>
      </c>
      <c r="B82" s="9">
        <v>18</v>
      </c>
      <c r="C82" s="48">
        <v>0.32678157299999999</v>
      </c>
      <c r="D82" s="49">
        <v>3.5502299999999999E-4</v>
      </c>
      <c r="E82" s="48">
        <v>0.21582394875503613</v>
      </c>
      <c r="F82" s="49">
        <v>1.4686184894059301E-4</v>
      </c>
      <c r="G82" s="59">
        <f t="shared" si="6"/>
        <v>0.77029452127098119</v>
      </c>
      <c r="H82" s="59">
        <f t="shared" si="7"/>
        <v>0.99752552111268866</v>
      </c>
    </row>
    <row r="83" spans="1:8" x14ac:dyDescent="0.2">
      <c r="A83" s="9" t="s">
        <v>12</v>
      </c>
      <c r="B83" s="9">
        <v>19</v>
      </c>
      <c r="C83" s="48">
        <v>0.30555028499999998</v>
      </c>
      <c r="D83" s="49">
        <v>3.4318499999999997E-4</v>
      </c>
      <c r="E83" s="48">
        <v>0.20193821675792928</v>
      </c>
      <c r="F83" s="49">
        <v>1.4037265382532701E-4</v>
      </c>
      <c r="G83" s="59">
        <f t="shared" si="6"/>
        <v>0.78507336640979652</v>
      </c>
      <c r="H83" s="59">
        <f t="shared" si="7"/>
        <v>0.99763485772001181</v>
      </c>
    </row>
    <row r="84" spans="1:8" x14ac:dyDescent="0.2">
      <c r="A84" s="9" t="s">
        <v>12</v>
      </c>
      <c r="B84" s="9">
        <v>20</v>
      </c>
      <c r="C84" s="48">
        <v>0.30014231499999999</v>
      </c>
      <c r="D84" s="49">
        <v>3.3298300000000002E-4</v>
      </c>
      <c r="E84" s="48">
        <v>0.19618555635912768</v>
      </c>
      <c r="F84" s="49">
        <v>1.3553493304550301E-4</v>
      </c>
      <c r="G84" s="59">
        <f t="shared" si="6"/>
        <v>0.79119603082444867</v>
      </c>
      <c r="H84" s="59">
        <f t="shared" si="7"/>
        <v>0.99771636859583646</v>
      </c>
    </row>
    <row r="86" spans="1:8" x14ac:dyDescent="0.2">
      <c r="A86" s="47" t="s">
        <v>13</v>
      </c>
    </row>
    <row r="87" spans="1:8" x14ac:dyDescent="0.2">
      <c r="A87" s="47" t="s">
        <v>14</v>
      </c>
    </row>
  </sheetData>
  <mergeCells count="3">
    <mergeCell ref="C2:D2"/>
    <mergeCell ref="E2:F2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2FD2-0052-AB46-94C8-10859E6BD516}">
  <dimension ref="A1:F21"/>
  <sheetViews>
    <sheetView workbookViewId="0">
      <selection activeCell="G29" sqref="G29"/>
    </sheetView>
  </sheetViews>
  <sheetFormatPr baseColWidth="10" defaultRowHeight="16" x14ac:dyDescent="0.2"/>
  <cols>
    <col min="3" max="3" width="14.6640625" bestFit="1" customWidth="1"/>
    <col min="4" max="4" width="6.6640625" bestFit="1" customWidth="1"/>
  </cols>
  <sheetData>
    <row r="1" spans="1:6" x14ac:dyDescent="0.2">
      <c r="A1" s="61" t="s">
        <v>0</v>
      </c>
      <c r="B1" s="62" t="s">
        <v>10</v>
      </c>
      <c r="C1" s="62" t="s">
        <v>21</v>
      </c>
      <c r="D1" s="62" t="s">
        <v>4</v>
      </c>
      <c r="E1" s="63" t="s">
        <v>20</v>
      </c>
      <c r="F1" s="64" t="s">
        <v>19</v>
      </c>
    </row>
    <row r="2" spans="1:6" x14ac:dyDescent="0.2">
      <c r="A2" s="65" t="s">
        <v>12</v>
      </c>
      <c r="B2" s="66">
        <v>1</v>
      </c>
      <c r="C2" s="67">
        <v>0.94</v>
      </c>
      <c r="D2" s="68">
        <v>5.9400000000000001E-2</v>
      </c>
      <c r="E2" s="69"/>
      <c r="F2" s="70"/>
    </row>
    <row r="3" spans="1:6" x14ac:dyDescent="0.2">
      <c r="A3" s="65" t="s">
        <v>12</v>
      </c>
      <c r="B3" s="66">
        <v>2</v>
      </c>
      <c r="C3" s="67">
        <v>0.92</v>
      </c>
      <c r="D3" s="68">
        <v>2.2700000000000001E-2</v>
      </c>
      <c r="E3" s="70">
        <v>0.02</v>
      </c>
      <c r="F3" s="70">
        <v>0.62</v>
      </c>
    </row>
    <row r="4" spans="1:6" x14ac:dyDescent="0.2">
      <c r="A4" s="65" t="s">
        <v>12</v>
      </c>
      <c r="B4" s="66">
        <v>3</v>
      </c>
      <c r="C4" s="67">
        <v>0.9</v>
      </c>
      <c r="D4" s="68">
        <v>9.4999999999999998E-3</v>
      </c>
      <c r="E4" s="70">
        <v>0.05</v>
      </c>
      <c r="F4" s="70">
        <v>0.84</v>
      </c>
    </row>
    <row r="5" spans="1:6" x14ac:dyDescent="0.2">
      <c r="A5" s="65" t="s">
        <v>12</v>
      </c>
      <c r="B5" s="66">
        <v>4</v>
      </c>
      <c r="C5" s="67">
        <v>0.86</v>
      </c>
      <c r="D5" s="68">
        <v>4.4000000000000003E-3</v>
      </c>
      <c r="E5" s="70">
        <v>0.09</v>
      </c>
      <c r="F5" s="70">
        <v>0.93</v>
      </c>
    </row>
    <row r="6" spans="1:6" x14ac:dyDescent="0.2">
      <c r="A6" s="65" t="s">
        <v>12</v>
      </c>
      <c r="B6" s="66">
        <v>5</v>
      </c>
      <c r="C6" s="67">
        <v>0.79</v>
      </c>
      <c r="D6" s="68">
        <v>2.3E-3</v>
      </c>
      <c r="E6" s="71">
        <v>0.16</v>
      </c>
      <c r="F6" s="71">
        <v>0.96</v>
      </c>
    </row>
    <row r="7" spans="1:6" x14ac:dyDescent="0.2">
      <c r="A7" s="65" t="s">
        <v>12</v>
      </c>
      <c r="B7" s="66">
        <v>6</v>
      </c>
      <c r="C7" s="67">
        <v>0.72</v>
      </c>
      <c r="D7" s="68">
        <v>1.2999999999999999E-3</v>
      </c>
      <c r="E7" s="71">
        <v>0.23</v>
      </c>
      <c r="F7" s="71">
        <v>0.98</v>
      </c>
    </row>
    <row r="8" spans="1:6" x14ac:dyDescent="0.2">
      <c r="A8" s="65" t="s">
        <v>12</v>
      </c>
      <c r="B8" s="66">
        <v>7</v>
      </c>
      <c r="C8" s="67">
        <v>0.64</v>
      </c>
      <c r="D8" s="68">
        <v>8.0000000000000004E-4</v>
      </c>
      <c r="E8" s="71">
        <v>0.31</v>
      </c>
      <c r="F8" s="71">
        <v>0.99</v>
      </c>
    </row>
    <row r="9" spans="1:6" x14ac:dyDescent="0.2">
      <c r="A9" s="65" t="s">
        <v>12</v>
      </c>
      <c r="B9" s="66">
        <v>8</v>
      </c>
      <c r="C9" s="67">
        <v>0.56999999999999995</v>
      </c>
      <c r="D9" s="68">
        <v>5.9999999999999995E-4</v>
      </c>
      <c r="E9" s="71">
        <v>0.39</v>
      </c>
      <c r="F9" s="71">
        <v>0.99</v>
      </c>
    </row>
    <row r="10" spans="1:6" x14ac:dyDescent="0.2">
      <c r="A10" s="65" t="s">
        <v>12</v>
      </c>
      <c r="B10" s="66">
        <v>9</v>
      </c>
      <c r="C10" s="67">
        <v>0.51</v>
      </c>
      <c r="D10" s="68">
        <v>4.0000000000000002E-4</v>
      </c>
      <c r="E10" s="71">
        <v>0.46</v>
      </c>
      <c r="F10" s="71">
        <v>0.99</v>
      </c>
    </row>
    <row r="11" spans="1:6" x14ac:dyDescent="0.2">
      <c r="A11" s="65" t="s">
        <v>12</v>
      </c>
      <c r="B11" s="66">
        <v>10</v>
      </c>
      <c r="C11" s="67">
        <v>0.44</v>
      </c>
      <c r="D11" s="68">
        <v>2.9999999999999997E-4</v>
      </c>
      <c r="E11" s="71">
        <v>0.53</v>
      </c>
      <c r="F11" s="71">
        <v>0.99</v>
      </c>
    </row>
    <row r="12" spans="1:6" x14ac:dyDescent="0.2">
      <c r="A12" s="65" t="s">
        <v>12</v>
      </c>
      <c r="B12" s="66">
        <v>11</v>
      </c>
      <c r="C12" s="67">
        <v>0.39</v>
      </c>
      <c r="D12" s="68">
        <v>2.9999999999999997E-4</v>
      </c>
      <c r="E12" s="71">
        <v>0.57999999999999996</v>
      </c>
      <c r="F12" s="71">
        <v>1</v>
      </c>
    </row>
    <row r="13" spans="1:6" x14ac:dyDescent="0.2">
      <c r="A13" s="65" t="s">
        <v>12</v>
      </c>
      <c r="B13" s="66">
        <v>12</v>
      </c>
      <c r="C13" s="67">
        <v>0.36</v>
      </c>
      <c r="D13" s="68">
        <v>2.0000000000000001E-4</v>
      </c>
      <c r="E13" s="71">
        <v>0.62</v>
      </c>
      <c r="F13" s="71">
        <v>1</v>
      </c>
    </row>
    <row r="14" spans="1:6" x14ac:dyDescent="0.2">
      <c r="A14" s="65" t="s">
        <v>12</v>
      </c>
      <c r="B14" s="66">
        <v>13</v>
      </c>
      <c r="C14" s="67">
        <v>0.32</v>
      </c>
      <c r="D14" s="68">
        <v>2.0000000000000001E-4</v>
      </c>
      <c r="E14" s="71">
        <v>0.66</v>
      </c>
      <c r="F14" s="71">
        <v>1</v>
      </c>
    </row>
    <row r="15" spans="1:6" x14ac:dyDescent="0.2">
      <c r="A15" s="65" t="s">
        <v>12</v>
      </c>
      <c r="B15" s="66">
        <v>14</v>
      </c>
      <c r="C15" s="67">
        <v>0.28999999999999998</v>
      </c>
      <c r="D15" s="68">
        <v>2.0000000000000001E-4</v>
      </c>
      <c r="E15" s="71">
        <v>0.69</v>
      </c>
      <c r="F15" s="71">
        <v>1</v>
      </c>
    </row>
    <row r="16" spans="1:6" x14ac:dyDescent="0.2">
      <c r="A16" s="65" t="s">
        <v>12</v>
      </c>
      <c r="B16" s="66">
        <v>15</v>
      </c>
      <c r="C16" s="67">
        <v>0.26</v>
      </c>
      <c r="D16" s="68">
        <v>2.0000000000000001E-4</v>
      </c>
      <c r="E16" s="71">
        <v>0.72</v>
      </c>
      <c r="F16" s="71">
        <v>1</v>
      </c>
    </row>
    <row r="17" spans="1:6" x14ac:dyDescent="0.2">
      <c r="A17" s="65" t="s">
        <v>12</v>
      </c>
      <c r="B17" s="66">
        <v>16</v>
      </c>
      <c r="C17" s="67">
        <v>0.25</v>
      </c>
      <c r="D17" s="68">
        <v>2.0000000000000001E-4</v>
      </c>
      <c r="E17" s="71">
        <v>0.74</v>
      </c>
      <c r="F17" s="71">
        <v>1</v>
      </c>
    </row>
    <row r="18" spans="1:6" x14ac:dyDescent="0.2">
      <c r="A18" s="65" t="s">
        <v>12</v>
      </c>
      <c r="B18" s="66">
        <v>17</v>
      </c>
      <c r="C18" s="67">
        <v>0.23</v>
      </c>
      <c r="D18" s="68">
        <v>2.0000000000000001E-4</v>
      </c>
      <c r="E18" s="71">
        <v>0.75</v>
      </c>
      <c r="F18" s="71">
        <v>1</v>
      </c>
    </row>
    <row r="19" spans="1:6" x14ac:dyDescent="0.2">
      <c r="A19" s="65" t="s">
        <v>12</v>
      </c>
      <c r="B19" s="66">
        <v>18</v>
      </c>
      <c r="C19" s="67">
        <v>0.22</v>
      </c>
      <c r="D19" s="68">
        <v>1E-4</v>
      </c>
      <c r="E19" s="71">
        <v>0.77</v>
      </c>
      <c r="F19" s="71">
        <v>1</v>
      </c>
    </row>
    <row r="20" spans="1:6" x14ac:dyDescent="0.2">
      <c r="A20" s="65" t="s">
        <v>12</v>
      </c>
      <c r="B20" s="66">
        <v>19</v>
      </c>
      <c r="C20" s="67">
        <v>0.2</v>
      </c>
      <c r="D20" s="68">
        <v>1E-4</v>
      </c>
      <c r="E20" s="71">
        <v>0.79</v>
      </c>
      <c r="F20" s="71">
        <v>1</v>
      </c>
    </row>
    <row r="21" spans="1:6" x14ac:dyDescent="0.2">
      <c r="A21" s="65" t="s">
        <v>12</v>
      </c>
      <c r="B21" s="66">
        <v>20</v>
      </c>
      <c r="C21" s="67">
        <v>0.2</v>
      </c>
      <c r="D21" s="68">
        <v>1E-4</v>
      </c>
      <c r="E21" s="71">
        <v>0.79</v>
      </c>
      <c r="F21" s="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C0C9-F550-A94D-862F-790AD5072EDA}">
  <dimension ref="A1:R65"/>
  <sheetViews>
    <sheetView tabSelected="1" topLeftCell="A49" workbookViewId="0">
      <selection activeCell="K10" sqref="K10"/>
    </sheetView>
  </sheetViews>
  <sheetFormatPr baseColWidth="10" defaultRowHeight="16" x14ac:dyDescent="0.2"/>
  <cols>
    <col min="1" max="1" width="11.33203125" bestFit="1" customWidth="1"/>
    <col min="2" max="2" width="8.6640625" style="4" bestFit="1" customWidth="1"/>
    <col min="3" max="3" width="14.6640625" style="4" bestFit="1" customWidth="1"/>
    <col min="4" max="5" width="10.83203125" style="17"/>
    <col min="6" max="6" width="14.6640625" style="4" bestFit="1" customWidth="1"/>
    <col min="7" max="8" width="10.83203125" style="17"/>
    <col min="9" max="10" width="10.83203125" style="84"/>
    <col min="11" max="11" width="15.6640625" bestFit="1" customWidth="1"/>
    <col min="14" max="14" width="14.6640625" style="4" bestFit="1" customWidth="1"/>
    <col min="15" max="15" width="14.6640625" style="5" bestFit="1" customWidth="1"/>
  </cols>
  <sheetData>
    <row r="1" spans="1:18" x14ac:dyDescent="0.2">
      <c r="C1" s="76" t="s">
        <v>1</v>
      </c>
      <c r="D1" s="73"/>
      <c r="E1" s="73"/>
      <c r="F1" s="73"/>
      <c r="G1" s="73"/>
      <c r="H1" s="73"/>
    </row>
    <row r="2" spans="1:18" ht="17" thickBot="1" x14ac:dyDescent="0.25">
      <c r="C2" s="78" t="s">
        <v>8</v>
      </c>
      <c r="D2" s="79"/>
      <c r="E2" s="80"/>
      <c r="F2" s="77" t="s">
        <v>9</v>
      </c>
      <c r="G2" s="74"/>
      <c r="H2" s="74"/>
      <c r="M2" s="13"/>
      <c r="N2" s="14"/>
      <c r="O2" s="74"/>
      <c r="P2" s="74"/>
      <c r="Q2" s="74"/>
      <c r="R2" s="74"/>
    </row>
    <row r="3" spans="1:18" x14ac:dyDescent="0.2">
      <c r="A3" s="19" t="s">
        <v>0</v>
      </c>
      <c r="B3" s="55" t="s">
        <v>10</v>
      </c>
      <c r="C3" s="55" t="s">
        <v>3</v>
      </c>
      <c r="D3" s="56" t="s">
        <v>23</v>
      </c>
      <c r="E3" s="81" t="s">
        <v>22</v>
      </c>
      <c r="F3" s="55" t="s">
        <v>3</v>
      </c>
      <c r="G3" s="56" t="s">
        <v>23</v>
      </c>
      <c r="H3" s="81" t="s">
        <v>22</v>
      </c>
      <c r="I3" s="60"/>
      <c r="J3" s="60"/>
      <c r="K3" s="11"/>
      <c r="L3" s="11"/>
      <c r="M3" s="11"/>
      <c r="N3" s="12"/>
      <c r="O3" s="12"/>
      <c r="P3" s="54"/>
      <c r="Q3" s="12"/>
      <c r="R3" s="54"/>
    </row>
    <row r="4" spans="1:18" x14ac:dyDescent="0.2">
      <c r="A4" s="24" t="s">
        <v>2</v>
      </c>
      <c r="B4" s="1">
        <v>1.9607843137254902E-3</v>
      </c>
      <c r="C4" s="6">
        <v>0.70709999999999995</v>
      </c>
      <c r="D4" s="7">
        <v>0.101360920483318</v>
      </c>
      <c r="E4" s="82">
        <f>TANH(D4)</f>
        <v>0.10101521255135365</v>
      </c>
      <c r="F4" s="6">
        <v>0.85709995000000005</v>
      </c>
      <c r="G4" s="37">
        <v>0.57961734125226405</v>
      </c>
      <c r="H4" s="83">
        <f>TANH(G4)</f>
        <v>0.52238724970694972</v>
      </c>
      <c r="K4" s="16"/>
      <c r="M4" s="13"/>
      <c r="N4" s="13"/>
      <c r="O4" s="14"/>
      <c r="P4" s="15"/>
      <c r="Q4" s="14"/>
      <c r="R4" s="15"/>
    </row>
    <row r="5" spans="1:18" x14ac:dyDescent="0.2">
      <c r="A5" s="24" t="s">
        <v>2</v>
      </c>
      <c r="B5" s="1">
        <v>3.9215686274509803E-3</v>
      </c>
      <c r="C5" s="6">
        <v>0.5282</v>
      </c>
      <c r="D5" s="7">
        <v>6.2180682699487601E-2</v>
      </c>
      <c r="E5" s="82">
        <f t="shared" ref="E5:E63" si="0">TANH(D5)</f>
        <v>6.2100667210162143E-2</v>
      </c>
      <c r="F5" s="6">
        <v>0.84809999999999997</v>
      </c>
      <c r="G5" s="37">
        <v>0.42115638777600201</v>
      </c>
      <c r="H5" s="83">
        <f t="shared" ref="H5:H63" si="1">TANH(G5)</f>
        <v>0.39790417914054033</v>
      </c>
      <c r="K5" s="16"/>
      <c r="M5" s="13"/>
      <c r="N5" s="13"/>
      <c r="O5" s="14"/>
      <c r="P5" s="15"/>
      <c r="Q5" s="14"/>
      <c r="R5" s="15"/>
    </row>
    <row r="6" spans="1:18" x14ac:dyDescent="0.2">
      <c r="A6" s="24" t="s">
        <v>2</v>
      </c>
      <c r="B6" s="1">
        <v>5.8823529411764696E-3</v>
      </c>
      <c r="C6" s="6">
        <v>0.1366</v>
      </c>
      <c r="D6" s="7">
        <v>1.02766496026904E-2</v>
      </c>
      <c r="E6" s="82">
        <f t="shared" si="0"/>
        <v>1.0276287847270898E-2</v>
      </c>
      <c r="F6" s="6">
        <v>0.82739996999999998</v>
      </c>
      <c r="G6" s="37">
        <v>0.23921940750123799</v>
      </c>
      <c r="H6" s="83">
        <f t="shared" si="1"/>
        <v>0.23475831192157209</v>
      </c>
      <c r="K6" s="16"/>
      <c r="M6" s="13"/>
      <c r="N6" s="13"/>
      <c r="O6" s="14"/>
      <c r="P6" s="15"/>
      <c r="Q6" s="14"/>
      <c r="R6" s="15"/>
    </row>
    <row r="7" spans="1:18" x14ac:dyDescent="0.2">
      <c r="A7" s="24" t="s">
        <v>2</v>
      </c>
      <c r="B7" s="1">
        <v>7.8431372549019607E-3</v>
      </c>
      <c r="C7" s="6">
        <v>0.21419999000000001</v>
      </c>
      <c r="D7" s="7">
        <v>5.5388865633884198E-2</v>
      </c>
      <c r="E7" s="82">
        <f t="shared" si="0"/>
        <v>5.5332292069899848E-2</v>
      </c>
      <c r="F7" s="6">
        <v>0.82579999999999998</v>
      </c>
      <c r="G7" s="37">
        <v>0.214369763619462</v>
      </c>
      <c r="H7" s="83">
        <f t="shared" si="1"/>
        <v>0.21114527808484446</v>
      </c>
      <c r="K7" s="16"/>
      <c r="M7" s="13"/>
      <c r="N7" s="13"/>
      <c r="O7" s="14"/>
      <c r="P7" s="15"/>
      <c r="Q7" s="14"/>
      <c r="R7" s="15"/>
    </row>
    <row r="8" spans="1:18" x14ac:dyDescent="0.2">
      <c r="A8" s="24" t="s">
        <v>2</v>
      </c>
      <c r="B8" s="1">
        <v>9.8039215686274508E-3</v>
      </c>
      <c r="C8" s="6">
        <v>1.6199999999999999E-2</v>
      </c>
      <c r="D8" s="7">
        <v>6.5941005260125298E-3</v>
      </c>
      <c r="E8" s="82">
        <f t="shared" si="0"/>
        <v>6.5940049524262773E-3</v>
      </c>
      <c r="F8" s="6">
        <v>0.7913</v>
      </c>
      <c r="G8" s="37">
        <v>0.12712562040291001</v>
      </c>
      <c r="H8" s="83">
        <f t="shared" si="1"/>
        <v>0.12644519610901034</v>
      </c>
      <c r="K8" s="16"/>
      <c r="M8" s="13"/>
      <c r="N8" s="13"/>
      <c r="O8" s="14"/>
      <c r="P8" s="15"/>
      <c r="Q8" s="14"/>
      <c r="R8" s="15"/>
    </row>
    <row r="9" spans="1:18" x14ac:dyDescent="0.2">
      <c r="A9" s="24" t="s">
        <v>2</v>
      </c>
      <c r="B9" s="1">
        <v>1.1764705882352899E-2</v>
      </c>
      <c r="C9" s="6">
        <v>0.1052</v>
      </c>
      <c r="D9" s="7">
        <v>5.1534303679588798E-2</v>
      </c>
      <c r="E9" s="82">
        <f t="shared" si="0"/>
        <v>5.14887307575033E-2</v>
      </c>
      <c r="F9" s="6">
        <v>0.79510000000000003</v>
      </c>
      <c r="G9" s="37">
        <v>0.12915338948949601</v>
      </c>
      <c r="H9" s="83">
        <f t="shared" si="1"/>
        <v>0.12844003022450934</v>
      </c>
      <c r="K9" s="16"/>
      <c r="M9" s="13"/>
      <c r="N9" s="13"/>
      <c r="O9" s="14"/>
      <c r="P9" s="15"/>
      <c r="Q9" s="14"/>
      <c r="R9" s="15"/>
    </row>
    <row r="10" spans="1:18" x14ac:dyDescent="0.2">
      <c r="A10" s="24" t="s">
        <v>2</v>
      </c>
      <c r="B10" s="1">
        <v>1.37254901960784E-2</v>
      </c>
      <c r="C10" s="6">
        <v>1.8999999E-3</v>
      </c>
      <c r="D10" s="7">
        <v>6.0206360461292898E-3</v>
      </c>
      <c r="E10" s="82">
        <f t="shared" si="0"/>
        <v>6.0205633017283598E-3</v>
      </c>
      <c r="F10" s="6">
        <v>0.75139999999999996</v>
      </c>
      <c r="G10" s="37">
        <v>7.9612274751190801E-2</v>
      </c>
      <c r="H10" s="83">
        <f t="shared" si="1"/>
        <v>7.944450284923793E-2</v>
      </c>
      <c r="K10" s="16"/>
      <c r="L10" s="13"/>
      <c r="M10" s="13"/>
      <c r="N10" s="13"/>
      <c r="O10" s="14"/>
      <c r="P10" s="15"/>
      <c r="Q10" s="14"/>
      <c r="R10" s="15"/>
    </row>
    <row r="11" spans="1:18" x14ac:dyDescent="0.2">
      <c r="A11" s="24" t="s">
        <v>2</v>
      </c>
      <c r="B11" s="1">
        <v>1.5686274509803901E-2</v>
      </c>
      <c r="C11" s="6">
        <v>6.3200000000000006E-2</v>
      </c>
      <c r="D11" s="7">
        <v>3.6545403653763499E-2</v>
      </c>
      <c r="E11" s="82">
        <f t="shared" si="0"/>
        <v>3.6529142734763861E-2</v>
      </c>
      <c r="F11" s="6">
        <v>0.76239999999999997</v>
      </c>
      <c r="G11" s="37">
        <v>8.65160724849105E-2</v>
      </c>
      <c r="H11" s="83">
        <f t="shared" si="1"/>
        <v>8.6300858326762209E-2</v>
      </c>
      <c r="K11" s="16"/>
      <c r="L11" s="13"/>
      <c r="M11" s="13"/>
      <c r="N11" s="13"/>
      <c r="O11" s="14"/>
      <c r="P11" s="15"/>
      <c r="Q11" s="14"/>
      <c r="R11" s="15"/>
    </row>
    <row r="12" spans="1:18" x14ac:dyDescent="0.2">
      <c r="A12" s="24" t="s">
        <v>2</v>
      </c>
      <c r="B12" s="1">
        <v>1.7647058823529401E-2</v>
      </c>
      <c r="C12" s="6">
        <v>2.9999999000000001E-4</v>
      </c>
      <c r="D12" s="7">
        <v>5.7539925551675598E-3</v>
      </c>
      <c r="E12" s="82">
        <f t="shared" si="0"/>
        <v>5.7539290541213269E-3</v>
      </c>
      <c r="F12" s="6">
        <v>0.70789999999999997</v>
      </c>
      <c r="G12" s="37">
        <v>5.5790725434237902E-2</v>
      </c>
      <c r="H12" s="83">
        <f t="shared" si="1"/>
        <v>5.5732912581461472E-2</v>
      </c>
      <c r="K12" s="45"/>
      <c r="L12" s="45"/>
      <c r="M12" s="13"/>
      <c r="N12" s="13"/>
      <c r="O12" s="14"/>
      <c r="P12" s="15"/>
      <c r="Q12" s="14"/>
      <c r="R12" s="15"/>
    </row>
    <row r="13" spans="1:18" x14ac:dyDescent="0.2">
      <c r="A13" s="24" t="s">
        <v>2</v>
      </c>
      <c r="B13" s="1">
        <v>1.9607843137254902E-2</v>
      </c>
      <c r="C13" s="6">
        <v>4.1899998000000001E-2</v>
      </c>
      <c r="D13" s="7">
        <v>2.6558834207139202E-2</v>
      </c>
      <c r="E13" s="82">
        <f t="shared" si="0"/>
        <v>2.6552591352094559E-2</v>
      </c>
      <c r="F13" s="6">
        <v>0.72670000000000001</v>
      </c>
      <c r="G13" s="37">
        <v>6.2747341593411707E-2</v>
      </c>
      <c r="H13" s="83">
        <f t="shared" si="1"/>
        <v>6.2665120864622406E-2</v>
      </c>
      <c r="K13" s="16"/>
      <c r="M13" s="13"/>
      <c r="N13" s="13"/>
      <c r="O13" s="14"/>
      <c r="P13" s="15"/>
      <c r="Q13" s="14"/>
      <c r="R13" s="15"/>
    </row>
    <row r="14" spans="1:18" x14ac:dyDescent="0.2">
      <c r="A14" s="24" t="s">
        <v>2</v>
      </c>
      <c r="B14" s="1">
        <v>2.1568627450980302E-2</v>
      </c>
      <c r="C14" s="6">
        <v>0</v>
      </c>
      <c r="D14" s="7">
        <v>5.5462182852157897E-3</v>
      </c>
      <c r="E14" s="82">
        <f t="shared" si="0"/>
        <v>5.546161417697414E-3</v>
      </c>
      <c r="F14" s="6">
        <v>0.66059999999999997</v>
      </c>
      <c r="G14" s="37">
        <v>4.2527922331366097E-2</v>
      </c>
      <c r="H14" s="83">
        <f t="shared" si="1"/>
        <v>4.2502301856810011E-2</v>
      </c>
      <c r="K14" s="16"/>
      <c r="M14" s="13"/>
      <c r="N14" s="13"/>
      <c r="O14" s="14"/>
      <c r="P14" s="15"/>
      <c r="Q14" s="14"/>
      <c r="R14" s="15"/>
    </row>
    <row r="15" spans="1:18" x14ac:dyDescent="0.2">
      <c r="A15" s="24" t="s">
        <v>2</v>
      </c>
      <c r="B15" s="1">
        <v>2.3529411764705799E-2</v>
      </c>
      <c r="C15" s="6">
        <v>2.8500000000000001E-2</v>
      </c>
      <c r="D15" s="7">
        <v>2.1114199520904601E-2</v>
      </c>
      <c r="E15" s="82">
        <f t="shared" si="0"/>
        <v>2.1111062443961489E-2</v>
      </c>
      <c r="F15" s="6">
        <v>0.68829994999999999</v>
      </c>
      <c r="G15" s="37">
        <v>4.9043670288711698E-2</v>
      </c>
      <c r="H15" s="83">
        <f t="shared" si="1"/>
        <v>4.9004386804243821E-2</v>
      </c>
      <c r="K15" s="16"/>
      <c r="M15" s="13"/>
      <c r="N15" s="13"/>
      <c r="O15" s="14"/>
      <c r="P15" s="15"/>
      <c r="Q15" s="14"/>
      <c r="R15" s="15"/>
    </row>
    <row r="16" spans="1:18" x14ac:dyDescent="0.2">
      <c r="A16" s="24" t="s">
        <v>2</v>
      </c>
      <c r="B16" s="1">
        <v>2.5490196078431299E-2</v>
      </c>
      <c r="C16" s="6">
        <v>0</v>
      </c>
      <c r="D16" s="7">
        <v>5.3261435623245803E-3</v>
      </c>
      <c r="E16" s="82">
        <f t="shared" si="0"/>
        <v>5.3260931992282923E-3</v>
      </c>
      <c r="F16" s="6">
        <v>0.61160000000000003</v>
      </c>
      <c r="G16" s="37">
        <v>3.4823250710919802E-2</v>
      </c>
      <c r="H16" s="83">
        <f t="shared" si="1"/>
        <v>3.4809181295082849E-2</v>
      </c>
      <c r="K16" s="16"/>
      <c r="M16" s="13"/>
      <c r="N16" s="13"/>
      <c r="O16" s="14"/>
      <c r="P16" s="15"/>
      <c r="Q16" s="14"/>
      <c r="R16" s="15"/>
    </row>
    <row r="17" spans="1:18" x14ac:dyDescent="0.2">
      <c r="A17" s="24" t="s">
        <v>2</v>
      </c>
      <c r="B17" s="1">
        <v>2.74509803921568E-2</v>
      </c>
      <c r="C17" s="6">
        <v>2.0799999999999999E-2</v>
      </c>
      <c r="D17" s="7">
        <v>1.7279321147573901E-2</v>
      </c>
      <c r="E17" s="82">
        <f t="shared" si="0"/>
        <v>1.7277601628847977E-2</v>
      </c>
      <c r="F17" s="6">
        <v>0.64590000000000003</v>
      </c>
      <c r="G17" s="37">
        <v>4.0436860439059197E-2</v>
      </c>
      <c r="H17" s="83">
        <f t="shared" si="1"/>
        <v>4.0414834873189011E-2</v>
      </c>
      <c r="K17" s="16"/>
      <c r="M17" s="13"/>
      <c r="N17" s="13"/>
      <c r="O17" s="14"/>
      <c r="P17" s="15"/>
      <c r="Q17" s="14"/>
      <c r="R17" s="15"/>
    </row>
    <row r="18" spans="1:18" x14ac:dyDescent="0.2">
      <c r="A18" s="24" t="s">
        <v>2</v>
      </c>
      <c r="B18" s="1">
        <v>2.94117647058823E-2</v>
      </c>
      <c r="C18" s="6">
        <v>0</v>
      </c>
      <c r="D18" s="7">
        <v>5.0217854275344097E-3</v>
      </c>
      <c r="E18" s="82">
        <f t="shared" si="0"/>
        <v>5.021743214281402E-3</v>
      </c>
      <c r="F18" s="6">
        <v>0.56189995999999998</v>
      </c>
      <c r="G18" s="37">
        <v>3.0378003679604099E-2</v>
      </c>
      <c r="H18" s="83">
        <f t="shared" si="1"/>
        <v>3.0368662619728301E-2</v>
      </c>
      <c r="K18" s="16"/>
      <c r="M18" s="13"/>
      <c r="N18" s="13"/>
      <c r="O18" s="14"/>
      <c r="P18" s="15"/>
      <c r="Q18" s="14"/>
      <c r="R18" s="15"/>
    </row>
    <row r="19" spans="1:18" x14ac:dyDescent="0.2">
      <c r="A19" s="24" t="s">
        <v>2</v>
      </c>
      <c r="B19" s="1">
        <v>3.1372549019607801E-2</v>
      </c>
      <c r="C19" s="6">
        <v>1.6299999999999999E-2</v>
      </c>
      <c r="D19" s="7">
        <v>1.49348208296849E-2</v>
      </c>
      <c r="E19" s="82">
        <f t="shared" si="0"/>
        <v>1.4933710530425951E-2</v>
      </c>
      <c r="F19" s="6">
        <v>0.60260000000000002</v>
      </c>
      <c r="G19" s="37">
        <v>3.5687649423516501E-2</v>
      </c>
      <c r="H19" s="83">
        <f t="shared" si="1"/>
        <v>3.567250644220181E-2</v>
      </c>
      <c r="K19" s="16"/>
      <c r="M19" s="13"/>
      <c r="N19" s="13"/>
      <c r="O19" s="14"/>
      <c r="P19" s="15"/>
      <c r="Q19" s="14"/>
      <c r="R19" s="15"/>
    </row>
    <row r="20" spans="1:18" x14ac:dyDescent="0.2">
      <c r="A20" s="24" t="s">
        <v>2</v>
      </c>
      <c r="B20" s="1">
        <v>3.3333333333333298E-2</v>
      </c>
      <c r="C20" s="6">
        <v>0</v>
      </c>
      <c r="D20" s="7">
        <v>4.7845537908514498E-3</v>
      </c>
      <c r="E20" s="82">
        <f t="shared" si="0"/>
        <v>4.7845172819224319E-3</v>
      </c>
      <c r="F20" s="6">
        <v>0.50980000000000003</v>
      </c>
      <c r="G20" s="37">
        <v>2.7987677378991799E-2</v>
      </c>
      <c r="H20" s="83">
        <f t="shared" si="1"/>
        <v>2.7980371991287251E-2</v>
      </c>
      <c r="K20" s="16"/>
      <c r="M20" s="13"/>
      <c r="N20" s="13"/>
      <c r="O20" s="14"/>
      <c r="P20" s="15"/>
      <c r="Q20" s="14"/>
      <c r="R20" s="15"/>
    </row>
    <row r="21" spans="1:18" x14ac:dyDescent="0.2">
      <c r="A21" s="24" t="s">
        <v>2</v>
      </c>
      <c r="B21" s="1">
        <v>3.5294117647058802E-2</v>
      </c>
      <c r="C21" s="6">
        <v>0</v>
      </c>
      <c r="D21" s="7">
        <v>4.6241987181486902E-3</v>
      </c>
      <c r="E21" s="82">
        <f t="shared" si="0"/>
        <v>4.6241657583540145E-3</v>
      </c>
      <c r="F21" s="6">
        <v>0.47919998000000003</v>
      </c>
      <c r="G21" s="37">
        <v>2.7395511735818501E-2</v>
      </c>
      <c r="H21" s="83">
        <f t="shared" si="1"/>
        <v>2.7388660220398573E-2</v>
      </c>
      <c r="K21" s="16"/>
      <c r="M21" s="13"/>
      <c r="N21" s="13"/>
      <c r="O21" s="14"/>
      <c r="P21" s="15"/>
      <c r="Q21" s="14"/>
      <c r="R21" s="15"/>
    </row>
    <row r="22" spans="1:18" x14ac:dyDescent="0.2">
      <c r="A22" s="24" t="s">
        <v>2</v>
      </c>
      <c r="B22" s="1">
        <v>3.9215686274509803E-2</v>
      </c>
      <c r="C22" s="6">
        <v>0</v>
      </c>
      <c r="D22" s="7">
        <v>4.4030411397900301E-3</v>
      </c>
      <c r="E22" s="82">
        <f t="shared" si="0"/>
        <v>4.4030126864268411E-3</v>
      </c>
      <c r="F22" s="6">
        <v>0.42839998000000001</v>
      </c>
      <c r="G22" s="37">
        <v>2.70836019163977E-2</v>
      </c>
      <c r="H22" s="83">
        <f t="shared" si="1"/>
        <v>2.7076981724109848E-2</v>
      </c>
      <c r="K22" s="16"/>
      <c r="M22" s="13"/>
      <c r="N22" s="13"/>
      <c r="O22" s="14"/>
      <c r="P22" s="15"/>
      <c r="Q22" s="14"/>
      <c r="R22" s="15"/>
    </row>
    <row r="23" spans="1:18" ht="17" thickBot="1" x14ac:dyDescent="0.25">
      <c r="A23" s="25" t="s">
        <v>2</v>
      </c>
      <c r="B23" s="18">
        <v>6.2745098039215602E-2</v>
      </c>
      <c r="C23" s="31">
        <v>3.0999998999999999E-3</v>
      </c>
      <c r="D23" s="36">
        <v>8.4602883724959003E-3</v>
      </c>
      <c r="E23" s="82">
        <f t="shared" si="0"/>
        <v>8.4600865257229065E-3</v>
      </c>
      <c r="F23" s="31">
        <v>0.26450000000000001</v>
      </c>
      <c r="G23" s="38">
        <v>4.7168610472473997E-2</v>
      </c>
      <c r="H23" s="83">
        <f t="shared" si="1"/>
        <v>4.7133660111273491E-2</v>
      </c>
      <c r="K23" s="16"/>
      <c r="M23" s="13"/>
      <c r="N23" s="13"/>
      <c r="O23" s="14"/>
      <c r="P23" s="15"/>
      <c r="Q23" s="14"/>
      <c r="R23" s="15"/>
    </row>
    <row r="24" spans="1:18" x14ac:dyDescent="0.2">
      <c r="A24" s="21" t="s">
        <v>11</v>
      </c>
      <c r="B24" s="34">
        <v>0.1</v>
      </c>
      <c r="C24" s="34">
        <v>0.95069999999999999</v>
      </c>
      <c r="D24" s="52">
        <v>0.97789762599999996</v>
      </c>
      <c r="E24" s="82">
        <f t="shared" si="0"/>
        <v>0.75215436268997227</v>
      </c>
      <c r="F24" s="34">
        <v>0.86560000000000004</v>
      </c>
      <c r="G24" s="53">
        <v>0.30734981900000002</v>
      </c>
      <c r="H24" s="83">
        <f t="shared" si="1"/>
        <v>0.29802421245544186</v>
      </c>
    </row>
    <row r="25" spans="1:18" x14ac:dyDescent="0.2">
      <c r="A25" s="20" t="s">
        <v>11</v>
      </c>
      <c r="B25" s="8">
        <v>0.14210526300000001</v>
      </c>
      <c r="C25" s="8">
        <v>0.9496</v>
      </c>
      <c r="D25" s="10">
        <v>0.95720182700000001</v>
      </c>
      <c r="E25" s="82">
        <f t="shared" si="0"/>
        <v>0.7430261353240194</v>
      </c>
      <c r="F25" s="8">
        <v>0.86249995000000002</v>
      </c>
      <c r="G25" s="43">
        <v>0.18598284000000001</v>
      </c>
      <c r="H25" s="83">
        <f t="shared" si="1"/>
        <v>0.18386774098555281</v>
      </c>
    </row>
    <row r="26" spans="1:18" x14ac:dyDescent="0.2">
      <c r="A26" s="20" t="s">
        <v>11</v>
      </c>
      <c r="B26" s="8">
        <v>0.18421052600000001</v>
      </c>
      <c r="C26" s="8">
        <v>0.94830000000000003</v>
      </c>
      <c r="D26" s="10">
        <v>0.92756935299999999</v>
      </c>
      <c r="E26" s="82">
        <f t="shared" si="0"/>
        <v>0.7294586355471715</v>
      </c>
      <c r="F26" s="8">
        <v>0.85799999999999998</v>
      </c>
      <c r="G26" s="43">
        <v>0.115758916</v>
      </c>
      <c r="H26" s="83">
        <f t="shared" si="1"/>
        <v>0.1152446111464801</v>
      </c>
    </row>
    <row r="27" spans="1:18" x14ac:dyDescent="0.2">
      <c r="A27" s="20" t="s">
        <v>11</v>
      </c>
      <c r="B27" s="8">
        <v>0.22631578899999999</v>
      </c>
      <c r="C27" s="8">
        <v>0.94629996999999999</v>
      </c>
      <c r="D27" s="10">
        <v>0.88917809599999997</v>
      </c>
      <c r="E27" s="82">
        <f t="shared" si="0"/>
        <v>0.71098754044387846</v>
      </c>
      <c r="F27" s="8">
        <v>0.85050000000000003</v>
      </c>
      <c r="G27" s="43">
        <v>7.3983567E-2</v>
      </c>
      <c r="H27" s="83">
        <f t="shared" si="1"/>
        <v>7.3848877186326822E-2</v>
      </c>
    </row>
    <row r="28" spans="1:18" x14ac:dyDescent="0.2">
      <c r="A28" s="20" t="s">
        <v>11</v>
      </c>
      <c r="B28" s="8">
        <v>0.26842105300000002</v>
      </c>
      <c r="C28" s="8">
        <v>0.94579994999999994</v>
      </c>
      <c r="D28" s="10">
        <v>0.83820258000000003</v>
      </c>
      <c r="E28" s="82">
        <f t="shared" si="0"/>
        <v>0.68485585611469801</v>
      </c>
      <c r="F28" s="8">
        <v>0.84139997</v>
      </c>
      <c r="G28" s="43">
        <v>4.8258262000000003E-2</v>
      </c>
      <c r="H28" s="83">
        <f t="shared" si="1"/>
        <v>4.822083462190619E-2</v>
      </c>
    </row>
    <row r="29" spans="1:18" x14ac:dyDescent="0.2">
      <c r="A29" s="20" t="s">
        <v>11</v>
      </c>
      <c r="B29" s="8">
        <v>0.31052631600000002</v>
      </c>
      <c r="C29" s="8">
        <v>0.9456</v>
      </c>
      <c r="D29" s="10">
        <v>0.77582827499999996</v>
      </c>
      <c r="E29" s="82">
        <f t="shared" si="0"/>
        <v>0.65030572071509851</v>
      </c>
      <c r="F29" s="8">
        <v>0.82989997000000004</v>
      </c>
      <c r="G29" s="43">
        <v>3.1993465999999998E-2</v>
      </c>
      <c r="H29" s="83">
        <f t="shared" si="1"/>
        <v>3.1982554490290853E-2</v>
      </c>
    </row>
    <row r="30" spans="1:18" x14ac:dyDescent="0.2">
      <c r="A30" s="20" t="s">
        <v>11</v>
      </c>
      <c r="B30" s="8">
        <v>0.35263157899999997</v>
      </c>
      <c r="C30" s="8">
        <v>0.94479995999999999</v>
      </c>
      <c r="D30" s="10">
        <v>0.70159496499999996</v>
      </c>
      <c r="E30" s="82">
        <f t="shared" si="0"/>
        <v>0.60537918874401475</v>
      </c>
      <c r="F30" s="8">
        <v>0.81569999999999998</v>
      </c>
      <c r="G30" s="43">
        <v>2.1481422E-2</v>
      </c>
      <c r="H30" s="83">
        <f t="shared" si="1"/>
        <v>2.1478118398374834E-2</v>
      </c>
    </row>
    <row r="31" spans="1:18" x14ac:dyDescent="0.2">
      <c r="A31" s="20" t="s">
        <v>11</v>
      </c>
      <c r="B31" s="8">
        <v>0.39473684199999998</v>
      </c>
      <c r="C31" s="8">
        <v>0.94379999999999997</v>
      </c>
      <c r="D31" s="10">
        <v>0.61167785299999999</v>
      </c>
      <c r="E31" s="82">
        <f t="shared" si="0"/>
        <v>0.54530710429026819</v>
      </c>
      <c r="F31" s="8">
        <v>0.79579999999999995</v>
      </c>
      <c r="G31" s="43">
        <v>1.4581458E-2</v>
      </c>
      <c r="H31" s="83">
        <f t="shared" si="1"/>
        <v>1.4580424656611869E-2</v>
      </c>
    </row>
    <row r="32" spans="1:18" x14ac:dyDescent="0.2">
      <c r="A32" s="20" t="s">
        <v>11</v>
      </c>
      <c r="B32" s="8">
        <v>0.43684210499999998</v>
      </c>
      <c r="C32" s="8">
        <v>0.94040000000000001</v>
      </c>
      <c r="D32" s="10">
        <v>0.51186380399999998</v>
      </c>
      <c r="E32" s="82">
        <f t="shared" si="0"/>
        <v>0.47139611211976523</v>
      </c>
      <c r="F32" s="8">
        <v>0.76970000000000005</v>
      </c>
      <c r="G32" s="43">
        <v>9.9714729999999998E-3</v>
      </c>
      <c r="H32" s="83">
        <f t="shared" si="1"/>
        <v>9.9711425243802134E-3</v>
      </c>
    </row>
    <row r="33" spans="1:8" x14ac:dyDescent="0.2">
      <c r="A33" s="20" t="s">
        <v>11</v>
      </c>
      <c r="B33" s="8">
        <v>0.47894736799999998</v>
      </c>
      <c r="C33" s="8">
        <v>0.93879999999999997</v>
      </c>
      <c r="D33" s="10">
        <v>0.41524576600000002</v>
      </c>
      <c r="E33" s="82">
        <f t="shared" si="0"/>
        <v>0.3929177032969009</v>
      </c>
      <c r="F33" s="8">
        <v>0.73629999999999995</v>
      </c>
      <c r="G33" s="43">
        <v>6.8462810000000001E-3</v>
      </c>
      <c r="H33" s="83">
        <f t="shared" si="1"/>
        <v>6.846174036707133E-3</v>
      </c>
    </row>
    <row r="34" spans="1:8" x14ac:dyDescent="0.2">
      <c r="A34" s="20" t="s">
        <v>11</v>
      </c>
      <c r="B34" s="8">
        <v>0.52105263199999996</v>
      </c>
      <c r="C34" s="8">
        <v>0.93649994999999997</v>
      </c>
      <c r="D34" s="10">
        <v>0.32140023000000001</v>
      </c>
      <c r="E34" s="82">
        <f t="shared" si="0"/>
        <v>0.31077246754123361</v>
      </c>
      <c r="F34" s="8">
        <v>0.69130000000000003</v>
      </c>
      <c r="G34" s="43">
        <v>4.7050440000000002E-3</v>
      </c>
      <c r="H34" s="83">
        <f t="shared" si="1"/>
        <v>4.7050092810991886E-3</v>
      </c>
    </row>
    <row r="35" spans="1:8" x14ac:dyDescent="0.2">
      <c r="A35" s="20" t="s">
        <v>11</v>
      </c>
      <c r="B35" s="8">
        <v>0.56315789500000002</v>
      </c>
      <c r="C35" s="8">
        <v>0.92969995999999999</v>
      </c>
      <c r="D35" s="10">
        <v>0.23774295400000001</v>
      </c>
      <c r="E35" s="82">
        <f t="shared" si="0"/>
        <v>0.23336274523289249</v>
      </c>
      <c r="F35" s="8">
        <v>0.62509996000000001</v>
      </c>
      <c r="G35" s="43">
        <v>3.2227250000000001E-3</v>
      </c>
      <c r="H35" s="83">
        <f t="shared" si="1"/>
        <v>3.2227138430192099E-3</v>
      </c>
    </row>
    <row r="36" spans="1:8" x14ac:dyDescent="0.2">
      <c r="A36" s="20" t="s">
        <v>11</v>
      </c>
      <c r="B36" s="8">
        <v>0.60526315799999997</v>
      </c>
      <c r="C36" s="8">
        <v>0.92410000000000003</v>
      </c>
      <c r="D36" s="10">
        <v>0.16968560899999999</v>
      </c>
      <c r="E36" s="82">
        <f t="shared" si="0"/>
        <v>0.16807555237797867</v>
      </c>
      <c r="F36" s="8">
        <v>0.5514</v>
      </c>
      <c r="G36" s="43">
        <v>2.2020619999999999E-3</v>
      </c>
      <c r="H36" s="83">
        <f t="shared" si="1"/>
        <v>2.2020584406841335E-3</v>
      </c>
    </row>
    <row r="37" spans="1:8" x14ac:dyDescent="0.2">
      <c r="A37" s="20" t="s">
        <v>11</v>
      </c>
      <c r="B37" s="8">
        <v>0.64736842100000003</v>
      </c>
      <c r="C37" s="8">
        <v>0.91249996</v>
      </c>
      <c r="D37" s="10">
        <v>0.11217798399999999</v>
      </c>
      <c r="E37" s="82">
        <f t="shared" si="0"/>
        <v>0.11170979500181272</v>
      </c>
      <c r="F37" s="8">
        <v>0.46039999999999998</v>
      </c>
      <c r="G37" s="43">
        <v>1.518749E-3</v>
      </c>
      <c r="H37" s="83">
        <f t="shared" si="1"/>
        <v>1.5187478322863431E-3</v>
      </c>
    </row>
    <row r="38" spans="1:8" x14ac:dyDescent="0.2">
      <c r="A38" s="20" t="s">
        <v>11</v>
      </c>
      <c r="B38" s="8">
        <v>0.68947368399999998</v>
      </c>
      <c r="C38" s="8">
        <v>0.89570000000000005</v>
      </c>
      <c r="D38" s="10">
        <v>6.7935913000000001E-2</v>
      </c>
      <c r="E38" s="82">
        <f t="shared" si="0"/>
        <v>6.7831590978672252E-2</v>
      </c>
      <c r="F38" s="8">
        <v>0.36609997999999999</v>
      </c>
      <c r="G38" s="43">
        <v>1.077782E-3</v>
      </c>
      <c r="H38" s="83">
        <f t="shared" si="1"/>
        <v>1.0777815826779596E-3</v>
      </c>
    </row>
    <row r="39" spans="1:8" x14ac:dyDescent="0.2">
      <c r="A39" s="20" t="s">
        <v>11</v>
      </c>
      <c r="B39" s="8">
        <v>0.73157894700000003</v>
      </c>
      <c r="C39" s="8">
        <v>0.87380000000000002</v>
      </c>
      <c r="D39" s="10">
        <v>3.7086376999999997E-2</v>
      </c>
      <c r="E39" s="82">
        <f t="shared" si="0"/>
        <v>3.7069383489366579E-2</v>
      </c>
      <c r="F39" s="8">
        <v>0.28520000000000001</v>
      </c>
      <c r="G39" s="43">
        <v>8.1489699999999997E-4</v>
      </c>
      <c r="H39" s="83">
        <f t="shared" si="1"/>
        <v>8.1489681962066286E-4</v>
      </c>
    </row>
    <row r="40" spans="1:8" x14ac:dyDescent="0.2">
      <c r="A40" s="20" t="s">
        <v>11</v>
      </c>
      <c r="B40" s="8">
        <v>0.77368421099999996</v>
      </c>
      <c r="C40" s="8">
        <v>0.8387</v>
      </c>
      <c r="D40" s="10">
        <v>1.7488591000000001E-2</v>
      </c>
      <c r="E40" s="82">
        <f t="shared" si="0"/>
        <v>1.7486808251497236E-2</v>
      </c>
      <c r="F40" s="8">
        <v>0.22700000000000001</v>
      </c>
      <c r="G40" s="43">
        <v>6.6402699999999998E-4</v>
      </c>
      <c r="H40" s="83">
        <f t="shared" si="1"/>
        <v>6.6402690240313113E-4</v>
      </c>
    </row>
    <row r="41" spans="1:8" x14ac:dyDescent="0.2">
      <c r="A41" s="20" t="s">
        <v>11</v>
      </c>
      <c r="B41" s="8">
        <v>0.81578947400000001</v>
      </c>
      <c r="C41" s="8">
        <v>0.76060000000000005</v>
      </c>
      <c r="D41" s="10">
        <v>6.7764349999999999E-3</v>
      </c>
      <c r="E41" s="82">
        <f t="shared" si="0"/>
        <v>6.7763312771123765E-3</v>
      </c>
      <c r="F41" s="8">
        <v>0.18609998999999999</v>
      </c>
      <c r="G41" s="43">
        <v>5.8017099999999999E-4</v>
      </c>
      <c r="H41" s="83">
        <f t="shared" si="1"/>
        <v>5.8017093490513407E-4</v>
      </c>
    </row>
    <row r="42" spans="1:8" x14ac:dyDescent="0.2">
      <c r="A42" s="20" t="s">
        <v>11</v>
      </c>
      <c r="B42" s="8">
        <v>0.85789473699999996</v>
      </c>
      <c r="C42" s="8">
        <v>0.61450000000000005</v>
      </c>
      <c r="D42" s="10">
        <v>2.3159629999999999E-3</v>
      </c>
      <c r="E42" s="82">
        <f t="shared" si="0"/>
        <v>2.3159588593105107E-3</v>
      </c>
      <c r="F42" s="8">
        <v>0.15379999999999999</v>
      </c>
      <c r="G42" s="43">
        <v>5.2974300000000005E-4</v>
      </c>
      <c r="H42" s="83">
        <f t="shared" si="1"/>
        <v>5.2974295044649531E-4</v>
      </c>
    </row>
    <row r="43" spans="1:8" ht="17" thickBot="1" x14ac:dyDescent="0.25">
      <c r="A43" s="28" t="s">
        <v>11</v>
      </c>
      <c r="B43" s="35">
        <v>0.9</v>
      </c>
      <c r="C43" s="35">
        <v>0.37819999999999998</v>
      </c>
      <c r="D43" s="41">
        <v>8.1707500000000001E-4</v>
      </c>
      <c r="E43" s="82">
        <f t="shared" si="0"/>
        <v>8.1707481817047797E-4</v>
      </c>
      <c r="F43" s="35">
        <v>0.1187</v>
      </c>
      <c r="G43" s="44">
        <v>4.9893699999999997E-4</v>
      </c>
      <c r="H43" s="83">
        <f t="shared" si="1"/>
        <v>4.9893695859852289E-4</v>
      </c>
    </row>
    <row r="44" spans="1:8" x14ac:dyDescent="0.2">
      <c r="A44" s="22" t="s">
        <v>12</v>
      </c>
      <c r="B44" s="46">
        <v>1.6631578947368401E-4</v>
      </c>
      <c r="C44" s="30">
        <v>0.78900000000000003</v>
      </c>
      <c r="D44" s="40">
        <v>9.3072282157924905E-3</v>
      </c>
      <c r="E44" s="82">
        <f t="shared" si="0"/>
        <v>9.3069594804497044E-3</v>
      </c>
      <c r="F44" s="30">
        <v>0.85929995999999997</v>
      </c>
      <c r="G44" s="42">
        <v>0.31399859023135002</v>
      </c>
      <c r="H44" s="83">
        <f t="shared" si="1"/>
        <v>0.30407038071316572</v>
      </c>
    </row>
    <row r="45" spans="1:8" x14ac:dyDescent="0.2">
      <c r="A45" s="20" t="s">
        <v>12</v>
      </c>
      <c r="B45" s="3">
        <v>2.18421052631578E-4</v>
      </c>
      <c r="C45" s="6">
        <v>0.68089999999999995</v>
      </c>
      <c r="D45" s="10">
        <v>3.5776706917665501E-3</v>
      </c>
      <c r="E45" s="82">
        <f t="shared" si="0"/>
        <v>3.5776554274412949E-3</v>
      </c>
      <c r="F45" s="6">
        <v>0.84840000000000004</v>
      </c>
      <c r="G45" s="43">
        <v>0.143238100177698</v>
      </c>
      <c r="H45" s="83">
        <f t="shared" si="1"/>
        <v>0.14226646082019584</v>
      </c>
    </row>
    <row r="46" spans="1:8" x14ac:dyDescent="0.2">
      <c r="A46" s="20" t="s">
        <v>12</v>
      </c>
      <c r="B46" s="3">
        <v>2.7052631578947301E-4</v>
      </c>
      <c r="C46" s="6">
        <v>0.55430000000000001</v>
      </c>
      <c r="D46" s="10">
        <v>1.74131457260301E-3</v>
      </c>
      <c r="E46" s="82">
        <f t="shared" si="0"/>
        <v>1.7413128126141366E-3</v>
      </c>
      <c r="F46" s="6">
        <v>0.82799995000000004</v>
      </c>
      <c r="G46" s="43">
        <v>6.9038459698506499E-2</v>
      </c>
      <c r="H46" s="83">
        <f t="shared" si="1"/>
        <v>6.8928982206484024E-2</v>
      </c>
    </row>
    <row r="47" spans="1:8" x14ac:dyDescent="0.2">
      <c r="A47" s="20" t="s">
        <v>12</v>
      </c>
      <c r="B47" s="3">
        <v>3.22631578947368E-4</v>
      </c>
      <c r="C47" s="6">
        <v>0.44039996999999997</v>
      </c>
      <c r="D47" s="10">
        <v>1.0561700170236301E-3</v>
      </c>
      <c r="E47" s="82">
        <f t="shared" si="0"/>
        <v>1.0561696243063109E-3</v>
      </c>
      <c r="F47" s="6">
        <v>0.81069999999999998</v>
      </c>
      <c r="G47" s="43">
        <v>3.7403788113202198E-2</v>
      </c>
      <c r="H47" s="83">
        <f t="shared" si="1"/>
        <v>3.7386354695315663E-2</v>
      </c>
    </row>
    <row r="48" spans="1:8" x14ac:dyDescent="0.2">
      <c r="A48" s="20" t="s">
        <v>12</v>
      </c>
      <c r="B48" s="3">
        <v>3.7473684210526299E-4</v>
      </c>
      <c r="C48" s="6">
        <v>0.3513</v>
      </c>
      <c r="D48" s="10">
        <v>7.2018381895059701E-4</v>
      </c>
      <c r="E48" s="82">
        <f t="shared" si="0"/>
        <v>7.2018369443930684E-4</v>
      </c>
      <c r="F48" s="6">
        <v>0.78410000000000002</v>
      </c>
      <c r="G48" s="43">
        <v>2.1928544022957699E-2</v>
      </c>
      <c r="H48" s="83">
        <f t="shared" si="1"/>
        <v>2.1925029838040129E-2</v>
      </c>
    </row>
    <row r="49" spans="1:8" x14ac:dyDescent="0.2">
      <c r="A49" s="20" t="s">
        <v>12</v>
      </c>
      <c r="B49" s="3">
        <v>4.26842105263157E-4</v>
      </c>
      <c r="C49" s="6">
        <v>0.28120000000000001</v>
      </c>
      <c r="D49" s="10">
        <v>5.3452621117546797E-4</v>
      </c>
      <c r="E49" s="82">
        <f t="shared" si="0"/>
        <v>5.3452616026750566E-4</v>
      </c>
      <c r="F49" s="6">
        <v>0.74639999999999995</v>
      </c>
      <c r="G49" s="43">
        <v>1.3850904979395701E-2</v>
      </c>
      <c r="H49" s="83">
        <f t="shared" si="1"/>
        <v>1.3850019293213915E-2</v>
      </c>
    </row>
    <row r="50" spans="1:8" x14ac:dyDescent="0.2">
      <c r="A50" s="20" t="s">
        <v>12</v>
      </c>
      <c r="B50" s="3">
        <v>4.7894736842105199E-4</v>
      </c>
      <c r="C50" s="6">
        <v>0.2286</v>
      </c>
      <c r="D50" s="10">
        <v>4.2748749391550701E-4</v>
      </c>
      <c r="E50" s="82">
        <f t="shared" si="0"/>
        <v>4.2748746787502875E-4</v>
      </c>
      <c r="F50" s="6">
        <v>0.71029997</v>
      </c>
      <c r="G50" s="43">
        <v>9.2875242436228894E-3</v>
      </c>
      <c r="H50" s="83">
        <f t="shared" si="1"/>
        <v>9.2872572114176856E-3</v>
      </c>
    </row>
    <row r="51" spans="1:8" x14ac:dyDescent="0.2">
      <c r="A51" s="20" t="s">
        <v>12</v>
      </c>
      <c r="B51" s="3">
        <v>5.3105263157894698E-4</v>
      </c>
      <c r="C51" s="6">
        <v>0.19129999</v>
      </c>
      <c r="D51" s="10">
        <v>3.6239850499494798E-4</v>
      </c>
      <c r="E51" s="82">
        <f t="shared" si="0"/>
        <v>3.6239848913002695E-4</v>
      </c>
      <c r="F51" s="6">
        <v>0.66719996999999998</v>
      </c>
      <c r="G51" s="43">
        <v>6.4713912846892504E-3</v>
      </c>
      <c r="H51" s="83">
        <f t="shared" si="1"/>
        <v>6.4713009479419109E-3</v>
      </c>
    </row>
    <row r="52" spans="1:8" x14ac:dyDescent="0.2">
      <c r="A52" s="20" t="s">
        <v>12</v>
      </c>
      <c r="B52" s="3">
        <v>5.8315789473684196E-4</v>
      </c>
      <c r="C52" s="6">
        <v>0.1595</v>
      </c>
      <c r="D52" s="10">
        <v>3.01782283566271E-4</v>
      </c>
      <c r="E52" s="82">
        <f t="shared" si="0"/>
        <v>3.0178227440491096E-4</v>
      </c>
      <c r="F52" s="6">
        <v>0.62309999999999999</v>
      </c>
      <c r="G52" s="43">
        <v>4.6882629927415204E-3</v>
      </c>
      <c r="H52" s="83">
        <f t="shared" si="1"/>
        <v>4.6882286440004146E-3</v>
      </c>
    </row>
    <row r="53" spans="1:8" x14ac:dyDescent="0.2">
      <c r="A53" s="20" t="s">
        <v>12</v>
      </c>
      <c r="B53" s="3">
        <v>6.3526315789473597E-4</v>
      </c>
      <c r="C53" s="6">
        <v>0.14379998999999999</v>
      </c>
      <c r="D53" s="10">
        <v>2.6953354962148702E-4</v>
      </c>
      <c r="E53" s="82">
        <f t="shared" si="0"/>
        <v>2.6953354309443273E-4</v>
      </c>
      <c r="F53" s="6">
        <v>0.58129995999999995</v>
      </c>
      <c r="G53" s="43">
        <v>3.5487292130305199E-3</v>
      </c>
      <c r="H53" s="83">
        <f t="shared" si="1"/>
        <v>3.5487143161565884E-3</v>
      </c>
    </row>
    <row r="54" spans="1:8" x14ac:dyDescent="0.2">
      <c r="A54" s="20" t="s">
        <v>12</v>
      </c>
      <c r="B54" s="3">
        <v>6.8736842105263096E-4</v>
      </c>
      <c r="C54" s="6">
        <v>0.12609999999999999</v>
      </c>
      <c r="D54" s="10">
        <v>2.41866247517926E-4</v>
      </c>
      <c r="E54" s="82">
        <f t="shared" si="0"/>
        <v>2.418662428015922E-4</v>
      </c>
      <c r="F54" s="6">
        <v>0.53420000000000001</v>
      </c>
      <c r="G54" s="43">
        <v>2.72850742102067E-3</v>
      </c>
      <c r="H54" s="83">
        <f t="shared" si="1"/>
        <v>2.7285006500197945E-3</v>
      </c>
    </row>
    <row r="55" spans="1:8" x14ac:dyDescent="0.2">
      <c r="A55" s="20" t="s">
        <v>12</v>
      </c>
      <c r="B55" s="3">
        <v>7.3947368421052595E-4</v>
      </c>
      <c r="C55" s="6">
        <v>0.11700000000000001</v>
      </c>
      <c r="D55" s="10">
        <v>2.2437271989044901E-4</v>
      </c>
      <c r="E55" s="82">
        <f t="shared" si="0"/>
        <v>2.2437271612524168E-4</v>
      </c>
      <c r="F55" s="6">
        <v>0.4879</v>
      </c>
      <c r="G55" s="43">
        <v>2.1408111407769199E-3</v>
      </c>
      <c r="H55" s="83">
        <f t="shared" si="1"/>
        <v>2.1408078702854737E-3</v>
      </c>
    </row>
    <row r="56" spans="1:8" x14ac:dyDescent="0.2">
      <c r="A56" s="20" t="s">
        <v>12</v>
      </c>
      <c r="B56" s="3">
        <v>7.9157894736842105E-4</v>
      </c>
      <c r="C56" s="6">
        <v>0.1118</v>
      </c>
      <c r="D56" s="10">
        <v>2.0932494988887699E-4</v>
      </c>
      <c r="E56" s="82">
        <f t="shared" si="0"/>
        <v>2.0932494683155111E-4</v>
      </c>
      <c r="F56" s="6">
        <v>0.44349998000000002</v>
      </c>
      <c r="G56" s="43">
        <v>1.7048659682303601E-3</v>
      </c>
      <c r="H56" s="83">
        <f t="shared" si="1"/>
        <v>1.7048643164626752E-3</v>
      </c>
    </row>
    <row r="57" spans="1:8" x14ac:dyDescent="0.2">
      <c r="A57" s="20" t="s">
        <v>12</v>
      </c>
      <c r="B57" s="3">
        <v>8.4368421052631495E-4</v>
      </c>
      <c r="C57" s="6">
        <v>0.1069</v>
      </c>
      <c r="D57" s="10">
        <v>2.00743501548615E-4</v>
      </c>
      <c r="E57" s="82">
        <f t="shared" si="0"/>
        <v>2.0074349885209762E-4</v>
      </c>
      <c r="F57" s="6">
        <v>0.39989999999999998</v>
      </c>
      <c r="G57" s="43">
        <v>1.4159777757072E-3</v>
      </c>
      <c r="H57" s="83">
        <f t="shared" si="1"/>
        <v>1.4159768293660873E-3</v>
      </c>
    </row>
    <row r="58" spans="1:8" x14ac:dyDescent="0.2">
      <c r="A58" s="20" t="s">
        <v>12</v>
      </c>
      <c r="B58" s="3">
        <v>8.9578947368421005E-4</v>
      </c>
      <c r="C58" s="6">
        <v>0.104399994</v>
      </c>
      <c r="D58" s="10">
        <v>1E-4</v>
      </c>
      <c r="E58" s="82">
        <f t="shared" si="0"/>
        <v>9.9999999666666668E-5</v>
      </c>
      <c r="F58" s="6">
        <v>0.36229998000000002</v>
      </c>
      <c r="G58" s="43">
        <v>1.1947438179958001E-3</v>
      </c>
      <c r="H58" s="83">
        <f t="shared" si="1"/>
        <v>1.1947432495319223E-3</v>
      </c>
    </row>
    <row r="59" spans="1:8" x14ac:dyDescent="0.2">
      <c r="A59" s="20" t="s">
        <v>12</v>
      </c>
      <c r="B59" s="3">
        <v>9.4789473684210503E-4</v>
      </c>
      <c r="C59" s="6">
        <v>0.10349999</v>
      </c>
      <c r="D59" s="10">
        <v>1E-4</v>
      </c>
      <c r="E59" s="82">
        <f t="shared" si="0"/>
        <v>9.9999999666666668E-5</v>
      </c>
      <c r="F59" s="6">
        <v>0.32179999999999997</v>
      </c>
      <c r="G59" s="43">
        <v>1.0099908711607901E-3</v>
      </c>
      <c r="H59" s="83">
        <f t="shared" si="1"/>
        <v>1.0099905277365757E-3</v>
      </c>
    </row>
    <row r="60" spans="1:8" x14ac:dyDescent="0.2">
      <c r="A60" s="20" t="s">
        <v>12</v>
      </c>
      <c r="B60" s="3">
        <v>1E-3</v>
      </c>
      <c r="C60" s="6">
        <v>0.102199994</v>
      </c>
      <c r="D60" s="10">
        <v>1E-4</v>
      </c>
      <c r="E60" s="82">
        <f t="shared" si="0"/>
        <v>9.9999999666666668E-5</v>
      </c>
      <c r="F60" s="6">
        <v>0.28869998000000002</v>
      </c>
      <c r="G60" s="43">
        <v>8.7879090158787701E-4</v>
      </c>
      <c r="H60" s="83">
        <f t="shared" si="1"/>
        <v>8.7879067536565344E-4</v>
      </c>
    </row>
    <row r="61" spans="1:8" x14ac:dyDescent="0.2">
      <c r="A61" s="20" t="s">
        <v>12</v>
      </c>
      <c r="B61" s="1">
        <v>1.1999999999999999E-3</v>
      </c>
      <c r="C61" s="6">
        <v>0.10509186</v>
      </c>
      <c r="D61" s="7">
        <v>1.70749431341454E-4</v>
      </c>
      <c r="E61" s="82">
        <f t="shared" si="0"/>
        <v>1.7074942968203316E-4</v>
      </c>
      <c r="F61" s="6">
        <v>0.18659999999999999</v>
      </c>
      <c r="G61" s="37">
        <v>5.8674725849604497E-4</v>
      </c>
      <c r="H61" s="83">
        <f t="shared" si="1"/>
        <v>5.8674719116243613E-4</v>
      </c>
    </row>
    <row r="62" spans="1:8" x14ac:dyDescent="0.2">
      <c r="A62" s="20" t="s">
        <v>12</v>
      </c>
      <c r="B62" s="1">
        <v>1.5E-3</v>
      </c>
      <c r="C62" s="6">
        <v>0.10509186</v>
      </c>
      <c r="D62" s="7">
        <v>1.6584215882592699E-4</v>
      </c>
      <c r="E62" s="82">
        <f t="shared" si="0"/>
        <v>1.65842157305507E-4</v>
      </c>
      <c r="F62" s="6">
        <v>0.13039999999999999</v>
      </c>
      <c r="G62" s="37">
        <v>4.1315479822239898E-4</v>
      </c>
      <c r="H62" s="83">
        <f t="shared" si="1"/>
        <v>4.1315477471432134E-4</v>
      </c>
    </row>
    <row r="63" spans="1:8" ht="17" thickBot="1" x14ac:dyDescent="0.25">
      <c r="A63" s="20" t="s">
        <v>12</v>
      </c>
      <c r="B63" s="18">
        <v>1.6999999999999999E-3</v>
      </c>
      <c r="C63" s="31">
        <v>0.10498687</v>
      </c>
      <c r="D63" s="36">
        <v>1.6465716817259799E-4</v>
      </c>
      <c r="E63" s="82">
        <f t="shared" si="0"/>
        <v>1.6465716668453723E-4</v>
      </c>
      <c r="F63" s="31">
        <v>0.1162</v>
      </c>
      <c r="G63" s="38">
        <v>3.6334163058225302E-4</v>
      </c>
      <c r="H63" s="83">
        <f t="shared" si="1"/>
        <v>3.6334161459314611E-4</v>
      </c>
    </row>
    <row r="64" spans="1:8" x14ac:dyDescent="0.2">
      <c r="A64" s="16"/>
      <c r="B64" s="13"/>
      <c r="C64" s="14"/>
      <c r="D64" s="14"/>
      <c r="E64" s="14"/>
      <c r="F64" s="14"/>
      <c r="G64" s="14"/>
      <c r="H64" s="14"/>
    </row>
    <row r="65" spans="1:1" x14ac:dyDescent="0.2">
      <c r="A65" s="47" t="s">
        <v>18</v>
      </c>
    </row>
  </sheetData>
  <mergeCells count="5">
    <mergeCell ref="O2:P2"/>
    <mergeCell ref="Q2:R2"/>
    <mergeCell ref="C1:H1"/>
    <mergeCell ref="F2:H2"/>
    <mergeCell ref="C2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4482-FB84-3842-862C-4DEF4A116981}">
  <dimension ref="A1:H13"/>
  <sheetViews>
    <sheetView workbookViewId="0">
      <selection sqref="A1:H13"/>
    </sheetView>
  </sheetViews>
  <sheetFormatPr baseColWidth="10" defaultRowHeight="16" x14ac:dyDescent="0.2"/>
  <cols>
    <col min="3" max="3" width="14.6640625" style="4" bestFit="1" customWidth="1"/>
    <col min="4" max="4" width="10.83203125" style="5"/>
    <col min="5" max="5" width="14.6640625" bestFit="1" customWidth="1"/>
    <col min="6" max="6" width="10.83203125" style="5"/>
    <col min="7" max="7" width="14.6640625" bestFit="1" customWidth="1"/>
    <col min="8" max="8" width="10.83203125" style="5"/>
  </cols>
  <sheetData>
    <row r="1" spans="1:8" x14ac:dyDescent="0.2">
      <c r="C1" s="73" t="s">
        <v>1</v>
      </c>
      <c r="D1" s="73"/>
      <c r="E1" s="73"/>
      <c r="F1" s="73"/>
      <c r="G1" s="73"/>
      <c r="H1" s="73"/>
    </row>
    <row r="2" spans="1:8" ht="17" thickBot="1" x14ac:dyDescent="0.25">
      <c r="C2" s="75" t="s">
        <v>15</v>
      </c>
      <c r="D2" s="75"/>
      <c r="E2" s="75" t="s">
        <v>16</v>
      </c>
      <c r="F2" s="75"/>
      <c r="G2" s="75" t="s">
        <v>17</v>
      </c>
      <c r="H2" s="75"/>
    </row>
    <row r="3" spans="1:8" ht="17" thickBot="1" x14ac:dyDescent="0.25">
      <c r="A3" s="26" t="s">
        <v>0</v>
      </c>
      <c r="B3" s="27" t="s">
        <v>10</v>
      </c>
      <c r="C3" s="29" t="s">
        <v>3</v>
      </c>
      <c r="D3" s="32" t="s">
        <v>4</v>
      </c>
      <c r="E3" s="27" t="s">
        <v>3</v>
      </c>
      <c r="F3" s="32" t="s">
        <v>4</v>
      </c>
      <c r="G3" s="27" t="s">
        <v>3</v>
      </c>
      <c r="H3" s="33" t="s">
        <v>4</v>
      </c>
    </row>
    <row r="4" spans="1:8" x14ac:dyDescent="0.2">
      <c r="A4" s="22" t="s">
        <v>11</v>
      </c>
      <c r="B4" s="23">
        <v>1</v>
      </c>
      <c r="C4" s="30">
        <v>35.450000000000003</v>
      </c>
      <c r="D4" s="40">
        <v>9.3658648999999997E-2</v>
      </c>
      <c r="E4" s="23">
        <v>58.38</v>
      </c>
      <c r="F4" s="40">
        <v>0.160059325</v>
      </c>
      <c r="G4" s="23">
        <v>64.89</v>
      </c>
      <c r="H4" s="42">
        <v>0.16773341999999999</v>
      </c>
    </row>
    <row r="5" spans="1:8" x14ac:dyDescent="0.2">
      <c r="A5" s="20"/>
      <c r="B5" s="1">
        <v>2</v>
      </c>
      <c r="C5" s="6">
        <v>23.85</v>
      </c>
      <c r="D5" s="10">
        <v>4.8437895000000002E-2</v>
      </c>
      <c r="E5" s="1">
        <v>51.57</v>
      </c>
      <c r="F5" s="10">
        <v>8.9225106999999998E-2</v>
      </c>
      <c r="G5" s="1">
        <v>58.41</v>
      </c>
      <c r="H5" s="43">
        <v>9.8917313000000007E-2</v>
      </c>
    </row>
    <row r="6" spans="1:8" x14ac:dyDescent="0.2">
      <c r="A6" s="20"/>
      <c r="B6" s="1">
        <v>3</v>
      </c>
      <c r="C6" s="6">
        <v>11.13</v>
      </c>
      <c r="D6" s="10">
        <v>2.6709110000000001E-2</v>
      </c>
      <c r="E6" s="1">
        <v>38.31</v>
      </c>
      <c r="F6" s="10">
        <v>4.0267902000000001E-2</v>
      </c>
      <c r="G6" s="1">
        <v>46.01</v>
      </c>
      <c r="H6" s="43">
        <v>4.6361509000000002E-2</v>
      </c>
    </row>
    <row r="7" spans="1:8" x14ac:dyDescent="0.2">
      <c r="A7" s="20"/>
      <c r="B7" s="1">
        <v>4</v>
      </c>
      <c r="C7" s="6">
        <v>2.2400000000000002</v>
      </c>
      <c r="D7" s="10">
        <v>1.7928782000000001E-2</v>
      </c>
      <c r="E7" s="1">
        <v>14.31</v>
      </c>
      <c r="F7" s="10">
        <v>1.5416737999999999E-2</v>
      </c>
      <c r="G7" s="1">
        <v>20.55</v>
      </c>
      <c r="H7" s="43">
        <v>1.6616044E-2</v>
      </c>
    </row>
    <row r="8" spans="1:8" ht="17" thickBot="1" x14ac:dyDescent="0.25">
      <c r="A8" s="28"/>
      <c r="B8" s="18">
        <v>5</v>
      </c>
      <c r="C8" s="31">
        <v>0.73</v>
      </c>
      <c r="D8" s="41">
        <v>1.7242990999999999E-2</v>
      </c>
      <c r="E8" s="18">
        <v>3.44</v>
      </c>
      <c r="F8" s="41">
        <v>1.061724E-2</v>
      </c>
      <c r="G8" s="18">
        <v>5.43</v>
      </c>
      <c r="H8" s="44">
        <v>1.0003855000000001E-2</v>
      </c>
    </row>
    <row r="9" spans="1:8" x14ac:dyDescent="0.2">
      <c r="A9" s="22" t="s">
        <v>12</v>
      </c>
      <c r="B9" s="23">
        <v>1</v>
      </c>
      <c r="C9" s="30">
        <v>30.47</v>
      </c>
      <c r="D9" s="40">
        <v>7.1064286000000004E-2</v>
      </c>
      <c r="E9" s="23">
        <v>49.82</v>
      </c>
      <c r="F9" s="40">
        <v>8.6053343000000004E-2</v>
      </c>
      <c r="G9" s="23">
        <v>59.44</v>
      </c>
      <c r="H9" s="42">
        <v>0.13719653300000001</v>
      </c>
    </row>
    <row r="10" spans="1:8" x14ac:dyDescent="0.2">
      <c r="A10" s="24"/>
      <c r="B10" s="1">
        <v>2</v>
      </c>
      <c r="C10" s="6">
        <v>17.46</v>
      </c>
      <c r="D10" s="10">
        <v>3.5515287999999999E-2</v>
      </c>
      <c r="E10" s="1">
        <v>37.369999999999997</v>
      </c>
      <c r="F10" s="10">
        <v>4.2019464999999999E-2</v>
      </c>
      <c r="G10" s="1">
        <v>46.2</v>
      </c>
      <c r="H10" s="43">
        <v>6.0749940000000002E-2</v>
      </c>
    </row>
    <row r="11" spans="1:8" x14ac:dyDescent="0.2">
      <c r="A11" s="24"/>
      <c r="B11" s="1">
        <v>3</v>
      </c>
      <c r="C11" s="6">
        <v>6.45</v>
      </c>
      <c r="D11" s="10">
        <v>2.1542269999999999E-2</v>
      </c>
      <c r="E11" s="1">
        <v>19.3</v>
      </c>
      <c r="F11" s="10">
        <v>1.9231365E-2</v>
      </c>
      <c r="G11" s="1">
        <v>27.6</v>
      </c>
      <c r="H11" s="43">
        <v>2.5767577E-2</v>
      </c>
    </row>
    <row r="12" spans="1:8" x14ac:dyDescent="0.2">
      <c r="A12" s="24"/>
      <c r="B12" s="1">
        <v>4</v>
      </c>
      <c r="C12" s="6">
        <v>1.86</v>
      </c>
      <c r="D12" s="10">
        <v>1.6987966E-2</v>
      </c>
      <c r="E12" s="1">
        <v>6.1</v>
      </c>
      <c r="F12" s="10">
        <v>1.1541116000000001E-2</v>
      </c>
      <c r="G12" s="1">
        <v>11.02</v>
      </c>
      <c r="H12" s="43">
        <v>1.3441497E-2</v>
      </c>
    </row>
    <row r="13" spans="1:8" ht="17" thickBot="1" x14ac:dyDescent="0.25">
      <c r="A13" s="25"/>
      <c r="B13" s="18">
        <v>5</v>
      </c>
      <c r="C13" s="31">
        <v>0.55000000000000004</v>
      </c>
      <c r="D13" s="41">
        <v>1.5716099000000001E-2</v>
      </c>
      <c r="E13" s="18">
        <v>1.1599999999999999</v>
      </c>
      <c r="F13" s="41">
        <v>8.832622E-3</v>
      </c>
      <c r="G13" s="18">
        <v>2.21</v>
      </c>
      <c r="H13" s="44">
        <v>8.9755419999999995E-3</v>
      </c>
    </row>
  </sheetData>
  <mergeCells count="4">
    <mergeCell ref="C1:H1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showcase</vt:lpstr>
      <vt:lpstr>CIFAR10</vt:lpstr>
      <vt:lpstr>IMAGENET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2021-11-13T09:29:29Z</dcterms:created>
  <dcterms:modified xsi:type="dcterms:W3CDTF">2022-05-04T11:58:10Z</dcterms:modified>
</cp:coreProperties>
</file>