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GitHub\Interdependence analysis with radom graph models\ShelbyCounty_GIS\"/>
    </mc:Choice>
  </mc:AlternateContent>
  <xr:revisionPtr revIDLastSave="0" documentId="13_ncr:1_{A0ECE6B8-38BB-44EA-ACC2-532B6C2E921A}" xr6:coauthVersionLast="41" xr6:coauthVersionMax="41" xr10:uidLastSave="{00000000-0000-0000-0000-000000000000}"/>
  <bookViews>
    <workbookView xWindow="29370" yWindow="600" windowWidth="23445" windowHeight="13890" xr2:uid="{00000000-000D-0000-FFFF-FFFF00000000}"/>
  </bookViews>
  <sheets>
    <sheet name="PowerNodes" sheetId="1" r:id="rId1"/>
    <sheet name="Sheet1" sheetId="2" r:id="rId2"/>
    <sheet name="Home Values" sheetId="3" r:id="rId3"/>
    <sheet name="SovI Data" sheetId="4" r:id="rId4"/>
  </sheets>
  <externalReferences>
    <externalReference r:id="rId5"/>
  </externalReferences>
  <calcPr calcId="18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2" l="1"/>
  <c r="G53" i="1"/>
  <c r="J53" i="1"/>
  <c r="C42" i="2"/>
  <c r="G60" i="1"/>
  <c r="J60" i="1"/>
  <c r="C45" i="2"/>
  <c r="G56" i="1"/>
  <c r="J56" i="1"/>
  <c r="C41" i="2"/>
  <c r="G19" i="1"/>
  <c r="J19" i="1"/>
  <c r="C46" i="2"/>
  <c r="G57" i="1"/>
  <c r="J57" i="1"/>
  <c r="C53" i="2"/>
  <c r="G46" i="1"/>
  <c r="J46" i="1"/>
  <c r="C34" i="2"/>
  <c r="G48" i="1"/>
  <c r="J48" i="1"/>
  <c r="C54" i="2"/>
  <c r="G6" i="1"/>
  <c r="J6" i="1"/>
  <c r="C13" i="2"/>
  <c r="G16" i="1"/>
  <c r="J16" i="1"/>
  <c r="C14" i="2"/>
  <c r="G17" i="1"/>
  <c r="J17" i="1"/>
  <c r="G31" i="1"/>
  <c r="J31" i="1"/>
  <c r="G14" i="1"/>
  <c r="J14" i="1"/>
  <c r="C33" i="2"/>
  <c r="G35" i="1"/>
  <c r="J35" i="1"/>
  <c r="C38" i="2"/>
  <c r="G36" i="1"/>
  <c r="J36" i="1"/>
  <c r="G39" i="1"/>
  <c r="J39" i="1"/>
  <c r="C28" i="2"/>
  <c r="G32" i="1"/>
  <c r="J32" i="1"/>
  <c r="C50" i="2"/>
  <c r="G50" i="1"/>
  <c r="J50" i="1"/>
  <c r="C51" i="2"/>
  <c r="G51" i="1"/>
  <c r="J51" i="1"/>
  <c r="G43" i="1"/>
  <c r="J43" i="1"/>
  <c r="C52" i="2"/>
  <c r="G52" i="1"/>
  <c r="J52" i="1"/>
  <c r="C44" i="2"/>
  <c r="G44" i="1"/>
  <c r="J44" i="1"/>
  <c r="C47" i="2"/>
  <c r="G58" i="1"/>
  <c r="J58" i="1"/>
  <c r="C35" i="2"/>
  <c r="G49" i="1"/>
  <c r="J49" i="1"/>
  <c r="C55" i="2"/>
  <c r="G7" i="1"/>
  <c r="J7" i="1"/>
  <c r="C36" i="2"/>
  <c r="G24" i="1"/>
  <c r="J24" i="1"/>
  <c r="C61" i="2"/>
  <c r="G59" i="1"/>
  <c r="J59" i="1"/>
  <c r="G3" i="1"/>
  <c r="J3" i="1"/>
  <c r="C49" i="2"/>
  <c r="G21" i="1"/>
  <c r="J21" i="1"/>
  <c r="G55" i="1"/>
  <c r="J55" i="1"/>
  <c r="C30" i="2"/>
  <c r="G41" i="1"/>
  <c r="J41" i="1"/>
  <c r="C31" i="2"/>
  <c r="G42" i="1"/>
  <c r="J42" i="1"/>
  <c r="C59" i="2"/>
  <c r="G47" i="1"/>
  <c r="J47" i="1"/>
  <c r="C22" i="2"/>
  <c r="G54" i="1"/>
  <c r="J54" i="1"/>
  <c r="C57" i="2"/>
  <c r="G45" i="1"/>
  <c r="J45" i="1"/>
  <c r="G5" i="1"/>
  <c r="J5" i="1"/>
  <c r="C12" i="2"/>
  <c r="G11" i="1"/>
  <c r="J11" i="1"/>
  <c r="C58" i="2"/>
  <c r="G10" i="1"/>
  <c r="J10" i="1"/>
  <c r="G12" i="1"/>
  <c r="J12" i="1"/>
  <c r="G34" i="1"/>
  <c r="J34" i="1"/>
  <c r="C56" i="2"/>
  <c r="G8" i="1"/>
  <c r="J8" i="1"/>
  <c r="C48" i="2"/>
  <c r="G4" i="1"/>
  <c r="J4" i="1"/>
  <c r="C20" i="2"/>
  <c r="G23" i="1"/>
  <c r="J23" i="1"/>
  <c r="C19" i="2"/>
  <c r="G22" i="1"/>
  <c r="J22" i="1"/>
  <c r="C32" i="2"/>
  <c r="G13" i="1"/>
  <c r="J13" i="1"/>
  <c r="G15" i="1"/>
  <c r="J15" i="1"/>
  <c r="C27" i="2"/>
  <c r="G30" i="1"/>
  <c r="J30" i="1"/>
  <c r="C37" i="2"/>
  <c r="G18" i="1"/>
  <c r="J18" i="1"/>
  <c r="C15" i="2"/>
  <c r="G25" i="1"/>
  <c r="J25" i="1"/>
  <c r="C16" i="2"/>
  <c r="G26" i="1"/>
  <c r="J26" i="1"/>
  <c r="C17" i="2"/>
  <c r="G27" i="1"/>
  <c r="J27" i="1"/>
  <c r="G29" i="1"/>
  <c r="J29" i="1"/>
  <c r="C39" i="2"/>
  <c r="G37" i="1"/>
  <c r="J37" i="1"/>
  <c r="C40" i="2"/>
  <c r="G40" i="1"/>
  <c r="J40" i="1"/>
  <c r="C26" i="2"/>
  <c r="G20" i="1"/>
  <c r="J20" i="1"/>
  <c r="C18" i="2"/>
  <c r="G28" i="1"/>
  <c r="J28" i="1"/>
  <c r="G2" i="1"/>
  <c r="J2" i="1"/>
  <c r="C43" i="2"/>
  <c r="G61" i="1"/>
  <c r="J61" i="1"/>
  <c r="C60" i="2"/>
  <c r="G9" i="1"/>
  <c r="J9" i="1"/>
  <c r="C29" i="2"/>
  <c r="G33" i="1"/>
  <c r="J33" i="1"/>
  <c r="G38" i="1"/>
  <c r="J38" i="1"/>
  <c r="H19" i="1"/>
  <c r="H46" i="1"/>
  <c r="H48" i="1"/>
  <c r="H6" i="1"/>
  <c r="H16" i="1"/>
  <c r="H17" i="1"/>
  <c r="H31" i="1"/>
  <c r="H14" i="1"/>
  <c r="H35" i="1"/>
  <c r="H36" i="1"/>
  <c r="H39" i="1"/>
  <c r="H32" i="1"/>
  <c r="H50" i="1"/>
  <c r="H51" i="1"/>
  <c r="H43" i="1"/>
  <c r="H52" i="1"/>
  <c r="H44" i="1"/>
  <c r="H49" i="1"/>
  <c r="H7" i="1"/>
  <c r="H24" i="1"/>
  <c r="H3" i="1"/>
  <c r="H21" i="1"/>
  <c r="H55" i="1"/>
  <c r="H41" i="1"/>
  <c r="H42" i="1"/>
  <c r="H47" i="1"/>
  <c r="H54" i="1"/>
  <c r="H45" i="1"/>
  <c r="H5" i="1"/>
  <c r="H11" i="1"/>
  <c r="H10" i="1"/>
  <c r="H12" i="1"/>
  <c r="H34" i="1"/>
  <c r="H8" i="1"/>
  <c r="H4" i="1"/>
  <c r="H23" i="1"/>
  <c r="H22" i="1"/>
  <c r="H13" i="1"/>
  <c r="H15" i="1"/>
  <c r="H30" i="1"/>
  <c r="H18" i="1"/>
  <c r="H25" i="1"/>
  <c r="H26" i="1"/>
  <c r="H27" i="1"/>
  <c r="H29" i="1"/>
  <c r="H37" i="1"/>
  <c r="H40" i="1"/>
  <c r="H20" i="1"/>
  <c r="H28" i="1"/>
  <c r="H2" i="1"/>
  <c r="H9" i="1"/>
  <c r="H33" i="1"/>
  <c r="H38" i="1"/>
  <c r="H53" i="1"/>
</calcChain>
</file>

<file path=xl/sharedStrings.xml><?xml version="1.0" encoding="utf-8"?>
<sst xmlns="http://schemas.openxmlformats.org/spreadsheetml/2006/main" count="1473" uniqueCount="701">
  <si>
    <t>OBJECT ID</t>
  </si>
  <si>
    <t>POWER NODE</t>
  </si>
  <si>
    <t>LABEL</t>
  </si>
  <si>
    <t>NODE CLASS</t>
  </si>
  <si>
    <t>X</t>
  </si>
  <si>
    <t>Y</t>
  </si>
  <si>
    <t>P46</t>
  </si>
  <si>
    <t>Intersection Point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</si>
  <si>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</si>
  <si>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</si>
  <si>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</si>
  <si>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</si>
  <si>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</si>
  <si>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</si>
  <si>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</si>
  <si>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</si>
  <si>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</si>
  <si>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</si>
  <si>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</si>
  <si>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</si>
  <si>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</si>
  <si>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P25</t>
  </si>
  <si>
    <t>23kV Substation</t>
  </si>
  <si>
    <t>P24</t>
  </si>
  <si>
    <t>P9</t>
  </si>
  <si>
    <t>P10</t>
  </si>
  <si>
    <t>P11</t>
  </si>
  <si>
    <t>P12</t>
  </si>
  <si>
    <t>P13</t>
  </si>
  <si>
    <t>P14</t>
  </si>
  <si>
    <t>P15</t>
  </si>
  <si>
    <t>P16</t>
  </si>
  <si>
    <t>P18</t>
  </si>
  <si>
    <t>P17</t>
  </si>
  <si>
    <t>P22</t>
  </si>
  <si>
    <t>P21</t>
  </si>
  <si>
    <t>P19</t>
  </si>
  <si>
    <t>P23</t>
  </si>
  <si>
    <t>P20</t>
  </si>
  <si>
    <t>P28</t>
  </si>
  <si>
    <t>12kV Substation</t>
  </si>
  <si>
    <t>P26</t>
  </si>
  <si>
    <t>P27</t>
  </si>
  <si>
    <t>P29</t>
  </si>
  <si>
    <t>P30</t>
  </si>
  <si>
    <t>P32</t>
  </si>
  <si>
    <t>P31</t>
  </si>
  <si>
    <t>P37</t>
  </si>
  <si>
    <t>P33</t>
  </si>
  <si>
    <t>P35</t>
  </si>
  <si>
    <t>P34</t>
  </si>
  <si>
    <t>P36</t>
  </si>
  <si>
    <t>P38</t>
  </si>
  <si>
    <t>P40</t>
  </si>
  <si>
    <t>P39</t>
  </si>
  <si>
    <t>P42</t>
  </si>
  <si>
    <t>P41</t>
  </si>
  <si>
    <t>P43</t>
  </si>
  <si>
    <t>P44</t>
  </si>
  <si>
    <t>P45</t>
  </si>
  <si>
    <t>P8</t>
  </si>
  <si>
    <t>Gate Station</t>
  </si>
  <si>
    <t>P5</t>
  </si>
  <si>
    <t>P2</t>
  </si>
  <si>
    <t>P7</t>
  </si>
  <si>
    <t>P4</t>
  </si>
  <si>
    <t>P1</t>
  </si>
  <si>
    <t>P3</t>
  </si>
  <si>
    <t>P6</t>
  </si>
  <si>
    <t>P60</t>
  </si>
  <si>
    <t>PowerNode</t>
  </si>
  <si>
    <t>37</t>
  </si>
  <si>
    <t>56</t>
  </si>
  <si>
    <t>31</t>
  </si>
  <si>
    <t>6</t>
  </si>
  <si>
    <t>53</t>
  </si>
  <si>
    <t>3</t>
  </si>
  <si>
    <t>NAME</t>
  </si>
  <si>
    <t>208.10</t>
  </si>
  <si>
    <t>215.20</t>
  </si>
  <si>
    <t>203</t>
  </si>
  <si>
    <t>208.20</t>
  </si>
  <si>
    <t>206.10</t>
  </si>
  <si>
    <t>205.12</t>
  </si>
  <si>
    <t>82</t>
  </si>
  <si>
    <t>102.20</t>
  </si>
  <si>
    <t>202.21</t>
  </si>
  <si>
    <t>113</t>
  </si>
  <si>
    <t>114</t>
  </si>
  <si>
    <t>227</t>
  </si>
  <si>
    <t>96</t>
  </si>
  <si>
    <t>100</t>
  </si>
  <si>
    <t>107.10</t>
  </si>
  <si>
    <t>205.11</t>
  </si>
  <si>
    <t>205.41</t>
  </si>
  <si>
    <t>205.42</t>
  </si>
  <si>
    <t>211.12</t>
  </si>
  <si>
    <t>211.37</t>
  </si>
  <si>
    <t>99.01</t>
  </si>
  <si>
    <t>206.44</t>
  </si>
  <si>
    <t>225</t>
  </si>
  <si>
    <t>117</t>
  </si>
  <si>
    <t>103</t>
  </si>
  <si>
    <t>207</t>
  </si>
  <si>
    <t>210.10</t>
  </si>
  <si>
    <t>105</t>
  </si>
  <si>
    <t>9803</t>
  </si>
  <si>
    <t>217.24</t>
  </si>
  <si>
    <t>9801</t>
  </si>
  <si>
    <t>111</t>
  </si>
  <si>
    <t>226</t>
  </si>
  <si>
    <t>222.20</t>
  </si>
  <si>
    <t>62</t>
  </si>
  <si>
    <t>221.11</t>
  </si>
  <si>
    <t>74</t>
  </si>
  <si>
    <t>223.10</t>
  </si>
  <si>
    <t>65</t>
  </si>
  <si>
    <t>9802</t>
  </si>
  <si>
    <t>Census Tract</t>
  </si>
  <si>
    <t>state</t>
  </si>
  <si>
    <t>county</t>
  </si>
  <si>
    <t>tract</t>
  </si>
  <si>
    <t>B25077_001E</t>
  </si>
  <si>
    <t>NA</t>
  </si>
  <si>
    <t>Median Home Value</t>
  </si>
  <si>
    <t>*</t>
  </si>
  <si>
    <t>* Census tract data not found so average of closes neighboring tracts used</t>
  </si>
  <si>
    <t>FID</t>
  </si>
  <si>
    <t>AFFGEOID</t>
  </si>
  <si>
    <t>TRACTCE</t>
  </si>
  <si>
    <t>ST</t>
  </si>
  <si>
    <t>STATE</t>
  </si>
  <si>
    <t>ST_ABBR</t>
  </si>
  <si>
    <t>STCNTY</t>
  </si>
  <si>
    <t>COUNTY</t>
  </si>
  <si>
    <t>FIPS</t>
  </si>
  <si>
    <t>LOCATION</t>
  </si>
  <si>
    <t>AREA_SQMI</t>
  </si>
  <si>
    <t>E_TOTPOP</t>
  </si>
  <si>
    <t>M_TOTPOP</t>
  </si>
  <si>
    <t>E_HU</t>
  </si>
  <si>
    <t>M_HU</t>
  </si>
  <si>
    <t>E_HH</t>
  </si>
  <si>
    <t>M_HH</t>
  </si>
  <si>
    <t>E_POV</t>
  </si>
  <si>
    <t>M_POV</t>
  </si>
  <si>
    <t>E_UNEMP</t>
  </si>
  <si>
    <t>M_UNEMP</t>
  </si>
  <si>
    <t>E_PCI</t>
  </si>
  <si>
    <t>M_PCI</t>
  </si>
  <si>
    <t>E_NOHSDP</t>
  </si>
  <si>
    <t>M_NOHSDP</t>
  </si>
  <si>
    <t>E_AGE65</t>
  </si>
  <si>
    <t>M_AGE65</t>
  </si>
  <si>
    <t>E_AGE17</t>
  </si>
  <si>
    <t>M_AGE17</t>
  </si>
  <si>
    <t>E_DISABL</t>
  </si>
  <si>
    <t>M_DISABL</t>
  </si>
  <si>
    <t>E_SNGPNT</t>
  </si>
  <si>
    <t>M_SNGPNT</t>
  </si>
  <si>
    <t>E_MINRTY</t>
  </si>
  <si>
    <t>M_MINRTY</t>
  </si>
  <si>
    <t>E_LIMENG</t>
  </si>
  <si>
    <t>M_LIMENG</t>
  </si>
  <si>
    <t>E_MUNIT</t>
  </si>
  <si>
    <t>M_MUNIT</t>
  </si>
  <si>
    <t>E_MOBILE</t>
  </si>
  <si>
    <t>M_MOBILE</t>
  </si>
  <si>
    <t>E_CROWD</t>
  </si>
  <si>
    <t>M_CROWD</t>
  </si>
  <si>
    <t>E_NOVEH</t>
  </si>
  <si>
    <t>M_NOVEH</t>
  </si>
  <si>
    <t>E_GROUPQ</t>
  </si>
  <si>
    <t>M_GROUPQ</t>
  </si>
  <si>
    <t>EP_POV</t>
  </si>
  <si>
    <t>MP_POV</t>
  </si>
  <si>
    <t>EP_UNEMP</t>
  </si>
  <si>
    <t>MP_UNEMP</t>
  </si>
  <si>
    <t>EP_PCI</t>
  </si>
  <si>
    <t>MP_PCI</t>
  </si>
  <si>
    <t>EP_NOHSDP</t>
  </si>
  <si>
    <t>MP_NOHSDP</t>
  </si>
  <si>
    <t>EP_AGE65</t>
  </si>
  <si>
    <t>MP_AGE65</t>
  </si>
  <si>
    <t>EP_AGE17</t>
  </si>
  <si>
    <t>MP_AGE17</t>
  </si>
  <si>
    <t>EP_DISABL</t>
  </si>
  <si>
    <t>MP_DISABL</t>
  </si>
  <si>
    <t>EP_SNGPNT</t>
  </si>
  <si>
    <t>MP_SNGPNT</t>
  </si>
  <si>
    <t>EP_MINRTY</t>
  </si>
  <si>
    <t>MP_MINRTY</t>
  </si>
  <si>
    <t>EP_LIMENG</t>
  </si>
  <si>
    <t>MP_LIMENG</t>
  </si>
  <si>
    <t>EP_MUNIT</t>
  </si>
  <si>
    <t>MP_MUNIT</t>
  </si>
  <si>
    <t>EP_MOBILE</t>
  </si>
  <si>
    <t>MP_MOBILE</t>
  </si>
  <si>
    <t>EP_CROWD</t>
  </si>
  <si>
    <t>MP_CROWD</t>
  </si>
  <si>
    <t>EP_NOVEH</t>
  </si>
  <si>
    <t>MP_NOVEH</t>
  </si>
  <si>
    <t>EP_GROUPQ</t>
  </si>
  <si>
    <t>MP_GROUPQ</t>
  </si>
  <si>
    <t>EPL_POV</t>
  </si>
  <si>
    <t>EPL_UNEMP</t>
  </si>
  <si>
    <t>EPL_PCI</t>
  </si>
  <si>
    <t>EPL_NOHSDP</t>
  </si>
  <si>
    <t>SPL_THEME1</t>
  </si>
  <si>
    <t>RPL_THEME1</t>
  </si>
  <si>
    <t>EPL_AGE65</t>
  </si>
  <si>
    <t>EPL_AGE17</t>
  </si>
  <si>
    <t>EPL_DISABL</t>
  </si>
  <si>
    <t>EPL_SNGPNT</t>
  </si>
  <si>
    <t>SPL_THEME2</t>
  </si>
  <si>
    <t>RPL_THEME2</t>
  </si>
  <si>
    <t>EPL_MINRTY</t>
  </si>
  <si>
    <t>EPL_LIMENG</t>
  </si>
  <si>
    <t>SPL_THEME3</t>
  </si>
  <si>
    <t>RPL_THEME3</t>
  </si>
  <si>
    <t>EPL_MUNIT</t>
  </si>
  <si>
    <t>EPL_MOBILE</t>
  </si>
  <si>
    <t>EPL_CROWD</t>
  </si>
  <si>
    <t>EPL_NOVEH</t>
  </si>
  <si>
    <t>EPL_GROUPQ</t>
  </si>
  <si>
    <t>SPL_THEME4</t>
  </si>
  <si>
    <t>RPL_THEME4</t>
  </si>
  <si>
    <t>SPL_THEMES</t>
  </si>
  <si>
    <t>RPL_THEMES</t>
  </si>
  <si>
    <t>F_POV</t>
  </si>
  <si>
    <t>F_UNEMP</t>
  </si>
  <si>
    <t>F_PCI</t>
  </si>
  <si>
    <t>F_NOHSDP</t>
  </si>
  <si>
    <t>F_THEME1</t>
  </si>
  <si>
    <t>F_AGE65</t>
  </si>
  <si>
    <t>F_AGE17</t>
  </si>
  <si>
    <t>F_DISABL</t>
  </si>
  <si>
    <t>F_SNGPNT</t>
  </si>
  <si>
    <t>F_THEME2</t>
  </si>
  <si>
    <t>F_MINRTY</t>
  </si>
  <si>
    <t>F_LIMENG</t>
  </si>
  <si>
    <t>F_THEME3</t>
  </si>
  <si>
    <t>F_MUNIT</t>
  </si>
  <si>
    <t>F_MOBILE</t>
  </si>
  <si>
    <t>F_CROWD</t>
  </si>
  <si>
    <t>F_NOVEH</t>
  </si>
  <si>
    <t>F_GROUPQ</t>
  </si>
  <si>
    <t>F_THEME4</t>
  </si>
  <si>
    <t>F_TOTAL</t>
  </si>
  <si>
    <t>E_UNINSUR</t>
  </si>
  <si>
    <t>M_UNINSUR</t>
  </si>
  <si>
    <t>EP_UNINSUR</t>
  </si>
  <si>
    <t>MP_UNINSUR</t>
  </si>
  <si>
    <t>E_DAYPOP</t>
  </si>
  <si>
    <t>1400000US47157000100</t>
  </si>
  <si>
    <t xml:space="preserve"> Tennessee</t>
  </si>
  <si>
    <t>TN</t>
  </si>
  <si>
    <t xml:space="preserve"> Shelby</t>
  </si>
  <si>
    <t>Census Tract 1, Shelby County, Tennessee</t>
  </si>
  <si>
    <t>1400000US47157000200</t>
  </si>
  <si>
    <t>Census Tract 2, Shelby County, Tennessee</t>
  </si>
  <si>
    <t>1400000US47157000300</t>
  </si>
  <si>
    <t>Census Tract 3, Shelby County, Tennessee</t>
  </si>
  <si>
    <t>1400000US47157000400</t>
  </si>
  <si>
    <t>Census Tract 4, Shelby County, Tennessee</t>
  </si>
  <si>
    <t>1400000US47157000600</t>
  </si>
  <si>
    <t>Census Tract 6, Shelby County, Tennessee</t>
  </si>
  <si>
    <t>1400000US47157000700</t>
  </si>
  <si>
    <t>Census Tract 7, Shelby County, Tennessee</t>
  </si>
  <si>
    <t>1400000US47157000800</t>
  </si>
  <si>
    <t>Census Tract 8, Shelby County, Tennessee</t>
  </si>
  <si>
    <t>1400000US47157000900</t>
  </si>
  <si>
    <t>Census Tract 9, Shelby County, Tennessee</t>
  </si>
  <si>
    <t>1400000US47157001100</t>
  </si>
  <si>
    <t>Census Tract 11, Shelby County, Tennessee</t>
  </si>
  <si>
    <t>1400000US47157001200</t>
  </si>
  <si>
    <t>Census Tract 12, Shelby County, Tennessee</t>
  </si>
  <si>
    <t>1400000US47157001300</t>
  </si>
  <si>
    <t>Census Tract 13, Shelby County, Tennessee</t>
  </si>
  <si>
    <t>1400000US47157001400</t>
  </si>
  <si>
    <t>Census Tract 14, Shelby County, Tennessee</t>
  </si>
  <si>
    <t>1400000US47157001500</t>
  </si>
  <si>
    <t>Census Tract 15, Shelby County, Tennessee</t>
  </si>
  <si>
    <t>1400000US47157001600</t>
  </si>
  <si>
    <t>Census Tract 16, Shelby County, Tennessee</t>
  </si>
  <si>
    <t>1400000US47157001700</t>
  </si>
  <si>
    <t>Census Tract 17, Shelby County, Tennessee</t>
  </si>
  <si>
    <t>1400000US47157001900</t>
  </si>
  <si>
    <t>Census Tract 19, Shelby County, Tennessee</t>
  </si>
  <si>
    <t>1400000US47157002000</t>
  </si>
  <si>
    <t>Census Tract 20, Shelby County, Tennessee</t>
  </si>
  <si>
    <t>1400000US47157002100</t>
  </si>
  <si>
    <t>Census Tract 21, Shelby County, Tennessee</t>
  </si>
  <si>
    <t>1400000US47157002400</t>
  </si>
  <si>
    <t>Census Tract 24, Shelby County, Tennessee</t>
  </si>
  <si>
    <t>1400000US47157002500</t>
  </si>
  <si>
    <t>Census Tract 25, Shelby County, Tennessee</t>
  </si>
  <si>
    <t>1400000US47157002600</t>
  </si>
  <si>
    <t>Census Tract 26, Shelby County, Tennessee</t>
  </si>
  <si>
    <t>1400000US47157002700</t>
  </si>
  <si>
    <t>Census Tract 27, Shelby County, Tennessee</t>
  </si>
  <si>
    <t>1400000US47157002800</t>
  </si>
  <si>
    <t>Census Tract 28, Shelby County, Tennessee</t>
  </si>
  <si>
    <t>1400000US47157002900</t>
  </si>
  <si>
    <t>Census Tract 29, Shelby County, Tennessee</t>
  </si>
  <si>
    <t>1400000US47157003000</t>
  </si>
  <si>
    <t>Census Tract 30, Shelby County, Tennessee</t>
  </si>
  <si>
    <t>1400000US47157003100</t>
  </si>
  <si>
    <t>Census Tract 31, Shelby County, Tennessee</t>
  </si>
  <si>
    <t>1400000US47157003200</t>
  </si>
  <si>
    <t>Census Tract 32, Shelby County, Tennessee</t>
  </si>
  <si>
    <t>1400000US47157003300</t>
  </si>
  <si>
    <t>Census Tract 33, Shelby County, Tennessee</t>
  </si>
  <si>
    <t>1400000US47157003400</t>
  </si>
  <si>
    <t>Census Tract 34, Shelby County, Tennessee</t>
  </si>
  <si>
    <t>1400000US47157003500</t>
  </si>
  <si>
    <t>Census Tract 35, Shelby County, Tennessee</t>
  </si>
  <si>
    <t>1400000US47157003600</t>
  </si>
  <si>
    <t>Census Tract 36, Shelby County, Tennessee</t>
  </si>
  <si>
    <t>1400000US47157003700</t>
  </si>
  <si>
    <t>Census Tract 37, Shelby County, Tennessee</t>
  </si>
  <si>
    <t>1400000US47157003800</t>
  </si>
  <si>
    <t>Census Tract 38, Shelby County, Tennessee</t>
  </si>
  <si>
    <t>1400000US47157003900</t>
  </si>
  <si>
    <t>Census Tract 39, Shelby County, Tennessee</t>
  </si>
  <si>
    <t>1400000US47157004200</t>
  </si>
  <si>
    <t>Census Tract 42, Shelby County, Tennessee</t>
  </si>
  <si>
    <t>1400000US47157004300</t>
  </si>
  <si>
    <t>Census Tract 43, Shelby County, Tennessee</t>
  </si>
  <si>
    <t>1400000US47157004500</t>
  </si>
  <si>
    <t>Census Tract 45, Shelby County, Tennessee</t>
  </si>
  <si>
    <t>1400000US47157004600</t>
  </si>
  <si>
    <t>Census Tract 46, Shelby County, Tennessee</t>
  </si>
  <si>
    <t>1400000US47157005000</t>
  </si>
  <si>
    <t>Census Tract 50, Shelby County, Tennessee</t>
  </si>
  <si>
    <t>1400000US47157005300</t>
  </si>
  <si>
    <t>Census Tract 53, Shelby County, Tennessee</t>
  </si>
  <si>
    <t>1400000US47157005500</t>
  </si>
  <si>
    <t>Census Tract 55, Shelby County, Tennessee</t>
  </si>
  <si>
    <t>1400000US47157005600</t>
  </si>
  <si>
    <t>Census Tract 56, Shelby County, Tennessee</t>
  </si>
  <si>
    <t>1400000US47157005700</t>
  </si>
  <si>
    <t>Census Tract 57, Shelby County, Tennessee</t>
  </si>
  <si>
    <t>1400000US47157005800</t>
  </si>
  <si>
    <t>Census Tract 58, Shelby County, Tennessee</t>
  </si>
  <si>
    <t>1400000US47157005900</t>
  </si>
  <si>
    <t>Census Tract 59, Shelby County, Tennessee</t>
  </si>
  <si>
    <t>1400000US47157006000</t>
  </si>
  <si>
    <t>Census Tract 60, Shelby County, Tennessee</t>
  </si>
  <si>
    <t>1400000US47157006200</t>
  </si>
  <si>
    <t>Census Tract 62, Shelby County, Tennessee</t>
  </si>
  <si>
    <t>1400000US47157006300</t>
  </si>
  <si>
    <t>Census Tract 63, Shelby County, Tennessee</t>
  </si>
  <si>
    <t>1400000US47157006400</t>
  </si>
  <si>
    <t>Census Tract 64, Shelby County, Tennessee</t>
  </si>
  <si>
    <t>1400000US47157006500</t>
  </si>
  <si>
    <t>Census Tract 65, Shelby County, Tennessee</t>
  </si>
  <si>
    <t>1400000US47157006600</t>
  </si>
  <si>
    <t>Census Tract 66, Shelby County, Tennessee</t>
  </si>
  <si>
    <t>1400000US47157006700</t>
  </si>
  <si>
    <t>Census Tract 67, Shelby County, Tennessee</t>
  </si>
  <si>
    <t>1400000US47157006800</t>
  </si>
  <si>
    <t>Census Tract 68, Shelby County, Tennessee</t>
  </si>
  <si>
    <t>1400000US47157006900</t>
  </si>
  <si>
    <t>Census Tract 69, Shelby County, Tennessee</t>
  </si>
  <si>
    <t>1400000US47157007000</t>
  </si>
  <si>
    <t>Census Tract 70, Shelby County, Tennessee</t>
  </si>
  <si>
    <t>1400000US47157007100</t>
  </si>
  <si>
    <t>Census Tract 71, Shelby County, Tennessee</t>
  </si>
  <si>
    <t>1400000US47157007200</t>
  </si>
  <si>
    <t>Census Tract 72, Shelby County, Tennessee</t>
  </si>
  <si>
    <t>1400000US47157007300</t>
  </si>
  <si>
    <t>Census Tract 73, Shelby County, Tennessee</t>
  </si>
  <si>
    <t>1400000US47157007400</t>
  </si>
  <si>
    <t>Census Tract 74, Shelby County, Tennessee</t>
  </si>
  <si>
    <t>1400000US47157007500</t>
  </si>
  <si>
    <t>Census Tract 75, Shelby County, Tennessee</t>
  </si>
  <si>
    <t>1400000US47157007810</t>
  </si>
  <si>
    <t>Census Tract 78.10, Shelby County, Tennessee</t>
  </si>
  <si>
    <t>1400000US47157007821</t>
  </si>
  <si>
    <t>Census Tract 78.21, Shelby County, Tennessee</t>
  </si>
  <si>
    <t>1400000US47157007822</t>
  </si>
  <si>
    <t>Census Tract 78.22, Shelby County, Tennessee</t>
  </si>
  <si>
    <t>1400000US47157007900</t>
  </si>
  <si>
    <t>Census Tract 79, Shelby County, Tennessee</t>
  </si>
  <si>
    <t>1400000US47157008000</t>
  </si>
  <si>
    <t>Census Tract 80, Shelby County, Tennessee</t>
  </si>
  <si>
    <t>1400000US47157008110</t>
  </si>
  <si>
    <t>Census Tract 81.10, Shelby County, Tennessee</t>
  </si>
  <si>
    <t>1400000US47157008120</t>
  </si>
  <si>
    <t>Census Tract 81.20, Shelby County, Tennessee</t>
  </si>
  <si>
    <t>1400000US47157008200</t>
  </si>
  <si>
    <t>Census Tract 82, Shelby County, Tennessee</t>
  </si>
  <si>
    <t>1400000US47157008500</t>
  </si>
  <si>
    <t>Census Tract 85, Shelby County, Tennessee</t>
  </si>
  <si>
    <t>1400000US47157008600</t>
  </si>
  <si>
    <t>Census Tract 86, Shelby County, Tennessee</t>
  </si>
  <si>
    <t>1400000US47157008700</t>
  </si>
  <si>
    <t>Census Tract 87, Shelby County, Tennessee</t>
  </si>
  <si>
    <t>1400000US47157008800</t>
  </si>
  <si>
    <t>Census Tract 88, Shelby County, Tennessee</t>
  </si>
  <si>
    <t>1400000US47157008900</t>
  </si>
  <si>
    <t>Census Tract 89, Shelby County, Tennessee</t>
  </si>
  <si>
    <t>1400000US47157009100</t>
  </si>
  <si>
    <t>Census Tract 91, Shelby County, Tennessee</t>
  </si>
  <si>
    <t>1400000US47157009200</t>
  </si>
  <si>
    <t>Census Tract 92, Shelby County, Tennessee</t>
  </si>
  <si>
    <t>1400000US47157009300</t>
  </si>
  <si>
    <t>Census Tract 93, Shelby County, Tennessee</t>
  </si>
  <si>
    <t>1400000US47157009400</t>
  </si>
  <si>
    <t>Census Tract 94, Shelby County, Tennessee</t>
  </si>
  <si>
    <t>1400000US47157009500</t>
  </si>
  <si>
    <t>Census Tract 95, Shelby County, Tennessee</t>
  </si>
  <si>
    <t>1400000US47157009600</t>
  </si>
  <si>
    <t>Census Tract 96, Shelby County, Tennessee</t>
  </si>
  <si>
    <t>1400000US47157009700</t>
  </si>
  <si>
    <t>Census Tract 97, Shelby County, Tennessee</t>
  </si>
  <si>
    <t>1400000US47157009800</t>
  </si>
  <si>
    <t>Census Tract 98, Shelby County, Tennessee</t>
  </si>
  <si>
    <t>1400000US47157009901</t>
  </si>
  <si>
    <t>Census Tract 99.01, Shelby County, Tennessee</t>
  </si>
  <si>
    <t>1400000US47157009902</t>
  </si>
  <si>
    <t>Census Tract 99.02, Shelby County, Tennessee</t>
  </si>
  <si>
    <t>1400000US47157010000</t>
  </si>
  <si>
    <t>Census Tract 100, Shelby County, Tennessee</t>
  </si>
  <si>
    <t>1400000US47157010110</t>
  </si>
  <si>
    <t>Census Tract 101.10, Shelby County, Tennessee</t>
  </si>
  <si>
    <t>1400000US47157010120</t>
  </si>
  <si>
    <t>Census Tract 101.20, Shelby County, Tennessee</t>
  </si>
  <si>
    <t>1400000US47157010210</t>
  </si>
  <si>
    <t>Census Tract 102.10, Shelby County, Tennessee</t>
  </si>
  <si>
    <t>1400000US47157010220</t>
  </si>
  <si>
    <t>Census Tract 102.20, Shelby County, Tennessee</t>
  </si>
  <si>
    <t>1400000US47157010300</t>
  </si>
  <si>
    <t>Census Tract 103, Shelby County, Tennessee</t>
  </si>
  <si>
    <t>1400000US47157010500</t>
  </si>
  <si>
    <t>Census Tract 105, Shelby County, Tennessee</t>
  </si>
  <si>
    <t>1400000US47157010610</t>
  </si>
  <si>
    <t>Census Tract 106.10, Shelby County, Tennessee</t>
  </si>
  <si>
    <t>1400000US47157010620</t>
  </si>
  <si>
    <t>Census Tract 106.20, Shelby County, Tennessee</t>
  </si>
  <si>
    <t>1400000US47157010630</t>
  </si>
  <si>
    <t>Census Tract 106.30, Shelby County, Tennessee</t>
  </si>
  <si>
    <t>1400000US47157010710</t>
  </si>
  <si>
    <t>Census Tract 107.10, Shelby County, Tennessee</t>
  </si>
  <si>
    <t>1400000US47157010720</t>
  </si>
  <si>
    <t>Census Tract 107.20, Shelby County, Tennessee</t>
  </si>
  <si>
    <t>1400000US47157010810</t>
  </si>
  <si>
    <t>Census Tract 108.10, Shelby County, Tennessee</t>
  </si>
  <si>
    <t>1400000US47157010820</t>
  </si>
  <si>
    <t>Census Tract 108.20, Shelby County, Tennessee</t>
  </si>
  <si>
    <t>1400000US47157011010</t>
  </si>
  <si>
    <t>Census Tract 110.10, Shelby County, Tennessee</t>
  </si>
  <si>
    <t>1400000US47157011020</t>
  </si>
  <si>
    <t>Census Tract 110.20, Shelby County, Tennessee</t>
  </si>
  <si>
    <t>1400000US47157011100</t>
  </si>
  <si>
    <t>Census Tract 111, Shelby County, Tennessee</t>
  </si>
  <si>
    <t>1400000US47157011200</t>
  </si>
  <si>
    <t>Census Tract 112, Shelby County, Tennessee</t>
  </si>
  <si>
    <t>1400000US47157011300</t>
  </si>
  <si>
    <t>Census Tract 113, Shelby County, Tennessee</t>
  </si>
  <si>
    <t>1400000US47157011400</t>
  </si>
  <si>
    <t>Census Tract 114, Shelby County, Tennessee</t>
  </si>
  <si>
    <t>1400000US47157011500</t>
  </si>
  <si>
    <t>Census Tract 115, Shelby County, Tennessee</t>
  </si>
  <si>
    <t>1400000US47157011600</t>
  </si>
  <si>
    <t>Census Tract 116, Shelby County, Tennessee</t>
  </si>
  <si>
    <t>1400000US47157011700</t>
  </si>
  <si>
    <t>Census Tract 117, Shelby County, Tennessee</t>
  </si>
  <si>
    <t>1400000US47157011800</t>
  </si>
  <si>
    <t>Census Tract 118, Shelby County, Tennessee</t>
  </si>
  <si>
    <t>1400000US47157020101</t>
  </si>
  <si>
    <t>Census Tract 201.01, Shelby County, Tennessee</t>
  </si>
  <si>
    <t>1400000US47157020102</t>
  </si>
  <si>
    <t>Census Tract 201.02, Shelby County, Tennessee</t>
  </si>
  <si>
    <t>1400000US47157020210</t>
  </si>
  <si>
    <t>Census Tract 202.10, Shelby County, Tennessee</t>
  </si>
  <si>
    <t>1400000US47157020221</t>
  </si>
  <si>
    <t>Census Tract 202.21, Shelby County, Tennessee</t>
  </si>
  <si>
    <t>1400000US47157020222</t>
  </si>
  <si>
    <t>Census Tract 202.22, Shelby County, Tennessee</t>
  </si>
  <si>
    <t>1400000US47157020300</t>
  </si>
  <si>
    <t>Census Tract 203, Shelby County, Tennessee</t>
  </si>
  <si>
    <t>1400000US47157020400</t>
  </si>
  <si>
    <t>Census Tract 204, Shelby County, Tennessee</t>
  </si>
  <si>
    <t>1400000US47157020511</t>
  </si>
  <si>
    <t>Census Tract 205.11, Shelby County, Tennessee</t>
  </si>
  <si>
    <t>1400000US47157020512</t>
  </si>
  <si>
    <t>Census Tract 205.12, Shelby County, Tennessee</t>
  </si>
  <si>
    <t>1400000US47157020521</t>
  </si>
  <si>
    <t>Census Tract 205.21, Shelby County, Tennessee</t>
  </si>
  <si>
    <t>1400000US47157020523</t>
  </si>
  <si>
    <t>Census Tract 205.23, Shelby County, Tennessee</t>
  </si>
  <si>
    <t>1400000US47157020524</t>
  </si>
  <si>
    <t>Census Tract 205.24, Shelby County, Tennessee</t>
  </si>
  <si>
    <t>1400000US47157020531</t>
  </si>
  <si>
    <t>Census Tract 205.31, Shelby County, Tennessee</t>
  </si>
  <si>
    <t>1400000US47157020532</t>
  </si>
  <si>
    <t>Census Tract 205.32, Shelby County, Tennessee</t>
  </si>
  <si>
    <t>1400000US47157020541</t>
  </si>
  <si>
    <t>Census Tract 205.41, Shelby County, Tennessee</t>
  </si>
  <si>
    <t>1400000US47157020542</t>
  </si>
  <si>
    <t>Census Tract 205.42, Shelby County, Tennessee</t>
  </si>
  <si>
    <t>1400000US47157020610</t>
  </si>
  <si>
    <t>Census Tract 206.10, Shelby County, Tennessee</t>
  </si>
  <si>
    <t>1400000US47157020621</t>
  </si>
  <si>
    <t>Census Tract 206.21, Shelby County, Tennessee</t>
  </si>
  <si>
    <t>1400000US47157020622</t>
  </si>
  <si>
    <t>Census Tract 206.22, Shelby County, Tennessee</t>
  </si>
  <si>
    <t>1400000US47157020632</t>
  </si>
  <si>
    <t>Census Tract 206.32, Shelby County, Tennessee</t>
  </si>
  <si>
    <t>1400000US47157020633</t>
  </si>
  <si>
    <t>Census Tract 206.33, Shelby County, Tennessee</t>
  </si>
  <si>
    <t>1400000US47157020634</t>
  </si>
  <si>
    <t>Census Tract 206.34, Shelby County, Tennessee</t>
  </si>
  <si>
    <t>1400000US47157020635</t>
  </si>
  <si>
    <t>Census Tract 206.35, Shelby County, Tennessee</t>
  </si>
  <si>
    <t>1400000US47157020642</t>
  </si>
  <si>
    <t>Census Tract 206.42, Shelby County, Tennessee</t>
  </si>
  <si>
    <t>1400000US47157020643</t>
  </si>
  <si>
    <t>Census Tract 206.43, Shelby County, Tennessee</t>
  </si>
  <si>
    <t>1400000US47157020644</t>
  </si>
  <si>
    <t>Census Tract 206.44, Shelby County, Tennessee</t>
  </si>
  <si>
    <t>1400000US47157020651</t>
  </si>
  <si>
    <t>Census Tract 206.51, Shelby County, Tennessee</t>
  </si>
  <si>
    <t>1400000US47157020652</t>
  </si>
  <si>
    <t>Census Tract 206.52, Shelby County, Tennessee</t>
  </si>
  <si>
    <t>1400000US47157020700</t>
  </si>
  <si>
    <t>Census Tract 207, Shelby County, Tennessee</t>
  </si>
  <si>
    <t>1400000US47157020810</t>
  </si>
  <si>
    <t>Census Tract 208.10, Shelby County, Tennessee</t>
  </si>
  <si>
    <t>1400000US47157020820</t>
  </si>
  <si>
    <t>Census Tract 208.20, Shelby County, Tennessee</t>
  </si>
  <si>
    <t>1400000US47157020831</t>
  </si>
  <si>
    <t>Census Tract 208.31, Shelby County, Tennessee</t>
  </si>
  <si>
    <t>1400000US47157020832</t>
  </si>
  <si>
    <t>Census Tract 208.32, Shelby County, Tennessee</t>
  </si>
  <si>
    <t>1400000US47157020900</t>
  </si>
  <si>
    <t>Census Tract 209, Shelby County, Tennessee</t>
  </si>
  <si>
    <t>1400000US47157021010</t>
  </si>
  <si>
    <t>Census Tract 210.10, Shelby County, Tennessee</t>
  </si>
  <si>
    <t>1400000US47157021020</t>
  </si>
  <si>
    <t>Census Tract 210.20, Shelby County, Tennessee</t>
  </si>
  <si>
    <t>1400000US47157021111</t>
  </si>
  <si>
    <t>Census Tract 211.11, Shelby County, Tennessee</t>
  </si>
  <si>
    <t>1400000US47157021112</t>
  </si>
  <si>
    <t>Census Tract 211.12, Shelby County, Tennessee</t>
  </si>
  <si>
    <t>1400000US47157021113</t>
  </si>
  <si>
    <t>Census Tract 211.13, Shelby County, Tennessee</t>
  </si>
  <si>
    <t>1400000US47157021121</t>
  </si>
  <si>
    <t>Census Tract 211.21, Shelby County, Tennessee</t>
  </si>
  <si>
    <t>1400000US47157021122</t>
  </si>
  <si>
    <t>Census Tract 211.22, Shelby County, Tennessee</t>
  </si>
  <si>
    <t>1400000US47157021124</t>
  </si>
  <si>
    <t>Census Tract 211.24, Shelby County, Tennessee</t>
  </si>
  <si>
    <t>1400000US47157021125</t>
  </si>
  <si>
    <t>Census Tract 211.25, Shelby County, Tennessee</t>
  </si>
  <si>
    <t>1400000US47157021126</t>
  </si>
  <si>
    <t>Census Tract 211.26, Shelby County, Tennessee</t>
  </si>
  <si>
    <t>1400000US47157021135</t>
  </si>
  <si>
    <t>Census Tract 211.35, Shelby County, Tennessee</t>
  </si>
  <si>
    <t>1400000US47157021136</t>
  </si>
  <si>
    <t>Census Tract 211.36, Shelby County, Tennessee</t>
  </si>
  <si>
    <t>1400000US47157021137</t>
  </si>
  <si>
    <t>Census Tract 211.37, Shelby County, Tennessee</t>
  </si>
  <si>
    <t>1400000US47157021138</t>
  </si>
  <si>
    <t>Census Tract 211.38, Shelby County, Tennessee</t>
  </si>
  <si>
    <t>1400000US47157021139</t>
  </si>
  <si>
    <t>Census Tract 211.39, Shelby County, Tennessee</t>
  </si>
  <si>
    <t>1400000US47157021140</t>
  </si>
  <si>
    <t>Census Tract 211.40, Shelby County, Tennessee</t>
  </si>
  <si>
    <t>1400000US47157021141</t>
  </si>
  <si>
    <t>Census Tract 211.41, Shelby County, Tennessee</t>
  </si>
  <si>
    <t>1400000US47157021142</t>
  </si>
  <si>
    <t>Census Tract 211.42, Shelby County, Tennessee</t>
  </si>
  <si>
    <t>1400000US47157021200</t>
  </si>
  <si>
    <t>Census Tract 212, Shelby County, Tennessee</t>
  </si>
  <si>
    <t>1400000US47157021311</t>
  </si>
  <si>
    <t>Census Tract 213.11, Shelby County, Tennessee</t>
  </si>
  <si>
    <t>1400000US47157021312</t>
  </si>
  <si>
    <t>Census Tract 213.12, Shelby County, Tennessee</t>
  </si>
  <si>
    <t>1400000US47157021320</t>
  </si>
  <si>
    <t>Census Tract 213.20, Shelby County, Tennessee</t>
  </si>
  <si>
    <t>1400000US47157021331</t>
  </si>
  <si>
    <t>Census Tract 213.31, Shelby County, Tennessee</t>
  </si>
  <si>
    <t>1400000US47157021333</t>
  </si>
  <si>
    <t>Census Tract 213.33, Shelby County, Tennessee</t>
  </si>
  <si>
    <t>1400000US47157021334</t>
  </si>
  <si>
    <t>Census Tract 213.34, Shelby County, Tennessee</t>
  </si>
  <si>
    <t>1400000US47157021341</t>
  </si>
  <si>
    <t>Census Tract 213.41, Shelby County, Tennessee</t>
  </si>
  <si>
    <t>1400000US47157021342</t>
  </si>
  <si>
    <t>Census Tract 213.42, Shelby County, Tennessee</t>
  </si>
  <si>
    <t>1400000US47157021351</t>
  </si>
  <si>
    <t>Census Tract 213.51, Shelby County, Tennessee</t>
  </si>
  <si>
    <t>1400000US47157021352</t>
  </si>
  <si>
    <t>Census Tract 213.52, Shelby County, Tennessee</t>
  </si>
  <si>
    <t>1400000US47157021353</t>
  </si>
  <si>
    <t>Census Tract 213.53, Shelby County, Tennessee</t>
  </si>
  <si>
    <t>1400000US47157021410</t>
  </si>
  <si>
    <t>Census Tract 214.10, Shelby County, Tennessee</t>
  </si>
  <si>
    <t>1400000US47157021420</t>
  </si>
  <si>
    <t>Census Tract 214.20, Shelby County, Tennessee</t>
  </si>
  <si>
    <t>1400000US47157021430</t>
  </si>
  <si>
    <t>Census Tract 214.30, Shelby County, Tennessee</t>
  </si>
  <si>
    <t>1400000US47157021510</t>
  </si>
  <si>
    <t>Census Tract 215.10, Shelby County, Tennessee</t>
  </si>
  <si>
    <t>1400000US47157021520</t>
  </si>
  <si>
    <t>Census Tract 215.20, Shelby County, Tennessee</t>
  </si>
  <si>
    <t>1400000US47157021530</t>
  </si>
  <si>
    <t>Census Tract 215.30, Shelby County, Tennessee</t>
  </si>
  <si>
    <t>1400000US47157021540</t>
  </si>
  <si>
    <t>Census Tract 215.40, Shelby County, Tennessee</t>
  </si>
  <si>
    <t>1400000US47157021611</t>
  </si>
  <si>
    <t>Census Tract 216.11, Shelby County, Tennessee</t>
  </si>
  <si>
    <t>1400000US47157021612</t>
  </si>
  <si>
    <t>Census Tract 216.12, Shelby County, Tennessee</t>
  </si>
  <si>
    <t>1400000US47157021613</t>
  </si>
  <si>
    <t>Census Tract 216.13, Shelby County, Tennessee</t>
  </si>
  <si>
    <t>1400000US47157021620</t>
  </si>
  <si>
    <t>Census Tract 216.20, Shelby County, Tennessee</t>
  </si>
  <si>
    <t>1400000US47157021710</t>
  </si>
  <si>
    <t>Census Tract 217.10, Shelby County, Tennessee</t>
  </si>
  <si>
    <t>1400000US47157021721</t>
  </si>
  <si>
    <t>Census Tract 217.21, Shelby County, Tennessee</t>
  </si>
  <si>
    <t>1400000US47157021724</t>
  </si>
  <si>
    <t>Census Tract 217.24, Shelby County, Tennessee</t>
  </si>
  <si>
    <t>1400000US47157021725</t>
  </si>
  <si>
    <t>Census Tract 217.25, Shelby County, Tennessee</t>
  </si>
  <si>
    <t>1400000US47157021726</t>
  </si>
  <si>
    <t>Census Tract 217.26, Shelby County, Tennessee</t>
  </si>
  <si>
    <t>1400000US47157021731</t>
  </si>
  <si>
    <t>Census Tract 217.31, Shelby County, Tennessee</t>
  </si>
  <si>
    <t>1400000US47157021732</t>
  </si>
  <si>
    <t>Census Tract 217.32, Shelby County, Tennessee</t>
  </si>
  <si>
    <t>1400000US47157021741</t>
  </si>
  <si>
    <t>Census Tract 217.41, Shelby County, Tennessee</t>
  </si>
  <si>
    <t>1400000US47157021744</t>
  </si>
  <si>
    <t>Census Tract 217.44, Shelby County, Tennessee</t>
  </si>
  <si>
    <t>1400000US47157021745</t>
  </si>
  <si>
    <t>Census Tract 217.45, Shelby County, Tennessee</t>
  </si>
  <si>
    <t>1400000US47157021746</t>
  </si>
  <si>
    <t>Census Tract 217.46, Shelby County, Tennessee</t>
  </si>
  <si>
    <t>1400000US47157021747</t>
  </si>
  <si>
    <t>Census Tract 217.47, Shelby County, Tennessee</t>
  </si>
  <si>
    <t>1400000US47157021751</t>
  </si>
  <si>
    <t>Census Tract 217.51, Shelby County, Tennessee</t>
  </si>
  <si>
    <t>1400000US47157021752</t>
  </si>
  <si>
    <t>Census Tract 217.52, Shelby County, Tennessee</t>
  </si>
  <si>
    <t>1400000US47157021753</t>
  </si>
  <si>
    <t>Census Tract 217.53, Shelby County, Tennessee</t>
  </si>
  <si>
    <t>1400000US47157021754</t>
  </si>
  <si>
    <t>Census Tract 217.54, Shelby County, Tennessee</t>
  </si>
  <si>
    <t>1400000US47157021900</t>
  </si>
  <si>
    <t>Census Tract 219, Shelby County, Tennessee</t>
  </si>
  <si>
    <t>1400000US47157022022</t>
  </si>
  <si>
    <t>Census Tract 220.22, Shelby County, Tennessee</t>
  </si>
  <si>
    <t>1400000US47157022023</t>
  </si>
  <si>
    <t>Census Tract 220.23, Shelby County, Tennessee</t>
  </si>
  <si>
    <t>1400000US47157022024</t>
  </si>
  <si>
    <t>Census Tract 220.24, Shelby County, Tennessee</t>
  </si>
  <si>
    <t>1400000US47157022111</t>
  </si>
  <si>
    <t>Census Tract 221.11, Shelby County, Tennessee</t>
  </si>
  <si>
    <t>1400000US47157022112</t>
  </si>
  <si>
    <t>Census Tract 221.12, Shelby County, Tennessee</t>
  </si>
  <si>
    <t>1400000US47157022121</t>
  </si>
  <si>
    <t>Census Tract 221.21, Shelby County, Tennessee</t>
  </si>
  <si>
    <t>1400000US47157022122</t>
  </si>
  <si>
    <t>Census Tract 221.22, Shelby County, Tennessee</t>
  </si>
  <si>
    <t>1400000US47157022130</t>
  </si>
  <si>
    <t>Census Tract 221.30, Shelby County, Tennessee</t>
  </si>
  <si>
    <t>1400000US47157022210</t>
  </si>
  <si>
    <t>Census Tract 222.10, Shelby County, Tennessee</t>
  </si>
  <si>
    <t>1400000US47157022220</t>
  </si>
  <si>
    <t>Census Tract 222.20, Shelby County, Tennessee</t>
  </si>
  <si>
    <t>1400000US47157022310</t>
  </si>
  <si>
    <t>Census Tract 223.10, Shelby County, Tennessee</t>
  </si>
  <si>
    <t>1400000US47157022321</t>
  </si>
  <si>
    <t>Census Tract 223.21, Shelby County, Tennessee</t>
  </si>
  <si>
    <t>1400000US47157022322</t>
  </si>
  <si>
    <t>Census Tract 223.22, Shelby County, Tennessee</t>
  </si>
  <si>
    <t>1400000US47157022330</t>
  </si>
  <si>
    <t>Census Tract 223.30, Shelby County, Tennessee</t>
  </si>
  <si>
    <t>1400000US47157022410</t>
  </si>
  <si>
    <t>Census Tract 224.10, Shelby County, Tennessee</t>
  </si>
  <si>
    <t>1400000US47157022500</t>
  </si>
  <si>
    <t>Census Tract 225, Shelby County, Tennessee</t>
  </si>
  <si>
    <t>1400000US47157022600</t>
  </si>
  <si>
    <t>Census Tract 226, Shelby County, Tennessee</t>
  </si>
  <si>
    <t>1400000US47157022700</t>
  </si>
  <si>
    <t>Census Tract 227, Shelby County, Tennessee</t>
  </si>
  <si>
    <t>1400000US47157980100</t>
  </si>
  <si>
    <t>Census Tract 9801, Shelby County, Tennessee</t>
  </si>
  <si>
    <t>1400000US47157980200</t>
  </si>
  <si>
    <t>Census Tract 9802, Shelby County, Tennessee</t>
  </si>
  <si>
    <t>1400000US47157980300</t>
  </si>
  <si>
    <t>Census Tract 9803, Shelby County, Tennessee</t>
  </si>
  <si>
    <t>1400000US47157980400</t>
  </si>
  <si>
    <t>Census Tract 9804, Shelby County, Tennessee</t>
  </si>
  <si>
    <t>SovI</t>
  </si>
  <si>
    <t>Popul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</si>
</sst>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</font>
    <font>
      <sz val="10"/>
      <name val="Arial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1" fontId="0" fillId="0" borderId="0" xfId="0" applyNumberFormat="1"/>
    <xf numFmtId="2" fontId="19" fillId="0" borderId="0" xfId="0" applyNumberFormat="1" applyFont="1"/>
    <xf numFmtId="2" fontId="18" fillId="33" borderId="0" xfId="0" applyNumberFormat="1" applyFont="1" applyFill="1" applyAlignment="1">
      <alignment horizontal="center"/>
    </xf>
    <xf numFmtId="0" fontId="19" fillId="0" borderId="0" xfId="0" applyFont="1"/>
    <xf numFmtId="2" fontId="18" fillId="0" borderId="0" xfId="0" applyNumberFormat="1" applyFont="1" applyAlignment="1">
      <alignment horizontal="center"/>
    </xf>
    <xf numFmtId="44" fontId="0" fillId="0" borderId="0" xfId="42" applyFont="1"/>
    <xf numFmtId="0" fontId="0" fillId="34" borderId="0" xfId="0" applyFill="1"/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asNodes%20with%20Social%20Indic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Nodes"/>
      <sheetName val="Home Values"/>
      <sheetName val="SoVI Data"/>
      <sheetName val="Sheet2"/>
    </sheetNames>
    <sheetDataSet>
      <sheetData sheetId="0"/>
      <sheetData sheetId="1"/>
      <sheetData sheetId="2">
        <row r="1">
          <cell r="C1" t="str">
            <v>TRACTCE</v>
          </cell>
          <cell r="D1" t="str">
            <v>ST</v>
          </cell>
          <cell r="E1" t="str">
            <v>STATE</v>
          </cell>
          <cell r="F1" t="str">
            <v>ST_ABBR</v>
          </cell>
          <cell r="G1" t="str">
            <v>STCNTY</v>
          </cell>
          <cell r="H1" t="str">
            <v>COUNTY</v>
          </cell>
          <cell r="I1" t="str">
            <v>FIPS</v>
          </cell>
          <cell r="J1" t="str">
            <v>LOCATION</v>
          </cell>
          <cell r="K1" t="str">
            <v>AREA_SQMI</v>
          </cell>
          <cell r="L1" t="str">
            <v>E_TOTPOP</v>
          </cell>
          <cell r="M1" t="str">
            <v>M_TOTPOP</v>
          </cell>
          <cell r="N1" t="str">
            <v>E_HU</v>
          </cell>
          <cell r="O1" t="str">
            <v>M_HU</v>
          </cell>
          <cell r="P1" t="str">
            <v>E_HH</v>
          </cell>
          <cell r="Q1" t="str">
            <v>M_HH</v>
          </cell>
          <cell r="R1" t="str">
            <v>E_POV</v>
          </cell>
          <cell r="S1" t="str">
            <v>M_POV</v>
          </cell>
          <cell r="T1" t="str">
            <v>E_UNEMP</v>
          </cell>
          <cell r="U1" t="str">
            <v>M_UNEMP</v>
          </cell>
          <cell r="V1" t="str">
            <v>E_PCI</v>
          </cell>
          <cell r="W1" t="str">
            <v>M_PCI</v>
          </cell>
          <cell r="X1" t="str">
            <v>E_NOHSDP</v>
          </cell>
          <cell r="Y1" t="str">
            <v>M_NOHSDP</v>
          </cell>
          <cell r="Z1" t="str">
            <v>E_AGE65</v>
          </cell>
          <cell r="AA1" t="str">
            <v>M_AGE65</v>
          </cell>
          <cell r="AB1" t="str">
            <v>E_AGE17</v>
          </cell>
          <cell r="AC1" t="str">
            <v>M_AGE17</v>
          </cell>
          <cell r="AD1" t="str">
            <v>E_DISABL</v>
          </cell>
          <cell r="AE1" t="str">
            <v>M_DISABL</v>
          </cell>
          <cell r="AF1" t="str">
            <v>E_SNGPNT</v>
          </cell>
          <cell r="AG1" t="str">
            <v>M_SNGPNT</v>
          </cell>
          <cell r="AH1" t="str">
            <v>E_MINRTY</v>
          </cell>
          <cell r="AI1" t="str">
            <v>M_MINRTY</v>
          </cell>
          <cell r="AJ1" t="str">
            <v>E_LIMENG</v>
          </cell>
          <cell r="AK1" t="str">
            <v>M_LIMENG</v>
          </cell>
          <cell r="AL1" t="str">
            <v>E_MUNIT</v>
          </cell>
          <cell r="AM1" t="str">
            <v>M_MUNIT</v>
          </cell>
          <cell r="AN1" t="str">
            <v>E_MOBILE</v>
          </cell>
          <cell r="AO1" t="str">
            <v>M_MOBILE</v>
          </cell>
          <cell r="AP1" t="str">
            <v>E_CROWD</v>
          </cell>
          <cell r="AQ1" t="str">
            <v>M_CROWD</v>
          </cell>
          <cell r="AR1" t="str">
            <v>E_NOVEH</v>
          </cell>
          <cell r="AS1" t="str">
            <v>M_NOVEH</v>
          </cell>
          <cell r="AT1" t="str">
            <v>E_GROUPQ</v>
          </cell>
          <cell r="AU1" t="str">
            <v>M_GROUPQ</v>
          </cell>
          <cell r="AV1" t="str">
            <v>EP_POV</v>
          </cell>
          <cell r="AW1" t="str">
            <v>MP_POV</v>
          </cell>
          <cell r="AX1" t="str">
            <v>EP_UNEMP</v>
          </cell>
          <cell r="AY1" t="str">
            <v>MP_UNEMP</v>
          </cell>
          <cell r="AZ1" t="str">
            <v>EP_PCI</v>
          </cell>
          <cell r="BA1" t="str">
            <v>MP_PCI</v>
          </cell>
          <cell r="BB1" t="str">
            <v>EP_NOHSDP</v>
          </cell>
          <cell r="BC1" t="str">
            <v>MP_NOHSDP</v>
          </cell>
          <cell r="BD1" t="str">
            <v>EP_AGE65</v>
          </cell>
          <cell r="BE1" t="str">
            <v>MP_AGE65</v>
          </cell>
          <cell r="BF1" t="str">
            <v>EP_AGE17</v>
          </cell>
          <cell r="BG1" t="str">
            <v>MP_AGE17</v>
          </cell>
          <cell r="BH1" t="str">
            <v>EP_DISABL</v>
          </cell>
          <cell r="BI1" t="str">
            <v>MP_DISABL</v>
          </cell>
          <cell r="BJ1" t="str">
            <v>EP_SNGPNT</v>
          </cell>
          <cell r="BK1" t="str">
            <v>MP_SNGPNT</v>
          </cell>
          <cell r="BL1" t="str">
            <v>EP_MINRTY</v>
          </cell>
          <cell r="BM1" t="str">
            <v>MP_MINRTY</v>
          </cell>
          <cell r="BN1" t="str">
            <v>EP_LIMENG</v>
          </cell>
          <cell r="BO1" t="str">
            <v>MP_LIMENG</v>
          </cell>
          <cell r="BP1" t="str">
            <v>EP_MUNIT</v>
          </cell>
          <cell r="BQ1" t="str">
            <v>MP_MUNIT</v>
          </cell>
          <cell r="BR1" t="str">
            <v>EP_MOBILE</v>
          </cell>
          <cell r="BS1" t="str">
            <v>MP_MOBILE</v>
          </cell>
          <cell r="BT1" t="str">
            <v>EP_CROWD</v>
          </cell>
          <cell r="BU1" t="str">
            <v>MP_CROWD</v>
          </cell>
          <cell r="BV1" t="str">
            <v>EP_NOVEH</v>
          </cell>
          <cell r="BW1" t="str">
            <v>MP_NOVEH</v>
          </cell>
          <cell r="BX1" t="str">
            <v>EP_GROUPQ</v>
          </cell>
          <cell r="BY1" t="str">
            <v>MP_GROUPQ</v>
          </cell>
          <cell r="BZ1" t="str">
            <v>EPL_POV</v>
          </cell>
          <cell r="CA1" t="str">
            <v>EPL_UNEMP</v>
          </cell>
          <cell r="CB1" t="str">
            <v>EPL_PCI</v>
          </cell>
          <cell r="CC1" t="str">
            <v>EPL_NOHSDP</v>
          </cell>
          <cell r="CD1" t="str">
            <v>SPL_THEME1</v>
          </cell>
          <cell r="CE1" t="str">
            <v>RPL_THEME1</v>
          </cell>
          <cell r="CF1" t="str">
            <v>EPL_AGE65</v>
          </cell>
          <cell r="CG1" t="str">
            <v>EPL_AGE17</v>
          </cell>
          <cell r="CH1" t="str">
            <v>EPL_DISABL</v>
          </cell>
          <cell r="CI1" t="str">
            <v>EPL_SNGPNT</v>
          </cell>
          <cell r="CJ1" t="str">
            <v>SPL_THEME2</v>
          </cell>
          <cell r="CK1" t="str">
            <v>RPL_THEME2</v>
          </cell>
          <cell r="CL1" t="str">
            <v>EPL_MINRTY</v>
          </cell>
          <cell r="CM1" t="str">
            <v>EPL_LIMENG</v>
          </cell>
          <cell r="CN1" t="str">
            <v>SPL_THEME3</v>
          </cell>
          <cell r="CO1" t="str">
            <v>RPL_THEME3</v>
          </cell>
          <cell r="CP1" t="str">
            <v>EPL_MUNIT</v>
          </cell>
          <cell r="CQ1" t="str">
            <v>EPL_MOBILE</v>
          </cell>
          <cell r="CR1" t="str">
            <v>EPL_CROWD</v>
          </cell>
          <cell r="CS1" t="str">
            <v>EPL_NOVEH</v>
          </cell>
          <cell r="CT1" t="str">
            <v>EPL_GROUPQ</v>
          </cell>
          <cell r="CU1" t="str">
            <v>SPL_THEME4</v>
          </cell>
          <cell r="CV1" t="str">
            <v>RPL_THEME4</v>
          </cell>
          <cell r="CW1" t="str">
            <v>SPL_THEMES</v>
          </cell>
          <cell r="CX1" t="str">
            <v>RPL_THEMES</v>
          </cell>
        </row>
        <row r="2">
          <cell r="C2">
            <v>100</v>
          </cell>
          <cell r="D2">
            <v>47</v>
          </cell>
          <cell r="E2" t="str">
            <v xml:space="preserve"> Tennessee</v>
          </cell>
          <cell r="F2" t="str">
            <v>TN</v>
          </cell>
          <cell r="G2">
            <v>47157</v>
          </cell>
          <cell r="H2" t="str">
            <v xml:space="preserve"> Shelby</v>
          </cell>
          <cell r="I2">
            <v>47157000100</v>
          </cell>
          <cell r="J2" t="str">
            <v>Census Tract 1, Shelby County, Tennessee</v>
          </cell>
          <cell r="K2">
            <v>1.6162256699999999</v>
          </cell>
          <cell r="L2">
            <v>6429</v>
          </cell>
          <cell r="M2">
            <v>536</v>
          </cell>
          <cell r="N2">
            <v>3291</v>
          </cell>
          <cell r="O2">
            <v>91</v>
          </cell>
          <cell r="P2">
            <v>3077</v>
          </cell>
          <cell r="Q2">
            <v>167</v>
          </cell>
          <cell r="R2">
            <v>1077</v>
          </cell>
          <cell r="S2">
            <v>305</v>
          </cell>
          <cell r="T2">
            <v>333</v>
          </cell>
          <cell r="U2">
            <v>177</v>
          </cell>
          <cell r="V2">
            <v>49698</v>
          </cell>
          <cell r="W2">
            <v>7941</v>
          </cell>
          <cell r="X2">
            <v>175</v>
          </cell>
          <cell r="Y2">
            <v>169</v>
          </cell>
          <cell r="Z2">
            <v>349</v>
          </cell>
          <cell r="AA2">
            <v>105</v>
          </cell>
          <cell r="AB2">
            <v>968</v>
          </cell>
          <cell r="AC2">
            <v>338</v>
          </cell>
          <cell r="AD2">
            <v>260</v>
          </cell>
          <cell r="AE2">
            <v>125</v>
          </cell>
          <cell r="AF2">
            <v>168</v>
          </cell>
          <cell r="AG2">
            <v>114.9</v>
          </cell>
          <cell r="AH2">
            <v>2316</v>
          </cell>
          <cell r="AI2">
            <v>773.7</v>
          </cell>
          <cell r="AJ2">
            <v>125</v>
          </cell>
          <cell r="AK2">
            <v>114.3</v>
          </cell>
          <cell r="AL2">
            <v>986</v>
          </cell>
          <cell r="AM2">
            <v>204.4</v>
          </cell>
          <cell r="AN2">
            <v>0</v>
          </cell>
          <cell r="AO2">
            <v>17</v>
          </cell>
          <cell r="AP2">
            <v>42</v>
          </cell>
          <cell r="AQ2">
            <v>50</v>
          </cell>
          <cell r="AR2">
            <v>82</v>
          </cell>
          <cell r="AS2">
            <v>75</v>
          </cell>
          <cell r="AT2">
            <v>105</v>
          </cell>
          <cell r="AU2">
            <v>100</v>
          </cell>
          <cell r="AV2">
            <v>17.100000000000001</v>
          </cell>
          <cell r="AW2">
            <v>4.5</v>
          </cell>
          <cell r="AX2">
            <v>8.9</v>
          </cell>
          <cell r="AY2">
            <v>4.5999999999999996</v>
          </cell>
          <cell r="AZ2">
            <v>49698</v>
          </cell>
          <cell r="BA2">
            <v>7941</v>
          </cell>
          <cell r="BB2">
            <v>4</v>
          </cell>
          <cell r="BC2">
            <v>3.8</v>
          </cell>
          <cell r="BD2">
            <v>5.4</v>
          </cell>
          <cell r="BE2">
            <v>1.6</v>
          </cell>
          <cell r="BF2">
            <v>15.1</v>
          </cell>
          <cell r="BG2">
            <v>5.0999999999999996</v>
          </cell>
          <cell r="BH2">
            <v>4.0999999999999996</v>
          </cell>
          <cell r="BI2">
            <v>2</v>
          </cell>
          <cell r="BJ2">
            <v>5.5</v>
          </cell>
          <cell r="BK2">
            <v>3.7</v>
          </cell>
          <cell r="BL2">
            <v>36</v>
          </cell>
          <cell r="BM2">
            <v>11.6999999999999</v>
          </cell>
          <cell r="BN2">
            <v>2.1</v>
          </cell>
          <cell r="BO2">
            <v>1.9</v>
          </cell>
          <cell r="BP2">
            <v>30</v>
          </cell>
          <cell r="BQ2">
            <v>6.2</v>
          </cell>
          <cell r="BR2">
            <v>0</v>
          </cell>
          <cell r="BS2">
            <v>1.1000000000000001</v>
          </cell>
          <cell r="BT2">
            <v>1.4</v>
          </cell>
          <cell r="BU2">
            <v>1.6</v>
          </cell>
          <cell r="BV2">
            <v>2.7</v>
          </cell>
          <cell r="BW2">
            <v>2.4</v>
          </cell>
          <cell r="BX2">
            <v>1.6</v>
          </cell>
          <cell r="BY2">
            <v>1.5</v>
          </cell>
          <cell r="BZ2">
            <v>0.51339999999999997</v>
          </cell>
          <cell r="CA2">
            <v>0.49259999999999998</v>
          </cell>
          <cell r="CB2">
            <v>3.3799999999999997E-2</v>
          </cell>
          <cell r="CC2">
            <v>9.69E-2</v>
          </cell>
          <cell r="CD2">
            <v>1.1367</v>
          </cell>
          <cell r="CE2">
            <v>0.23449999999999999</v>
          </cell>
          <cell r="CF2">
            <v>6.5500000000000003E-2</v>
          </cell>
          <cell r="CG2">
            <v>8.0199999999999994E-2</v>
          </cell>
          <cell r="CH2">
            <v>2.41E-2</v>
          </cell>
          <cell r="CI2">
            <v>0.28939999999999999</v>
          </cell>
          <cell r="CJ2">
            <v>0.4592</v>
          </cell>
          <cell r="CK2">
            <v>2.6700000000000002E-2</v>
          </cell>
          <cell r="CL2">
            <v>0.75</v>
          </cell>
          <cell r="CM2">
            <v>0.81479999999999997</v>
          </cell>
          <cell r="CN2">
            <v>1.5648</v>
          </cell>
          <cell r="CO2">
            <v>0.84219999999999995</v>
          </cell>
          <cell r="CP2">
            <v>0.93920000000000003</v>
          </cell>
          <cell r="CQ2">
            <v>0</v>
          </cell>
          <cell r="CR2">
            <v>0.49730000000000002</v>
          </cell>
          <cell r="CS2">
            <v>0.29549999999999998</v>
          </cell>
          <cell r="CT2">
            <v>0.754</v>
          </cell>
          <cell r="CU2">
            <v>2.4860000000000002</v>
          </cell>
          <cell r="CV2">
            <v>0.56950000000000001</v>
          </cell>
          <cell r="CW2">
            <v>5.6467999999999998</v>
          </cell>
          <cell r="CX2">
            <v>0.23719999999999999</v>
          </cell>
        </row>
        <row r="3">
          <cell r="C3">
            <v>200</v>
          </cell>
          <cell r="D3">
            <v>47</v>
          </cell>
          <cell r="E3" t="str">
            <v xml:space="preserve"> Tennessee</v>
          </cell>
          <cell r="F3" t="str">
            <v>TN</v>
          </cell>
          <cell r="G3">
            <v>47157</v>
          </cell>
          <cell r="H3" t="str">
            <v xml:space="preserve"> Shelby</v>
          </cell>
          <cell r="I3">
            <v>47157000200</v>
          </cell>
          <cell r="J3" t="str">
            <v>Census Tract 2, Shelby County, Tennessee</v>
          </cell>
          <cell r="K3">
            <v>0.40794262999999997</v>
          </cell>
          <cell r="L3">
            <v>1000</v>
          </cell>
          <cell r="M3">
            <v>269</v>
          </cell>
          <cell r="N3">
            <v>477</v>
          </cell>
          <cell r="O3">
            <v>46</v>
          </cell>
          <cell r="P3">
            <v>365</v>
          </cell>
          <cell r="Q3">
            <v>55</v>
          </cell>
          <cell r="R3">
            <v>343</v>
          </cell>
          <cell r="S3">
            <v>165</v>
          </cell>
          <cell r="T3">
            <v>111</v>
          </cell>
          <cell r="U3">
            <v>64</v>
          </cell>
          <cell r="V3">
            <v>10237</v>
          </cell>
          <cell r="W3">
            <v>2465</v>
          </cell>
          <cell r="X3">
            <v>156</v>
          </cell>
          <cell r="Y3">
            <v>62</v>
          </cell>
          <cell r="Z3">
            <v>54</v>
          </cell>
          <cell r="AA3">
            <v>34</v>
          </cell>
          <cell r="AB3">
            <v>399</v>
          </cell>
          <cell r="AC3">
            <v>219</v>
          </cell>
          <cell r="AD3">
            <v>135</v>
          </cell>
          <cell r="AE3">
            <v>53</v>
          </cell>
          <cell r="AF3">
            <v>91</v>
          </cell>
          <cell r="AG3">
            <v>50.399999999999899</v>
          </cell>
          <cell r="AH3">
            <v>996</v>
          </cell>
          <cell r="AI3">
            <v>269.10000000000002</v>
          </cell>
          <cell r="AJ3">
            <v>0</v>
          </cell>
          <cell r="AK3">
            <v>48</v>
          </cell>
          <cell r="AL3">
            <v>140</v>
          </cell>
          <cell r="AM3">
            <v>44.1</v>
          </cell>
          <cell r="AN3">
            <v>0</v>
          </cell>
          <cell r="AO3">
            <v>12</v>
          </cell>
          <cell r="AP3">
            <v>31</v>
          </cell>
          <cell r="AQ3">
            <v>37</v>
          </cell>
          <cell r="AR3">
            <v>159</v>
          </cell>
          <cell r="AS3">
            <v>56</v>
          </cell>
          <cell r="AT3">
            <v>0</v>
          </cell>
          <cell r="AU3">
            <v>12</v>
          </cell>
          <cell r="AV3">
            <v>34.299999999999898</v>
          </cell>
          <cell r="AW3">
            <v>17.600000000000001</v>
          </cell>
          <cell r="AX3">
            <v>25.1999999999999</v>
          </cell>
          <cell r="AY3">
            <v>10.8</v>
          </cell>
          <cell r="AZ3">
            <v>10237</v>
          </cell>
          <cell r="BA3">
            <v>2465</v>
          </cell>
          <cell r="BB3">
            <v>30.1999999999999</v>
          </cell>
          <cell r="BC3">
            <v>11.6</v>
          </cell>
          <cell r="BD3">
            <v>5.4</v>
          </cell>
          <cell r="BE3">
            <v>3.7</v>
          </cell>
          <cell r="BF3">
            <v>39.899999999999899</v>
          </cell>
          <cell r="BG3">
            <v>19.100000000000001</v>
          </cell>
          <cell r="BH3">
            <v>13.5</v>
          </cell>
          <cell r="BI3">
            <v>6.8</v>
          </cell>
          <cell r="BJ3">
            <v>24.899999999999899</v>
          </cell>
          <cell r="BK3">
            <v>13.3</v>
          </cell>
          <cell r="BL3">
            <v>99.599999999999895</v>
          </cell>
          <cell r="BM3">
            <v>2.5</v>
          </cell>
          <cell r="BN3">
            <v>0</v>
          </cell>
          <cell r="BO3">
            <v>5.5</v>
          </cell>
          <cell r="BP3">
            <v>29.399999999999899</v>
          </cell>
          <cell r="BQ3">
            <v>8.8000000000000007</v>
          </cell>
          <cell r="BR3">
            <v>0</v>
          </cell>
          <cell r="BS3">
            <v>7.1</v>
          </cell>
          <cell r="BT3">
            <v>8.5</v>
          </cell>
          <cell r="BU3">
            <v>10.1</v>
          </cell>
          <cell r="BV3">
            <v>43.6</v>
          </cell>
          <cell r="BW3">
            <v>12.3</v>
          </cell>
          <cell r="BX3">
            <v>0</v>
          </cell>
          <cell r="BY3">
            <v>1.2</v>
          </cell>
          <cell r="BZ3">
            <v>0.877</v>
          </cell>
          <cell r="CA3">
            <v>0.96589999999999998</v>
          </cell>
          <cell r="CB3">
            <v>0.97640000000000005</v>
          </cell>
          <cell r="CC3">
            <v>0.94789999999999996</v>
          </cell>
          <cell r="CD3">
            <v>3.7671000000000001</v>
          </cell>
          <cell r="CE3">
            <v>0.97499999999999998</v>
          </cell>
          <cell r="CF3">
            <v>6.5500000000000003E-2</v>
          </cell>
          <cell r="CG3">
            <v>0.996</v>
          </cell>
          <cell r="CH3">
            <v>0.37230000000000002</v>
          </cell>
          <cell r="CI3">
            <v>0.97130000000000005</v>
          </cell>
          <cell r="CJ3">
            <v>2.4051</v>
          </cell>
          <cell r="CK3">
            <v>0.73529999999999995</v>
          </cell>
          <cell r="CL3">
            <v>0.99199999999999999</v>
          </cell>
          <cell r="CM3">
            <v>0</v>
          </cell>
          <cell r="CN3">
            <v>0.99199999999999999</v>
          </cell>
          <cell r="CO3">
            <v>0.53879999999999995</v>
          </cell>
          <cell r="CP3">
            <v>0.9345</v>
          </cell>
          <cell r="CQ3">
            <v>0</v>
          </cell>
          <cell r="CR3">
            <v>0.97529999999999994</v>
          </cell>
          <cell r="CS3">
            <v>0.99260000000000004</v>
          </cell>
          <cell r="CT3">
            <v>0</v>
          </cell>
          <cell r="CU3">
            <v>2.9024000000000001</v>
          </cell>
          <cell r="CV3">
            <v>0.73860000000000003</v>
          </cell>
          <cell r="CW3">
            <v>10.0665999999999</v>
          </cell>
          <cell r="CX3">
            <v>0.877</v>
          </cell>
        </row>
        <row r="4">
          <cell r="C4">
            <v>300</v>
          </cell>
          <cell r="D4">
            <v>47</v>
          </cell>
          <cell r="E4" t="str">
            <v xml:space="preserve"> Tennessee</v>
          </cell>
          <cell r="F4" t="str">
            <v>TN</v>
          </cell>
          <cell r="G4">
            <v>47157</v>
          </cell>
          <cell r="H4" t="str">
            <v xml:space="preserve"> Shelby</v>
          </cell>
          <cell r="I4">
            <v>47157000300</v>
          </cell>
          <cell r="J4" t="str">
            <v>Census Tract 3, Shelby County, Tennessee</v>
          </cell>
          <cell r="K4">
            <v>1.1090540600000001</v>
          </cell>
          <cell r="L4">
            <v>914</v>
          </cell>
          <cell r="M4">
            <v>124</v>
          </cell>
          <cell r="N4">
            <v>411</v>
          </cell>
          <cell r="O4">
            <v>52</v>
          </cell>
          <cell r="P4">
            <v>313</v>
          </cell>
          <cell r="Q4">
            <v>52</v>
          </cell>
          <cell r="R4">
            <v>300</v>
          </cell>
          <cell r="S4">
            <v>110</v>
          </cell>
          <cell r="T4">
            <v>91</v>
          </cell>
          <cell r="U4">
            <v>57</v>
          </cell>
          <cell r="V4">
            <v>12482</v>
          </cell>
          <cell r="W4">
            <v>3097</v>
          </cell>
          <cell r="X4">
            <v>196</v>
          </cell>
          <cell r="Y4">
            <v>99</v>
          </cell>
          <cell r="Z4">
            <v>142</v>
          </cell>
          <cell r="AA4">
            <v>57</v>
          </cell>
          <cell r="AB4">
            <v>125</v>
          </cell>
          <cell r="AC4">
            <v>57</v>
          </cell>
          <cell r="AD4">
            <v>264</v>
          </cell>
          <cell r="AE4">
            <v>97</v>
          </cell>
          <cell r="AF4">
            <v>0</v>
          </cell>
          <cell r="AG4">
            <v>17</v>
          </cell>
          <cell r="AH4">
            <v>914</v>
          </cell>
          <cell r="AI4">
            <v>124.599999999999</v>
          </cell>
          <cell r="AJ4">
            <v>0</v>
          </cell>
          <cell r="AK4">
            <v>48</v>
          </cell>
          <cell r="AL4">
            <v>91</v>
          </cell>
          <cell r="AM4">
            <v>48.799999999999898</v>
          </cell>
          <cell r="AN4">
            <v>0</v>
          </cell>
          <cell r="AO4">
            <v>12</v>
          </cell>
          <cell r="AP4">
            <v>31</v>
          </cell>
          <cell r="AQ4">
            <v>23</v>
          </cell>
          <cell r="AR4">
            <v>92</v>
          </cell>
          <cell r="AS4">
            <v>50</v>
          </cell>
          <cell r="AT4">
            <v>0</v>
          </cell>
          <cell r="AU4">
            <v>12</v>
          </cell>
          <cell r="AV4">
            <v>32.799999999999898</v>
          </cell>
          <cell r="AW4">
            <v>12.6999999999999</v>
          </cell>
          <cell r="AX4">
            <v>21.399999999999899</v>
          </cell>
          <cell r="AY4">
            <v>14.3</v>
          </cell>
          <cell r="AZ4">
            <v>12482</v>
          </cell>
          <cell r="BA4">
            <v>3097</v>
          </cell>
          <cell r="BB4">
            <v>28</v>
          </cell>
          <cell r="BC4">
            <v>13.9</v>
          </cell>
          <cell r="BD4">
            <v>15.5</v>
          </cell>
          <cell r="BE4">
            <v>5.6</v>
          </cell>
          <cell r="BF4">
            <v>13.6999999999999</v>
          </cell>
          <cell r="BG4">
            <v>6</v>
          </cell>
          <cell r="BH4">
            <v>28.899999999999899</v>
          </cell>
          <cell r="BI4">
            <v>9.8000000000000007</v>
          </cell>
          <cell r="BJ4">
            <v>0</v>
          </cell>
          <cell r="BK4">
            <v>5.4</v>
          </cell>
          <cell r="BL4">
            <v>100</v>
          </cell>
          <cell r="BM4">
            <v>1.3</v>
          </cell>
          <cell r="BN4">
            <v>0</v>
          </cell>
          <cell r="BO4">
            <v>5.4</v>
          </cell>
          <cell r="BP4">
            <v>22.1</v>
          </cell>
          <cell r="BQ4">
            <v>11.5</v>
          </cell>
          <cell r="BR4">
            <v>0</v>
          </cell>
          <cell r="BS4">
            <v>8.1999999999999904</v>
          </cell>
          <cell r="BT4">
            <v>9.9</v>
          </cell>
          <cell r="BU4">
            <v>7.2</v>
          </cell>
          <cell r="BV4">
            <v>29.399999999999899</v>
          </cell>
          <cell r="BW4">
            <v>13.6</v>
          </cell>
          <cell r="BX4">
            <v>0</v>
          </cell>
          <cell r="BY4">
            <v>1.3</v>
          </cell>
          <cell r="BZ4">
            <v>0.85629999999999995</v>
          </cell>
          <cell r="CA4">
            <v>0.9425</v>
          </cell>
          <cell r="CB4">
            <v>0.94189999999999996</v>
          </cell>
          <cell r="CC4">
            <v>0.91779999999999995</v>
          </cell>
          <cell r="CD4">
            <v>3.6585000000000001</v>
          </cell>
          <cell r="CE4">
            <v>0.96009999999999995</v>
          </cell>
          <cell r="CF4">
            <v>0.56220000000000003</v>
          </cell>
          <cell r="CG4">
            <v>6.4199999999999993E-2</v>
          </cell>
          <cell r="CH4">
            <v>0.97989999999999999</v>
          </cell>
          <cell r="CI4">
            <v>0</v>
          </cell>
          <cell r="CJ4">
            <v>1.6063000000000001</v>
          </cell>
          <cell r="CK4">
            <v>0.2346</v>
          </cell>
          <cell r="CL4">
            <v>0.99470000000000003</v>
          </cell>
          <cell r="CM4">
            <v>0</v>
          </cell>
          <cell r="CN4">
            <v>0.99470000000000003</v>
          </cell>
          <cell r="CO4">
            <v>0.54079999999999995</v>
          </cell>
          <cell r="CP4">
            <v>0.89910000000000001</v>
          </cell>
          <cell r="CQ4">
            <v>0</v>
          </cell>
          <cell r="CR4">
            <v>0.98460000000000003</v>
          </cell>
          <cell r="CS4">
            <v>0.97330000000000005</v>
          </cell>
          <cell r="CT4">
            <v>0</v>
          </cell>
          <cell r="CU4">
            <v>2.8570000000000002</v>
          </cell>
          <cell r="CV4">
            <v>0.72330000000000005</v>
          </cell>
          <cell r="CW4">
            <v>9.1164000000000005</v>
          </cell>
          <cell r="CX4">
            <v>0.78380000000000005</v>
          </cell>
        </row>
        <row r="5">
          <cell r="C5">
            <v>400</v>
          </cell>
          <cell r="D5">
            <v>47</v>
          </cell>
          <cell r="E5" t="str">
            <v xml:space="preserve"> Tennessee</v>
          </cell>
          <cell r="F5" t="str">
            <v>TN</v>
          </cell>
          <cell r="G5">
            <v>47157</v>
          </cell>
          <cell r="H5" t="str">
            <v xml:space="preserve"> Shelby</v>
          </cell>
          <cell r="I5">
            <v>47157000400</v>
          </cell>
          <cell r="J5" t="str">
            <v>Census Tract 4, Shelby County, Tennessee</v>
          </cell>
          <cell r="K5">
            <v>0.87904769000000005</v>
          </cell>
          <cell r="L5">
            <v>1786</v>
          </cell>
          <cell r="M5">
            <v>285</v>
          </cell>
          <cell r="N5">
            <v>943</v>
          </cell>
          <cell r="O5">
            <v>29</v>
          </cell>
          <cell r="P5">
            <v>658</v>
          </cell>
          <cell r="Q5">
            <v>79</v>
          </cell>
          <cell r="R5">
            <v>845</v>
          </cell>
          <cell r="S5">
            <v>245</v>
          </cell>
          <cell r="T5">
            <v>180</v>
          </cell>
          <cell r="U5">
            <v>97</v>
          </cell>
          <cell r="V5">
            <v>11042</v>
          </cell>
          <cell r="W5">
            <v>2319</v>
          </cell>
          <cell r="X5">
            <v>273</v>
          </cell>
          <cell r="Y5">
            <v>90</v>
          </cell>
          <cell r="Z5">
            <v>128</v>
          </cell>
          <cell r="AA5">
            <v>44</v>
          </cell>
          <cell r="AB5">
            <v>549</v>
          </cell>
          <cell r="AC5">
            <v>161</v>
          </cell>
          <cell r="AD5">
            <v>330</v>
          </cell>
          <cell r="AE5">
            <v>128</v>
          </cell>
          <cell r="AF5">
            <v>94</v>
          </cell>
          <cell r="AG5">
            <v>43.399999999999899</v>
          </cell>
          <cell r="AH5">
            <v>1744</v>
          </cell>
          <cell r="AI5">
            <v>289.89999999999901</v>
          </cell>
          <cell r="AJ5">
            <v>0</v>
          </cell>
          <cell r="AK5">
            <v>48</v>
          </cell>
          <cell r="AL5">
            <v>95</v>
          </cell>
          <cell r="AM5">
            <v>45.1</v>
          </cell>
          <cell r="AN5">
            <v>23</v>
          </cell>
          <cell r="AO5">
            <v>22</v>
          </cell>
          <cell r="AP5">
            <v>48</v>
          </cell>
          <cell r="AQ5">
            <v>34</v>
          </cell>
          <cell r="AR5">
            <v>221</v>
          </cell>
          <cell r="AS5">
            <v>76</v>
          </cell>
          <cell r="AT5">
            <v>21</v>
          </cell>
          <cell r="AU5">
            <v>21</v>
          </cell>
          <cell r="AV5">
            <v>47.6</v>
          </cell>
          <cell r="AW5">
            <v>10.4</v>
          </cell>
          <cell r="AX5">
            <v>24.5</v>
          </cell>
          <cell r="AY5">
            <v>11.1999999999999</v>
          </cell>
          <cell r="AZ5">
            <v>11042</v>
          </cell>
          <cell r="BA5">
            <v>2319</v>
          </cell>
          <cell r="BB5">
            <v>25.6</v>
          </cell>
          <cell r="BC5">
            <v>7.6</v>
          </cell>
          <cell r="BD5">
            <v>7.2</v>
          </cell>
          <cell r="BE5">
            <v>2.5</v>
          </cell>
          <cell r="BF5">
            <v>30.6999999999999</v>
          </cell>
          <cell r="BG5">
            <v>7.6</v>
          </cell>
          <cell r="BH5">
            <v>18.600000000000001</v>
          </cell>
          <cell r="BI5">
            <v>7.1</v>
          </cell>
          <cell r="BJ5">
            <v>14.3</v>
          </cell>
          <cell r="BK5">
            <v>6.4</v>
          </cell>
          <cell r="BL5">
            <v>97.599999999999895</v>
          </cell>
          <cell r="BM5">
            <v>4.5</v>
          </cell>
          <cell r="BN5">
            <v>0</v>
          </cell>
          <cell r="BO5">
            <v>3</v>
          </cell>
          <cell r="BP5">
            <v>10.1</v>
          </cell>
          <cell r="BQ5">
            <v>4.8</v>
          </cell>
          <cell r="BR5">
            <v>2.4</v>
          </cell>
          <cell r="BS5">
            <v>2.2999999999999998</v>
          </cell>
          <cell r="BT5">
            <v>7.3</v>
          </cell>
          <cell r="BU5">
            <v>5.0999999999999996</v>
          </cell>
          <cell r="BV5">
            <v>33.6</v>
          </cell>
          <cell r="BW5">
            <v>10.8</v>
          </cell>
          <cell r="BX5">
            <v>1.2</v>
          </cell>
          <cell r="BY5">
            <v>1.2</v>
          </cell>
          <cell r="BZ5">
            <v>0.96460000000000001</v>
          </cell>
          <cell r="CA5">
            <v>0.96189999999999998</v>
          </cell>
          <cell r="CB5">
            <v>0.96619999999999995</v>
          </cell>
          <cell r="CC5">
            <v>0.86229999999999996</v>
          </cell>
          <cell r="CD5">
            <v>3.7549999999999999</v>
          </cell>
          <cell r="CE5">
            <v>0.97230000000000005</v>
          </cell>
          <cell r="CF5">
            <v>0.1123</v>
          </cell>
          <cell r="CG5">
            <v>0.93320000000000003</v>
          </cell>
          <cell r="CH5">
            <v>0.66110000000000002</v>
          </cell>
          <cell r="CI5">
            <v>0.81020000000000003</v>
          </cell>
          <cell r="CJ5">
            <v>2.5167000000000002</v>
          </cell>
          <cell r="CK5">
            <v>0.80610000000000004</v>
          </cell>
          <cell r="CL5">
            <v>0.97529999999999994</v>
          </cell>
          <cell r="CM5">
            <v>0</v>
          </cell>
          <cell r="CN5">
            <v>0.97529999999999994</v>
          </cell>
          <cell r="CO5">
            <v>0.52010000000000001</v>
          </cell>
          <cell r="CP5">
            <v>0.77210000000000001</v>
          </cell>
          <cell r="CQ5">
            <v>0.42180000000000001</v>
          </cell>
          <cell r="CR5">
            <v>0.96719999999999995</v>
          </cell>
          <cell r="CS5">
            <v>0.98260000000000003</v>
          </cell>
          <cell r="CT5">
            <v>0.72860000000000003</v>
          </cell>
          <cell r="CU5">
            <v>3.8723000000000001</v>
          </cell>
          <cell r="CV5">
            <v>0.98329999999999995</v>
          </cell>
          <cell r="CW5">
            <v>11.119300000000001</v>
          </cell>
          <cell r="CX5">
            <v>0.96419999999999995</v>
          </cell>
        </row>
        <row r="6">
          <cell r="C6">
            <v>600</v>
          </cell>
          <cell r="D6">
            <v>47</v>
          </cell>
          <cell r="E6" t="str">
            <v xml:space="preserve"> Tennessee</v>
          </cell>
          <cell r="F6" t="str">
            <v>TN</v>
          </cell>
          <cell r="G6">
            <v>47157</v>
          </cell>
          <cell r="H6" t="str">
            <v xml:space="preserve"> Shelby</v>
          </cell>
          <cell r="I6">
            <v>47157000600</v>
          </cell>
          <cell r="J6" t="str">
            <v>Census Tract 6, Shelby County, Tennessee</v>
          </cell>
          <cell r="K6">
            <v>1.4977622500000001</v>
          </cell>
          <cell r="L6">
            <v>1860</v>
          </cell>
          <cell r="M6">
            <v>334</v>
          </cell>
          <cell r="N6">
            <v>1146</v>
          </cell>
          <cell r="O6">
            <v>72</v>
          </cell>
          <cell r="P6">
            <v>745</v>
          </cell>
          <cell r="Q6">
            <v>98</v>
          </cell>
          <cell r="R6">
            <v>850</v>
          </cell>
          <cell r="S6">
            <v>305</v>
          </cell>
          <cell r="T6">
            <v>191</v>
          </cell>
          <cell r="U6">
            <v>73</v>
          </cell>
          <cell r="V6">
            <v>10934</v>
          </cell>
          <cell r="W6">
            <v>2737</v>
          </cell>
          <cell r="X6">
            <v>394</v>
          </cell>
          <cell r="Y6">
            <v>101</v>
          </cell>
          <cell r="Z6">
            <v>394</v>
          </cell>
          <cell r="AA6">
            <v>95</v>
          </cell>
          <cell r="AB6">
            <v>334</v>
          </cell>
          <cell r="AC6">
            <v>229</v>
          </cell>
          <cell r="AD6">
            <v>562</v>
          </cell>
          <cell r="AE6">
            <v>148</v>
          </cell>
          <cell r="AF6">
            <v>108</v>
          </cell>
          <cell r="AG6">
            <v>72</v>
          </cell>
          <cell r="AH6">
            <v>1859</v>
          </cell>
          <cell r="AI6">
            <v>334</v>
          </cell>
          <cell r="AJ6">
            <v>0</v>
          </cell>
          <cell r="AK6">
            <v>48</v>
          </cell>
          <cell r="AL6">
            <v>0</v>
          </cell>
          <cell r="AM6">
            <v>17</v>
          </cell>
          <cell r="AN6">
            <v>16</v>
          </cell>
          <cell r="AO6">
            <v>26</v>
          </cell>
          <cell r="AP6">
            <v>33</v>
          </cell>
          <cell r="AQ6">
            <v>36.1</v>
          </cell>
          <cell r="AR6">
            <v>288</v>
          </cell>
          <cell r="AS6">
            <v>80</v>
          </cell>
          <cell r="AT6">
            <v>1</v>
          </cell>
          <cell r="AU6">
            <v>4</v>
          </cell>
          <cell r="AV6">
            <v>45.7</v>
          </cell>
          <cell r="AW6">
            <v>12.5</v>
          </cell>
          <cell r="AX6">
            <v>31.399999999999899</v>
          </cell>
          <cell r="AY6">
            <v>9.8000000000000007</v>
          </cell>
          <cell r="AZ6">
            <v>10934</v>
          </cell>
          <cell r="BA6">
            <v>2737</v>
          </cell>
          <cell r="BB6">
            <v>31.6999999999999</v>
          </cell>
          <cell r="BC6">
            <v>6.8</v>
          </cell>
          <cell r="BD6">
            <v>21.1999999999999</v>
          </cell>
          <cell r="BE6">
            <v>6.2</v>
          </cell>
          <cell r="BF6">
            <v>18</v>
          </cell>
          <cell r="BG6">
            <v>11.9</v>
          </cell>
          <cell r="BH6">
            <v>30.1999999999999</v>
          </cell>
          <cell r="BI6">
            <v>7.2</v>
          </cell>
          <cell r="BJ6">
            <v>14.5</v>
          </cell>
          <cell r="BK6">
            <v>9.5</v>
          </cell>
          <cell r="BL6">
            <v>99.9</v>
          </cell>
          <cell r="BM6">
            <v>0.6</v>
          </cell>
          <cell r="BN6">
            <v>0</v>
          </cell>
          <cell r="BO6">
            <v>2.6</v>
          </cell>
          <cell r="BP6">
            <v>0</v>
          </cell>
          <cell r="BQ6">
            <v>1.5</v>
          </cell>
          <cell r="BR6">
            <v>1.4</v>
          </cell>
          <cell r="BS6">
            <v>2.2999999999999998</v>
          </cell>
          <cell r="BT6">
            <v>4.4000000000000004</v>
          </cell>
          <cell r="BU6">
            <v>4.8</v>
          </cell>
          <cell r="BV6">
            <v>38.700000000000003</v>
          </cell>
          <cell r="BW6">
            <v>9.1999999999999904</v>
          </cell>
          <cell r="BX6">
            <v>0.1</v>
          </cell>
          <cell r="BY6">
            <v>0.2</v>
          </cell>
          <cell r="BZ6">
            <v>0.95589999999999997</v>
          </cell>
          <cell r="CA6">
            <v>0.98860000000000003</v>
          </cell>
          <cell r="CB6">
            <v>0.96760000000000002</v>
          </cell>
          <cell r="CC6">
            <v>0.95860000000000001</v>
          </cell>
          <cell r="CD6">
            <v>3.8706</v>
          </cell>
          <cell r="CE6">
            <v>0.98919999999999997</v>
          </cell>
          <cell r="CF6">
            <v>0.90439999999999998</v>
          </cell>
          <cell r="CG6">
            <v>0.1618</v>
          </cell>
          <cell r="CH6">
            <v>0.98929999999999996</v>
          </cell>
          <cell r="CI6">
            <v>0.81950000000000001</v>
          </cell>
          <cell r="CJ6">
            <v>2.875</v>
          </cell>
          <cell r="CK6">
            <v>0.94589999999999996</v>
          </cell>
          <cell r="CL6">
            <v>0.99399999999999999</v>
          </cell>
          <cell r="CM6">
            <v>0</v>
          </cell>
          <cell r="CN6">
            <v>0.99399999999999999</v>
          </cell>
          <cell r="CO6">
            <v>0.54010000000000002</v>
          </cell>
          <cell r="CP6">
            <v>0</v>
          </cell>
          <cell r="CQ6">
            <v>0.36359999999999998</v>
          </cell>
          <cell r="CR6">
            <v>0.879</v>
          </cell>
          <cell r="CS6">
            <v>0.98799999999999999</v>
          </cell>
          <cell r="CT6">
            <v>0.47660000000000002</v>
          </cell>
          <cell r="CU6">
            <v>2.7071999999999998</v>
          </cell>
          <cell r="CV6">
            <v>0.66779999999999995</v>
          </cell>
          <cell r="CW6">
            <v>10.4468</v>
          </cell>
          <cell r="CX6">
            <v>0.91279999999999994</v>
          </cell>
        </row>
        <row r="7">
          <cell r="C7">
            <v>700</v>
          </cell>
          <cell r="D7">
            <v>47</v>
          </cell>
          <cell r="E7" t="str">
            <v xml:space="preserve"> Tennessee</v>
          </cell>
          <cell r="F7" t="str">
            <v>TN</v>
          </cell>
          <cell r="G7">
            <v>47157</v>
          </cell>
          <cell r="H7" t="str">
            <v xml:space="preserve"> Shelby</v>
          </cell>
          <cell r="I7">
            <v>47157000700</v>
          </cell>
          <cell r="J7" t="str">
            <v>Census Tract 7, Shelby County, Tennessee</v>
          </cell>
          <cell r="K7">
            <v>0.96430287000000003</v>
          </cell>
          <cell r="L7">
            <v>4887</v>
          </cell>
          <cell r="M7">
            <v>751</v>
          </cell>
          <cell r="N7">
            <v>2497</v>
          </cell>
          <cell r="O7">
            <v>86</v>
          </cell>
          <cell r="P7">
            <v>1828</v>
          </cell>
          <cell r="Q7">
            <v>153</v>
          </cell>
          <cell r="R7">
            <v>1961</v>
          </cell>
          <cell r="S7">
            <v>815</v>
          </cell>
          <cell r="T7">
            <v>421</v>
          </cell>
          <cell r="U7">
            <v>210</v>
          </cell>
          <cell r="V7">
            <v>14135</v>
          </cell>
          <cell r="W7">
            <v>2444</v>
          </cell>
          <cell r="X7">
            <v>689</v>
          </cell>
          <cell r="Y7">
            <v>235</v>
          </cell>
          <cell r="Z7">
            <v>687</v>
          </cell>
          <cell r="AA7">
            <v>145</v>
          </cell>
          <cell r="AB7">
            <v>1237</v>
          </cell>
          <cell r="AC7">
            <v>515</v>
          </cell>
          <cell r="AD7">
            <v>959</v>
          </cell>
          <cell r="AE7">
            <v>373</v>
          </cell>
          <cell r="AF7">
            <v>405</v>
          </cell>
          <cell r="AG7">
            <v>180.69999999999899</v>
          </cell>
          <cell r="AH7">
            <v>4800</v>
          </cell>
          <cell r="AI7">
            <v>755.1</v>
          </cell>
          <cell r="AJ7">
            <v>15</v>
          </cell>
          <cell r="AK7">
            <v>53.7</v>
          </cell>
          <cell r="AL7">
            <v>182</v>
          </cell>
          <cell r="AM7">
            <v>115.4</v>
          </cell>
          <cell r="AN7">
            <v>0</v>
          </cell>
          <cell r="AO7">
            <v>12</v>
          </cell>
          <cell r="AP7">
            <v>95</v>
          </cell>
          <cell r="AQ7">
            <v>90.099999999999895</v>
          </cell>
          <cell r="AR7">
            <v>445</v>
          </cell>
          <cell r="AS7">
            <v>161</v>
          </cell>
          <cell r="AT7">
            <v>0</v>
          </cell>
          <cell r="AU7">
            <v>12</v>
          </cell>
          <cell r="AV7">
            <v>40.1</v>
          </cell>
          <cell r="AW7">
            <v>13</v>
          </cell>
          <cell r="AX7">
            <v>19.3</v>
          </cell>
          <cell r="AY7">
            <v>8.6</v>
          </cell>
          <cell r="AZ7">
            <v>14135</v>
          </cell>
          <cell r="BA7">
            <v>2444</v>
          </cell>
          <cell r="BB7">
            <v>20.6999999999999</v>
          </cell>
          <cell r="BC7">
            <v>7</v>
          </cell>
          <cell r="BD7">
            <v>14.1</v>
          </cell>
          <cell r="BE7">
            <v>3.4</v>
          </cell>
          <cell r="BF7">
            <v>25.3</v>
          </cell>
          <cell r="BG7">
            <v>9.8000000000000007</v>
          </cell>
          <cell r="BH7">
            <v>19.600000000000001</v>
          </cell>
          <cell r="BI7">
            <v>7.7</v>
          </cell>
          <cell r="BJ7">
            <v>22.1999999999999</v>
          </cell>
          <cell r="BK7">
            <v>9.6999999999999904</v>
          </cell>
          <cell r="BL7">
            <v>98.2</v>
          </cell>
          <cell r="BM7">
            <v>3.3</v>
          </cell>
          <cell r="BN7">
            <v>0.3</v>
          </cell>
          <cell r="BO7">
            <v>1.2</v>
          </cell>
          <cell r="BP7">
            <v>7.3</v>
          </cell>
          <cell r="BQ7">
            <v>4.5999999999999996</v>
          </cell>
          <cell r="BR7">
            <v>0</v>
          </cell>
          <cell r="BS7">
            <v>1.4</v>
          </cell>
          <cell r="BT7">
            <v>5.2</v>
          </cell>
          <cell r="BU7">
            <v>4.9000000000000004</v>
          </cell>
          <cell r="BV7">
            <v>24.3</v>
          </cell>
          <cell r="BW7">
            <v>8.3000000000000007</v>
          </cell>
          <cell r="BX7">
            <v>0</v>
          </cell>
          <cell r="BY7">
            <v>0.2</v>
          </cell>
          <cell r="BZ7">
            <v>0.92579999999999996</v>
          </cell>
          <cell r="CA7">
            <v>0.91979999999999995</v>
          </cell>
          <cell r="CB7">
            <v>0.89390000000000003</v>
          </cell>
          <cell r="CC7">
            <v>0.70050000000000001</v>
          </cell>
          <cell r="CD7">
            <v>3.44</v>
          </cell>
          <cell r="CE7">
            <v>0.91549999999999998</v>
          </cell>
          <cell r="CF7">
            <v>0.45319999999999999</v>
          </cell>
          <cell r="CG7">
            <v>0.71460000000000001</v>
          </cell>
          <cell r="CH7">
            <v>0.73060000000000003</v>
          </cell>
          <cell r="CI7">
            <v>0.94720000000000004</v>
          </cell>
          <cell r="CJ7">
            <v>2.8456000000000001</v>
          </cell>
          <cell r="CK7">
            <v>0.9385</v>
          </cell>
          <cell r="CL7">
            <v>0.97929999999999995</v>
          </cell>
          <cell r="CM7">
            <v>0.48199999999999998</v>
          </cell>
          <cell r="CN7">
            <v>1.4612000000000001</v>
          </cell>
          <cell r="CO7">
            <v>0.77810000000000001</v>
          </cell>
          <cell r="CP7">
            <v>0.70860000000000001</v>
          </cell>
          <cell r="CQ7">
            <v>0</v>
          </cell>
          <cell r="CR7">
            <v>0.91710000000000003</v>
          </cell>
          <cell r="CS7">
            <v>0.95389999999999997</v>
          </cell>
          <cell r="CT7">
            <v>0</v>
          </cell>
          <cell r="CU7">
            <v>2.5794999999999999</v>
          </cell>
          <cell r="CV7">
            <v>0.60899999999999999</v>
          </cell>
          <cell r="CW7">
            <v>10.3264</v>
          </cell>
          <cell r="CX7">
            <v>0.90269999999999995</v>
          </cell>
        </row>
        <row r="8">
          <cell r="C8">
            <v>800</v>
          </cell>
          <cell r="D8">
            <v>47</v>
          </cell>
          <cell r="E8" t="str">
            <v xml:space="preserve"> Tennessee</v>
          </cell>
          <cell r="F8" t="str">
            <v>TN</v>
          </cell>
          <cell r="G8">
            <v>47157</v>
          </cell>
          <cell r="H8" t="str">
            <v xml:space="preserve"> Shelby</v>
          </cell>
          <cell r="I8">
            <v>47157000800</v>
          </cell>
          <cell r="J8" t="str">
            <v>Census Tract 8, Shelby County, Tennessee</v>
          </cell>
          <cell r="K8">
            <v>0.78673263000000004</v>
          </cell>
          <cell r="L8">
            <v>2144</v>
          </cell>
          <cell r="M8">
            <v>309</v>
          </cell>
          <cell r="N8">
            <v>1208</v>
          </cell>
          <cell r="O8">
            <v>36</v>
          </cell>
          <cell r="P8">
            <v>847</v>
          </cell>
          <cell r="Q8">
            <v>98</v>
          </cell>
          <cell r="R8">
            <v>1167</v>
          </cell>
          <cell r="S8">
            <v>295</v>
          </cell>
          <cell r="T8">
            <v>137</v>
          </cell>
          <cell r="U8">
            <v>76</v>
          </cell>
          <cell r="V8">
            <v>8181</v>
          </cell>
          <cell r="W8">
            <v>1324</v>
          </cell>
          <cell r="X8">
            <v>538</v>
          </cell>
          <cell r="Y8">
            <v>123</v>
          </cell>
          <cell r="Z8">
            <v>371</v>
          </cell>
          <cell r="AA8">
            <v>54</v>
          </cell>
          <cell r="AB8">
            <v>556</v>
          </cell>
          <cell r="AC8">
            <v>166</v>
          </cell>
          <cell r="AD8">
            <v>607</v>
          </cell>
          <cell r="AE8">
            <v>134</v>
          </cell>
          <cell r="AF8">
            <v>194</v>
          </cell>
          <cell r="AG8">
            <v>62.399999999999899</v>
          </cell>
          <cell r="AH8">
            <v>2117</v>
          </cell>
          <cell r="AI8">
            <v>310.39999999999901</v>
          </cell>
          <cell r="AJ8">
            <v>0</v>
          </cell>
          <cell r="AK8">
            <v>48</v>
          </cell>
          <cell r="AL8">
            <v>47</v>
          </cell>
          <cell r="AM8">
            <v>38.6</v>
          </cell>
          <cell r="AN8">
            <v>0</v>
          </cell>
          <cell r="AO8">
            <v>12</v>
          </cell>
          <cell r="AP8">
            <v>0</v>
          </cell>
          <cell r="AQ8">
            <v>17</v>
          </cell>
          <cell r="AR8">
            <v>265</v>
          </cell>
          <cell r="AS8">
            <v>87</v>
          </cell>
          <cell r="AT8">
            <v>11</v>
          </cell>
          <cell r="AU8">
            <v>15</v>
          </cell>
          <cell r="AV8">
            <v>54.5</v>
          </cell>
          <cell r="AW8">
            <v>9.8000000000000007</v>
          </cell>
          <cell r="AX8">
            <v>20.1999999999999</v>
          </cell>
          <cell r="AY8">
            <v>9.9</v>
          </cell>
          <cell r="AZ8">
            <v>8181</v>
          </cell>
          <cell r="BA8">
            <v>1324</v>
          </cell>
          <cell r="BB8">
            <v>39.1</v>
          </cell>
          <cell r="BC8">
            <v>6.3</v>
          </cell>
          <cell r="BD8">
            <v>17.3</v>
          </cell>
          <cell r="BE8">
            <v>3.3</v>
          </cell>
          <cell r="BF8">
            <v>25.899999999999899</v>
          </cell>
          <cell r="BG8">
            <v>6.8</v>
          </cell>
          <cell r="BH8">
            <v>28.3</v>
          </cell>
          <cell r="BI8">
            <v>5.3</v>
          </cell>
          <cell r="BJ8">
            <v>22.899999999999899</v>
          </cell>
          <cell r="BK8">
            <v>6.9</v>
          </cell>
          <cell r="BL8">
            <v>98.7</v>
          </cell>
          <cell r="BM8">
            <v>2.7</v>
          </cell>
          <cell r="BN8">
            <v>0</v>
          </cell>
          <cell r="BO8">
            <v>2.4</v>
          </cell>
          <cell r="BP8">
            <v>3.9</v>
          </cell>
          <cell r="BQ8">
            <v>3.2</v>
          </cell>
          <cell r="BR8">
            <v>0</v>
          </cell>
          <cell r="BS8">
            <v>2.9</v>
          </cell>
          <cell r="BT8">
            <v>0</v>
          </cell>
          <cell r="BU8">
            <v>2</v>
          </cell>
          <cell r="BV8">
            <v>31.3</v>
          </cell>
          <cell r="BW8">
            <v>8.8000000000000007</v>
          </cell>
          <cell r="BX8">
            <v>0.5</v>
          </cell>
          <cell r="BY8">
            <v>0.7</v>
          </cell>
          <cell r="BZ8">
            <v>0.98460000000000003</v>
          </cell>
          <cell r="CA8">
            <v>0.92910000000000004</v>
          </cell>
          <cell r="CB8">
            <v>0.9899</v>
          </cell>
          <cell r="CC8">
            <v>0.98799999999999999</v>
          </cell>
          <cell r="CD8">
            <v>3.8915999999999999</v>
          </cell>
          <cell r="CE8">
            <v>0.99119999999999997</v>
          </cell>
          <cell r="CF8">
            <v>0.69389999999999996</v>
          </cell>
          <cell r="CG8">
            <v>0.76339999999999997</v>
          </cell>
          <cell r="CH8">
            <v>0.97529999999999994</v>
          </cell>
          <cell r="CI8">
            <v>0.95450000000000002</v>
          </cell>
          <cell r="CJ8">
            <v>3.387</v>
          </cell>
          <cell r="CK8">
            <v>0.998</v>
          </cell>
          <cell r="CL8">
            <v>0.98260000000000003</v>
          </cell>
          <cell r="CM8">
            <v>0</v>
          </cell>
          <cell r="CN8">
            <v>0.98260000000000003</v>
          </cell>
          <cell r="CO8">
            <v>0.52669999999999995</v>
          </cell>
          <cell r="CP8">
            <v>0.61360000000000003</v>
          </cell>
          <cell r="CQ8">
            <v>0</v>
          </cell>
          <cell r="CR8">
            <v>0</v>
          </cell>
          <cell r="CS8">
            <v>0.97929999999999995</v>
          </cell>
          <cell r="CT8">
            <v>0.64100000000000001</v>
          </cell>
          <cell r="CU8">
            <v>2.234</v>
          </cell>
          <cell r="CV8">
            <v>0.45660000000000001</v>
          </cell>
          <cell r="CW8">
            <v>10.495200000000001</v>
          </cell>
          <cell r="CX8">
            <v>0.91759999999999997</v>
          </cell>
        </row>
        <row r="9">
          <cell r="C9">
            <v>900</v>
          </cell>
          <cell r="D9">
            <v>47</v>
          </cell>
          <cell r="E9" t="str">
            <v xml:space="preserve"> Tennessee</v>
          </cell>
          <cell r="F9" t="str">
            <v>TN</v>
          </cell>
          <cell r="G9">
            <v>47157</v>
          </cell>
          <cell r="H9" t="str">
            <v xml:space="preserve"> Shelby</v>
          </cell>
          <cell r="I9">
            <v>47157000900</v>
          </cell>
          <cell r="J9" t="str">
            <v>Census Tract 9, Shelby County, Tennessee</v>
          </cell>
          <cell r="K9">
            <v>0.91326057000000005</v>
          </cell>
          <cell r="L9">
            <v>3045</v>
          </cell>
          <cell r="M9">
            <v>420</v>
          </cell>
          <cell r="N9">
            <v>1413</v>
          </cell>
          <cell r="O9">
            <v>84</v>
          </cell>
          <cell r="P9">
            <v>1161</v>
          </cell>
          <cell r="Q9">
            <v>120</v>
          </cell>
          <cell r="R9">
            <v>1424</v>
          </cell>
          <cell r="S9">
            <v>399</v>
          </cell>
          <cell r="T9">
            <v>245</v>
          </cell>
          <cell r="U9">
            <v>109</v>
          </cell>
          <cell r="V9">
            <v>10293</v>
          </cell>
          <cell r="W9">
            <v>1511</v>
          </cell>
          <cell r="X9">
            <v>422</v>
          </cell>
          <cell r="Y9">
            <v>112</v>
          </cell>
          <cell r="Z9">
            <v>493</v>
          </cell>
          <cell r="AA9">
            <v>72</v>
          </cell>
          <cell r="AB9">
            <v>770</v>
          </cell>
          <cell r="AC9">
            <v>218</v>
          </cell>
          <cell r="AD9">
            <v>580</v>
          </cell>
          <cell r="AE9">
            <v>160</v>
          </cell>
          <cell r="AF9">
            <v>218</v>
          </cell>
          <cell r="AG9">
            <v>89.799999999999898</v>
          </cell>
          <cell r="AH9">
            <v>3004</v>
          </cell>
          <cell r="AI9">
            <v>425.19999999999902</v>
          </cell>
          <cell r="AJ9">
            <v>0</v>
          </cell>
          <cell r="AK9">
            <v>48</v>
          </cell>
          <cell r="AL9">
            <v>62</v>
          </cell>
          <cell r="AM9">
            <v>56.299999999999898</v>
          </cell>
          <cell r="AN9">
            <v>15</v>
          </cell>
          <cell r="AO9">
            <v>22</v>
          </cell>
          <cell r="AP9">
            <v>15</v>
          </cell>
          <cell r="AQ9">
            <v>21.6</v>
          </cell>
          <cell r="AR9">
            <v>311</v>
          </cell>
          <cell r="AS9">
            <v>110</v>
          </cell>
          <cell r="AT9">
            <v>1</v>
          </cell>
          <cell r="AU9">
            <v>4</v>
          </cell>
          <cell r="AV9">
            <v>46.799999999999898</v>
          </cell>
          <cell r="AW9">
            <v>10.4</v>
          </cell>
          <cell r="AX9">
            <v>23.8</v>
          </cell>
          <cell r="AY9">
            <v>8.6999999999999904</v>
          </cell>
          <cell r="AZ9">
            <v>10293</v>
          </cell>
          <cell r="BA9">
            <v>1511</v>
          </cell>
          <cell r="BB9">
            <v>22</v>
          </cell>
          <cell r="BC9">
            <v>6.4</v>
          </cell>
          <cell r="BD9">
            <v>16.1999999999999</v>
          </cell>
          <cell r="BE9">
            <v>2.9</v>
          </cell>
          <cell r="BF9">
            <v>25.3</v>
          </cell>
          <cell r="BG9">
            <v>6.3</v>
          </cell>
          <cell r="BH9">
            <v>19</v>
          </cell>
          <cell r="BI9">
            <v>5.6</v>
          </cell>
          <cell r="BJ9">
            <v>18.8</v>
          </cell>
          <cell r="BK9">
            <v>7.5</v>
          </cell>
          <cell r="BL9">
            <v>98.7</v>
          </cell>
          <cell r="BM9">
            <v>3.1</v>
          </cell>
          <cell r="BN9">
            <v>0</v>
          </cell>
          <cell r="BO9">
            <v>1.6</v>
          </cell>
          <cell r="BP9">
            <v>4.4000000000000004</v>
          </cell>
          <cell r="BQ9">
            <v>4</v>
          </cell>
          <cell r="BR9">
            <v>1.1000000000000001</v>
          </cell>
          <cell r="BS9">
            <v>1.5</v>
          </cell>
          <cell r="BT9">
            <v>1.3</v>
          </cell>
          <cell r="BU9">
            <v>1.9</v>
          </cell>
          <cell r="BV9">
            <v>26.8</v>
          </cell>
          <cell r="BW9">
            <v>9.1</v>
          </cell>
          <cell r="BX9">
            <v>0</v>
          </cell>
          <cell r="BY9">
            <v>0.1</v>
          </cell>
          <cell r="BZ9">
            <v>0.96060000000000001</v>
          </cell>
          <cell r="CA9">
            <v>0.95660000000000001</v>
          </cell>
          <cell r="CB9">
            <v>0.97499999999999998</v>
          </cell>
          <cell r="CC9">
            <v>0.75600000000000001</v>
          </cell>
          <cell r="CD9">
            <v>3.6480999999999999</v>
          </cell>
          <cell r="CE9">
            <v>0.95740000000000003</v>
          </cell>
          <cell r="CF9">
            <v>0.61429999999999996</v>
          </cell>
          <cell r="CG9">
            <v>0.71319999999999995</v>
          </cell>
          <cell r="CH9">
            <v>0.68779999999999997</v>
          </cell>
          <cell r="CI9">
            <v>0.90780000000000005</v>
          </cell>
          <cell r="CJ9">
            <v>2.9230999999999998</v>
          </cell>
          <cell r="CK9">
            <v>0.95389999999999997</v>
          </cell>
          <cell r="CL9">
            <v>0.98199999999999998</v>
          </cell>
          <cell r="CM9">
            <v>0</v>
          </cell>
          <cell r="CN9">
            <v>0.98199999999999998</v>
          </cell>
          <cell r="CO9">
            <v>0.52610000000000001</v>
          </cell>
          <cell r="CP9">
            <v>0.63029999999999997</v>
          </cell>
          <cell r="CQ9">
            <v>0.33960000000000001</v>
          </cell>
          <cell r="CR9">
            <v>0.4793</v>
          </cell>
          <cell r="CS9">
            <v>0.96519999999999995</v>
          </cell>
          <cell r="CT9">
            <v>0.4572</v>
          </cell>
          <cell r="CU9">
            <v>2.8717000000000001</v>
          </cell>
          <cell r="CV9">
            <v>0.72929999999999995</v>
          </cell>
          <cell r="CW9">
            <v>10.4248999999999</v>
          </cell>
          <cell r="CX9">
            <v>0.90880000000000005</v>
          </cell>
        </row>
        <row r="10">
          <cell r="C10">
            <v>1100</v>
          </cell>
          <cell r="D10">
            <v>47</v>
          </cell>
          <cell r="E10" t="str">
            <v xml:space="preserve"> Tennessee</v>
          </cell>
          <cell r="F10" t="str">
            <v>TN</v>
          </cell>
          <cell r="G10">
            <v>47157</v>
          </cell>
          <cell r="H10" t="str">
            <v xml:space="preserve"> Shelby</v>
          </cell>
          <cell r="I10">
            <v>47157001100</v>
          </cell>
          <cell r="J10" t="str">
            <v>Census Tract 11, Shelby County, Tennessee</v>
          </cell>
          <cell r="K10">
            <v>0.67622020000000005</v>
          </cell>
          <cell r="L10">
            <v>3489</v>
          </cell>
          <cell r="M10">
            <v>526</v>
          </cell>
          <cell r="N10">
            <v>1529</v>
          </cell>
          <cell r="O10">
            <v>28</v>
          </cell>
          <cell r="P10">
            <v>1173</v>
          </cell>
          <cell r="Q10">
            <v>106</v>
          </cell>
          <cell r="R10">
            <v>1396</v>
          </cell>
          <cell r="S10">
            <v>471</v>
          </cell>
          <cell r="T10">
            <v>225</v>
          </cell>
          <cell r="U10">
            <v>121</v>
          </cell>
          <cell r="V10">
            <v>12557</v>
          </cell>
          <cell r="W10">
            <v>1987</v>
          </cell>
          <cell r="X10">
            <v>843</v>
          </cell>
          <cell r="Y10">
            <v>241</v>
          </cell>
          <cell r="Z10">
            <v>225</v>
          </cell>
          <cell r="AA10">
            <v>64</v>
          </cell>
          <cell r="AB10">
            <v>916</v>
          </cell>
          <cell r="AC10">
            <v>275</v>
          </cell>
          <cell r="AD10">
            <v>559</v>
          </cell>
          <cell r="AE10">
            <v>134</v>
          </cell>
          <cell r="AF10">
            <v>219</v>
          </cell>
          <cell r="AG10">
            <v>109.099999999999</v>
          </cell>
          <cell r="AH10">
            <v>2481</v>
          </cell>
          <cell r="AI10">
            <v>565.29999999999905</v>
          </cell>
          <cell r="AJ10">
            <v>383</v>
          </cell>
          <cell r="AK10">
            <v>290.89999999999901</v>
          </cell>
          <cell r="AL10">
            <v>0</v>
          </cell>
          <cell r="AM10">
            <v>17</v>
          </cell>
          <cell r="AN10">
            <v>0</v>
          </cell>
          <cell r="AO10">
            <v>12</v>
          </cell>
          <cell r="AP10">
            <v>65</v>
          </cell>
          <cell r="AQ10">
            <v>47.399999999999899</v>
          </cell>
          <cell r="AR10">
            <v>121</v>
          </cell>
          <cell r="AS10">
            <v>69</v>
          </cell>
          <cell r="AT10">
            <v>0</v>
          </cell>
          <cell r="AU10">
            <v>12</v>
          </cell>
          <cell r="AV10">
            <v>40.299999999999898</v>
          </cell>
          <cell r="AW10">
            <v>11.6</v>
          </cell>
          <cell r="AX10">
            <v>12.3</v>
          </cell>
          <cell r="AY10">
            <v>7</v>
          </cell>
          <cell r="AZ10">
            <v>12557</v>
          </cell>
          <cell r="BA10">
            <v>1987</v>
          </cell>
          <cell r="BB10">
            <v>38.799999999999898</v>
          </cell>
          <cell r="BC10">
            <v>9.1</v>
          </cell>
          <cell r="BD10">
            <v>6.4</v>
          </cell>
          <cell r="BE10">
            <v>2.1</v>
          </cell>
          <cell r="BF10">
            <v>26.3</v>
          </cell>
          <cell r="BG10">
            <v>6.8</v>
          </cell>
          <cell r="BH10">
            <v>16</v>
          </cell>
          <cell r="BI10">
            <v>4.2</v>
          </cell>
          <cell r="BJ10">
            <v>18.6999999999999</v>
          </cell>
          <cell r="BK10">
            <v>9.1</v>
          </cell>
          <cell r="BL10">
            <v>71.099999999999895</v>
          </cell>
          <cell r="BM10">
            <v>12.1</v>
          </cell>
          <cell r="BN10">
            <v>12.5</v>
          </cell>
          <cell r="BO10">
            <v>9.4</v>
          </cell>
          <cell r="BP10">
            <v>0</v>
          </cell>
          <cell r="BQ10">
            <v>1.1000000000000001</v>
          </cell>
          <cell r="BR10">
            <v>0</v>
          </cell>
          <cell r="BS10">
            <v>2.2999999999999998</v>
          </cell>
          <cell r="BT10">
            <v>5.5</v>
          </cell>
          <cell r="BU10">
            <v>4</v>
          </cell>
          <cell r="BV10">
            <v>10.3</v>
          </cell>
          <cell r="BW10">
            <v>6</v>
          </cell>
          <cell r="BX10">
            <v>0</v>
          </cell>
          <cell r="BY10">
            <v>0.3</v>
          </cell>
          <cell r="BZ10">
            <v>0.92779999999999996</v>
          </cell>
          <cell r="CA10">
            <v>0.71719999999999995</v>
          </cell>
          <cell r="CB10">
            <v>0.93920000000000003</v>
          </cell>
          <cell r="CC10">
            <v>0.98729999999999996</v>
          </cell>
          <cell r="CD10">
            <v>3.5714999999999999</v>
          </cell>
          <cell r="CE10">
            <v>0.94389999999999996</v>
          </cell>
          <cell r="CF10">
            <v>8.8200000000000001E-2</v>
          </cell>
          <cell r="CG10">
            <v>0.78139999999999998</v>
          </cell>
          <cell r="CH10">
            <v>0.50070000000000003</v>
          </cell>
          <cell r="CI10">
            <v>0.90439999999999998</v>
          </cell>
          <cell r="CJ10">
            <v>2.2747000000000002</v>
          </cell>
          <cell r="CK10">
            <v>0.65910000000000002</v>
          </cell>
          <cell r="CL10">
            <v>0.88900000000000001</v>
          </cell>
          <cell r="CM10">
            <v>0.98399999999999999</v>
          </cell>
          <cell r="CN10">
            <v>1.873</v>
          </cell>
          <cell r="CO10">
            <v>0.98660000000000003</v>
          </cell>
          <cell r="CP10">
            <v>0</v>
          </cell>
          <cell r="CQ10">
            <v>0</v>
          </cell>
          <cell r="CR10">
            <v>0.92910000000000004</v>
          </cell>
          <cell r="CS10">
            <v>0.80079999999999996</v>
          </cell>
          <cell r="CT10">
            <v>0</v>
          </cell>
          <cell r="CU10">
            <v>1.7299</v>
          </cell>
          <cell r="CV10">
            <v>0.25130000000000002</v>
          </cell>
          <cell r="CW10">
            <v>9.4491999999999905</v>
          </cell>
          <cell r="CX10">
            <v>0.81820000000000004</v>
          </cell>
        </row>
        <row r="11">
          <cell r="C11">
            <v>1200</v>
          </cell>
          <cell r="D11">
            <v>47</v>
          </cell>
          <cell r="E11" t="str">
            <v xml:space="preserve"> Tennessee</v>
          </cell>
          <cell r="F11" t="str">
            <v>TN</v>
          </cell>
          <cell r="G11">
            <v>47157</v>
          </cell>
          <cell r="H11" t="str">
            <v xml:space="preserve"> Shelby</v>
          </cell>
          <cell r="I11">
            <v>47157001200</v>
          </cell>
          <cell r="J11" t="str">
            <v>Census Tract 12, Shelby County, Tennessee</v>
          </cell>
          <cell r="K11">
            <v>0.83717801999999997</v>
          </cell>
          <cell r="L11">
            <v>3431</v>
          </cell>
          <cell r="M11">
            <v>407</v>
          </cell>
          <cell r="N11">
            <v>1683</v>
          </cell>
          <cell r="O11">
            <v>45</v>
          </cell>
          <cell r="P11">
            <v>1318</v>
          </cell>
          <cell r="Q11">
            <v>123</v>
          </cell>
          <cell r="R11">
            <v>1070</v>
          </cell>
          <cell r="S11">
            <v>499</v>
          </cell>
          <cell r="T11">
            <v>126</v>
          </cell>
          <cell r="U11">
            <v>61</v>
          </cell>
          <cell r="V11">
            <v>19716</v>
          </cell>
          <cell r="W11">
            <v>4105</v>
          </cell>
          <cell r="X11">
            <v>494</v>
          </cell>
          <cell r="Y11">
            <v>218</v>
          </cell>
          <cell r="Z11">
            <v>409</v>
          </cell>
          <cell r="AA11">
            <v>66</v>
          </cell>
          <cell r="AB11">
            <v>870</v>
          </cell>
          <cell r="AC11">
            <v>243</v>
          </cell>
          <cell r="AD11">
            <v>763</v>
          </cell>
          <cell r="AE11">
            <v>190</v>
          </cell>
          <cell r="AF11">
            <v>190</v>
          </cell>
          <cell r="AG11">
            <v>93.2</v>
          </cell>
          <cell r="AH11">
            <v>1258</v>
          </cell>
          <cell r="AI11">
            <v>593.5</v>
          </cell>
          <cell r="AJ11">
            <v>114</v>
          </cell>
          <cell r="AK11">
            <v>89.799999999999898</v>
          </cell>
          <cell r="AL11">
            <v>95</v>
          </cell>
          <cell r="AM11">
            <v>51.2</v>
          </cell>
          <cell r="AN11">
            <v>17</v>
          </cell>
          <cell r="AO11">
            <v>19</v>
          </cell>
          <cell r="AP11">
            <v>29</v>
          </cell>
          <cell r="AQ11">
            <v>45.6</v>
          </cell>
          <cell r="AR11">
            <v>111</v>
          </cell>
          <cell r="AS11">
            <v>67</v>
          </cell>
          <cell r="AT11">
            <v>0</v>
          </cell>
          <cell r="AU11">
            <v>12</v>
          </cell>
          <cell r="AV11">
            <v>31.1999999999999</v>
          </cell>
          <cell r="AW11">
            <v>12.6</v>
          </cell>
          <cell r="AX11">
            <v>7.5</v>
          </cell>
          <cell r="AY11">
            <v>3.5</v>
          </cell>
          <cell r="AZ11">
            <v>19716</v>
          </cell>
          <cell r="BA11">
            <v>4105</v>
          </cell>
          <cell r="BB11">
            <v>21.899999999999899</v>
          </cell>
          <cell r="BC11">
            <v>8.9</v>
          </cell>
          <cell r="BD11">
            <v>11.9</v>
          </cell>
          <cell r="BE11">
            <v>2.1</v>
          </cell>
          <cell r="BF11">
            <v>25.399999999999899</v>
          </cell>
          <cell r="BG11">
            <v>6.4</v>
          </cell>
          <cell r="BH11">
            <v>22.3</v>
          </cell>
          <cell r="BI11">
            <v>5</v>
          </cell>
          <cell r="BJ11">
            <v>14.4</v>
          </cell>
          <cell r="BK11">
            <v>6.9</v>
          </cell>
          <cell r="BL11">
            <v>36.700000000000003</v>
          </cell>
          <cell r="BM11">
            <v>16.6999999999999</v>
          </cell>
          <cell r="BN11">
            <v>3.7</v>
          </cell>
          <cell r="BO11">
            <v>2.9</v>
          </cell>
          <cell r="BP11">
            <v>5.6</v>
          </cell>
          <cell r="BQ11">
            <v>3</v>
          </cell>
          <cell r="BR11">
            <v>1</v>
          </cell>
          <cell r="BS11">
            <v>1.2</v>
          </cell>
          <cell r="BT11">
            <v>2.2000000000000002</v>
          </cell>
          <cell r="BU11">
            <v>3.5</v>
          </cell>
          <cell r="BV11">
            <v>8.4</v>
          </cell>
          <cell r="BW11">
            <v>5.0999999999999996</v>
          </cell>
          <cell r="BX11">
            <v>0</v>
          </cell>
          <cell r="BY11">
            <v>0.3</v>
          </cell>
          <cell r="BZ11">
            <v>0.84219999999999995</v>
          </cell>
          <cell r="CA11">
            <v>0.373</v>
          </cell>
          <cell r="CB11">
            <v>0.63039999999999996</v>
          </cell>
          <cell r="CC11">
            <v>0.754</v>
          </cell>
          <cell r="CD11">
            <v>2.5996999999999999</v>
          </cell>
          <cell r="CE11">
            <v>0.6845</v>
          </cell>
          <cell r="CF11">
            <v>0.31080000000000002</v>
          </cell>
          <cell r="CG11">
            <v>0.71860000000000002</v>
          </cell>
          <cell r="CH11">
            <v>0.85289999999999999</v>
          </cell>
          <cell r="CI11">
            <v>0.81679999999999997</v>
          </cell>
          <cell r="CJ11">
            <v>2.6991999999999998</v>
          </cell>
          <cell r="CK11">
            <v>0.89300000000000002</v>
          </cell>
          <cell r="CL11">
            <v>0.75600000000000001</v>
          </cell>
          <cell r="CM11">
            <v>0.89710000000000001</v>
          </cell>
          <cell r="CN11">
            <v>1.6531</v>
          </cell>
          <cell r="CO11">
            <v>0.88770000000000004</v>
          </cell>
          <cell r="CP11">
            <v>0.67310000000000003</v>
          </cell>
          <cell r="CQ11">
            <v>0.3322</v>
          </cell>
          <cell r="CR11">
            <v>0.64639999999999997</v>
          </cell>
          <cell r="CS11">
            <v>0.73660000000000003</v>
          </cell>
          <cell r="CT11">
            <v>0</v>
          </cell>
          <cell r="CU11">
            <v>2.3883999999999999</v>
          </cell>
          <cell r="CV11">
            <v>0.52810000000000001</v>
          </cell>
          <cell r="CW11">
            <v>9.3402999999999903</v>
          </cell>
          <cell r="CX11">
            <v>0.8054</v>
          </cell>
        </row>
        <row r="12">
          <cell r="C12">
            <v>1300</v>
          </cell>
          <cell r="D12">
            <v>47</v>
          </cell>
          <cell r="E12" t="str">
            <v xml:space="preserve"> Tennessee</v>
          </cell>
          <cell r="F12" t="str">
            <v>TN</v>
          </cell>
          <cell r="G12">
            <v>47157</v>
          </cell>
          <cell r="H12" t="str">
            <v xml:space="preserve"> Shelby</v>
          </cell>
          <cell r="I12">
            <v>47157001300</v>
          </cell>
          <cell r="J12" t="str">
            <v>Census Tract 13, Shelby County, Tennessee</v>
          </cell>
          <cell r="K12">
            <v>0.64269997999999995</v>
          </cell>
          <cell r="L12">
            <v>3595</v>
          </cell>
          <cell r="M12">
            <v>439</v>
          </cell>
          <cell r="N12">
            <v>1755</v>
          </cell>
          <cell r="O12">
            <v>46</v>
          </cell>
          <cell r="P12">
            <v>1283</v>
          </cell>
          <cell r="Q12">
            <v>112</v>
          </cell>
          <cell r="R12">
            <v>1888</v>
          </cell>
          <cell r="S12">
            <v>458</v>
          </cell>
          <cell r="T12">
            <v>196</v>
          </cell>
          <cell r="U12">
            <v>113</v>
          </cell>
          <cell r="V12">
            <v>12910</v>
          </cell>
          <cell r="W12">
            <v>4587</v>
          </cell>
          <cell r="X12">
            <v>619</v>
          </cell>
          <cell r="Y12">
            <v>159</v>
          </cell>
          <cell r="Z12">
            <v>269</v>
          </cell>
          <cell r="AA12">
            <v>40</v>
          </cell>
          <cell r="AB12">
            <v>1065</v>
          </cell>
          <cell r="AC12">
            <v>296</v>
          </cell>
          <cell r="AD12">
            <v>701</v>
          </cell>
          <cell r="AE12">
            <v>201</v>
          </cell>
          <cell r="AF12">
            <v>275</v>
          </cell>
          <cell r="AG12">
            <v>104.3</v>
          </cell>
          <cell r="AH12">
            <v>3073</v>
          </cell>
          <cell r="AI12">
            <v>473.69999999999902</v>
          </cell>
          <cell r="AJ12">
            <v>93</v>
          </cell>
          <cell r="AK12">
            <v>88.2</v>
          </cell>
          <cell r="AL12">
            <v>134</v>
          </cell>
          <cell r="AM12">
            <v>67</v>
          </cell>
          <cell r="AN12">
            <v>0</v>
          </cell>
          <cell r="AO12">
            <v>12</v>
          </cell>
          <cell r="AP12">
            <v>70</v>
          </cell>
          <cell r="AQ12">
            <v>58.2</v>
          </cell>
          <cell r="AR12">
            <v>252</v>
          </cell>
          <cell r="AS12">
            <v>101</v>
          </cell>
          <cell r="AT12">
            <v>0</v>
          </cell>
          <cell r="AU12">
            <v>12</v>
          </cell>
          <cell r="AV12">
            <v>52.5</v>
          </cell>
          <cell r="AW12">
            <v>10.3</v>
          </cell>
          <cell r="AX12">
            <v>15.4</v>
          </cell>
          <cell r="AY12">
            <v>8.4</v>
          </cell>
          <cell r="AZ12">
            <v>12910</v>
          </cell>
          <cell r="BA12">
            <v>4587</v>
          </cell>
          <cell r="BB12">
            <v>26.8</v>
          </cell>
          <cell r="BC12">
            <v>7</v>
          </cell>
          <cell r="BD12">
            <v>7.5</v>
          </cell>
          <cell r="BE12">
            <v>1.5</v>
          </cell>
          <cell r="BF12">
            <v>29.6</v>
          </cell>
          <cell r="BG12">
            <v>7.4</v>
          </cell>
          <cell r="BH12">
            <v>19.5</v>
          </cell>
          <cell r="BI12">
            <v>5.8</v>
          </cell>
          <cell r="BJ12">
            <v>21.399999999999899</v>
          </cell>
          <cell r="BK12">
            <v>7.9</v>
          </cell>
          <cell r="BL12">
            <v>85.5</v>
          </cell>
          <cell r="BM12">
            <v>8</v>
          </cell>
          <cell r="BN12">
            <v>2.8</v>
          </cell>
          <cell r="BO12">
            <v>2.7</v>
          </cell>
          <cell r="BP12">
            <v>7.6</v>
          </cell>
          <cell r="BQ12">
            <v>3.8</v>
          </cell>
          <cell r="BR12">
            <v>0</v>
          </cell>
          <cell r="BS12">
            <v>2</v>
          </cell>
          <cell r="BT12">
            <v>5.5</v>
          </cell>
          <cell r="BU12">
            <v>4.5</v>
          </cell>
          <cell r="BV12">
            <v>19.600000000000001</v>
          </cell>
          <cell r="BW12">
            <v>7.3</v>
          </cell>
          <cell r="BX12">
            <v>0</v>
          </cell>
          <cell r="BY12">
            <v>0.3</v>
          </cell>
          <cell r="BZ12">
            <v>0.98329999999999995</v>
          </cell>
          <cell r="CA12">
            <v>0.85029999999999994</v>
          </cell>
          <cell r="CB12">
            <v>0.93179999999999996</v>
          </cell>
          <cell r="CC12">
            <v>0.89510000000000001</v>
          </cell>
          <cell r="CD12">
            <v>3.6604000000000001</v>
          </cell>
          <cell r="CE12">
            <v>0.96220000000000006</v>
          </cell>
          <cell r="CF12">
            <v>0.123</v>
          </cell>
          <cell r="CG12">
            <v>0.91110000000000002</v>
          </cell>
          <cell r="CH12">
            <v>0.72460000000000002</v>
          </cell>
          <cell r="CI12">
            <v>0.93979999999999997</v>
          </cell>
          <cell r="CJ12">
            <v>2.6985000000000001</v>
          </cell>
          <cell r="CK12">
            <v>0.89239999999999997</v>
          </cell>
          <cell r="CL12">
            <v>0.91779999999999995</v>
          </cell>
          <cell r="CM12">
            <v>0.86229999999999996</v>
          </cell>
          <cell r="CN12">
            <v>1.7801</v>
          </cell>
          <cell r="CO12">
            <v>0.94520000000000004</v>
          </cell>
          <cell r="CP12">
            <v>0.71389999999999998</v>
          </cell>
          <cell r="CQ12">
            <v>0</v>
          </cell>
          <cell r="CR12">
            <v>0.92449999999999999</v>
          </cell>
          <cell r="CS12">
            <v>0.92649999999999999</v>
          </cell>
          <cell r="CT12">
            <v>0</v>
          </cell>
          <cell r="CU12">
            <v>2.5648</v>
          </cell>
          <cell r="CV12">
            <v>0.60429999999999995</v>
          </cell>
          <cell r="CW12">
            <v>10.7037999999999</v>
          </cell>
          <cell r="CX12">
            <v>0.9385</v>
          </cell>
        </row>
        <row r="13">
          <cell r="C13">
            <v>1400</v>
          </cell>
          <cell r="D13">
            <v>47</v>
          </cell>
          <cell r="E13" t="str">
            <v xml:space="preserve"> Tennessee</v>
          </cell>
          <cell r="F13" t="str">
            <v>TN</v>
          </cell>
          <cell r="G13">
            <v>47157</v>
          </cell>
          <cell r="H13" t="str">
            <v xml:space="preserve"> Shelby</v>
          </cell>
          <cell r="I13">
            <v>47157001400</v>
          </cell>
          <cell r="J13" t="str">
            <v>Census Tract 14, Shelby County, Tennessee</v>
          </cell>
          <cell r="K13">
            <v>0.47341625999999998</v>
          </cell>
          <cell r="L13">
            <v>1523</v>
          </cell>
          <cell r="M13">
            <v>344</v>
          </cell>
          <cell r="N13">
            <v>749</v>
          </cell>
          <cell r="O13">
            <v>55</v>
          </cell>
          <cell r="P13">
            <v>575</v>
          </cell>
          <cell r="Q13">
            <v>77</v>
          </cell>
          <cell r="R13">
            <v>502</v>
          </cell>
          <cell r="S13">
            <v>219</v>
          </cell>
          <cell r="T13">
            <v>87</v>
          </cell>
          <cell r="U13">
            <v>65</v>
          </cell>
          <cell r="V13">
            <v>10996</v>
          </cell>
          <cell r="W13">
            <v>1967</v>
          </cell>
          <cell r="X13">
            <v>283</v>
          </cell>
          <cell r="Y13">
            <v>116</v>
          </cell>
          <cell r="Z13">
            <v>123</v>
          </cell>
          <cell r="AA13">
            <v>65</v>
          </cell>
          <cell r="AB13">
            <v>427</v>
          </cell>
          <cell r="AC13">
            <v>161</v>
          </cell>
          <cell r="AD13">
            <v>306</v>
          </cell>
          <cell r="AE13">
            <v>97</v>
          </cell>
          <cell r="AF13">
            <v>94</v>
          </cell>
          <cell r="AG13">
            <v>61.399999999999899</v>
          </cell>
          <cell r="AH13">
            <v>1451</v>
          </cell>
          <cell r="AI13">
            <v>348.69999999999902</v>
          </cell>
          <cell r="AJ13">
            <v>42</v>
          </cell>
          <cell r="AK13">
            <v>77.2</v>
          </cell>
          <cell r="AL13">
            <v>0</v>
          </cell>
          <cell r="AM13">
            <v>17</v>
          </cell>
          <cell r="AN13">
            <v>60</v>
          </cell>
          <cell r="AO13">
            <v>46</v>
          </cell>
          <cell r="AP13">
            <v>27</v>
          </cell>
          <cell r="AQ13">
            <v>30.5</v>
          </cell>
          <cell r="AR13">
            <v>148</v>
          </cell>
          <cell r="AS13">
            <v>68</v>
          </cell>
          <cell r="AT13">
            <v>0</v>
          </cell>
          <cell r="AU13">
            <v>12</v>
          </cell>
          <cell r="AV13">
            <v>33</v>
          </cell>
          <cell r="AW13">
            <v>13.9</v>
          </cell>
          <cell r="AX13">
            <v>13.9</v>
          </cell>
          <cell r="AY13">
            <v>9.1</v>
          </cell>
          <cell r="AZ13">
            <v>10996</v>
          </cell>
          <cell r="BA13">
            <v>1967</v>
          </cell>
          <cell r="BB13">
            <v>29.399999999999899</v>
          </cell>
          <cell r="BC13">
            <v>8</v>
          </cell>
          <cell r="BD13">
            <v>8.1</v>
          </cell>
          <cell r="BE13">
            <v>4</v>
          </cell>
          <cell r="BF13">
            <v>28</v>
          </cell>
          <cell r="BG13">
            <v>8.5</v>
          </cell>
          <cell r="BH13">
            <v>20.100000000000001</v>
          </cell>
          <cell r="BI13">
            <v>5.8</v>
          </cell>
          <cell r="BJ13">
            <v>16.3</v>
          </cell>
          <cell r="BK13">
            <v>10.5</v>
          </cell>
          <cell r="BL13">
            <v>95.299999999999898</v>
          </cell>
          <cell r="BM13">
            <v>7.8</v>
          </cell>
          <cell r="BN13">
            <v>2.9</v>
          </cell>
          <cell r="BO13">
            <v>5.3</v>
          </cell>
          <cell r="BP13">
            <v>0</v>
          </cell>
          <cell r="BQ13">
            <v>2.2999999999999998</v>
          </cell>
          <cell r="BR13">
            <v>8</v>
          </cell>
          <cell r="BS13">
            <v>5.9</v>
          </cell>
          <cell r="BT13">
            <v>4.7</v>
          </cell>
          <cell r="BU13">
            <v>5.3</v>
          </cell>
          <cell r="BV13">
            <v>25.6999999999999</v>
          </cell>
          <cell r="BW13">
            <v>10.9</v>
          </cell>
          <cell r="BX13">
            <v>0</v>
          </cell>
          <cell r="BY13">
            <v>0.8</v>
          </cell>
          <cell r="BZ13">
            <v>0.85829999999999995</v>
          </cell>
          <cell r="CA13">
            <v>0.79949999999999999</v>
          </cell>
          <cell r="CB13">
            <v>0.96689999999999998</v>
          </cell>
          <cell r="CC13">
            <v>0.93379999999999996</v>
          </cell>
          <cell r="CD13">
            <v>3.5585</v>
          </cell>
          <cell r="CE13">
            <v>0.94120000000000004</v>
          </cell>
          <cell r="CF13">
            <v>0.15040000000000001</v>
          </cell>
          <cell r="CG13">
            <v>0.85960000000000003</v>
          </cell>
          <cell r="CH13">
            <v>0.75470000000000004</v>
          </cell>
          <cell r="CI13">
            <v>0.86699999999999999</v>
          </cell>
          <cell r="CJ13">
            <v>2.6316999999999999</v>
          </cell>
          <cell r="CK13">
            <v>0.86629999999999996</v>
          </cell>
          <cell r="CL13">
            <v>0.95660000000000001</v>
          </cell>
          <cell r="CM13">
            <v>0.86499999999999999</v>
          </cell>
          <cell r="CN13">
            <v>1.8214999999999999</v>
          </cell>
          <cell r="CO13">
            <v>0.96589999999999998</v>
          </cell>
          <cell r="CP13">
            <v>0</v>
          </cell>
          <cell r="CQ13">
            <v>0.57289999999999996</v>
          </cell>
          <cell r="CR13">
            <v>0.89510000000000001</v>
          </cell>
          <cell r="CS13">
            <v>0.95860000000000001</v>
          </cell>
          <cell r="CT13">
            <v>0</v>
          </cell>
          <cell r="CU13">
            <v>2.4264999999999999</v>
          </cell>
          <cell r="CV13">
            <v>0.54339999999999999</v>
          </cell>
          <cell r="CW13">
            <v>10.4381</v>
          </cell>
          <cell r="CX13">
            <v>0.91080000000000005</v>
          </cell>
        </row>
        <row r="14">
          <cell r="C14">
            <v>1500</v>
          </cell>
          <cell r="D14">
            <v>47</v>
          </cell>
          <cell r="E14" t="str">
            <v xml:space="preserve"> Tennessee</v>
          </cell>
          <cell r="F14" t="str">
            <v>TN</v>
          </cell>
          <cell r="G14">
            <v>47157</v>
          </cell>
          <cell r="H14" t="str">
            <v xml:space="preserve"> Shelby</v>
          </cell>
          <cell r="I14">
            <v>47157001500</v>
          </cell>
          <cell r="J14" t="str">
            <v>Census Tract 15, Shelby County, Tennessee</v>
          </cell>
          <cell r="K14">
            <v>0.52864853999999994</v>
          </cell>
          <cell r="L14">
            <v>1320</v>
          </cell>
          <cell r="M14">
            <v>190</v>
          </cell>
          <cell r="N14">
            <v>959</v>
          </cell>
          <cell r="O14">
            <v>41</v>
          </cell>
          <cell r="P14">
            <v>615</v>
          </cell>
          <cell r="Q14">
            <v>77</v>
          </cell>
          <cell r="R14">
            <v>528</v>
          </cell>
          <cell r="S14">
            <v>173</v>
          </cell>
          <cell r="T14">
            <v>149</v>
          </cell>
          <cell r="U14">
            <v>75</v>
          </cell>
          <cell r="V14">
            <v>14158</v>
          </cell>
          <cell r="W14">
            <v>2281</v>
          </cell>
          <cell r="X14">
            <v>206</v>
          </cell>
          <cell r="Y14">
            <v>78</v>
          </cell>
          <cell r="Z14">
            <v>206</v>
          </cell>
          <cell r="AA14">
            <v>44</v>
          </cell>
          <cell r="AB14">
            <v>171</v>
          </cell>
          <cell r="AC14">
            <v>82</v>
          </cell>
          <cell r="AD14">
            <v>222</v>
          </cell>
          <cell r="AE14">
            <v>78</v>
          </cell>
          <cell r="AF14">
            <v>63</v>
          </cell>
          <cell r="AG14">
            <v>39.799999999999898</v>
          </cell>
          <cell r="AH14">
            <v>1167</v>
          </cell>
          <cell r="AI14">
            <v>198.4</v>
          </cell>
          <cell r="AJ14">
            <v>10</v>
          </cell>
          <cell r="AK14">
            <v>48.799999999999898</v>
          </cell>
          <cell r="AL14">
            <v>21</v>
          </cell>
          <cell r="AM14">
            <v>25.899999999999899</v>
          </cell>
          <cell r="AN14">
            <v>5</v>
          </cell>
          <cell r="AO14">
            <v>7</v>
          </cell>
          <cell r="AP14">
            <v>0</v>
          </cell>
          <cell r="AQ14">
            <v>17</v>
          </cell>
          <cell r="AR14">
            <v>105</v>
          </cell>
          <cell r="AS14">
            <v>44</v>
          </cell>
          <cell r="AT14">
            <v>0</v>
          </cell>
          <cell r="AU14">
            <v>12</v>
          </cell>
          <cell r="AV14">
            <v>40</v>
          </cell>
          <cell r="AW14">
            <v>11.1</v>
          </cell>
          <cell r="AX14">
            <v>23.8</v>
          </cell>
          <cell r="AY14">
            <v>11.9</v>
          </cell>
          <cell r="AZ14">
            <v>14158</v>
          </cell>
          <cell r="BA14">
            <v>2281</v>
          </cell>
          <cell r="BB14">
            <v>20.8</v>
          </cell>
          <cell r="BC14">
            <v>7.2</v>
          </cell>
          <cell r="BD14">
            <v>15.6</v>
          </cell>
          <cell r="BE14">
            <v>3.8</v>
          </cell>
          <cell r="BF14">
            <v>13</v>
          </cell>
          <cell r="BG14">
            <v>5.9</v>
          </cell>
          <cell r="BH14">
            <v>16.8</v>
          </cell>
          <cell r="BI14">
            <v>6.5</v>
          </cell>
          <cell r="BJ14">
            <v>10.1999999999999</v>
          </cell>
          <cell r="BK14">
            <v>6.3</v>
          </cell>
          <cell r="BL14">
            <v>88.4</v>
          </cell>
          <cell r="BM14">
            <v>8</v>
          </cell>
          <cell r="BN14">
            <v>0.8</v>
          </cell>
          <cell r="BO14">
            <v>3.8</v>
          </cell>
          <cell r="BP14">
            <v>2.2000000000000002</v>
          </cell>
          <cell r="BQ14">
            <v>2.7</v>
          </cell>
          <cell r="BR14">
            <v>0.5</v>
          </cell>
          <cell r="BS14">
            <v>0.8</v>
          </cell>
          <cell r="BT14">
            <v>0</v>
          </cell>
          <cell r="BU14">
            <v>2.8</v>
          </cell>
          <cell r="BV14">
            <v>17.100000000000001</v>
          </cell>
          <cell r="BW14">
            <v>6.8</v>
          </cell>
          <cell r="BX14">
            <v>0</v>
          </cell>
          <cell r="BY14">
            <v>0.9</v>
          </cell>
          <cell r="BZ14">
            <v>0.92449999999999999</v>
          </cell>
          <cell r="CA14">
            <v>0.95660000000000001</v>
          </cell>
          <cell r="CB14">
            <v>0.89259999999999995</v>
          </cell>
          <cell r="CC14">
            <v>0.70320000000000005</v>
          </cell>
          <cell r="CD14">
            <v>3.4767999999999999</v>
          </cell>
          <cell r="CE14">
            <v>0.92569999999999997</v>
          </cell>
          <cell r="CF14">
            <v>0.57220000000000004</v>
          </cell>
          <cell r="CG14">
            <v>5.6800000000000003E-2</v>
          </cell>
          <cell r="CH14">
            <v>0.54749999999999999</v>
          </cell>
          <cell r="CI14">
            <v>0.64170000000000005</v>
          </cell>
          <cell r="CJ14">
            <v>1.8182</v>
          </cell>
          <cell r="CK14">
            <v>0.3543</v>
          </cell>
          <cell r="CL14">
            <v>0.92979999999999996</v>
          </cell>
          <cell r="CM14">
            <v>0.63500000000000001</v>
          </cell>
          <cell r="CN14">
            <v>1.5648</v>
          </cell>
          <cell r="CO14">
            <v>0.84219999999999995</v>
          </cell>
          <cell r="CP14">
            <v>0.52539999999999998</v>
          </cell>
          <cell r="CQ14">
            <v>0.2707</v>
          </cell>
          <cell r="CR14">
            <v>0</v>
          </cell>
          <cell r="CS14">
            <v>0.90039999999999998</v>
          </cell>
          <cell r="CT14">
            <v>0</v>
          </cell>
          <cell r="CU14">
            <v>1.6964999999999999</v>
          </cell>
          <cell r="CV14">
            <v>0.24060000000000001</v>
          </cell>
          <cell r="CW14">
            <v>8.5563000000000002</v>
          </cell>
          <cell r="CX14">
            <v>0.71220000000000006</v>
          </cell>
        </row>
        <row r="15">
          <cell r="C15">
            <v>1600</v>
          </cell>
          <cell r="D15">
            <v>47</v>
          </cell>
          <cell r="E15" t="str">
            <v xml:space="preserve"> Tennessee</v>
          </cell>
          <cell r="F15" t="str">
            <v>TN</v>
          </cell>
          <cell r="G15">
            <v>47157</v>
          </cell>
          <cell r="H15" t="str">
            <v xml:space="preserve"> Shelby</v>
          </cell>
          <cell r="I15">
            <v>47157001600</v>
          </cell>
          <cell r="J15" t="str">
            <v>Census Tract 16, Shelby County, Tennessee</v>
          </cell>
          <cell r="K15">
            <v>1.19373163</v>
          </cell>
          <cell r="L15">
            <v>3346</v>
          </cell>
          <cell r="M15">
            <v>249</v>
          </cell>
          <cell r="N15">
            <v>1097</v>
          </cell>
          <cell r="O15">
            <v>27</v>
          </cell>
          <cell r="P15">
            <v>977</v>
          </cell>
          <cell r="Q15">
            <v>60</v>
          </cell>
          <cell r="R15">
            <v>203</v>
          </cell>
          <cell r="S15">
            <v>122</v>
          </cell>
          <cell r="T15">
            <v>234</v>
          </cell>
          <cell r="U15">
            <v>148</v>
          </cell>
          <cell r="V15">
            <v>36069</v>
          </cell>
          <cell r="W15">
            <v>7438</v>
          </cell>
          <cell r="X15">
            <v>11</v>
          </cell>
          <cell r="Y15">
            <v>12</v>
          </cell>
          <cell r="Z15">
            <v>338</v>
          </cell>
          <cell r="AA15">
            <v>70</v>
          </cell>
          <cell r="AB15">
            <v>381</v>
          </cell>
          <cell r="AC15">
            <v>139</v>
          </cell>
          <cell r="AD15">
            <v>317</v>
          </cell>
          <cell r="AE15">
            <v>117</v>
          </cell>
          <cell r="AF15">
            <v>0</v>
          </cell>
          <cell r="AG15">
            <v>17</v>
          </cell>
          <cell r="AH15">
            <v>889</v>
          </cell>
          <cell r="AI15">
            <v>371</v>
          </cell>
          <cell r="AJ15">
            <v>3</v>
          </cell>
          <cell r="AK15">
            <v>46.899999999999899</v>
          </cell>
          <cell r="AL15">
            <v>242</v>
          </cell>
          <cell r="AM15">
            <v>55.299999999999898</v>
          </cell>
          <cell r="AN15">
            <v>0</v>
          </cell>
          <cell r="AO15">
            <v>12</v>
          </cell>
          <cell r="AP15">
            <v>0</v>
          </cell>
          <cell r="AQ15">
            <v>17</v>
          </cell>
          <cell r="AR15">
            <v>100</v>
          </cell>
          <cell r="AS15">
            <v>54</v>
          </cell>
          <cell r="AT15">
            <v>1204</v>
          </cell>
          <cell r="AU15">
            <v>198</v>
          </cell>
          <cell r="AV15">
            <v>9.5</v>
          </cell>
          <cell r="AW15">
            <v>5.5</v>
          </cell>
          <cell r="AX15">
            <v>13</v>
          </cell>
          <cell r="AY15">
            <v>7.2</v>
          </cell>
          <cell r="AZ15">
            <v>36069</v>
          </cell>
          <cell r="BA15">
            <v>7438</v>
          </cell>
          <cell r="BB15">
            <v>0.7</v>
          </cell>
          <cell r="BC15">
            <v>0.8</v>
          </cell>
          <cell r="BD15">
            <v>10.1</v>
          </cell>
          <cell r="BE15">
            <v>2.2999999999999998</v>
          </cell>
          <cell r="BF15">
            <v>11.4</v>
          </cell>
          <cell r="BG15">
            <v>4.0999999999999996</v>
          </cell>
          <cell r="BH15">
            <v>9.5</v>
          </cell>
          <cell r="BI15">
            <v>3.7</v>
          </cell>
          <cell r="BJ15">
            <v>0</v>
          </cell>
          <cell r="BK15">
            <v>1.7</v>
          </cell>
          <cell r="BL15">
            <v>26.6</v>
          </cell>
          <cell r="BM15">
            <v>10.9</v>
          </cell>
          <cell r="BN15">
            <v>0.1</v>
          </cell>
          <cell r="BO15">
            <v>1.5</v>
          </cell>
          <cell r="BP15">
            <v>22.1</v>
          </cell>
          <cell r="BQ15">
            <v>5</v>
          </cell>
          <cell r="BR15">
            <v>0</v>
          </cell>
          <cell r="BS15">
            <v>3.1</v>
          </cell>
          <cell r="BT15">
            <v>0</v>
          </cell>
          <cell r="BU15">
            <v>1.7</v>
          </cell>
          <cell r="BV15">
            <v>10.1999999999999</v>
          </cell>
          <cell r="BW15">
            <v>5.4</v>
          </cell>
          <cell r="BX15">
            <v>36</v>
          </cell>
          <cell r="BY15">
            <v>5.3</v>
          </cell>
          <cell r="BZ15">
            <v>0.24</v>
          </cell>
          <cell r="CA15">
            <v>0.76139999999999997</v>
          </cell>
          <cell r="CB15">
            <v>0.10680000000000001</v>
          </cell>
          <cell r="CC15">
            <v>2.2100000000000002E-2</v>
          </cell>
          <cell r="CD15">
            <v>1.1302000000000001</v>
          </cell>
          <cell r="CE15">
            <v>0.23380000000000001</v>
          </cell>
          <cell r="CF15">
            <v>0.22589999999999999</v>
          </cell>
          <cell r="CG15">
            <v>4.2799999999999998E-2</v>
          </cell>
          <cell r="CH15">
            <v>0.17649999999999999</v>
          </cell>
          <cell r="CI15">
            <v>0</v>
          </cell>
          <cell r="CJ15">
            <v>0.44519999999999998</v>
          </cell>
          <cell r="CK15">
            <v>2.6100000000000002E-2</v>
          </cell>
          <cell r="CL15">
            <v>0.68379999999999996</v>
          </cell>
          <cell r="CM15">
            <v>0.36099999999999999</v>
          </cell>
          <cell r="CN15">
            <v>1.0448</v>
          </cell>
          <cell r="CO15">
            <v>0.5675</v>
          </cell>
          <cell r="CP15">
            <v>0.89770000000000005</v>
          </cell>
          <cell r="CQ15">
            <v>0</v>
          </cell>
          <cell r="CR15">
            <v>0</v>
          </cell>
          <cell r="CS15">
            <v>0.79679999999999995</v>
          </cell>
          <cell r="CT15">
            <v>0.97989999999999999</v>
          </cell>
          <cell r="CU15">
            <v>2.6745000000000001</v>
          </cell>
          <cell r="CV15">
            <v>0.65510000000000002</v>
          </cell>
          <cell r="CW15">
            <v>5.2946</v>
          </cell>
          <cell r="CX15">
            <v>0.1885</v>
          </cell>
        </row>
        <row r="16">
          <cell r="C16">
            <v>1700</v>
          </cell>
          <cell r="D16">
            <v>47</v>
          </cell>
          <cell r="E16" t="str">
            <v xml:space="preserve"> Tennessee</v>
          </cell>
          <cell r="F16" t="str">
            <v>TN</v>
          </cell>
          <cell r="G16">
            <v>47157</v>
          </cell>
          <cell r="H16" t="str">
            <v xml:space="preserve"> Shelby</v>
          </cell>
          <cell r="I16">
            <v>47157001700</v>
          </cell>
          <cell r="J16" t="str">
            <v>Census Tract 17, Shelby County, Tennessee</v>
          </cell>
          <cell r="K16">
            <v>0.63486482</v>
          </cell>
          <cell r="L16">
            <v>3763</v>
          </cell>
          <cell r="M16">
            <v>385</v>
          </cell>
          <cell r="N16">
            <v>2130</v>
          </cell>
          <cell r="O16">
            <v>30</v>
          </cell>
          <cell r="P16">
            <v>1814</v>
          </cell>
          <cell r="Q16">
            <v>131</v>
          </cell>
          <cell r="R16">
            <v>573</v>
          </cell>
          <cell r="S16">
            <v>272</v>
          </cell>
          <cell r="T16">
            <v>320</v>
          </cell>
          <cell r="U16">
            <v>131</v>
          </cell>
          <cell r="V16">
            <v>26388</v>
          </cell>
          <cell r="W16">
            <v>3177</v>
          </cell>
          <cell r="X16">
            <v>442</v>
          </cell>
          <cell r="Y16">
            <v>169</v>
          </cell>
          <cell r="Z16">
            <v>604</v>
          </cell>
          <cell r="AA16">
            <v>145</v>
          </cell>
          <cell r="AB16">
            <v>544</v>
          </cell>
          <cell r="AC16">
            <v>181</v>
          </cell>
          <cell r="AD16">
            <v>747</v>
          </cell>
          <cell r="AE16">
            <v>171</v>
          </cell>
          <cell r="AF16">
            <v>168</v>
          </cell>
          <cell r="AG16">
            <v>79.900000000000006</v>
          </cell>
          <cell r="AH16">
            <v>2419</v>
          </cell>
          <cell r="AI16">
            <v>439</v>
          </cell>
          <cell r="AJ16">
            <v>16</v>
          </cell>
          <cell r="AK16">
            <v>53.299999999999898</v>
          </cell>
          <cell r="AL16">
            <v>271</v>
          </cell>
          <cell r="AM16">
            <v>138.099999999999</v>
          </cell>
          <cell r="AN16">
            <v>9</v>
          </cell>
          <cell r="AO16">
            <v>14</v>
          </cell>
          <cell r="AP16">
            <v>22</v>
          </cell>
          <cell r="AQ16">
            <v>23.399999999999899</v>
          </cell>
          <cell r="AR16">
            <v>280</v>
          </cell>
          <cell r="AS16">
            <v>118</v>
          </cell>
          <cell r="AT16">
            <v>4</v>
          </cell>
          <cell r="AU16">
            <v>3</v>
          </cell>
          <cell r="AV16">
            <v>15.1999999999999</v>
          </cell>
          <cell r="AW16">
            <v>6.8</v>
          </cell>
          <cell r="AX16">
            <v>14.6999999999999</v>
          </cell>
          <cell r="AY16">
            <v>5.5</v>
          </cell>
          <cell r="AZ16">
            <v>26388</v>
          </cell>
          <cell r="BA16">
            <v>3177</v>
          </cell>
          <cell r="BB16">
            <v>14.9</v>
          </cell>
          <cell r="BC16">
            <v>5.2</v>
          </cell>
          <cell r="BD16">
            <v>16.100000000000001</v>
          </cell>
          <cell r="BE16">
            <v>3.6</v>
          </cell>
          <cell r="BF16">
            <v>14.5</v>
          </cell>
          <cell r="BG16">
            <v>4.5999999999999996</v>
          </cell>
          <cell r="BH16">
            <v>19.899999999999899</v>
          </cell>
          <cell r="BI16">
            <v>4.2</v>
          </cell>
          <cell r="BJ16">
            <v>9.3000000000000007</v>
          </cell>
          <cell r="BK16">
            <v>4.4000000000000004</v>
          </cell>
          <cell r="BL16">
            <v>64.299999999999898</v>
          </cell>
          <cell r="BM16">
            <v>9.6</v>
          </cell>
          <cell r="BN16">
            <v>0.5</v>
          </cell>
          <cell r="BO16">
            <v>1.5</v>
          </cell>
          <cell r="BP16">
            <v>12.6999999999999</v>
          </cell>
          <cell r="BQ16">
            <v>6.5</v>
          </cell>
          <cell r="BR16">
            <v>0.4</v>
          </cell>
          <cell r="BS16">
            <v>0.7</v>
          </cell>
          <cell r="BT16">
            <v>1.2</v>
          </cell>
          <cell r="BU16">
            <v>1.3</v>
          </cell>
          <cell r="BV16">
            <v>15.4</v>
          </cell>
          <cell r="BW16">
            <v>6.2</v>
          </cell>
          <cell r="BX16">
            <v>0.1</v>
          </cell>
          <cell r="BY16">
            <v>0.1</v>
          </cell>
          <cell r="BZ16">
            <v>0.44519999999999998</v>
          </cell>
          <cell r="CA16">
            <v>0.83420000000000005</v>
          </cell>
          <cell r="CB16">
            <v>0.2838</v>
          </cell>
          <cell r="CC16">
            <v>0.47660000000000002</v>
          </cell>
          <cell r="CD16">
            <v>2.0398000000000001</v>
          </cell>
          <cell r="CE16">
            <v>0.49859999999999999</v>
          </cell>
          <cell r="CF16">
            <v>0.60760000000000003</v>
          </cell>
          <cell r="CG16">
            <v>7.22E-2</v>
          </cell>
          <cell r="CH16">
            <v>0.74399999999999999</v>
          </cell>
          <cell r="CI16">
            <v>0.57620000000000005</v>
          </cell>
          <cell r="CJ16">
            <v>2</v>
          </cell>
          <cell r="CK16">
            <v>0.46389999999999998</v>
          </cell>
          <cell r="CL16">
            <v>0.86699999999999999</v>
          </cell>
          <cell r="CM16">
            <v>0.53069999999999995</v>
          </cell>
          <cell r="CN16">
            <v>1.3976999999999999</v>
          </cell>
          <cell r="CO16">
            <v>0.75</v>
          </cell>
          <cell r="CP16">
            <v>0.81079999999999997</v>
          </cell>
          <cell r="CQ16">
            <v>0.25669999999999998</v>
          </cell>
          <cell r="CR16">
            <v>0.46260000000000001</v>
          </cell>
          <cell r="CS16">
            <v>0.88370000000000004</v>
          </cell>
          <cell r="CT16">
            <v>0.51539999999999997</v>
          </cell>
          <cell r="CU16">
            <v>2.9291</v>
          </cell>
          <cell r="CV16">
            <v>0.74929999999999997</v>
          </cell>
          <cell r="CW16">
            <v>8.3666999999999998</v>
          </cell>
          <cell r="CX16">
            <v>0.6784</v>
          </cell>
        </row>
        <row r="17">
          <cell r="C17">
            <v>1900</v>
          </cell>
          <cell r="D17">
            <v>47</v>
          </cell>
          <cell r="E17" t="str">
            <v xml:space="preserve"> Tennessee</v>
          </cell>
          <cell r="F17" t="str">
            <v>TN</v>
          </cell>
          <cell r="G17">
            <v>47157</v>
          </cell>
          <cell r="H17" t="str">
            <v xml:space="preserve"> Shelby</v>
          </cell>
          <cell r="I17">
            <v>47157001900</v>
          </cell>
          <cell r="J17" t="str">
            <v>Census Tract 19, Shelby County, Tennessee</v>
          </cell>
          <cell r="K17">
            <v>0.35759840999999998</v>
          </cell>
          <cell r="L17">
            <v>1377</v>
          </cell>
          <cell r="M17">
            <v>291</v>
          </cell>
          <cell r="N17">
            <v>765</v>
          </cell>
          <cell r="O17">
            <v>39</v>
          </cell>
          <cell r="P17">
            <v>558</v>
          </cell>
          <cell r="Q17">
            <v>77</v>
          </cell>
          <cell r="R17">
            <v>626</v>
          </cell>
          <cell r="S17">
            <v>244</v>
          </cell>
          <cell r="T17">
            <v>162</v>
          </cell>
          <cell r="U17">
            <v>101</v>
          </cell>
          <cell r="V17">
            <v>9934</v>
          </cell>
          <cell r="W17">
            <v>1621</v>
          </cell>
          <cell r="X17">
            <v>397</v>
          </cell>
          <cell r="Y17">
            <v>142</v>
          </cell>
          <cell r="Z17">
            <v>194</v>
          </cell>
          <cell r="AA17">
            <v>73</v>
          </cell>
          <cell r="AB17">
            <v>193</v>
          </cell>
          <cell r="AC17">
            <v>108</v>
          </cell>
          <cell r="AD17">
            <v>565</v>
          </cell>
          <cell r="AE17">
            <v>167</v>
          </cell>
          <cell r="AF17">
            <v>86</v>
          </cell>
          <cell r="AG17">
            <v>49.799999999999898</v>
          </cell>
          <cell r="AH17">
            <v>1374</v>
          </cell>
          <cell r="AI17">
            <v>291</v>
          </cell>
          <cell r="AJ17">
            <v>0</v>
          </cell>
          <cell r="AK17">
            <v>48</v>
          </cell>
          <cell r="AL17">
            <v>72</v>
          </cell>
          <cell r="AM17">
            <v>39.299999999999898</v>
          </cell>
          <cell r="AN17">
            <v>0</v>
          </cell>
          <cell r="AO17">
            <v>12</v>
          </cell>
          <cell r="AP17">
            <v>25</v>
          </cell>
          <cell r="AQ17">
            <v>29.5</v>
          </cell>
          <cell r="AR17">
            <v>314</v>
          </cell>
          <cell r="AS17">
            <v>88</v>
          </cell>
          <cell r="AT17">
            <v>12</v>
          </cell>
          <cell r="AU17">
            <v>11</v>
          </cell>
          <cell r="AV17">
            <v>45.899999999999899</v>
          </cell>
          <cell r="AW17">
            <v>14.6</v>
          </cell>
          <cell r="AX17">
            <v>31.1</v>
          </cell>
          <cell r="AY17">
            <v>17.1999999999999</v>
          </cell>
          <cell r="AZ17">
            <v>9934</v>
          </cell>
          <cell r="BA17">
            <v>1621</v>
          </cell>
          <cell r="BB17">
            <v>35.399999999999899</v>
          </cell>
          <cell r="BC17">
            <v>9.1999999999999904</v>
          </cell>
          <cell r="BD17">
            <v>14.1</v>
          </cell>
          <cell r="BE17">
            <v>4.4000000000000004</v>
          </cell>
          <cell r="BF17">
            <v>14</v>
          </cell>
          <cell r="BG17">
            <v>7.3</v>
          </cell>
          <cell r="BH17">
            <v>41</v>
          </cell>
          <cell r="BI17">
            <v>8</v>
          </cell>
          <cell r="BJ17">
            <v>15.4</v>
          </cell>
          <cell r="BK17">
            <v>8.6999999999999904</v>
          </cell>
          <cell r="BL17">
            <v>99.799999999999898</v>
          </cell>
          <cell r="BM17">
            <v>1.4</v>
          </cell>
          <cell r="BN17">
            <v>0</v>
          </cell>
          <cell r="BO17">
            <v>3.6</v>
          </cell>
          <cell r="BP17">
            <v>9.4</v>
          </cell>
          <cell r="BQ17">
            <v>5.0999999999999996</v>
          </cell>
          <cell r="BR17">
            <v>0</v>
          </cell>
          <cell r="BS17">
            <v>4.5</v>
          </cell>
          <cell r="BT17">
            <v>4.5</v>
          </cell>
          <cell r="BU17">
            <v>5.3</v>
          </cell>
          <cell r="BV17">
            <v>56.299999999999898</v>
          </cell>
          <cell r="BW17">
            <v>11.5</v>
          </cell>
          <cell r="BX17">
            <v>0.9</v>
          </cell>
          <cell r="BY17">
            <v>0.8</v>
          </cell>
          <cell r="BZ17">
            <v>0.95789999999999997</v>
          </cell>
          <cell r="CA17">
            <v>0.98729999999999996</v>
          </cell>
          <cell r="CB17">
            <v>0.97770000000000001</v>
          </cell>
          <cell r="CC17">
            <v>0.97989999999999999</v>
          </cell>
          <cell r="CD17">
            <v>3.9028</v>
          </cell>
          <cell r="CE17">
            <v>0.99460000000000004</v>
          </cell>
          <cell r="CF17">
            <v>0.45319999999999999</v>
          </cell>
          <cell r="CG17">
            <v>6.6799999999999998E-2</v>
          </cell>
          <cell r="CH17">
            <v>0.99870000000000003</v>
          </cell>
          <cell r="CI17">
            <v>0.84630000000000005</v>
          </cell>
          <cell r="CJ17">
            <v>2.3650000000000002</v>
          </cell>
          <cell r="CK17">
            <v>0.71319999999999995</v>
          </cell>
          <cell r="CL17">
            <v>0.99329999999999996</v>
          </cell>
          <cell r="CM17">
            <v>0</v>
          </cell>
          <cell r="CN17">
            <v>0.99329999999999996</v>
          </cell>
          <cell r="CO17">
            <v>0.53939999999999999</v>
          </cell>
          <cell r="CP17">
            <v>0.75939999999999996</v>
          </cell>
          <cell r="CQ17">
            <v>0</v>
          </cell>
          <cell r="CR17">
            <v>0.88170000000000004</v>
          </cell>
          <cell r="CS17">
            <v>0.99929999999999997</v>
          </cell>
          <cell r="CT17">
            <v>0.69989999999999997</v>
          </cell>
          <cell r="CU17">
            <v>3.3401999999999998</v>
          </cell>
          <cell r="CV17">
            <v>0.87970000000000004</v>
          </cell>
          <cell r="CW17">
            <v>10.6014</v>
          </cell>
          <cell r="CX17">
            <v>0.92910000000000004</v>
          </cell>
        </row>
        <row r="18">
          <cell r="C18">
            <v>2000</v>
          </cell>
          <cell r="D18">
            <v>47</v>
          </cell>
          <cell r="E18" t="str">
            <v xml:space="preserve"> Tennessee</v>
          </cell>
          <cell r="F18" t="str">
            <v>TN</v>
          </cell>
          <cell r="G18">
            <v>47157</v>
          </cell>
          <cell r="H18" t="str">
            <v xml:space="preserve"> Shelby</v>
          </cell>
          <cell r="I18">
            <v>47157002000</v>
          </cell>
          <cell r="J18" t="str">
            <v>Census Tract 20, Shelby County, Tennessee</v>
          </cell>
          <cell r="K18">
            <v>0.37262626999999998</v>
          </cell>
          <cell r="L18">
            <v>1887</v>
          </cell>
          <cell r="M18">
            <v>233</v>
          </cell>
          <cell r="N18">
            <v>743</v>
          </cell>
          <cell r="O18">
            <v>75</v>
          </cell>
          <cell r="P18">
            <v>654</v>
          </cell>
          <cell r="Q18">
            <v>77</v>
          </cell>
          <cell r="R18">
            <v>883</v>
          </cell>
          <cell r="S18">
            <v>287</v>
          </cell>
          <cell r="T18">
            <v>138</v>
          </cell>
          <cell r="U18">
            <v>78</v>
          </cell>
          <cell r="V18">
            <v>12182</v>
          </cell>
          <cell r="W18">
            <v>2549</v>
          </cell>
          <cell r="X18">
            <v>293</v>
          </cell>
          <cell r="Y18">
            <v>93</v>
          </cell>
          <cell r="Z18">
            <v>161</v>
          </cell>
          <cell r="AA18">
            <v>54</v>
          </cell>
          <cell r="AB18">
            <v>585</v>
          </cell>
          <cell r="AC18">
            <v>188</v>
          </cell>
          <cell r="AD18">
            <v>300</v>
          </cell>
          <cell r="AE18">
            <v>89</v>
          </cell>
          <cell r="AF18">
            <v>182</v>
          </cell>
          <cell r="AG18">
            <v>86</v>
          </cell>
          <cell r="AH18">
            <v>1751</v>
          </cell>
          <cell r="AI18">
            <v>244.5</v>
          </cell>
          <cell r="AJ18">
            <v>0</v>
          </cell>
          <cell r="AK18">
            <v>48</v>
          </cell>
          <cell r="AL18">
            <v>0</v>
          </cell>
          <cell r="AM18">
            <v>17</v>
          </cell>
          <cell r="AN18">
            <v>5</v>
          </cell>
          <cell r="AO18">
            <v>9</v>
          </cell>
          <cell r="AP18">
            <v>6</v>
          </cell>
          <cell r="AQ18">
            <v>16.3</v>
          </cell>
          <cell r="AR18">
            <v>181</v>
          </cell>
          <cell r="AS18">
            <v>62</v>
          </cell>
          <cell r="AT18">
            <v>113</v>
          </cell>
          <cell r="AU18">
            <v>52</v>
          </cell>
          <cell r="AV18">
            <v>47.299999999999898</v>
          </cell>
          <cell r="AW18">
            <v>12.3</v>
          </cell>
          <cell r="AX18">
            <v>18.1999999999999</v>
          </cell>
          <cell r="AY18">
            <v>9.4</v>
          </cell>
          <cell r="AZ18">
            <v>12182</v>
          </cell>
          <cell r="BA18">
            <v>2549</v>
          </cell>
          <cell r="BB18">
            <v>27.899999999999899</v>
          </cell>
          <cell r="BC18">
            <v>8.6999999999999904</v>
          </cell>
          <cell r="BD18">
            <v>8.5</v>
          </cell>
          <cell r="BE18">
            <v>2.9</v>
          </cell>
          <cell r="BF18">
            <v>31</v>
          </cell>
          <cell r="BG18">
            <v>9.1999999999999904</v>
          </cell>
          <cell r="BH18">
            <v>16</v>
          </cell>
          <cell r="BI18">
            <v>4.5999999999999996</v>
          </cell>
          <cell r="BJ18">
            <v>27.8</v>
          </cell>
          <cell r="BK18">
            <v>12.6999999999999</v>
          </cell>
          <cell r="BL18">
            <v>92.799999999999898</v>
          </cell>
          <cell r="BM18">
            <v>6</v>
          </cell>
          <cell r="BN18">
            <v>0</v>
          </cell>
          <cell r="BO18">
            <v>2.9</v>
          </cell>
          <cell r="BP18">
            <v>0</v>
          </cell>
          <cell r="BQ18">
            <v>2.2999999999999998</v>
          </cell>
          <cell r="BR18">
            <v>0.7</v>
          </cell>
          <cell r="BS18">
            <v>1.2</v>
          </cell>
          <cell r="BT18">
            <v>0.9</v>
          </cell>
          <cell r="BU18">
            <v>2.5</v>
          </cell>
          <cell r="BV18">
            <v>27.6999999999999</v>
          </cell>
          <cell r="BW18">
            <v>9.1</v>
          </cell>
          <cell r="BX18">
            <v>6</v>
          </cell>
          <cell r="BY18">
            <v>2.7</v>
          </cell>
          <cell r="BZ18">
            <v>0.96189999999999998</v>
          </cell>
          <cell r="CA18">
            <v>0.90569999999999995</v>
          </cell>
          <cell r="CB18">
            <v>0.94799999999999995</v>
          </cell>
          <cell r="CC18">
            <v>0.91510000000000002</v>
          </cell>
          <cell r="CD18">
            <v>3.7307000000000001</v>
          </cell>
          <cell r="CE18">
            <v>0.96889999999999998</v>
          </cell>
          <cell r="CF18">
            <v>0.1658</v>
          </cell>
          <cell r="CG18">
            <v>0.93779999999999997</v>
          </cell>
          <cell r="CH18">
            <v>0.50070000000000003</v>
          </cell>
          <cell r="CI18">
            <v>0.98460000000000003</v>
          </cell>
          <cell r="CJ18">
            <v>2.5889000000000002</v>
          </cell>
          <cell r="CK18">
            <v>0.84360000000000002</v>
          </cell>
          <cell r="CL18">
            <v>0.94320000000000004</v>
          </cell>
          <cell r="CM18">
            <v>0</v>
          </cell>
          <cell r="CN18">
            <v>0.94320000000000004</v>
          </cell>
          <cell r="CO18">
            <v>0.48730000000000001</v>
          </cell>
          <cell r="CP18">
            <v>0</v>
          </cell>
          <cell r="CQ18">
            <v>0.30549999999999999</v>
          </cell>
          <cell r="CR18">
            <v>0.39240000000000003</v>
          </cell>
          <cell r="CS18">
            <v>0.96789999999999998</v>
          </cell>
          <cell r="CT18">
            <v>0.91310000000000002</v>
          </cell>
          <cell r="CU18">
            <v>2.5789</v>
          </cell>
          <cell r="CV18">
            <v>0.60829999999999995</v>
          </cell>
          <cell r="CW18">
            <v>9.8416999999999906</v>
          </cell>
          <cell r="CX18">
            <v>0.85680000000000001</v>
          </cell>
        </row>
        <row r="19">
          <cell r="C19">
            <v>2100</v>
          </cell>
          <cell r="D19">
            <v>47</v>
          </cell>
          <cell r="E19" t="str">
            <v xml:space="preserve"> Tennessee</v>
          </cell>
          <cell r="F19" t="str">
            <v>TN</v>
          </cell>
          <cell r="G19">
            <v>47157</v>
          </cell>
          <cell r="H19" t="str">
            <v xml:space="preserve"> Shelby</v>
          </cell>
          <cell r="I19">
            <v>47157002100</v>
          </cell>
          <cell r="J19" t="str">
            <v>Census Tract 21, Shelby County, Tennessee</v>
          </cell>
          <cell r="K19">
            <v>0.29775414</v>
          </cell>
          <cell r="L19">
            <v>1312</v>
          </cell>
          <cell r="M19">
            <v>220</v>
          </cell>
          <cell r="N19">
            <v>586</v>
          </cell>
          <cell r="O19">
            <v>56</v>
          </cell>
          <cell r="P19">
            <v>547</v>
          </cell>
          <cell r="Q19">
            <v>57</v>
          </cell>
          <cell r="R19">
            <v>528</v>
          </cell>
          <cell r="S19">
            <v>177</v>
          </cell>
          <cell r="T19">
            <v>54</v>
          </cell>
          <cell r="U19">
            <v>33</v>
          </cell>
          <cell r="V19">
            <v>14827</v>
          </cell>
          <cell r="W19">
            <v>4237</v>
          </cell>
          <cell r="X19">
            <v>223</v>
          </cell>
          <cell r="Y19">
            <v>93</v>
          </cell>
          <cell r="Z19">
            <v>153</v>
          </cell>
          <cell r="AA19">
            <v>38</v>
          </cell>
          <cell r="AB19">
            <v>328</v>
          </cell>
          <cell r="AC19">
            <v>115</v>
          </cell>
          <cell r="AD19">
            <v>245</v>
          </cell>
          <cell r="AE19">
            <v>96</v>
          </cell>
          <cell r="AF19">
            <v>85</v>
          </cell>
          <cell r="AG19">
            <v>39.799999999999898</v>
          </cell>
          <cell r="AH19">
            <v>1206</v>
          </cell>
          <cell r="AI19">
            <v>225.8</v>
          </cell>
          <cell r="AJ19">
            <v>0</v>
          </cell>
          <cell r="AK19">
            <v>48</v>
          </cell>
          <cell r="AL19">
            <v>124</v>
          </cell>
          <cell r="AM19">
            <v>57.799999999999898</v>
          </cell>
          <cell r="AN19">
            <v>0</v>
          </cell>
          <cell r="AO19">
            <v>12</v>
          </cell>
          <cell r="AP19">
            <v>8</v>
          </cell>
          <cell r="AQ19">
            <v>18.399999999999899</v>
          </cell>
          <cell r="AR19">
            <v>192</v>
          </cell>
          <cell r="AS19">
            <v>53</v>
          </cell>
          <cell r="AT19">
            <v>2</v>
          </cell>
          <cell r="AU19">
            <v>4</v>
          </cell>
          <cell r="AV19">
            <v>40.200000000000003</v>
          </cell>
          <cell r="AW19">
            <v>11.8</v>
          </cell>
          <cell r="AX19">
            <v>9.1</v>
          </cell>
          <cell r="AY19">
            <v>6</v>
          </cell>
          <cell r="AZ19">
            <v>14827</v>
          </cell>
          <cell r="BA19">
            <v>4237</v>
          </cell>
          <cell r="BB19">
            <v>28.6999999999999</v>
          </cell>
          <cell r="BC19">
            <v>12.6999999999999</v>
          </cell>
          <cell r="BD19">
            <v>11.6999999999999</v>
          </cell>
          <cell r="BE19">
            <v>3.8</v>
          </cell>
          <cell r="BF19">
            <v>25</v>
          </cell>
          <cell r="BG19">
            <v>7.7</v>
          </cell>
          <cell r="BH19">
            <v>18.6999999999999</v>
          </cell>
          <cell r="BI19">
            <v>7</v>
          </cell>
          <cell r="BJ19">
            <v>15.5</v>
          </cell>
          <cell r="BK19">
            <v>7.1</v>
          </cell>
          <cell r="BL19">
            <v>91.9</v>
          </cell>
          <cell r="BM19">
            <v>7.7</v>
          </cell>
          <cell r="BN19">
            <v>0</v>
          </cell>
          <cell r="BO19">
            <v>4</v>
          </cell>
          <cell r="BP19">
            <v>21.1999999999999</v>
          </cell>
          <cell r="BQ19">
            <v>9.6999999999999904</v>
          </cell>
          <cell r="BR19">
            <v>0</v>
          </cell>
          <cell r="BS19">
            <v>5.8</v>
          </cell>
          <cell r="BT19">
            <v>1.5</v>
          </cell>
          <cell r="BU19">
            <v>3.4</v>
          </cell>
          <cell r="BV19">
            <v>35.1</v>
          </cell>
          <cell r="BW19">
            <v>8.9</v>
          </cell>
          <cell r="BX19">
            <v>0.2</v>
          </cell>
          <cell r="BY19">
            <v>0.3</v>
          </cell>
          <cell r="BZ19">
            <v>0.92710000000000004</v>
          </cell>
          <cell r="CA19">
            <v>0.50529999999999997</v>
          </cell>
          <cell r="CB19">
            <v>0.87229999999999996</v>
          </cell>
          <cell r="CC19">
            <v>0.92579999999999996</v>
          </cell>
          <cell r="CD19">
            <v>3.2305999999999999</v>
          </cell>
          <cell r="CE19">
            <v>0.8649</v>
          </cell>
          <cell r="CF19">
            <v>0.29680000000000001</v>
          </cell>
          <cell r="CG19">
            <v>0.69650000000000001</v>
          </cell>
          <cell r="CH19">
            <v>0.66639999999999999</v>
          </cell>
          <cell r="CI19">
            <v>0.85029999999999994</v>
          </cell>
          <cell r="CJ19">
            <v>2.5099999999999998</v>
          </cell>
          <cell r="CK19">
            <v>0.80210000000000004</v>
          </cell>
          <cell r="CL19">
            <v>0.94120000000000004</v>
          </cell>
          <cell r="CM19">
            <v>0</v>
          </cell>
          <cell r="CN19">
            <v>0.94120000000000004</v>
          </cell>
          <cell r="CO19">
            <v>0.48599999999999999</v>
          </cell>
          <cell r="CP19">
            <v>0.89239999999999997</v>
          </cell>
          <cell r="CQ19">
            <v>0</v>
          </cell>
          <cell r="CR19">
            <v>0.51870000000000005</v>
          </cell>
          <cell r="CS19">
            <v>0.98529999999999995</v>
          </cell>
          <cell r="CT19">
            <v>0.53680000000000005</v>
          </cell>
          <cell r="CU19">
            <v>2.9331999999999998</v>
          </cell>
          <cell r="CV19">
            <v>0.75270000000000004</v>
          </cell>
          <cell r="CW19">
            <v>9.6149000000000004</v>
          </cell>
          <cell r="CX19">
            <v>0.83579999999999999</v>
          </cell>
        </row>
        <row r="20">
          <cell r="C20">
            <v>2400</v>
          </cell>
          <cell r="D20">
            <v>47</v>
          </cell>
          <cell r="E20" t="str">
            <v xml:space="preserve"> Tennessee</v>
          </cell>
          <cell r="F20" t="str">
            <v>TN</v>
          </cell>
          <cell r="G20">
            <v>47157</v>
          </cell>
          <cell r="H20" t="str">
            <v xml:space="preserve"> Shelby</v>
          </cell>
          <cell r="I20">
            <v>47157002400</v>
          </cell>
          <cell r="J20" t="str">
            <v>Census Tract 24, Shelby County, Tennessee</v>
          </cell>
          <cell r="K20">
            <v>0.47948925999999997</v>
          </cell>
          <cell r="L20">
            <v>2292</v>
          </cell>
          <cell r="M20">
            <v>349</v>
          </cell>
          <cell r="N20">
            <v>1078</v>
          </cell>
          <cell r="O20">
            <v>87</v>
          </cell>
          <cell r="P20">
            <v>758</v>
          </cell>
          <cell r="Q20">
            <v>89</v>
          </cell>
          <cell r="R20">
            <v>1096</v>
          </cell>
          <cell r="S20">
            <v>369</v>
          </cell>
          <cell r="T20">
            <v>294</v>
          </cell>
          <cell r="U20">
            <v>136</v>
          </cell>
          <cell r="V20">
            <v>10705</v>
          </cell>
          <cell r="W20">
            <v>2290</v>
          </cell>
          <cell r="X20">
            <v>354</v>
          </cell>
          <cell r="Y20">
            <v>117</v>
          </cell>
          <cell r="Z20">
            <v>145</v>
          </cell>
          <cell r="AA20">
            <v>51</v>
          </cell>
          <cell r="AB20">
            <v>689</v>
          </cell>
          <cell r="AC20">
            <v>186</v>
          </cell>
          <cell r="AD20">
            <v>391</v>
          </cell>
          <cell r="AE20">
            <v>102</v>
          </cell>
          <cell r="AF20">
            <v>188</v>
          </cell>
          <cell r="AG20">
            <v>69.5</v>
          </cell>
          <cell r="AH20">
            <v>2189</v>
          </cell>
          <cell r="AI20">
            <v>352.39999999999901</v>
          </cell>
          <cell r="AJ20">
            <v>164</v>
          </cell>
          <cell r="AK20">
            <v>130.099999999999</v>
          </cell>
          <cell r="AL20">
            <v>178</v>
          </cell>
          <cell r="AM20">
            <v>67.2</v>
          </cell>
          <cell r="AN20">
            <v>0</v>
          </cell>
          <cell r="AO20">
            <v>12</v>
          </cell>
          <cell r="AP20">
            <v>42</v>
          </cell>
          <cell r="AQ20">
            <v>40.799999999999898</v>
          </cell>
          <cell r="AR20">
            <v>212</v>
          </cell>
          <cell r="AS20">
            <v>77</v>
          </cell>
          <cell r="AT20">
            <v>0</v>
          </cell>
          <cell r="AU20">
            <v>12</v>
          </cell>
          <cell r="AV20">
            <v>47.799999999999898</v>
          </cell>
          <cell r="AW20">
            <v>11.6</v>
          </cell>
          <cell r="AX20">
            <v>28.1</v>
          </cell>
          <cell r="AY20">
            <v>10.9</v>
          </cell>
          <cell r="AZ20">
            <v>10705</v>
          </cell>
          <cell r="BA20">
            <v>2290</v>
          </cell>
          <cell r="BB20">
            <v>28</v>
          </cell>
          <cell r="BC20">
            <v>7.3</v>
          </cell>
          <cell r="BD20">
            <v>6.3</v>
          </cell>
          <cell r="BE20">
            <v>2.4</v>
          </cell>
          <cell r="BF20">
            <v>30.1</v>
          </cell>
          <cell r="BG20">
            <v>6.7</v>
          </cell>
          <cell r="BH20">
            <v>17.100000000000001</v>
          </cell>
          <cell r="BI20">
            <v>4.9000000000000004</v>
          </cell>
          <cell r="BJ20">
            <v>24.8</v>
          </cell>
          <cell r="BK20">
            <v>8.6999999999999904</v>
          </cell>
          <cell r="BL20">
            <v>95.5</v>
          </cell>
          <cell r="BM20">
            <v>5</v>
          </cell>
          <cell r="BN20">
            <v>7.9</v>
          </cell>
          <cell r="BO20">
            <v>6.2</v>
          </cell>
          <cell r="BP20">
            <v>16.5</v>
          </cell>
          <cell r="BQ20">
            <v>6.1</v>
          </cell>
          <cell r="BR20">
            <v>0</v>
          </cell>
          <cell r="BS20">
            <v>3.2</v>
          </cell>
          <cell r="BT20">
            <v>5.5</v>
          </cell>
          <cell r="BU20">
            <v>5.3</v>
          </cell>
          <cell r="BV20">
            <v>28</v>
          </cell>
          <cell r="BW20">
            <v>8.8000000000000007</v>
          </cell>
          <cell r="BX20">
            <v>0</v>
          </cell>
          <cell r="BY20">
            <v>0.5</v>
          </cell>
          <cell r="BZ20">
            <v>0.96589999999999998</v>
          </cell>
          <cell r="CA20">
            <v>0.97860000000000003</v>
          </cell>
          <cell r="CB20">
            <v>0.97030000000000005</v>
          </cell>
          <cell r="CC20">
            <v>0.91779999999999995</v>
          </cell>
          <cell r="CD20">
            <v>3.8325999999999998</v>
          </cell>
          <cell r="CE20">
            <v>0.98580000000000001</v>
          </cell>
          <cell r="CF20">
            <v>8.4900000000000003E-2</v>
          </cell>
          <cell r="CG20">
            <v>0.91910000000000003</v>
          </cell>
          <cell r="CH20">
            <v>0.57020000000000004</v>
          </cell>
          <cell r="CI20">
            <v>0.96860000000000002</v>
          </cell>
          <cell r="CJ20">
            <v>2.5428000000000002</v>
          </cell>
          <cell r="CK20">
            <v>0.81820000000000004</v>
          </cell>
          <cell r="CL20">
            <v>0.95860000000000001</v>
          </cell>
          <cell r="CM20">
            <v>0.96260000000000001</v>
          </cell>
          <cell r="CN20">
            <v>1.9211</v>
          </cell>
          <cell r="CO20">
            <v>0.99729999999999996</v>
          </cell>
          <cell r="CP20">
            <v>0.85899999999999999</v>
          </cell>
          <cell r="CQ20">
            <v>0</v>
          </cell>
          <cell r="CR20">
            <v>0.92849999999999999</v>
          </cell>
          <cell r="CS20">
            <v>0.96930000000000005</v>
          </cell>
          <cell r="CT20">
            <v>0</v>
          </cell>
          <cell r="CU20">
            <v>2.7566999999999999</v>
          </cell>
          <cell r="CV20">
            <v>0.6905</v>
          </cell>
          <cell r="CW20">
            <v>11.0532</v>
          </cell>
          <cell r="CX20">
            <v>0.96150000000000002</v>
          </cell>
        </row>
        <row r="21">
          <cell r="C21">
            <v>2500</v>
          </cell>
          <cell r="D21">
            <v>47</v>
          </cell>
          <cell r="E21" t="str">
            <v xml:space="preserve"> Tennessee</v>
          </cell>
          <cell r="F21" t="str">
            <v>TN</v>
          </cell>
          <cell r="G21">
            <v>47157</v>
          </cell>
          <cell r="H21" t="str">
            <v xml:space="preserve"> Shelby</v>
          </cell>
          <cell r="I21">
            <v>47157002500</v>
          </cell>
          <cell r="J21" t="str">
            <v>Census Tract 25, Shelby County, Tennessee</v>
          </cell>
          <cell r="K21">
            <v>0.62578948999999995</v>
          </cell>
          <cell r="L21">
            <v>3374</v>
          </cell>
          <cell r="M21">
            <v>576</v>
          </cell>
          <cell r="N21">
            <v>1422</v>
          </cell>
          <cell r="O21">
            <v>52</v>
          </cell>
          <cell r="P21">
            <v>1182</v>
          </cell>
          <cell r="Q21">
            <v>96</v>
          </cell>
          <cell r="R21">
            <v>1180</v>
          </cell>
          <cell r="S21">
            <v>467</v>
          </cell>
          <cell r="T21">
            <v>109</v>
          </cell>
          <cell r="U21">
            <v>78</v>
          </cell>
          <cell r="V21">
            <v>21424</v>
          </cell>
          <cell r="W21">
            <v>4654</v>
          </cell>
          <cell r="X21">
            <v>455</v>
          </cell>
          <cell r="Y21">
            <v>212</v>
          </cell>
          <cell r="Z21">
            <v>337</v>
          </cell>
          <cell r="AA21">
            <v>87</v>
          </cell>
          <cell r="AB21">
            <v>677</v>
          </cell>
          <cell r="AC21">
            <v>223</v>
          </cell>
          <cell r="AD21">
            <v>624</v>
          </cell>
          <cell r="AE21">
            <v>222</v>
          </cell>
          <cell r="AF21">
            <v>180</v>
          </cell>
          <cell r="AG21">
            <v>83.4</v>
          </cell>
          <cell r="AH21">
            <v>2115</v>
          </cell>
          <cell r="AI21">
            <v>650.79999999999905</v>
          </cell>
          <cell r="AJ21">
            <v>191</v>
          </cell>
          <cell r="AK21">
            <v>128.30000000000001</v>
          </cell>
          <cell r="AL21">
            <v>203</v>
          </cell>
          <cell r="AM21">
            <v>95.299999999999898</v>
          </cell>
          <cell r="AN21">
            <v>28</v>
          </cell>
          <cell r="AO21">
            <v>42</v>
          </cell>
          <cell r="AP21">
            <v>28</v>
          </cell>
          <cell r="AQ21">
            <v>24.1999999999999</v>
          </cell>
          <cell r="AR21">
            <v>268</v>
          </cell>
          <cell r="AS21">
            <v>101</v>
          </cell>
          <cell r="AT21">
            <v>99</v>
          </cell>
          <cell r="AU21">
            <v>102</v>
          </cell>
          <cell r="AV21">
            <v>35.1</v>
          </cell>
          <cell r="AW21">
            <v>10.4</v>
          </cell>
          <cell r="AX21">
            <v>6.9</v>
          </cell>
          <cell r="AY21">
            <v>4.9000000000000004</v>
          </cell>
          <cell r="AZ21">
            <v>21424</v>
          </cell>
          <cell r="BA21">
            <v>4654</v>
          </cell>
          <cell r="BB21">
            <v>19.899999999999899</v>
          </cell>
          <cell r="BC21">
            <v>5.9</v>
          </cell>
          <cell r="BD21">
            <v>10</v>
          </cell>
          <cell r="BE21">
            <v>2.7</v>
          </cell>
          <cell r="BF21">
            <v>20.100000000000001</v>
          </cell>
          <cell r="BG21">
            <v>5.7</v>
          </cell>
          <cell r="BH21">
            <v>18.600000000000001</v>
          </cell>
          <cell r="BI21">
            <v>4.8</v>
          </cell>
          <cell r="BJ21">
            <v>15.1999999999999</v>
          </cell>
          <cell r="BK21">
            <v>6.9</v>
          </cell>
          <cell r="BL21">
            <v>62.7</v>
          </cell>
          <cell r="BM21">
            <v>16</v>
          </cell>
          <cell r="BN21">
            <v>6</v>
          </cell>
          <cell r="BO21">
            <v>3.9</v>
          </cell>
          <cell r="BP21">
            <v>14.3</v>
          </cell>
          <cell r="BQ21">
            <v>6.7</v>
          </cell>
          <cell r="BR21">
            <v>2</v>
          </cell>
          <cell r="BS21">
            <v>3</v>
          </cell>
          <cell r="BT21">
            <v>2.4</v>
          </cell>
          <cell r="BU21">
            <v>2</v>
          </cell>
          <cell r="BV21">
            <v>22.6999999999999</v>
          </cell>
          <cell r="BW21">
            <v>8.6</v>
          </cell>
          <cell r="BX21">
            <v>2.9</v>
          </cell>
          <cell r="BY21">
            <v>3</v>
          </cell>
          <cell r="BZ21">
            <v>0.88639999999999997</v>
          </cell>
          <cell r="CA21">
            <v>0.32350000000000001</v>
          </cell>
          <cell r="CB21">
            <v>0.52359999999999995</v>
          </cell>
          <cell r="CC21">
            <v>0.67249999999999999</v>
          </cell>
          <cell r="CD21">
            <v>2.4060000000000001</v>
          </cell>
          <cell r="CE21">
            <v>0.61890000000000001</v>
          </cell>
          <cell r="CF21">
            <v>0.2233</v>
          </cell>
          <cell r="CG21">
            <v>0.29949999999999999</v>
          </cell>
          <cell r="CH21">
            <v>0.66110000000000002</v>
          </cell>
          <cell r="CI21">
            <v>0.83889999999999998</v>
          </cell>
          <cell r="CJ21">
            <v>2.0226999999999999</v>
          </cell>
          <cell r="CK21">
            <v>0.47789999999999999</v>
          </cell>
          <cell r="CL21">
            <v>0.86229999999999996</v>
          </cell>
          <cell r="CM21">
            <v>0.9425</v>
          </cell>
          <cell r="CN21">
            <v>1.8048</v>
          </cell>
          <cell r="CO21">
            <v>0.95860000000000001</v>
          </cell>
          <cell r="CP21">
            <v>0.83220000000000005</v>
          </cell>
          <cell r="CQ21">
            <v>0.39639999999999997</v>
          </cell>
          <cell r="CR21">
            <v>0.67779999999999996</v>
          </cell>
          <cell r="CS21">
            <v>0.94589999999999996</v>
          </cell>
          <cell r="CT21">
            <v>0.82820000000000005</v>
          </cell>
          <cell r="CU21">
            <v>3.6804999999999999</v>
          </cell>
          <cell r="CV21">
            <v>0.95860000000000001</v>
          </cell>
          <cell r="CW21">
            <v>9.9139999999999997</v>
          </cell>
          <cell r="CX21">
            <v>0.86419999999999997</v>
          </cell>
        </row>
        <row r="22">
          <cell r="C22">
            <v>2600</v>
          </cell>
          <cell r="D22">
            <v>47</v>
          </cell>
          <cell r="E22" t="str">
            <v xml:space="preserve"> Tennessee</v>
          </cell>
          <cell r="F22" t="str">
            <v>TN</v>
          </cell>
          <cell r="G22">
            <v>47157</v>
          </cell>
          <cell r="H22" t="str">
            <v xml:space="preserve"> Shelby</v>
          </cell>
          <cell r="I22">
            <v>47157002600</v>
          </cell>
          <cell r="J22" t="str">
            <v>Census Tract 26, Shelby County, Tennessee</v>
          </cell>
          <cell r="K22">
            <v>0.46184517000000003</v>
          </cell>
          <cell r="L22">
            <v>2496</v>
          </cell>
          <cell r="M22">
            <v>201</v>
          </cell>
          <cell r="N22">
            <v>1339</v>
          </cell>
          <cell r="O22">
            <v>46</v>
          </cell>
          <cell r="P22">
            <v>1239</v>
          </cell>
          <cell r="Q22">
            <v>79</v>
          </cell>
          <cell r="R22">
            <v>205</v>
          </cell>
          <cell r="S22">
            <v>109</v>
          </cell>
          <cell r="T22">
            <v>124</v>
          </cell>
          <cell r="U22">
            <v>71</v>
          </cell>
          <cell r="V22">
            <v>43510</v>
          </cell>
          <cell r="W22">
            <v>5919</v>
          </cell>
          <cell r="X22">
            <v>33</v>
          </cell>
          <cell r="Y22">
            <v>27</v>
          </cell>
          <cell r="Z22">
            <v>249</v>
          </cell>
          <cell r="AA22">
            <v>43</v>
          </cell>
          <cell r="AB22">
            <v>422</v>
          </cell>
          <cell r="AC22">
            <v>77</v>
          </cell>
          <cell r="AD22">
            <v>318</v>
          </cell>
          <cell r="AE22">
            <v>124</v>
          </cell>
          <cell r="AF22">
            <v>85</v>
          </cell>
          <cell r="AG22">
            <v>52.2</v>
          </cell>
          <cell r="AH22">
            <v>459</v>
          </cell>
          <cell r="AI22">
            <v>295.10000000000002</v>
          </cell>
          <cell r="AJ22">
            <v>21</v>
          </cell>
          <cell r="AK22">
            <v>50.6</v>
          </cell>
          <cell r="AL22">
            <v>175</v>
          </cell>
          <cell r="AM22">
            <v>77.799999999999898</v>
          </cell>
          <cell r="AN22">
            <v>0</v>
          </cell>
          <cell r="AO22">
            <v>12</v>
          </cell>
          <cell r="AP22">
            <v>0</v>
          </cell>
          <cell r="AQ22">
            <v>17</v>
          </cell>
          <cell r="AR22">
            <v>74</v>
          </cell>
          <cell r="AS22">
            <v>53</v>
          </cell>
          <cell r="AT22">
            <v>13</v>
          </cell>
          <cell r="AU22">
            <v>8</v>
          </cell>
          <cell r="AV22">
            <v>8.3000000000000007</v>
          </cell>
          <cell r="AW22">
            <v>4.2</v>
          </cell>
          <cell r="AX22">
            <v>7.8</v>
          </cell>
          <cell r="AY22">
            <v>4.3</v>
          </cell>
          <cell r="AZ22">
            <v>43510</v>
          </cell>
          <cell r="BA22">
            <v>5919</v>
          </cell>
          <cell r="BB22">
            <v>1.8</v>
          </cell>
          <cell r="BC22">
            <v>1.5</v>
          </cell>
          <cell r="BD22">
            <v>10</v>
          </cell>
          <cell r="BE22">
            <v>1.7</v>
          </cell>
          <cell r="BF22">
            <v>16.899999999999899</v>
          </cell>
          <cell r="BG22">
            <v>2.8</v>
          </cell>
          <cell r="BH22">
            <v>12.8</v>
          </cell>
          <cell r="BI22">
            <v>4.8</v>
          </cell>
          <cell r="BJ22">
            <v>6.9</v>
          </cell>
          <cell r="BK22">
            <v>4.2</v>
          </cell>
          <cell r="BL22">
            <v>18.399999999999899</v>
          </cell>
          <cell r="BM22">
            <v>11.6999999999999</v>
          </cell>
          <cell r="BN22">
            <v>0.9</v>
          </cell>
          <cell r="BO22">
            <v>2.1</v>
          </cell>
          <cell r="BP22">
            <v>13.1</v>
          </cell>
          <cell r="BQ22">
            <v>5.8</v>
          </cell>
          <cell r="BR22">
            <v>0</v>
          </cell>
          <cell r="BS22">
            <v>2.6</v>
          </cell>
          <cell r="BT22">
            <v>0</v>
          </cell>
          <cell r="BU22">
            <v>1.4</v>
          </cell>
          <cell r="BV22">
            <v>6</v>
          </cell>
          <cell r="BW22">
            <v>4.3</v>
          </cell>
          <cell r="BX22">
            <v>0.5</v>
          </cell>
          <cell r="BY22">
            <v>0.3</v>
          </cell>
          <cell r="BZ22">
            <v>0.19789999999999999</v>
          </cell>
          <cell r="CA22">
            <v>0.39910000000000001</v>
          </cell>
          <cell r="CB22">
            <v>5.74E-2</v>
          </cell>
          <cell r="CC22">
            <v>4.1399999999999999E-2</v>
          </cell>
          <cell r="CD22">
            <v>0.69579999999999997</v>
          </cell>
          <cell r="CE22">
            <v>0.12570000000000001</v>
          </cell>
          <cell r="CF22">
            <v>0.2233</v>
          </cell>
          <cell r="CG22">
            <v>0.127</v>
          </cell>
          <cell r="CH22">
            <v>0.33019999999999999</v>
          </cell>
          <cell r="CI22">
            <v>0.3977</v>
          </cell>
          <cell r="CJ22">
            <v>1.0782</v>
          </cell>
          <cell r="CK22">
            <v>6.2199999999999998E-2</v>
          </cell>
          <cell r="CL22">
            <v>0.58760000000000001</v>
          </cell>
          <cell r="CM22">
            <v>0.65639999999999998</v>
          </cell>
          <cell r="CN22">
            <v>1.244</v>
          </cell>
          <cell r="CO22">
            <v>0.67910000000000004</v>
          </cell>
          <cell r="CP22">
            <v>0.81820000000000004</v>
          </cell>
          <cell r="CQ22">
            <v>0</v>
          </cell>
          <cell r="CR22">
            <v>0</v>
          </cell>
          <cell r="CS22">
            <v>0.61699999999999999</v>
          </cell>
          <cell r="CT22">
            <v>0.64370000000000005</v>
          </cell>
          <cell r="CU22">
            <v>2.0789</v>
          </cell>
          <cell r="CV22">
            <v>0.39369999999999999</v>
          </cell>
          <cell r="CW22">
            <v>5.0968999999999998</v>
          </cell>
          <cell r="CX22">
            <v>0.16689999999999999</v>
          </cell>
        </row>
        <row r="23">
          <cell r="C23">
            <v>2700</v>
          </cell>
          <cell r="D23">
            <v>47</v>
          </cell>
          <cell r="E23" t="str">
            <v xml:space="preserve"> Tennessee</v>
          </cell>
          <cell r="F23" t="str">
            <v>TN</v>
          </cell>
          <cell r="G23">
            <v>47157</v>
          </cell>
          <cell r="H23" t="str">
            <v xml:space="preserve"> Shelby</v>
          </cell>
          <cell r="I23">
            <v>47157002700</v>
          </cell>
          <cell r="J23" t="str">
            <v>Census Tract 27, Shelby County, Tennessee</v>
          </cell>
          <cell r="K23">
            <v>0.52361647</v>
          </cell>
          <cell r="L23">
            <v>2229</v>
          </cell>
          <cell r="M23">
            <v>333</v>
          </cell>
          <cell r="N23">
            <v>853</v>
          </cell>
          <cell r="O23">
            <v>36</v>
          </cell>
          <cell r="P23">
            <v>725</v>
          </cell>
          <cell r="Q23">
            <v>71</v>
          </cell>
          <cell r="R23">
            <v>1123</v>
          </cell>
          <cell r="S23">
            <v>289</v>
          </cell>
          <cell r="T23">
            <v>130</v>
          </cell>
          <cell r="U23">
            <v>59</v>
          </cell>
          <cell r="V23">
            <v>15412</v>
          </cell>
          <cell r="W23">
            <v>3683</v>
          </cell>
          <cell r="X23">
            <v>257</v>
          </cell>
          <cell r="Y23">
            <v>93</v>
          </cell>
          <cell r="Z23">
            <v>119</v>
          </cell>
          <cell r="AA23">
            <v>39</v>
          </cell>
          <cell r="AB23">
            <v>732</v>
          </cell>
          <cell r="AC23">
            <v>213</v>
          </cell>
          <cell r="AD23">
            <v>330</v>
          </cell>
          <cell r="AE23">
            <v>107</v>
          </cell>
          <cell r="AF23">
            <v>64</v>
          </cell>
          <cell r="AG23">
            <v>43.899999999999899</v>
          </cell>
          <cell r="AH23">
            <v>1384</v>
          </cell>
          <cell r="AI23">
            <v>417.6</v>
          </cell>
          <cell r="AJ23">
            <v>265</v>
          </cell>
          <cell r="AK23">
            <v>149.9</v>
          </cell>
          <cell r="AL23">
            <v>135</v>
          </cell>
          <cell r="AM23">
            <v>58.899999999999899</v>
          </cell>
          <cell r="AN23">
            <v>0</v>
          </cell>
          <cell r="AO23">
            <v>12</v>
          </cell>
          <cell r="AP23">
            <v>83</v>
          </cell>
          <cell r="AQ23">
            <v>59.1</v>
          </cell>
          <cell r="AR23">
            <v>135</v>
          </cell>
          <cell r="AS23">
            <v>57</v>
          </cell>
          <cell r="AT23">
            <v>29</v>
          </cell>
          <cell r="AU23">
            <v>32</v>
          </cell>
          <cell r="AV23">
            <v>51.6</v>
          </cell>
          <cell r="AW23">
            <v>10.6999999999999</v>
          </cell>
          <cell r="AX23">
            <v>13.1</v>
          </cell>
          <cell r="AY23">
            <v>6.5</v>
          </cell>
          <cell r="AZ23">
            <v>15412</v>
          </cell>
          <cell r="BA23">
            <v>3683</v>
          </cell>
          <cell r="BB23">
            <v>19.600000000000001</v>
          </cell>
          <cell r="BC23">
            <v>5.5</v>
          </cell>
          <cell r="BD23">
            <v>5.3</v>
          </cell>
          <cell r="BE23">
            <v>1.7</v>
          </cell>
          <cell r="BF23">
            <v>32.799999999999898</v>
          </cell>
          <cell r="BG23">
            <v>8.1999999999999904</v>
          </cell>
          <cell r="BH23">
            <v>14.8</v>
          </cell>
          <cell r="BI23">
            <v>4.7</v>
          </cell>
          <cell r="BJ23">
            <v>8.8000000000000007</v>
          </cell>
          <cell r="BK23">
            <v>6</v>
          </cell>
          <cell r="BL23">
            <v>62.1</v>
          </cell>
          <cell r="BM23">
            <v>16.3</v>
          </cell>
          <cell r="BN23">
            <v>14.4</v>
          </cell>
          <cell r="BO23">
            <v>7.7</v>
          </cell>
          <cell r="BP23">
            <v>15.8</v>
          </cell>
          <cell r="BQ23">
            <v>6.9</v>
          </cell>
          <cell r="BR23">
            <v>0</v>
          </cell>
          <cell r="BS23">
            <v>4</v>
          </cell>
          <cell r="BT23">
            <v>11.4</v>
          </cell>
          <cell r="BU23">
            <v>8.1</v>
          </cell>
          <cell r="BV23">
            <v>18.600000000000001</v>
          </cell>
          <cell r="BW23">
            <v>7.8</v>
          </cell>
          <cell r="BX23">
            <v>1.3</v>
          </cell>
          <cell r="BY23">
            <v>1.4</v>
          </cell>
          <cell r="BZ23">
            <v>0.98060000000000003</v>
          </cell>
          <cell r="CA23">
            <v>0.76400000000000001</v>
          </cell>
          <cell r="CB23">
            <v>0.84799999999999998</v>
          </cell>
          <cell r="CC23">
            <v>0.65980000000000005</v>
          </cell>
          <cell r="CD23">
            <v>3.2524000000000002</v>
          </cell>
          <cell r="CE23">
            <v>0.87029999999999996</v>
          </cell>
          <cell r="CF23">
            <v>6.3500000000000001E-2</v>
          </cell>
          <cell r="CG23">
            <v>0.95860000000000001</v>
          </cell>
          <cell r="CH23">
            <v>0.43319999999999997</v>
          </cell>
          <cell r="CI23">
            <v>0.54479999999999995</v>
          </cell>
          <cell r="CJ23">
            <v>2</v>
          </cell>
          <cell r="CK23">
            <v>0.46389999999999998</v>
          </cell>
          <cell r="CL23">
            <v>0.85960000000000003</v>
          </cell>
          <cell r="CM23">
            <v>0.99</v>
          </cell>
          <cell r="CN23">
            <v>1.8495999999999999</v>
          </cell>
          <cell r="CO23">
            <v>0.97929999999999995</v>
          </cell>
          <cell r="CP23">
            <v>0.85560000000000003</v>
          </cell>
          <cell r="CQ23">
            <v>0</v>
          </cell>
          <cell r="CR23">
            <v>0.99399999999999999</v>
          </cell>
          <cell r="CS23">
            <v>0.91710000000000003</v>
          </cell>
          <cell r="CT23">
            <v>0.73599999999999999</v>
          </cell>
          <cell r="CU23">
            <v>3.5026999999999999</v>
          </cell>
          <cell r="CV23">
            <v>0.91979999999999995</v>
          </cell>
          <cell r="CW23">
            <v>10.6046999999999</v>
          </cell>
          <cell r="CX23">
            <v>0.93110000000000004</v>
          </cell>
        </row>
        <row r="24">
          <cell r="C24">
            <v>2800</v>
          </cell>
          <cell r="D24">
            <v>47</v>
          </cell>
          <cell r="E24" t="str">
            <v xml:space="preserve"> Tennessee</v>
          </cell>
          <cell r="F24" t="str">
            <v>TN</v>
          </cell>
          <cell r="G24">
            <v>47157</v>
          </cell>
          <cell r="H24" t="str">
            <v xml:space="preserve"> Shelby</v>
          </cell>
          <cell r="I24">
            <v>47157002800</v>
          </cell>
          <cell r="J24" t="str">
            <v>Census Tract 28, Shelby County, Tennessee</v>
          </cell>
          <cell r="K24">
            <v>0.93438383000000003</v>
          </cell>
          <cell r="L24">
            <v>3694</v>
          </cell>
          <cell r="M24">
            <v>522</v>
          </cell>
          <cell r="N24">
            <v>1750</v>
          </cell>
          <cell r="O24">
            <v>87</v>
          </cell>
          <cell r="P24">
            <v>1330</v>
          </cell>
          <cell r="Q24">
            <v>123</v>
          </cell>
          <cell r="R24">
            <v>1537</v>
          </cell>
          <cell r="S24">
            <v>474</v>
          </cell>
          <cell r="T24">
            <v>156</v>
          </cell>
          <cell r="U24">
            <v>93</v>
          </cell>
          <cell r="V24">
            <v>13841</v>
          </cell>
          <cell r="W24">
            <v>2709</v>
          </cell>
          <cell r="X24">
            <v>617</v>
          </cell>
          <cell r="Y24">
            <v>162</v>
          </cell>
          <cell r="Z24">
            <v>528</v>
          </cell>
          <cell r="AA24">
            <v>161</v>
          </cell>
          <cell r="AB24">
            <v>1100</v>
          </cell>
          <cell r="AC24">
            <v>357</v>
          </cell>
          <cell r="AD24">
            <v>791</v>
          </cell>
          <cell r="AE24">
            <v>244</v>
          </cell>
          <cell r="AF24">
            <v>318</v>
          </cell>
          <cell r="AG24">
            <v>108.7</v>
          </cell>
          <cell r="AH24">
            <v>3260</v>
          </cell>
          <cell r="AI24">
            <v>536.5</v>
          </cell>
          <cell r="AJ24">
            <v>32</v>
          </cell>
          <cell r="AK24">
            <v>59.399999999999899</v>
          </cell>
          <cell r="AL24">
            <v>468</v>
          </cell>
          <cell r="AM24">
            <v>115.9</v>
          </cell>
          <cell r="AN24">
            <v>7</v>
          </cell>
          <cell r="AO24">
            <v>13</v>
          </cell>
          <cell r="AP24">
            <v>93</v>
          </cell>
          <cell r="AQ24">
            <v>68.900000000000006</v>
          </cell>
          <cell r="AR24">
            <v>395</v>
          </cell>
          <cell r="AS24">
            <v>108</v>
          </cell>
          <cell r="AT24">
            <v>0</v>
          </cell>
          <cell r="AU24">
            <v>12</v>
          </cell>
          <cell r="AV24">
            <v>41.6</v>
          </cell>
          <cell r="AW24">
            <v>10.1999999999999</v>
          </cell>
          <cell r="AX24">
            <v>12</v>
          </cell>
          <cell r="AY24">
            <v>7.1</v>
          </cell>
          <cell r="AZ24">
            <v>13841</v>
          </cell>
          <cell r="BA24">
            <v>2709</v>
          </cell>
          <cell r="BB24">
            <v>28.8</v>
          </cell>
          <cell r="BC24">
            <v>6.2</v>
          </cell>
          <cell r="BD24">
            <v>14.3</v>
          </cell>
          <cell r="BE24">
            <v>4.5999999999999996</v>
          </cell>
          <cell r="BF24">
            <v>29.8</v>
          </cell>
          <cell r="BG24">
            <v>8.6999999999999904</v>
          </cell>
          <cell r="BH24">
            <v>21.399999999999899</v>
          </cell>
          <cell r="BI24">
            <v>6.3</v>
          </cell>
          <cell r="BJ24">
            <v>23.899999999999899</v>
          </cell>
          <cell r="BK24">
            <v>7.9</v>
          </cell>
          <cell r="BL24">
            <v>88.299999999999898</v>
          </cell>
          <cell r="BM24">
            <v>7.4</v>
          </cell>
          <cell r="BN24">
            <v>1</v>
          </cell>
          <cell r="BO24">
            <v>1.8</v>
          </cell>
          <cell r="BP24">
            <v>26.6999999999999</v>
          </cell>
          <cell r="BQ24">
            <v>6.5</v>
          </cell>
          <cell r="BR24">
            <v>0.4</v>
          </cell>
          <cell r="BS24">
            <v>0.7</v>
          </cell>
          <cell r="BT24">
            <v>7</v>
          </cell>
          <cell r="BU24">
            <v>5.0999999999999996</v>
          </cell>
          <cell r="BV24">
            <v>29.6999999999999</v>
          </cell>
          <cell r="BW24">
            <v>8.4</v>
          </cell>
          <cell r="BX24">
            <v>0</v>
          </cell>
          <cell r="BY24">
            <v>0.3</v>
          </cell>
          <cell r="BZ24">
            <v>0.93179999999999996</v>
          </cell>
          <cell r="CA24">
            <v>0.70450000000000002</v>
          </cell>
          <cell r="CB24">
            <v>0.90680000000000005</v>
          </cell>
          <cell r="CC24">
            <v>0.92710000000000004</v>
          </cell>
          <cell r="CD24">
            <v>3.4702999999999999</v>
          </cell>
          <cell r="CE24">
            <v>0.92159999999999997</v>
          </cell>
          <cell r="CF24">
            <v>0.4672</v>
          </cell>
          <cell r="CG24">
            <v>0.91439999999999999</v>
          </cell>
          <cell r="CH24">
            <v>0.8175</v>
          </cell>
          <cell r="CI24">
            <v>0.96060000000000001</v>
          </cell>
          <cell r="CJ24">
            <v>3.1598000000000002</v>
          </cell>
          <cell r="CK24">
            <v>0.98399999999999999</v>
          </cell>
          <cell r="CL24">
            <v>0.92910000000000004</v>
          </cell>
          <cell r="CM24">
            <v>0.67979999999999996</v>
          </cell>
          <cell r="CN24">
            <v>1.609</v>
          </cell>
          <cell r="CO24">
            <v>0.86760000000000004</v>
          </cell>
          <cell r="CP24">
            <v>0.92379999999999995</v>
          </cell>
          <cell r="CQ24">
            <v>0.25669999999999998</v>
          </cell>
          <cell r="CR24">
            <v>0.96319999999999995</v>
          </cell>
          <cell r="CS24">
            <v>0.97460000000000002</v>
          </cell>
          <cell r="CT24">
            <v>0</v>
          </cell>
          <cell r="CU24">
            <v>3.1183000000000001</v>
          </cell>
          <cell r="CV24">
            <v>0.81420000000000003</v>
          </cell>
          <cell r="CW24">
            <v>11.3573</v>
          </cell>
          <cell r="CX24">
            <v>0.97970000000000002</v>
          </cell>
        </row>
        <row r="25">
          <cell r="C25">
            <v>2900</v>
          </cell>
          <cell r="D25">
            <v>47</v>
          </cell>
          <cell r="E25" t="str">
            <v xml:space="preserve"> Tennessee</v>
          </cell>
          <cell r="F25" t="str">
            <v>TN</v>
          </cell>
          <cell r="G25">
            <v>47157</v>
          </cell>
          <cell r="H25" t="str">
            <v xml:space="preserve"> Shelby</v>
          </cell>
          <cell r="I25">
            <v>47157002900</v>
          </cell>
          <cell r="J25" t="str">
            <v>Census Tract 29, Shelby County, Tennessee</v>
          </cell>
          <cell r="K25">
            <v>1.5867155100000001</v>
          </cell>
          <cell r="L25">
            <v>4584</v>
          </cell>
          <cell r="M25">
            <v>438</v>
          </cell>
          <cell r="N25">
            <v>2471</v>
          </cell>
          <cell r="O25">
            <v>40</v>
          </cell>
          <cell r="P25">
            <v>2206</v>
          </cell>
          <cell r="Q25">
            <v>153</v>
          </cell>
          <cell r="R25">
            <v>643</v>
          </cell>
          <cell r="S25">
            <v>274</v>
          </cell>
          <cell r="T25">
            <v>248</v>
          </cell>
          <cell r="U25">
            <v>123</v>
          </cell>
          <cell r="V25">
            <v>41542</v>
          </cell>
          <cell r="W25">
            <v>5714</v>
          </cell>
          <cell r="X25">
            <v>39</v>
          </cell>
          <cell r="Y25">
            <v>43</v>
          </cell>
          <cell r="Z25">
            <v>643</v>
          </cell>
          <cell r="AA25">
            <v>99</v>
          </cell>
          <cell r="AB25">
            <v>888</v>
          </cell>
          <cell r="AC25">
            <v>144</v>
          </cell>
          <cell r="AD25">
            <v>365</v>
          </cell>
          <cell r="AE25">
            <v>152</v>
          </cell>
          <cell r="AF25">
            <v>196</v>
          </cell>
          <cell r="AG25">
            <v>79.900000000000006</v>
          </cell>
          <cell r="AH25">
            <v>538</v>
          </cell>
          <cell r="AI25">
            <v>593.79999999999905</v>
          </cell>
          <cell r="AJ25">
            <v>32</v>
          </cell>
          <cell r="AK25">
            <v>62.799999999999898</v>
          </cell>
          <cell r="AL25">
            <v>110</v>
          </cell>
          <cell r="AM25">
            <v>71.2</v>
          </cell>
          <cell r="AN25">
            <v>0</v>
          </cell>
          <cell r="AO25">
            <v>12</v>
          </cell>
          <cell r="AP25">
            <v>0</v>
          </cell>
          <cell r="AQ25">
            <v>17</v>
          </cell>
          <cell r="AR25">
            <v>0</v>
          </cell>
          <cell r="AS25">
            <v>12</v>
          </cell>
          <cell r="AT25">
            <v>0</v>
          </cell>
          <cell r="AU25">
            <v>12</v>
          </cell>
          <cell r="AV25">
            <v>14</v>
          </cell>
          <cell r="AW25">
            <v>6.1</v>
          </cell>
          <cell r="AX25">
            <v>9</v>
          </cell>
          <cell r="AY25">
            <v>4.2</v>
          </cell>
          <cell r="AZ25">
            <v>41542</v>
          </cell>
          <cell r="BA25">
            <v>5714</v>
          </cell>
          <cell r="BB25">
            <v>1.1000000000000001</v>
          </cell>
          <cell r="BC25">
            <v>1.2</v>
          </cell>
          <cell r="BD25">
            <v>14</v>
          </cell>
          <cell r="BE25">
            <v>2.5</v>
          </cell>
          <cell r="BF25">
            <v>19.399999999999899</v>
          </cell>
          <cell r="BG25">
            <v>2.5</v>
          </cell>
          <cell r="BH25">
            <v>8</v>
          </cell>
          <cell r="BI25">
            <v>3.1</v>
          </cell>
          <cell r="BJ25">
            <v>8.9</v>
          </cell>
          <cell r="BK25">
            <v>3.6</v>
          </cell>
          <cell r="BL25">
            <v>11.6999999999999</v>
          </cell>
          <cell r="BM25">
            <v>12.9</v>
          </cell>
          <cell r="BN25">
            <v>0.8</v>
          </cell>
          <cell r="BO25">
            <v>1.5</v>
          </cell>
          <cell r="BP25">
            <v>4.5</v>
          </cell>
          <cell r="BQ25">
            <v>2.9</v>
          </cell>
          <cell r="BR25">
            <v>0</v>
          </cell>
          <cell r="BS25">
            <v>1.4</v>
          </cell>
          <cell r="BT25">
            <v>0</v>
          </cell>
          <cell r="BU25">
            <v>0.8</v>
          </cell>
          <cell r="BV25">
            <v>0</v>
          </cell>
          <cell r="BW25">
            <v>1.6</v>
          </cell>
          <cell r="BX25">
            <v>0</v>
          </cell>
          <cell r="BY25">
            <v>0.3</v>
          </cell>
          <cell r="BZ25">
            <v>0.40710000000000002</v>
          </cell>
          <cell r="CA25">
            <v>0.49930000000000002</v>
          </cell>
          <cell r="CB25">
            <v>6.6900000000000001E-2</v>
          </cell>
          <cell r="CC25">
            <v>2.87E-2</v>
          </cell>
          <cell r="CD25">
            <v>1.0021</v>
          </cell>
          <cell r="CE25">
            <v>0.1986</v>
          </cell>
          <cell r="CF25">
            <v>0.44450000000000001</v>
          </cell>
          <cell r="CG25">
            <v>0.248</v>
          </cell>
          <cell r="CH25">
            <v>0.11899999999999999</v>
          </cell>
          <cell r="CI25">
            <v>0.55279999999999996</v>
          </cell>
          <cell r="CJ25">
            <v>1.3643000000000001</v>
          </cell>
          <cell r="CK25">
            <v>0.13969999999999999</v>
          </cell>
          <cell r="CL25">
            <v>0.45319999999999999</v>
          </cell>
          <cell r="CM25">
            <v>0.62370000000000003</v>
          </cell>
          <cell r="CN25">
            <v>1.0769</v>
          </cell>
          <cell r="CO25">
            <v>0.58360000000000001</v>
          </cell>
          <cell r="CP25">
            <v>0.63239999999999996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0.63239999999999996</v>
          </cell>
          <cell r="CV25">
            <v>3.9399999999999998E-2</v>
          </cell>
          <cell r="CW25">
            <v>4.0755999999999997</v>
          </cell>
          <cell r="CX25">
            <v>7.2300000000000003E-2</v>
          </cell>
        </row>
        <row r="26">
          <cell r="C26">
            <v>3000</v>
          </cell>
          <cell r="D26">
            <v>47</v>
          </cell>
          <cell r="E26" t="str">
            <v xml:space="preserve"> Tennessee</v>
          </cell>
          <cell r="F26" t="str">
            <v>TN</v>
          </cell>
          <cell r="G26">
            <v>47157</v>
          </cell>
          <cell r="H26" t="str">
            <v xml:space="preserve"> Shelby</v>
          </cell>
          <cell r="I26">
            <v>47157003000</v>
          </cell>
          <cell r="J26" t="str">
            <v>Census Tract 30, Shelby County, Tennessee</v>
          </cell>
          <cell r="K26">
            <v>0.77717312999999999</v>
          </cell>
          <cell r="L26">
            <v>3409</v>
          </cell>
          <cell r="M26">
            <v>362</v>
          </cell>
          <cell r="N26">
            <v>1657</v>
          </cell>
          <cell r="O26">
            <v>64</v>
          </cell>
          <cell r="P26">
            <v>1469</v>
          </cell>
          <cell r="Q26">
            <v>92</v>
          </cell>
          <cell r="R26">
            <v>541</v>
          </cell>
          <cell r="S26">
            <v>213</v>
          </cell>
          <cell r="T26">
            <v>150</v>
          </cell>
          <cell r="U26">
            <v>87</v>
          </cell>
          <cell r="V26">
            <v>24183</v>
          </cell>
          <cell r="W26">
            <v>3513</v>
          </cell>
          <cell r="X26">
            <v>386</v>
          </cell>
          <cell r="Y26">
            <v>141</v>
          </cell>
          <cell r="Z26">
            <v>777</v>
          </cell>
          <cell r="AA26">
            <v>173</v>
          </cell>
          <cell r="AB26">
            <v>636</v>
          </cell>
          <cell r="AC26">
            <v>209</v>
          </cell>
          <cell r="AD26">
            <v>666</v>
          </cell>
          <cell r="AE26">
            <v>172</v>
          </cell>
          <cell r="AF26">
            <v>179</v>
          </cell>
          <cell r="AG26">
            <v>73</v>
          </cell>
          <cell r="AH26">
            <v>1786</v>
          </cell>
          <cell r="AI26">
            <v>438.8</v>
          </cell>
          <cell r="AJ26">
            <v>27</v>
          </cell>
          <cell r="AK26">
            <v>62.6</v>
          </cell>
          <cell r="AL26">
            <v>345</v>
          </cell>
          <cell r="AM26">
            <v>92.799999999999898</v>
          </cell>
          <cell r="AN26">
            <v>0</v>
          </cell>
          <cell r="AO26">
            <v>12</v>
          </cell>
          <cell r="AP26">
            <v>0</v>
          </cell>
          <cell r="AQ26">
            <v>17</v>
          </cell>
          <cell r="AR26">
            <v>386</v>
          </cell>
          <cell r="AS26">
            <v>136</v>
          </cell>
          <cell r="AT26">
            <v>265</v>
          </cell>
          <cell r="AU26">
            <v>129</v>
          </cell>
          <cell r="AV26">
            <v>17.399999999999899</v>
          </cell>
          <cell r="AW26">
            <v>6.8</v>
          </cell>
          <cell r="AX26">
            <v>10</v>
          </cell>
          <cell r="AY26">
            <v>5.6</v>
          </cell>
          <cell r="AZ26">
            <v>24183</v>
          </cell>
          <cell r="BA26">
            <v>3513</v>
          </cell>
          <cell r="BB26">
            <v>14.9</v>
          </cell>
          <cell r="BC26">
            <v>5.2</v>
          </cell>
          <cell r="BD26">
            <v>22.8</v>
          </cell>
          <cell r="BE26">
            <v>4.5</v>
          </cell>
          <cell r="BF26">
            <v>18.6999999999999</v>
          </cell>
          <cell r="BG26">
            <v>5.8</v>
          </cell>
          <cell r="BH26">
            <v>20.899999999999899</v>
          </cell>
          <cell r="BI26">
            <v>5.7</v>
          </cell>
          <cell r="BJ26">
            <v>12.1999999999999</v>
          </cell>
          <cell r="BK26">
            <v>4.9000000000000004</v>
          </cell>
          <cell r="BL26">
            <v>52.399999999999899</v>
          </cell>
          <cell r="BM26">
            <v>11.6</v>
          </cell>
          <cell r="BN26">
            <v>0.8</v>
          </cell>
          <cell r="BO26">
            <v>1.9</v>
          </cell>
          <cell r="BP26">
            <v>20.8</v>
          </cell>
          <cell r="BQ26">
            <v>5.5</v>
          </cell>
          <cell r="BR26">
            <v>0</v>
          </cell>
          <cell r="BS26">
            <v>2.1</v>
          </cell>
          <cell r="BT26">
            <v>0</v>
          </cell>
          <cell r="BU26">
            <v>1.2</v>
          </cell>
          <cell r="BV26">
            <v>26.3</v>
          </cell>
          <cell r="BW26">
            <v>8.6999999999999904</v>
          </cell>
          <cell r="BX26">
            <v>7.8</v>
          </cell>
          <cell r="BY26">
            <v>3.7</v>
          </cell>
          <cell r="BZ26">
            <v>0.52470000000000006</v>
          </cell>
          <cell r="CA26">
            <v>0.57350000000000001</v>
          </cell>
          <cell r="CB26">
            <v>0.37640000000000001</v>
          </cell>
          <cell r="CC26">
            <v>0.47660000000000002</v>
          </cell>
          <cell r="CD26">
            <v>1.9512</v>
          </cell>
          <cell r="CE26">
            <v>0.47360000000000002</v>
          </cell>
          <cell r="CF26">
            <v>0.9405</v>
          </cell>
          <cell r="CG26">
            <v>0.19850000000000001</v>
          </cell>
          <cell r="CH26">
            <v>0.79879999999999995</v>
          </cell>
          <cell r="CI26">
            <v>0.73929999999999996</v>
          </cell>
          <cell r="CJ26">
            <v>2.6770999999999998</v>
          </cell>
          <cell r="CK26">
            <v>0.88370000000000004</v>
          </cell>
          <cell r="CL26">
            <v>0.82220000000000004</v>
          </cell>
          <cell r="CM26">
            <v>0.64300000000000002</v>
          </cell>
          <cell r="CN26">
            <v>1.4652000000000001</v>
          </cell>
          <cell r="CO26">
            <v>0.78210000000000002</v>
          </cell>
          <cell r="CP26">
            <v>0.88900000000000001</v>
          </cell>
          <cell r="CQ26">
            <v>0</v>
          </cell>
          <cell r="CR26">
            <v>0</v>
          </cell>
          <cell r="CS26">
            <v>0.96260000000000001</v>
          </cell>
          <cell r="CT26">
            <v>0.93179999999999996</v>
          </cell>
          <cell r="CU26">
            <v>2.7833999999999999</v>
          </cell>
          <cell r="CV26">
            <v>0.69789999999999996</v>
          </cell>
          <cell r="CW26">
            <v>8.8770000000000007</v>
          </cell>
          <cell r="CX26">
            <v>0.75139999999999996</v>
          </cell>
        </row>
        <row r="27">
          <cell r="C27">
            <v>3100</v>
          </cell>
          <cell r="D27">
            <v>47</v>
          </cell>
          <cell r="E27" t="str">
            <v xml:space="preserve"> Tennessee</v>
          </cell>
          <cell r="F27" t="str">
            <v>TN</v>
          </cell>
          <cell r="G27">
            <v>47157</v>
          </cell>
          <cell r="H27" t="str">
            <v xml:space="preserve"> Shelby</v>
          </cell>
          <cell r="I27">
            <v>47157003100</v>
          </cell>
          <cell r="J27" t="str">
            <v>Census Tract 31, Shelby County, Tennessee</v>
          </cell>
          <cell r="K27">
            <v>1.08218792</v>
          </cell>
          <cell r="L27">
            <v>3460</v>
          </cell>
          <cell r="M27">
            <v>246</v>
          </cell>
          <cell r="N27">
            <v>1850</v>
          </cell>
          <cell r="O27">
            <v>58</v>
          </cell>
          <cell r="P27">
            <v>1656</v>
          </cell>
          <cell r="Q27">
            <v>84</v>
          </cell>
          <cell r="R27">
            <v>465</v>
          </cell>
          <cell r="S27">
            <v>164</v>
          </cell>
          <cell r="T27">
            <v>88</v>
          </cell>
          <cell r="U27">
            <v>62</v>
          </cell>
          <cell r="V27">
            <v>41710</v>
          </cell>
          <cell r="W27">
            <v>5880</v>
          </cell>
          <cell r="X27">
            <v>55</v>
          </cell>
          <cell r="Y27">
            <v>46</v>
          </cell>
          <cell r="Z27">
            <v>350</v>
          </cell>
          <cell r="AA27">
            <v>75</v>
          </cell>
          <cell r="AB27">
            <v>314</v>
          </cell>
          <cell r="AC27">
            <v>101</v>
          </cell>
          <cell r="AD27">
            <v>201</v>
          </cell>
          <cell r="AE27">
            <v>72</v>
          </cell>
          <cell r="AF27">
            <v>84</v>
          </cell>
          <cell r="AG27">
            <v>56.899999999999899</v>
          </cell>
          <cell r="AH27">
            <v>788</v>
          </cell>
          <cell r="AI27">
            <v>324.69999999999902</v>
          </cell>
          <cell r="AJ27">
            <v>37</v>
          </cell>
          <cell r="AK27">
            <v>62</v>
          </cell>
          <cell r="AL27">
            <v>332</v>
          </cell>
          <cell r="AM27">
            <v>76</v>
          </cell>
          <cell r="AN27">
            <v>6</v>
          </cell>
          <cell r="AO27">
            <v>10</v>
          </cell>
          <cell r="AP27">
            <v>0</v>
          </cell>
          <cell r="AQ27">
            <v>17</v>
          </cell>
          <cell r="AR27">
            <v>133</v>
          </cell>
          <cell r="AS27">
            <v>49</v>
          </cell>
          <cell r="AT27">
            <v>388</v>
          </cell>
          <cell r="AU27">
            <v>90</v>
          </cell>
          <cell r="AV27">
            <v>15</v>
          </cell>
          <cell r="AW27">
            <v>5</v>
          </cell>
          <cell r="AX27">
            <v>3.7</v>
          </cell>
          <cell r="AY27">
            <v>2.6</v>
          </cell>
          <cell r="AZ27">
            <v>41710</v>
          </cell>
          <cell r="BA27">
            <v>5880</v>
          </cell>
          <cell r="BB27">
            <v>2.2000000000000002</v>
          </cell>
          <cell r="BC27">
            <v>1.9</v>
          </cell>
          <cell r="BD27">
            <v>10.1</v>
          </cell>
          <cell r="BE27">
            <v>2.1</v>
          </cell>
          <cell r="BF27">
            <v>9.1</v>
          </cell>
          <cell r="BG27">
            <v>2.8</v>
          </cell>
          <cell r="BH27">
            <v>5.8</v>
          </cell>
          <cell r="BI27">
            <v>2.1</v>
          </cell>
          <cell r="BJ27">
            <v>5.0999999999999996</v>
          </cell>
          <cell r="BK27">
            <v>3.4</v>
          </cell>
          <cell r="BL27">
            <v>22.8</v>
          </cell>
          <cell r="BM27">
            <v>9.1999999999999904</v>
          </cell>
          <cell r="BN27">
            <v>1.1000000000000001</v>
          </cell>
          <cell r="BO27">
            <v>1.9</v>
          </cell>
          <cell r="BP27">
            <v>17.899999999999899</v>
          </cell>
          <cell r="BQ27">
            <v>4.0999999999999996</v>
          </cell>
          <cell r="BR27">
            <v>0.3</v>
          </cell>
          <cell r="BS27">
            <v>0.6</v>
          </cell>
          <cell r="BT27">
            <v>0</v>
          </cell>
          <cell r="BU27">
            <v>1</v>
          </cell>
          <cell r="BV27">
            <v>8</v>
          </cell>
          <cell r="BW27">
            <v>3</v>
          </cell>
          <cell r="BX27">
            <v>11.1999999999999</v>
          </cell>
          <cell r="BY27">
            <v>2.5</v>
          </cell>
          <cell r="BZ27">
            <v>0.44119999999999998</v>
          </cell>
          <cell r="CA27">
            <v>9.0200000000000002E-2</v>
          </cell>
          <cell r="CB27">
            <v>6.5500000000000003E-2</v>
          </cell>
          <cell r="CC27">
            <v>4.8099999999999997E-2</v>
          </cell>
          <cell r="CD27">
            <v>0.64510000000000001</v>
          </cell>
          <cell r="CE27">
            <v>0.1169</v>
          </cell>
          <cell r="CF27">
            <v>0.22589999999999999</v>
          </cell>
          <cell r="CG27">
            <v>3.1399999999999997E-2</v>
          </cell>
          <cell r="CH27">
            <v>5.1499999999999997E-2</v>
          </cell>
          <cell r="CI27">
            <v>0.252</v>
          </cell>
          <cell r="CJ27">
            <v>0.56079999999999997</v>
          </cell>
          <cell r="CK27">
            <v>2.87E-2</v>
          </cell>
          <cell r="CL27">
            <v>0.64100000000000001</v>
          </cell>
          <cell r="CM27">
            <v>0.70189999999999997</v>
          </cell>
          <cell r="CN27">
            <v>1.3429</v>
          </cell>
          <cell r="CO27">
            <v>0.72060000000000002</v>
          </cell>
          <cell r="CP27">
            <v>0.86699999999999999</v>
          </cell>
          <cell r="CQ27">
            <v>0.25</v>
          </cell>
          <cell r="CR27">
            <v>0</v>
          </cell>
          <cell r="CS27">
            <v>0.72130000000000005</v>
          </cell>
          <cell r="CT27">
            <v>0.95450000000000002</v>
          </cell>
          <cell r="CU27">
            <v>2.7928000000000002</v>
          </cell>
          <cell r="CV27">
            <v>0.70050000000000001</v>
          </cell>
          <cell r="CW27">
            <v>5.3415999999999997</v>
          </cell>
          <cell r="CX27">
            <v>0.19189999999999999</v>
          </cell>
        </row>
        <row r="28">
          <cell r="C28">
            <v>3200</v>
          </cell>
          <cell r="D28">
            <v>47</v>
          </cell>
          <cell r="E28" t="str">
            <v xml:space="preserve"> Tennessee</v>
          </cell>
          <cell r="F28" t="str">
            <v>TN</v>
          </cell>
          <cell r="G28">
            <v>47157</v>
          </cell>
          <cell r="H28" t="str">
            <v xml:space="preserve"> Shelby</v>
          </cell>
          <cell r="I28">
            <v>47157003200</v>
          </cell>
          <cell r="J28" t="str">
            <v>Census Tract 32, Shelby County, Tennessee</v>
          </cell>
          <cell r="K28">
            <v>0.55284593999999998</v>
          </cell>
          <cell r="L28">
            <v>3140</v>
          </cell>
          <cell r="M28">
            <v>372</v>
          </cell>
          <cell r="N28">
            <v>2564</v>
          </cell>
          <cell r="O28">
            <v>88</v>
          </cell>
          <cell r="P28">
            <v>1994</v>
          </cell>
          <cell r="Q28">
            <v>196</v>
          </cell>
          <cell r="R28">
            <v>675</v>
          </cell>
          <cell r="S28">
            <v>233</v>
          </cell>
          <cell r="T28">
            <v>92</v>
          </cell>
          <cell r="U28">
            <v>73</v>
          </cell>
          <cell r="V28">
            <v>25307</v>
          </cell>
          <cell r="W28">
            <v>3461</v>
          </cell>
          <cell r="X28">
            <v>152</v>
          </cell>
          <cell r="Y28">
            <v>80</v>
          </cell>
          <cell r="Z28">
            <v>557</v>
          </cell>
          <cell r="AA28">
            <v>152</v>
          </cell>
          <cell r="AB28">
            <v>120</v>
          </cell>
          <cell r="AC28">
            <v>77</v>
          </cell>
          <cell r="AD28">
            <v>476</v>
          </cell>
          <cell r="AE28">
            <v>170</v>
          </cell>
          <cell r="AF28">
            <v>29</v>
          </cell>
          <cell r="AG28">
            <v>37.899999999999899</v>
          </cell>
          <cell r="AH28">
            <v>939</v>
          </cell>
          <cell r="AI28">
            <v>499.89999999999901</v>
          </cell>
          <cell r="AJ28">
            <v>55</v>
          </cell>
          <cell r="AK28">
            <v>87.4</v>
          </cell>
          <cell r="AL28">
            <v>1292</v>
          </cell>
          <cell r="AM28">
            <v>219.9</v>
          </cell>
          <cell r="AN28">
            <v>0</v>
          </cell>
          <cell r="AO28">
            <v>12</v>
          </cell>
          <cell r="AP28">
            <v>0</v>
          </cell>
          <cell r="AQ28">
            <v>17</v>
          </cell>
          <cell r="AR28">
            <v>340</v>
          </cell>
          <cell r="AS28">
            <v>141</v>
          </cell>
          <cell r="AT28">
            <v>454</v>
          </cell>
          <cell r="AU28">
            <v>153</v>
          </cell>
          <cell r="AV28">
            <v>25.1</v>
          </cell>
          <cell r="AW28">
            <v>7.9</v>
          </cell>
          <cell r="AX28">
            <v>4.8</v>
          </cell>
          <cell r="AY28">
            <v>3.9</v>
          </cell>
          <cell r="AZ28">
            <v>25307</v>
          </cell>
          <cell r="BA28">
            <v>3461</v>
          </cell>
          <cell r="BB28">
            <v>6.3</v>
          </cell>
          <cell r="BC28">
            <v>3.2</v>
          </cell>
          <cell r="BD28">
            <v>17.6999999999999</v>
          </cell>
          <cell r="BE28">
            <v>4.5</v>
          </cell>
          <cell r="BF28">
            <v>3.8</v>
          </cell>
          <cell r="BG28">
            <v>2.4</v>
          </cell>
          <cell r="BH28">
            <v>16.6999999999999</v>
          </cell>
          <cell r="BI28">
            <v>5.8</v>
          </cell>
          <cell r="BJ28">
            <v>1.5</v>
          </cell>
          <cell r="BK28">
            <v>1.9</v>
          </cell>
          <cell r="BL28">
            <v>29.899999999999899</v>
          </cell>
          <cell r="BM28">
            <v>15.5</v>
          </cell>
          <cell r="BN28">
            <v>1.8</v>
          </cell>
          <cell r="BO28">
            <v>2.8</v>
          </cell>
          <cell r="BP28">
            <v>50.399999999999899</v>
          </cell>
          <cell r="BQ28">
            <v>8.4</v>
          </cell>
          <cell r="BR28">
            <v>0</v>
          </cell>
          <cell r="BS28">
            <v>1.4</v>
          </cell>
          <cell r="BT28">
            <v>0</v>
          </cell>
          <cell r="BU28">
            <v>0.9</v>
          </cell>
          <cell r="BV28">
            <v>17.100000000000001</v>
          </cell>
          <cell r="BW28">
            <v>6.8</v>
          </cell>
          <cell r="BX28">
            <v>14.5</v>
          </cell>
          <cell r="BY28">
            <v>4.5999999999999996</v>
          </cell>
          <cell r="BZ28">
            <v>0.74260000000000004</v>
          </cell>
          <cell r="CA28">
            <v>0.16039999999999999</v>
          </cell>
          <cell r="CB28">
            <v>0.3236</v>
          </cell>
          <cell r="CC28">
            <v>0.16309999999999999</v>
          </cell>
          <cell r="CD28">
            <v>1.3897999999999999</v>
          </cell>
          <cell r="CE28">
            <v>0.30409999999999998</v>
          </cell>
          <cell r="CF28">
            <v>0.71589999999999998</v>
          </cell>
          <cell r="CG28">
            <v>2.2100000000000002E-2</v>
          </cell>
          <cell r="CH28">
            <v>0.54410000000000003</v>
          </cell>
          <cell r="CI28">
            <v>5.0799999999999998E-2</v>
          </cell>
          <cell r="CJ28">
            <v>1.3329</v>
          </cell>
          <cell r="CK28">
            <v>0.13370000000000001</v>
          </cell>
          <cell r="CL28">
            <v>0.70660000000000001</v>
          </cell>
          <cell r="CM28">
            <v>0.78610000000000002</v>
          </cell>
          <cell r="CN28">
            <v>1.4925999999999999</v>
          </cell>
          <cell r="CO28">
            <v>0.79479999999999995</v>
          </cell>
          <cell r="CP28">
            <v>0.97929999999999995</v>
          </cell>
          <cell r="CQ28">
            <v>0</v>
          </cell>
          <cell r="CR28">
            <v>0</v>
          </cell>
          <cell r="CS28">
            <v>0.90039999999999998</v>
          </cell>
          <cell r="CT28">
            <v>0.95920000000000005</v>
          </cell>
          <cell r="CU28">
            <v>2.8389000000000002</v>
          </cell>
          <cell r="CV28">
            <v>0.71519999999999995</v>
          </cell>
          <cell r="CW28">
            <v>7.0542999999999996</v>
          </cell>
          <cell r="CX28">
            <v>0.4662</v>
          </cell>
        </row>
        <row r="29">
          <cell r="C29">
            <v>3300</v>
          </cell>
          <cell r="D29">
            <v>47</v>
          </cell>
          <cell r="E29" t="str">
            <v xml:space="preserve"> Tennessee</v>
          </cell>
          <cell r="F29" t="str">
            <v>TN</v>
          </cell>
          <cell r="G29">
            <v>47157</v>
          </cell>
          <cell r="H29" t="str">
            <v xml:space="preserve"> Shelby</v>
          </cell>
          <cell r="I29">
            <v>47157003300</v>
          </cell>
          <cell r="J29" t="str">
            <v>Census Tract 33, Shelby County, Tennessee</v>
          </cell>
          <cell r="K29">
            <v>0.43352536000000003</v>
          </cell>
          <cell r="L29">
            <v>2577</v>
          </cell>
          <cell r="M29">
            <v>241</v>
          </cell>
          <cell r="N29">
            <v>1221</v>
          </cell>
          <cell r="O29">
            <v>27</v>
          </cell>
          <cell r="P29">
            <v>1173</v>
          </cell>
          <cell r="Q29">
            <v>63</v>
          </cell>
          <cell r="R29">
            <v>218</v>
          </cell>
          <cell r="S29">
            <v>160</v>
          </cell>
          <cell r="T29">
            <v>23</v>
          </cell>
          <cell r="U29">
            <v>27</v>
          </cell>
          <cell r="V29">
            <v>41018</v>
          </cell>
          <cell r="W29">
            <v>5780</v>
          </cell>
          <cell r="X29">
            <v>66</v>
          </cell>
          <cell r="Y29">
            <v>78</v>
          </cell>
          <cell r="Z29">
            <v>331</v>
          </cell>
          <cell r="AA29">
            <v>100</v>
          </cell>
          <cell r="AB29">
            <v>601</v>
          </cell>
          <cell r="AC29">
            <v>166</v>
          </cell>
          <cell r="AD29">
            <v>365</v>
          </cell>
          <cell r="AE29">
            <v>110</v>
          </cell>
          <cell r="AF29">
            <v>65</v>
          </cell>
          <cell r="AG29">
            <v>54.399999999999899</v>
          </cell>
          <cell r="AH29">
            <v>135</v>
          </cell>
          <cell r="AI29">
            <v>348</v>
          </cell>
          <cell r="AJ29">
            <v>56</v>
          </cell>
          <cell r="AK29">
            <v>69.799999999999898</v>
          </cell>
          <cell r="AL29">
            <v>0</v>
          </cell>
          <cell r="AM29">
            <v>17</v>
          </cell>
          <cell r="AN29">
            <v>0</v>
          </cell>
          <cell r="AO29">
            <v>12</v>
          </cell>
          <cell r="AP29">
            <v>32</v>
          </cell>
          <cell r="AQ29">
            <v>52.399999999999899</v>
          </cell>
          <cell r="AR29">
            <v>83</v>
          </cell>
          <cell r="AS29">
            <v>63</v>
          </cell>
          <cell r="AT29">
            <v>1</v>
          </cell>
          <cell r="AU29">
            <v>3</v>
          </cell>
          <cell r="AV29">
            <v>8.5</v>
          </cell>
          <cell r="AW29">
            <v>6.2</v>
          </cell>
          <cell r="AX29">
            <v>1.6</v>
          </cell>
          <cell r="AY29">
            <v>1.9</v>
          </cell>
          <cell r="AZ29">
            <v>41018</v>
          </cell>
          <cell r="BA29">
            <v>5780</v>
          </cell>
          <cell r="BB29">
            <v>3.5</v>
          </cell>
          <cell r="BC29">
            <v>4.0999999999999996</v>
          </cell>
          <cell r="BD29">
            <v>12.8</v>
          </cell>
          <cell r="BE29">
            <v>4.0999999999999996</v>
          </cell>
          <cell r="BF29">
            <v>23.3</v>
          </cell>
          <cell r="BG29">
            <v>6.1</v>
          </cell>
          <cell r="BH29">
            <v>14.1999999999999</v>
          </cell>
          <cell r="BI29">
            <v>4.2</v>
          </cell>
          <cell r="BJ29">
            <v>5.5</v>
          </cell>
          <cell r="BK29">
            <v>4.5999999999999996</v>
          </cell>
          <cell r="BL29">
            <v>5.2</v>
          </cell>
          <cell r="BM29">
            <v>13.5</v>
          </cell>
          <cell r="BN29">
            <v>2.4</v>
          </cell>
          <cell r="BO29">
            <v>2.9</v>
          </cell>
          <cell r="BP29">
            <v>0</v>
          </cell>
          <cell r="BQ29">
            <v>1.4</v>
          </cell>
          <cell r="BR29">
            <v>0</v>
          </cell>
          <cell r="BS29">
            <v>2.8</v>
          </cell>
          <cell r="BT29">
            <v>2.7</v>
          </cell>
          <cell r="BU29">
            <v>4.5</v>
          </cell>
          <cell r="BV29">
            <v>7.1</v>
          </cell>
          <cell r="BW29">
            <v>5.4</v>
          </cell>
          <cell r="BX29">
            <v>0</v>
          </cell>
          <cell r="BY29">
            <v>0.1</v>
          </cell>
          <cell r="BZ29">
            <v>0.2039</v>
          </cell>
          <cell r="CA29">
            <v>2.6700000000000002E-2</v>
          </cell>
          <cell r="CB29">
            <v>7.3599999999999999E-2</v>
          </cell>
          <cell r="CC29">
            <v>8.2900000000000001E-2</v>
          </cell>
          <cell r="CD29">
            <v>0.38719999999999999</v>
          </cell>
          <cell r="CE29">
            <v>5.74E-2</v>
          </cell>
          <cell r="CF29">
            <v>0.36159999999999998</v>
          </cell>
          <cell r="CG29">
            <v>0.56679999999999997</v>
          </cell>
          <cell r="CH29">
            <v>0.4037</v>
          </cell>
          <cell r="CI29">
            <v>0.29680000000000001</v>
          </cell>
          <cell r="CJ29">
            <v>1.629</v>
          </cell>
          <cell r="CK29">
            <v>0.246</v>
          </cell>
          <cell r="CL29">
            <v>0.21790000000000001</v>
          </cell>
          <cell r="CM29">
            <v>0.83489999999999998</v>
          </cell>
          <cell r="CN29">
            <v>1.0528</v>
          </cell>
          <cell r="CO29">
            <v>0.57020000000000004</v>
          </cell>
          <cell r="CP29">
            <v>0</v>
          </cell>
          <cell r="CQ29">
            <v>0</v>
          </cell>
          <cell r="CR29">
            <v>0.72260000000000002</v>
          </cell>
          <cell r="CS29">
            <v>0.68110000000000004</v>
          </cell>
          <cell r="CT29">
            <v>0.4632</v>
          </cell>
          <cell r="CU29">
            <v>1.867</v>
          </cell>
          <cell r="CV29">
            <v>0.30409999999999998</v>
          </cell>
          <cell r="CW29">
            <v>4.9359000000000002</v>
          </cell>
          <cell r="CX29">
            <v>0.1459</v>
          </cell>
        </row>
        <row r="30">
          <cell r="C30">
            <v>3400</v>
          </cell>
          <cell r="D30">
            <v>47</v>
          </cell>
          <cell r="E30" t="str">
            <v xml:space="preserve"> Tennessee</v>
          </cell>
          <cell r="F30" t="str">
            <v>TN</v>
          </cell>
          <cell r="G30">
            <v>47157</v>
          </cell>
          <cell r="H30" t="str">
            <v xml:space="preserve"> Shelby</v>
          </cell>
          <cell r="I30">
            <v>47157003400</v>
          </cell>
          <cell r="J30" t="str">
            <v>Census Tract 34, Shelby County, Tennessee</v>
          </cell>
          <cell r="K30">
            <v>0.35457639000000002</v>
          </cell>
          <cell r="L30">
            <v>2181</v>
          </cell>
          <cell r="M30">
            <v>275</v>
          </cell>
          <cell r="N30">
            <v>1338</v>
          </cell>
          <cell r="O30">
            <v>51</v>
          </cell>
          <cell r="P30">
            <v>1143</v>
          </cell>
          <cell r="Q30">
            <v>96</v>
          </cell>
          <cell r="R30">
            <v>532</v>
          </cell>
          <cell r="S30">
            <v>229</v>
          </cell>
          <cell r="T30">
            <v>131</v>
          </cell>
          <cell r="U30">
            <v>99</v>
          </cell>
          <cell r="V30">
            <v>34180</v>
          </cell>
          <cell r="W30">
            <v>5025</v>
          </cell>
          <cell r="X30">
            <v>162</v>
          </cell>
          <cell r="Y30">
            <v>137</v>
          </cell>
          <cell r="Z30">
            <v>165</v>
          </cell>
          <cell r="AA30">
            <v>45</v>
          </cell>
          <cell r="AB30">
            <v>264</v>
          </cell>
          <cell r="AC30">
            <v>102</v>
          </cell>
          <cell r="AD30">
            <v>337</v>
          </cell>
          <cell r="AE30">
            <v>122</v>
          </cell>
          <cell r="AF30">
            <v>33</v>
          </cell>
          <cell r="AG30">
            <v>31.399999999999899</v>
          </cell>
          <cell r="AH30">
            <v>716</v>
          </cell>
          <cell r="AI30">
            <v>376.39999999999901</v>
          </cell>
          <cell r="AJ30">
            <v>0</v>
          </cell>
          <cell r="AK30">
            <v>48</v>
          </cell>
          <cell r="AL30">
            <v>443</v>
          </cell>
          <cell r="AM30">
            <v>125.4</v>
          </cell>
          <cell r="AN30">
            <v>0</v>
          </cell>
          <cell r="AO30">
            <v>12</v>
          </cell>
          <cell r="AP30">
            <v>0</v>
          </cell>
          <cell r="AQ30">
            <v>17</v>
          </cell>
          <cell r="AR30">
            <v>178</v>
          </cell>
          <cell r="AS30">
            <v>80</v>
          </cell>
          <cell r="AT30">
            <v>1</v>
          </cell>
          <cell r="AU30">
            <v>4</v>
          </cell>
          <cell r="AV30">
            <v>24.6999999999999</v>
          </cell>
          <cell r="AW30">
            <v>9.1</v>
          </cell>
          <cell r="AX30">
            <v>8.8000000000000007</v>
          </cell>
          <cell r="AY30">
            <v>6.4</v>
          </cell>
          <cell r="AZ30">
            <v>34180</v>
          </cell>
          <cell r="BA30">
            <v>5025</v>
          </cell>
          <cell r="BB30">
            <v>10.1</v>
          </cell>
          <cell r="BC30">
            <v>8</v>
          </cell>
          <cell r="BD30">
            <v>7.6</v>
          </cell>
          <cell r="BE30">
            <v>2.2999999999999998</v>
          </cell>
          <cell r="BF30">
            <v>12.1</v>
          </cell>
          <cell r="BG30">
            <v>4.4000000000000004</v>
          </cell>
          <cell r="BH30">
            <v>15.5</v>
          </cell>
          <cell r="BI30">
            <v>5.5</v>
          </cell>
          <cell r="BJ30">
            <v>2.9</v>
          </cell>
          <cell r="BK30">
            <v>2.7</v>
          </cell>
          <cell r="BL30">
            <v>32.799999999999898</v>
          </cell>
          <cell r="BM30">
            <v>16.8</v>
          </cell>
          <cell r="BN30">
            <v>0</v>
          </cell>
          <cell r="BO30">
            <v>2.2999999999999998</v>
          </cell>
          <cell r="BP30">
            <v>33.1</v>
          </cell>
          <cell r="BQ30">
            <v>9.3000000000000007</v>
          </cell>
          <cell r="BR30">
            <v>0</v>
          </cell>
          <cell r="BS30">
            <v>2.6</v>
          </cell>
          <cell r="BT30">
            <v>0</v>
          </cell>
          <cell r="BU30">
            <v>1.5</v>
          </cell>
          <cell r="BV30">
            <v>15.6</v>
          </cell>
          <cell r="BW30">
            <v>6.6</v>
          </cell>
          <cell r="BX30">
            <v>0</v>
          </cell>
          <cell r="BY30">
            <v>0.2</v>
          </cell>
          <cell r="BZ30">
            <v>0.73460000000000003</v>
          </cell>
          <cell r="CA30">
            <v>0.48599999999999999</v>
          </cell>
          <cell r="CB30">
            <v>0.12429999999999999</v>
          </cell>
          <cell r="CC30">
            <v>0.30009999999999998</v>
          </cell>
          <cell r="CD30">
            <v>1.645</v>
          </cell>
          <cell r="CE30">
            <v>0.36890000000000001</v>
          </cell>
          <cell r="CF30">
            <v>0.1283</v>
          </cell>
          <cell r="CG30">
            <v>5.0099999999999999E-2</v>
          </cell>
          <cell r="CH30">
            <v>0.47060000000000002</v>
          </cell>
          <cell r="CI30">
            <v>0.1016</v>
          </cell>
          <cell r="CJ30">
            <v>0.75070000000000003</v>
          </cell>
          <cell r="CK30">
            <v>3.8100000000000002E-2</v>
          </cell>
          <cell r="CL30">
            <v>0.72389999999999999</v>
          </cell>
          <cell r="CM30">
            <v>0</v>
          </cell>
          <cell r="CN30">
            <v>0.72389999999999999</v>
          </cell>
          <cell r="CO30">
            <v>0.35560000000000003</v>
          </cell>
          <cell r="CP30">
            <v>0.94989999999999997</v>
          </cell>
          <cell r="CQ30">
            <v>0</v>
          </cell>
          <cell r="CR30">
            <v>0</v>
          </cell>
          <cell r="CS30">
            <v>0.88770000000000004</v>
          </cell>
          <cell r="CT30">
            <v>0.46989999999999998</v>
          </cell>
          <cell r="CU30">
            <v>2.3075000000000001</v>
          </cell>
          <cell r="CV30">
            <v>0.49</v>
          </cell>
          <cell r="CW30">
            <v>5.4271000000000003</v>
          </cell>
          <cell r="CX30">
            <v>0.20680000000000001</v>
          </cell>
        </row>
        <row r="31">
          <cell r="C31">
            <v>3500</v>
          </cell>
          <cell r="D31">
            <v>47</v>
          </cell>
          <cell r="E31" t="str">
            <v xml:space="preserve"> Tennessee</v>
          </cell>
          <cell r="F31" t="str">
            <v>TN</v>
          </cell>
          <cell r="G31">
            <v>47157</v>
          </cell>
          <cell r="H31" t="str">
            <v xml:space="preserve"> Shelby</v>
          </cell>
          <cell r="I31">
            <v>47157003500</v>
          </cell>
          <cell r="J31" t="str">
            <v>Census Tract 35, Shelby County, Tennessee</v>
          </cell>
          <cell r="K31">
            <v>0.54563278000000004</v>
          </cell>
          <cell r="L31">
            <v>3394</v>
          </cell>
          <cell r="M31">
            <v>319</v>
          </cell>
          <cell r="N31">
            <v>1759</v>
          </cell>
          <cell r="O31">
            <v>57</v>
          </cell>
          <cell r="P31">
            <v>1584</v>
          </cell>
          <cell r="Q31">
            <v>102</v>
          </cell>
          <cell r="R31">
            <v>276</v>
          </cell>
          <cell r="S31">
            <v>94</v>
          </cell>
          <cell r="T31">
            <v>151</v>
          </cell>
          <cell r="U31">
            <v>70</v>
          </cell>
          <cell r="V31">
            <v>45655</v>
          </cell>
          <cell r="W31">
            <v>6275</v>
          </cell>
          <cell r="X31">
            <v>143</v>
          </cell>
          <cell r="Y31">
            <v>69</v>
          </cell>
          <cell r="Z31">
            <v>359</v>
          </cell>
          <cell r="AA31">
            <v>141</v>
          </cell>
          <cell r="AB31">
            <v>640</v>
          </cell>
          <cell r="AC31">
            <v>183</v>
          </cell>
          <cell r="AD31">
            <v>243</v>
          </cell>
          <cell r="AE31">
            <v>100</v>
          </cell>
          <cell r="AF31">
            <v>82</v>
          </cell>
          <cell r="AG31">
            <v>58.2</v>
          </cell>
          <cell r="AH31">
            <v>847</v>
          </cell>
          <cell r="AI31">
            <v>409.6</v>
          </cell>
          <cell r="AJ31">
            <v>0</v>
          </cell>
          <cell r="AK31">
            <v>48</v>
          </cell>
          <cell r="AL31">
            <v>472</v>
          </cell>
          <cell r="AM31">
            <v>110.9</v>
          </cell>
          <cell r="AN31">
            <v>10</v>
          </cell>
          <cell r="AO31">
            <v>16</v>
          </cell>
          <cell r="AP31">
            <v>6</v>
          </cell>
          <cell r="AQ31">
            <v>15.6</v>
          </cell>
          <cell r="AR31">
            <v>103</v>
          </cell>
          <cell r="AS31">
            <v>77</v>
          </cell>
          <cell r="AT31">
            <v>71</v>
          </cell>
          <cell r="AU31">
            <v>68</v>
          </cell>
          <cell r="AV31">
            <v>8.1</v>
          </cell>
          <cell r="AW31">
            <v>2.8</v>
          </cell>
          <cell r="AX31">
            <v>6.8</v>
          </cell>
          <cell r="AY31">
            <v>3.1</v>
          </cell>
          <cell r="AZ31">
            <v>45655</v>
          </cell>
          <cell r="BA31">
            <v>6275</v>
          </cell>
          <cell r="BB31">
            <v>5.6</v>
          </cell>
          <cell r="BC31">
            <v>2.7</v>
          </cell>
          <cell r="BD31">
            <v>10.6</v>
          </cell>
          <cell r="BE31">
            <v>4</v>
          </cell>
          <cell r="BF31">
            <v>18.899999999999899</v>
          </cell>
          <cell r="BG31">
            <v>5.0999999999999996</v>
          </cell>
          <cell r="BH31">
            <v>7.2</v>
          </cell>
          <cell r="BI31">
            <v>2.9</v>
          </cell>
          <cell r="BJ31">
            <v>5.2</v>
          </cell>
          <cell r="BK31">
            <v>3.7</v>
          </cell>
          <cell r="BL31">
            <v>25</v>
          </cell>
          <cell r="BM31">
            <v>11.8</v>
          </cell>
          <cell r="BN31">
            <v>0</v>
          </cell>
          <cell r="BO31">
            <v>1.5</v>
          </cell>
          <cell r="BP31">
            <v>26.8</v>
          </cell>
          <cell r="BQ31">
            <v>6.2</v>
          </cell>
          <cell r="BR31">
            <v>0.6</v>
          </cell>
          <cell r="BS31">
            <v>0.9</v>
          </cell>
          <cell r="BT31">
            <v>0.4</v>
          </cell>
          <cell r="BU31">
            <v>1</v>
          </cell>
          <cell r="BV31">
            <v>6.5</v>
          </cell>
          <cell r="BW31">
            <v>4.8</v>
          </cell>
          <cell r="BX31">
            <v>2.1</v>
          </cell>
          <cell r="BY31">
            <v>2</v>
          </cell>
          <cell r="BZ31">
            <v>0.1898</v>
          </cell>
          <cell r="CA31">
            <v>0.3175</v>
          </cell>
          <cell r="CB31">
            <v>4.7300000000000002E-2</v>
          </cell>
          <cell r="CC31">
            <v>0.14910000000000001</v>
          </cell>
          <cell r="CD31">
            <v>0.70369999999999999</v>
          </cell>
          <cell r="CE31">
            <v>0.127</v>
          </cell>
          <cell r="CF31">
            <v>0.25130000000000002</v>
          </cell>
          <cell r="CG31">
            <v>0.2152</v>
          </cell>
          <cell r="CH31">
            <v>8.8200000000000001E-2</v>
          </cell>
          <cell r="CI31">
            <v>0.25940000000000002</v>
          </cell>
          <cell r="CJ31">
            <v>0.81420000000000003</v>
          </cell>
          <cell r="CK31">
            <v>4.0800000000000003E-2</v>
          </cell>
          <cell r="CL31">
            <v>0.66510000000000002</v>
          </cell>
          <cell r="CM31">
            <v>0</v>
          </cell>
          <cell r="CN31">
            <v>0.66510000000000002</v>
          </cell>
          <cell r="CO31">
            <v>0.32690000000000002</v>
          </cell>
          <cell r="CP31">
            <v>0.92449999999999999</v>
          </cell>
          <cell r="CQ31">
            <v>0.2928</v>
          </cell>
          <cell r="CR31">
            <v>0.25130000000000002</v>
          </cell>
          <cell r="CS31">
            <v>0.64639999999999997</v>
          </cell>
          <cell r="CT31">
            <v>0.78210000000000002</v>
          </cell>
          <cell r="CU31">
            <v>2.8971</v>
          </cell>
          <cell r="CV31">
            <v>0.73729999999999996</v>
          </cell>
          <cell r="CW31">
            <v>5.0800999999999998</v>
          </cell>
          <cell r="CX31">
            <v>0.16350000000000001</v>
          </cell>
        </row>
        <row r="32">
          <cell r="C32">
            <v>3600</v>
          </cell>
          <cell r="D32">
            <v>47</v>
          </cell>
          <cell r="E32" t="str">
            <v xml:space="preserve"> Tennessee</v>
          </cell>
          <cell r="F32" t="str">
            <v>TN</v>
          </cell>
          <cell r="G32">
            <v>47157</v>
          </cell>
          <cell r="H32" t="str">
            <v xml:space="preserve"> Shelby</v>
          </cell>
          <cell r="I32">
            <v>47157003600</v>
          </cell>
          <cell r="J32" t="str">
            <v>Census Tract 36, Shelby County, Tennessee</v>
          </cell>
          <cell r="K32">
            <v>0.46842126000000001</v>
          </cell>
          <cell r="L32">
            <v>1821</v>
          </cell>
          <cell r="M32">
            <v>309</v>
          </cell>
          <cell r="N32">
            <v>1276</v>
          </cell>
          <cell r="O32">
            <v>77</v>
          </cell>
          <cell r="P32">
            <v>967</v>
          </cell>
          <cell r="Q32">
            <v>120</v>
          </cell>
          <cell r="R32">
            <v>734</v>
          </cell>
          <cell r="S32">
            <v>287</v>
          </cell>
          <cell r="T32">
            <v>45</v>
          </cell>
          <cell r="U32">
            <v>38</v>
          </cell>
          <cell r="V32">
            <v>24253</v>
          </cell>
          <cell r="W32">
            <v>8063</v>
          </cell>
          <cell r="X32">
            <v>205</v>
          </cell>
          <cell r="Y32">
            <v>93</v>
          </cell>
          <cell r="Z32">
            <v>146</v>
          </cell>
          <cell r="AA32">
            <v>43</v>
          </cell>
          <cell r="AB32">
            <v>338</v>
          </cell>
          <cell r="AC32">
            <v>132</v>
          </cell>
          <cell r="AD32">
            <v>234</v>
          </cell>
          <cell r="AE32">
            <v>90</v>
          </cell>
          <cell r="AF32">
            <v>89</v>
          </cell>
          <cell r="AG32">
            <v>68.400000000000006</v>
          </cell>
          <cell r="AH32">
            <v>879</v>
          </cell>
          <cell r="AI32">
            <v>409.69999999999902</v>
          </cell>
          <cell r="AJ32">
            <v>222</v>
          </cell>
          <cell r="AK32">
            <v>192.5</v>
          </cell>
          <cell r="AL32">
            <v>627</v>
          </cell>
          <cell r="AM32">
            <v>147</v>
          </cell>
          <cell r="AN32">
            <v>26</v>
          </cell>
          <cell r="AO32">
            <v>41</v>
          </cell>
          <cell r="AP32">
            <v>60</v>
          </cell>
          <cell r="AQ32">
            <v>44.899999999999899</v>
          </cell>
          <cell r="AR32">
            <v>200</v>
          </cell>
          <cell r="AS32">
            <v>85</v>
          </cell>
          <cell r="AT32">
            <v>85</v>
          </cell>
          <cell r="AU32">
            <v>159</v>
          </cell>
          <cell r="AV32">
            <v>40.5</v>
          </cell>
          <cell r="AW32">
            <v>12.6999999999999</v>
          </cell>
          <cell r="AX32">
            <v>4.4000000000000004</v>
          </cell>
          <cell r="AY32">
            <v>3.7</v>
          </cell>
          <cell r="AZ32">
            <v>24253</v>
          </cell>
          <cell r="BA32">
            <v>8063</v>
          </cell>
          <cell r="BB32">
            <v>15.8</v>
          </cell>
          <cell r="BC32">
            <v>7</v>
          </cell>
          <cell r="BD32">
            <v>8</v>
          </cell>
          <cell r="BE32">
            <v>2.7</v>
          </cell>
          <cell r="BF32">
            <v>18.600000000000001</v>
          </cell>
          <cell r="BG32">
            <v>6.5</v>
          </cell>
          <cell r="BH32">
            <v>12.9</v>
          </cell>
          <cell r="BI32">
            <v>5</v>
          </cell>
          <cell r="BJ32">
            <v>9.1999999999999904</v>
          </cell>
          <cell r="BK32">
            <v>7</v>
          </cell>
          <cell r="BL32">
            <v>48.299999999999898</v>
          </cell>
          <cell r="BM32">
            <v>21</v>
          </cell>
          <cell r="BN32">
            <v>13.3</v>
          </cell>
          <cell r="BO32">
            <v>11.3</v>
          </cell>
          <cell r="BP32">
            <v>49.1</v>
          </cell>
          <cell r="BQ32">
            <v>11.1</v>
          </cell>
          <cell r="BR32">
            <v>2</v>
          </cell>
          <cell r="BS32">
            <v>3.2</v>
          </cell>
          <cell r="BT32">
            <v>6.2</v>
          </cell>
          <cell r="BU32">
            <v>4.5999999999999996</v>
          </cell>
          <cell r="BV32">
            <v>20.6999999999999</v>
          </cell>
          <cell r="BW32">
            <v>8.1999999999999904</v>
          </cell>
          <cell r="BX32">
            <v>4.7</v>
          </cell>
          <cell r="BY32">
            <v>8.6999999999999904</v>
          </cell>
          <cell r="BZ32">
            <v>0.92910000000000004</v>
          </cell>
          <cell r="CA32">
            <v>0.13100000000000001</v>
          </cell>
          <cell r="CB32">
            <v>0.37030000000000002</v>
          </cell>
          <cell r="CC32">
            <v>0.51670000000000005</v>
          </cell>
          <cell r="CD32">
            <v>1.9471000000000001</v>
          </cell>
          <cell r="CE32">
            <v>0.47160000000000002</v>
          </cell>
          <cell r="CF32">
            <v>0.14710000000000001</v>
          </cell>
          <cell r="CG32">
            <v>0.19389999999999999</v>
          </cell>
          <cell r="CH32">
            <v>0.3362</v>
          </cell>
          <cell r="CI32">
            <v>0.57150000000000001</v>
          </cell>
          <cell r="CJ32">
            <v>1.2486999999999999</v>
          </cell>
          <cell r="CK32">
            <v>0.10489999999999999</v>
          </cell>
          <cell r="CL32">
            <v>0.80279999999999996</v>
          </cell>
          <cell r="CM32">
            <v>0.98729999999999996</v>
          </cell>
          <cell r="CN32">
            <v>1.7901</v>
          </cell>
          <cell r="CO32">
            <v>0.95250000000000001</v>
          </cell>
          <cell r="CP32">
            <v>0.97860000000000003</v>
          </cell>
          <cell r="CQ32">
            <v>0.39639999999999997</v>
          </cell>
          <cell r="CR32">
            <v>0.94920000000000004</v>
          </cell>
          <cell r="CS32">
            <v>0.93579999999999997</v>
          </cell>
          <cell r="CT32">
            <v>0.89510000000000001</v>
          </cell>
          <cell r="CU32">
            <v>4.1551</v>
          </cell>
          <cell r="CV32">
            <v>0.996</v>
          </cell>
          <cell r="CW32">
            <v>9.141</v>
          </cell>
          <cell r="CX32">
            <v>0.78649999999999998</v>
          </cell>
        </row>
        <row r="33">
          <cell r="C33">
            <v>3700</v>
          </cell>
          <cell r="D33">
            <v>47</v>
          </cell>
          <cell r="E33" t="str">
            <v xml:space="preserve"> Tennessee</v>
          </cell>
          <cell r="F33" t="str">
            <v>TN</v>
          </cell>
          <cell r="G33">
            <v>47157</v>
          </cell>
          <cell r="H33" t="str">
            <v xml:space="preserve"> Shelby</v>
          </cell>
          <cell r="I33">
            <v>47157003700</v>
          </cell>
          <cell r="J33" t="str">
            <v>Census Tract 37, Shelby County, Tennessee</v>
          </cell>
          <cell r="K33">
            <v>0.26832738</v>
          </cell>
          <cell r="L33">
            <v>1357</v>
          </cell>
          <cell r="M33">
            <v>125</v>
          </cell>
          <cell r="N33">
            <v>995</v>
          </cell>
          <cell r="O33">
            <v>21</v>
          </cell>
          <cell r="P33">
            <v>902</v>
          </cell>
          <cell r="Q33">
            <v>51</v>
          </cell>
          <cell r="R33">
            <v>562</v>
          </cell>
          <cell r="S33">
            <v>133</v>
          </cell>
          <cell r="T33">
            <v>37</v>
          </cell>
          <cell r="U33">
            <v>23</v>
          </cell>
          <cell r="V33">
            <v>16390</v>
          </cell>
          <cell r="W33">
            <v>3935</v>
          </cell>
          <cell r="X33">
            <v>246</v>
          </cell>
          <cell r="Y33">
            <v>59</v>
          </cell>
          <cell r="Z33">
            <v>396</v>
          </cell>
          <cell r="AA33">
            <v>72</v>
          </cell>
          <cell r="AB33">
            <v>101</v>
          </cell>
          <cell r="AC33">
            <v>61</v>
          </cell>
          <cell r="AD33">
            <v>467</v>
          </cell>
          <cell r="AE33">
            <v>85</v>
          </cell>
          <cell r="AF33">
            <v>47</v>
          </cell>
          <cell r="AG33">
            <v>33.399999999999899</v>
          </cell>
          <cell r="AH33">
            <v>925</v>
          </cell>
          <cell r="AI33">
            <v>167.19999999999899</v>
          </cell>
          <cell r="AJ33">
            <v>0</v>
          </cell>
          <cell r="AK33">
            <v>48</v>
          </cell>
          <cell r="AL33">
            <v>818</v>
          </cell>
          <cell r="AM33">
            <v>69.099999999999895</v>
          </cell>
          <cell r="AN33">
            <v>0</v>
          </cell>
          <cell r="AO33">
            <v>12</v>
          </cell>
          <cell r="AP33">
            <v>0</v>
          </cell>
          <cell r="AQ33">
            <v>17</v>
          </cell>
          <cell r="AR33">
            <v>418</v>
          </cell>
          <cell r="AS33">
            <v>76</v>
          </cell>
          <cell r="AT33">
            <v>118</v>
          </cell>
          <cell r="AU33">
            <v>55</v>
          </cell>
          <cell r="AV33">
            <v>44.399999999999899</v>
          </cell>
          <cell r="AW33">
            <v>9.6999999999999904</v>
          </cell>
          <cell r="AX33">
            <v>6.4</v>
          </cell>
          <cell r="AY33">
            <v>3.6</v>
          </cell>
          <cell r="AZ33">
            <v>16390</v>
          </cell>
          <cell r="BA33">
            <v>3935</v>
          </cell>
          <cell r="BB33">
            <v>23.6999999999999</v>
          </cell>
          <cell r="BC33">
            <v>5.3</v>
          </cell>
          <cell r="BD33">
            <v>29.1999999999999</v>
          </cell>
          <cell r="BE33">
            <v>5.6</v>
          </cell>
          <cell r="BF33">
            <v>7.4</v>
          </cell>
          <cell r="BG33">
            <v>4.4000000000000004</v>
          </cell>
          <cell r="BH33">
            <v>35.799999999999898</v>
          </cell>
          <cell r="BI33">
            <v>6.3</v>
          </cell>
          <cell r="BJ33">
            <v>5.2</v>
          </cell>
          <cell r="BK33">
            <v>3.7</v>
          </cell>
          <cell r="BL33">
            <v>68.2</v>
          </cell>
          <cell r="BM33">
            <v>10.6</v>
          </cell>
          <cell r="BN33">
            <v>0</v>
          </cell>
          <cell r="BO33">
            <v>3.6</v>
          </cell>
          <cell r="BP33">
            <v>82.2</v>
          </cell>
          <cell r="BQ33">
            <v>6.7</v>
          </cell>
          <cell r="BR33">
            <v>0</v>
          </cell>
          <cell r="BS33">
            <v>3.5</v>
          </cell>
          <cell r="BT33">
            <v>0</v>
          </cell>
          <cell r="BU33">
            <v>1.9</v>
          </cell>
          <cell r="BV33">
            <v>46.299999999999898</v>
          </cell>
          <cell r="BW33">
            <v>7.4</v>
          </cell>
          <cell r="BX33">
            <v>8.6999999999999904</v>
          </cell>
          <cell r="BY33">
            <v>4</v>
          </cell>
          <cell r="BZ33">
            <v>0.94920000000000004</v>
          </cell>
          <cell r="CA33">
            <v>0.27210000000000001</v>
          </cell>
          <cell r="CB33">
            <v>0.80810000000000004</v>
          </cell>
          <cell r="CC33">
            <v>0.81820000000000004</v>
          </cell>
          <cell r="CD33">
            <v>2.8475000000000001</v>
          </cell>
          <cell r="CE33">
            <v>0.76549999999999996</v>
          </cell>
          <cell r="CF33">
            <v>0.99199999999999999</v>
          </cell>
          <cell r="CG33">
            <v>2.81E-2</v>
          </cell>
          <cell r="CH33">
            <v>0.99670000000000003</v>
          </cell>
          <cell r="CI33">
            <v>0.26469999999999999</v>
          </cell>
          <cell r="CJ33">
            <v>2.2814000000000001</v>
          </cell>
          <cell r="CK33">
            <v>0.66180000000000005</v>
          </cell>
          <cell r="CL33">
            <v>0.87970000000000004</v>
          </cell>
          <cell r="CM33">
            <v>0</v>
          </cell>
          <cell r="CN33">
            <v>0.87970000000000004</v>
          </cell>
          <cell r="CO33">
            <v>0.4425</v>
          </cell>
          <cell r="CP33">
            <v>0.99670000000000003</v>
          </cell>
          <cell r="CQ33">
            <v>0</v>
          </cell>
          <cell r="CR33">
            <v>0</v>
          </cell>
          <cell r="CS33">
            <v>0.99529999999999996</v>
          </cell>
          <cell r="CT33">
            <v>0.94179999999999997</v>
          </cell>
          <cell r="CU33">
            <v>2.9338000000000002</v>
          </cell>
          <cell r="CV33">
            <v>0.75329999999999997</v>
          </cell>
          <cell r="CW33">
            <v>8.9425000000000008</v>
          </cell>
          <cell r="CX33">
            <v>0.76219999999999999</v>
          </cell>
        </row>
        <row r="34">
          <cell r="C34">
            <v>3800</v>
          </cell>
          <cell r="D34">
            <v>47</v>
          </cell>
          <cell r="E34" t="str">
            <v xml:space="preserve"> Tennessee</v>
          </cell>
          <cell r="F34" t="str">
            <v>TN</v>
          </cell>
          <cell r="G34">
            <v>47157</v>
          </cell>
          <cell r="H34" t="str">
            <v xml:space="preserve"> Shelby</v>
          </cell>
          <cell r="I34">
            <v>47157003800</v>
          </cell>
          <cell r="J34" t="str">
            <v>Census Tract 38, Shelby County, Tennessee</v>
          </cell>
          <cell r="K34">
            <v>0.27679382000000002</v>
          </cell>
          <cell r="L34">
            <v>1202</v>
          </cell>
          <cell r="M34">
            <v>139</v>
          </cell>
          <cell r="N34">
            <v>889</v>
          </cell>
          <cell r="O34">
            <v>34</v>
          </cell>
          <cell r="P34">
            <v>789</v>
          </cell>
          <cell r="Q34">
            <v>57</v>
          </cell>
          <cell r="R34">
            <v>406</v>
          </cell>
          <cell r="S34">
            <v>103</v>
          </cell>
          <cell r="T34">
            <v>42</v>
          </cell>
          <cell r="U34">
            <v>40</v>
          </cell>
          <cell r="V34">
            <v>17796</v>
          </cell>
          <cell r="W34">
            <v>2604</v>
          </cell>
          <cell r="X34">
            <v>68</v>
          </cell>
          <cell r="Y34">
            <v>31</v>
          </cell>
          <cell r="Z34">
            <v>44</v>
          </cell>
          <cell r="AA34">
            <v>22</v>
          </cell>
          <cell r="AB34">
            <v>99</v>
          </cell>
          <cell r="AC34">
            <v>64</v>
          </cell>
          <cell r="AD34">
            <v>297</v>
          </cell>
          <cell r="AE34">
            <v>57</v>
          </cell>
          <cell r="AF34">
            <v>11</v>
          </cell>
          <cell r="AG34">
            <v>20.8</v>
          </cell>
          <cell r="AH34">
            <v>866</v>
          </cell>
          <cell r="AI34">
            <v>173</v>
          </cell>
          <cell r="AJ34">
            <v>55</v>
          </cell>
          <cell r="AK34">
            <v>51.299999999999898</v>
          </cell>
          <cell r="AL34">
            <v>823</v>
          </cell>
          <cell r="AM34">
            <v>51</v>
          </cell>
          <cell r="AN34">
            <v>11</v>
          </cell>
          <cell r="AO34">
            <v>17</v>
          </cell>
          <cell r="AP34">
            <v>27</v>
          </cell>
          <cell r="AQ34">
            <v>15.3</v>
          </cell>
          <cell r="AR34">
            <v>354</v>
          </cell>
          <cell r="AS34">
            <v>58</v>
          </cell>
          <cell r="AT34">
            <v>89</v>
          </cell>
          <cell r="AU34">
            <v>62</v>
          </cell>
          <cell r="AV34">
            <v>36.5</v>
          </cell>
          <cell r="AW34">
            <v>7.7</v>
          </cell>
          <cell r="AX34">
            <v>7</v>
          </cell>
          <cell r="AY34">
            <v>6.3</v>
          </cell>
          <cell r="AZ34">
            <v>17796</v>
          </cell>
          <cell r="BA34">
            <v>2604</v>
          </cell>
          <cell r="BB34">
            <v>7.4</v>
          </cell>
          <cell r="BC34">
            <v>3.5</v>
          </cell>
          <cell r="BD34">
            <v>3.7</v>
          </cell>
          <cell r="BE34">
            <v>1.9</v>
          </cell>
          <cell r="BF34">
            <v>8.1999999999999904</v>
          </cell>
          <cell r="BG34">
            <v>5.2</v>
          </cell>
          <cell r="BH34">
            <v>25.1999999999999</v>
          </cell>
          <cell r="BI34">
            <v>5.0999999999999996</v>
          </cell>
          <cell r="BJ34">
            <v>1.4</v>
          </cell>
          <cell r="BK34">
            <v>2.6</v>
          </cell>
          <cell r="BL34">
            <v>72</v>
          </cell>
          <cell r="BM34">
            <v>11.6999999999999</v>
          </cell>
          <cell r="BN34">
            <v>4.7</v>
          </cell>
          <cell r="BO34">
            <v>4.4000000000000004</v>
          </cell>
          <cell r="BP34">
            <v>92.599999999999895</v>
          </cell>
          <cell r="BQ34">
            <v>4.5</v>
          </cell>
          <cell r="BR34">
            <v>1.2</v>
          </cell>
          <cell r="BS34">
            <v>1.9</v>
          </cell>
          <cell r="BT34">
            <v>3.4</v>
          </cell>
          <cell r="BU34">
            <v>1.9</v>
          </cell>
          <cell r="BV34">
            <v>44.899999999999899</v>
          </cell>
          <cell r="BW34">
            <v>7</v>
          </cell>
          <cell r="BX34">
            <v>7.4</v>
          </cell>
          <cell r="BY34">
            <v>5.0999999999999996</v>
          </cell>
          <cell r="BZ34">
            <v>0.89970000000000006</v>
          </cell>
          <cell r="CA34">
            <v>0.3342</v>
          </cell>
          <cell r="CB34">
            <v>0.748</v>
          </cell>
          <cell r="CC34">
            <v>0.19120000000000001</v>
          </cell>
          <cell r="CD34">
            <v>2.1730999999999998</v>
          </cell>
          <cell r="CE34">
            <v>0.54190000000000005</v>
          </cell>
          <cell r="CF34">
            <v>3.0700000000000002E-2</v>
          </cell>
          <cell r="CG34">
            <v>3.0099999999999998E-2</v>
          </cell>
          <cell r="CH34">
            <v>0.93920000000000003</v>
          </cell>
          <cell r="CI34">
            <v>4.8099999999999997E-2</v>
          </cell>
          <cell r="CJ34">
            <v>1.0481</v>
          </cell>
          <cell r="CK34">
            <v>5.9499999999999997E-2</v>
          </cell>
          <cell r="CL34">
            <v>0.89300000000000002</v>
          </cell>
          <cell r="CM34">
            <v>0.92310000000000003</v>
          </cell>
          <cell r="CN34">
            <v>1.8162</v>
          </cell>
          <cell r="CO34">
            <v>0.96460000000000001</v>
          </cell>
          <cell r="CP34">
            <v>0.99929999999999997</v>
          </cell>
          <cell r="CQ34">
            <v>0.3463</v>
          </cell>
          <cell r="CR34">
            <v>0.79339999999999999</v>
          </cell>
          <cell r="CS34">
            <v>0.99329999999999996</v>
          </cell>
          <cell r="CT34">
            <v>0.92649999999999999</v>
          </cell>
          <cell r="CU34">
            <v>4.0587999999999997</v>
          </cell>
          <cell r="CV34">
            <v>0.99260000000000004</v>
          </cell>
          <cell r="CW34">
            <v>9.0961999999999996</v>
          </cell>
          <cell r="CX34">
            <v>0.78180000000000005</v>
          </cell>
        </row>
        <row r="35">
          <cell r="C35">
            <v>3900</v>
          </cell>
          <cell r="D35">
            <v>47</v>
          </cell>
          <cell r="E35" t="str">
            <v xml:space="preserve"> Tennessee</v>
          </cell>
          <cell r="F35" t="str">
            <v>TN</v>
          </cell>
          <cell r="G35">
            <v>47157</v>
          </cell>
          <cell r="H35" t="str">
            <v xml:space="preserve"> Shelby</v>
          </cell>
          <cell r="I35">
            <v>47157003900</v>
          </cell>
          <cell r="J35" t="str">
            <v>Census Tract 39, Shelby County, Tennessee</v>
          </cell>
          <cell r="K35">
            <v>0.22849091999999999</v>
          </cell>
          <cell r="L35">
            <v>1335</v>
          </cell>
          <cell r="M35">
            <v>164</v>
          </cell>
          <cell r="N35">
            <v>865</v>
          </cell>
          <cell r="O35">
            <v>30</v>
          </cell>
          <cell r="P35">
            <v>834</v>
          </cell>
          <cell r="Q35">
            <v>42</v>
          </cell>
          <cell r="R35">
            <v>784</v>
          </cell>
          <cell r="S35">
            <v>145</v>
          </cell>
          <cell r="T35">
            <v>108</v>
          </cell>
          <cell r="U35">
            <v>57</v>
          </cell>
          <cell r="V35">
            <v>13057</v>
          </cell>
          <cell r="W35">
            <v>2700</v>
          </cell>
          <cell r="X35">
            <v>265</v>
          </cell>
          <cell r="Y35">
            <v>66</v>
          </cell>
          <cell r="Z35">
            <v>55</v>
          </cell>
          <cell r="AA35">
            <v>38</v>
          </cell>
          <cell r="AB35">
            <v>202</v>
          </cell>
          <cell r="AC35">
            <v>91</v>
          </cell>
          <cell r="AD35">
            <v>513</v>
          </cell>
          <cell r="AE35">
            <v>101</v>
          </cell>
          <cell r="AF35">
            <v>83</v>
          </cell>
          <cell r="AG35">
            <v>43.399999999999899</v>
          </cell>
          <cell r="AH35">
            <v>1173</v>
          </cell>
          <cell r="AI35">
            <v>186.599999999999</v>
          </cell>
          <cell r="AJ35">
            <v>25</v>
          </cell>
          <cell r="AK35">
            <v>49.5</v>
          </cell>
          <cell r="AL35">
            <v>652</v>
          </cell>
          <cell r="AM35">
            <v>85.799999999999898</v>
          </cell>
          <cell r="AN35">
            <v>0</v>
          </cell>
          <cell r="AO35">
            <v>12</v>
          </cell>
          <cell r="AP35">
            <v>17</v>
          </cell>
          <cell r="AQ35">
            <v>23.3</v>
          </cell>
          <cell r="AR35">
            <v>447</v>
          </cell>
          <cell r="AS35">
            <v>70</v>
          </cell>
          <cell r="AT35">
            <v>36</v>
          </cell>
          <cell r="AU35">
            <v>70</v>
          </cell>
          <cell r="AV35">
            <v>59.1</v>
          </cell>
          <cell r="AW35">
            <v>8.1</v>
          </cell>
          <cell r="AX35">
            <v>22</v>
          </cell>
          <cell r="AY35">
            <v>9.9</v>
          </cell>
          <cell r="AZ35">
            <v>13057</v>
          </cell>
          <cell r="BA35">
            <v>2700</v>
          </cell>
          <cell r="BB35">
            <v>26</v>
          </cell>
          <cell r="BC35">
            <v>5.4</v>
          </cell>
          <cell r="BD35">
            <v>4.0999999999999996</v>
          </cell>
          <cell r="BE35">
            <v>2.9</v>
          </cell>
          <cell r="BF35">
            <v>15.1</v>
          </cell>
          <cell r="BG35">
            <v>6.6</v>
          </cell>
          <cell r="BH35">
            <v>38.799999999999898</v>
          </cell>
          <cell r="BI35">
            <v>7.3</v>
          </cell>
          <cell r="BJ35">
            <v>10</v>
          </cell>
          <cell r="BK35">
            <v>5.2</v>
          </cell>
          <cell r="BL35">
            <v>87.9</v>
          </cell>
          <cell r="BM35">
            <v>8.9</v>
          </cell>
          <cell r="BN35">
            <v>2</v>
          </cell>
          <cell r="BO35">
            <v>4</v>
          </cell>
          <cell r="BP35">
            <v>75.400000000000006</v>
          </cell>
          <cell r="BQ35">
            <v>9.6</v>
          </cell>
          <cell r="BR35">
            <v>0</v>
          </cell>
          <cell r="BS35">
            <v>4</v>
          </cell>
          <cell r="BT35">
            <v>2</v>
          </cell>
          <cell r="BU35">
            <v>2.8</v>
          </cell>
          <cell r="BV35">
            <v>53.6</v>
          </cell>
          <cell r="BW35">
            <v>7.8</v>
          </cell>
          <cell r="BX35">
            <v>2.7</v>
          </cell>
          <cell r="BY35">
            <v>5.2</v>
          </cell>
          <cell r="BZ35">
            <v>0.98929999999999996</v>
          </cell>
          <cell r="CA35">
            <v>0.94720000000000004</v>
          </cell>
          <cell r="CB35">
            <v>0.9264</v>
          </cell>
          <cell r="CC35">
            <v>0.86899999999999999</v>
          </cell>
          <cell r="CD35">
            <v>3.7317999999999998</v>
          </cell>
          <cell r="CE35">
            <v>0.96960000000000002</v>
          </cell>
          <cell r="CF35">
            <v>3.8100000000000002E-2</v>
          </cell>
          <cell r="CG35">
            <v>8.2199999999999995E-2</v>
          </cell>
          <cell r="CH35">
            <v>0.99729999999999996</v>
          </cell>
          <cell r="CI35">
            <v>0.629</v>
          </cell>
          <cell r="CJ35">
            <v>1.7466999999999999</v>
          </cell>
          <cell r="CK35">
            <v>0.31219999999999998</v>
          </cell>
          <cell r="CL35">
            <v>0.92649999999999999</v>
          </cell>
          <cell r="CM35">
            <v>0.80549999999999999</v>
          </cell>
          <cell r="CN35">
            <v>1.732</v>
          </cell>
          <cell r="CO35">
            <v>0.92849999999999999</v>
          </cell>
          <cell r="CP35">
            <v>0.996</v>
          </cell>
          <cell r="CQ35">
            <v>0</v>
          </cell>
          <cell r="CR35">
            <v>0.62170000000000003</v>
          </cell>
          <cell r="CS35">
            <v>0.998</v>
          </cell>
          <cell r="CT35">
            <v>0.8155</v>
          </cell>
          <cell r="CU35">
            <v>3.4310999999999998</v>
          </cell>
          <cell r="CV35">
            <v>0.90310000000000001</v>
          </cell>
          <cell r="CW35">
            <v>10.6416</v>
          </cell>
          <cell r="CX35">
            <v>0.9345</v>
          </cell>
        </row>
        <row r="36">
          <cell r="C36">
            <v>4200</v>
          </cell>
          <cell r="D36">
            <v>47</v>
          </cell>
          <cell r="E36" t="str">
            <v xml:space="preserve"> Tennessee</v>
          </cell>
          <cell r="F36" t="str">
            <v>TN</v>
          </cell>
          <cell r="G36">
            <v>47157</v>
          </cell>
          <cell r="H36" t="str">
            <v xml:space="preserve"> Shelby</v>
          </cell>
          <cell r="I36">
            <v>47157004200</v>
          </cell>
          <cell r="J36" t="str">
            <v>Census Tract 42, Shelby County, Tennessee</v>
          </cell>
          <cell r="K36">
            <v>0.64598454999999999</v>
          </cell>
          <cell r="L36">
            <v>2431</v>
          </cell>
          <cell r="M36">
            <v>208</v>
          </cell>
          <cell r="N36">
            <v>2328</v>
          </cell>
          <cell r="O36">
            <v>60</v>
          </cell>
          <cell r="P36">
            <v>1832</v>
          </cell>
          <cell r="Q36">
            <v>125</v>
          </cell>
          <cell r="R36">
            <v>378</v>
          </cell>
          <cell r="S36">
            <v>145</v>
          </cell>
          <cell r="T36">
            <v>133</v>
          </cell>
          <cell r="U36">
            <v>76</v>
          </cell>
          <cell r="V36">
            <v>60642</v>
          </cell>
          <cell r="W36">
            <v>10770</v>
          </cell>
          <cell r="X36">
            <v>15</v>
          </cell>
          <cell r="Y36">
            <v>17</v>
          </cell>
          <cell r="Z36">
            <v>216</v>
          </cell>
          <cell r="AA36">
            <v>118</v>
          </cell>
          <cell r="AB36">
            <v>29</v>
          </cell>
          <cell r="AC36">
            <v>34</v>
          </cell>
          <cell r="AD36">
            <v>245</v>
          </cell>
          <cell r="AE36">
            <v>107</v>
          </cell>
          <cell r="AF36">
            <v>20</v>
          </cell>
          <cell r="AG36">
            <v>31.399999999999899</v>
          </cell>
          <cell r="AH36">
            <v>806</v>
          </cell>
          <cell r="AI36">
            <v>277</v>
          </cell>
          <cell r="AJ36">
            <v>25</v>
          </cell>
          <cell r="AK36">
            <v>53.2</v>
          </cell>
          <cell r="AL36">
            <v>2025</v>
          </cell>
          <cell r="AM36">
            <v>168.19999999999899</v>
          </cell>
          <cell r="AN36">
            <v>11</v>
          </cell>
          <cell r="AO36">
            <v>17</v>
          </cell>
          <cell r="AP36">
            <v>33</v>
          </cell>
          <cell r="AQ36">
            <v>35.1</v>
          </cell>
          <cell r="AR36">
            <v>198</v>
          </cell>
          <cell r="AS36">
            <v>95</v>
          </cell>
          <cell r="AT36">
            <v>12</v>
          </cell>
          <cell r="AU36">
            <v>8</v>
          </cell>
          <cell r="AV36">
            <v>15.5</v>
          </cell>
          <cell r="AW36">
            <v>5.7</v>
          </cell>
          <cell r="AX36">
            <v>6.5</v>
          </cell>
          <cell r="AY36">
            <v>3.8</v>
          </cell>
          <cell r="AZ36">
            <v>60642</v>
          </cell>
          <cell r="BA36">
            <v>10770</v>
          </cell>
          <cell r="BB36">
            <v>0.7</v>
          </cell>
          <cell r="BC36">
            <v>0.8</v>
          </cell>
          <cell r="BD36">
            <v>8.9</v>
          </cell>
          <cell r="BE36">
            <v>4.7</v>
          </cell>
          <cell r="BF36">
            <v>1.2</v>
          </cell>
          <cell r="BG36">
            <v>1.4</v>
          </cell>
          <cell r="BH36">
            <v>10.1</v>
          </cell>
          <cell r="BI36">
            <v>4.3</v>
          </cell>
          <cell r="BJ36">
            <v>1.1000000000000001</v>
          </cell>
          <cell r="BK36">
            <v>1.7</v>
          </cell>
          <cell r="BL36">
            <v>33.200000000000003</v>
          </cell>
          <cell r="BM36">
            <v>11</v>
          </cell>
          <cell r="BN36">
            <v>1</v>
          </cell>
          <cell r="BO36">
            <v>2.2000000000000002</v>
          </cell>
          <cell r="BP36">
            <v>87</v>
          </cell>
          <cell r="BQ36">
            <v>6.9</v>
          </cell>
          <cell r="BR36">
            <v>0.5</v>
          </cell>
          <cell r="BS36">
            <v>0.7</v>
          </cell>
          <cell r="BT36">
            <v>1.8</v>
          </cell>
          <cell r="BU36">
            <v>1.9</v>
          </cell>
          <cell r="BV36">
            <v>10.8</v>
          </cell>
          <cell r="BW36">
            <v>5.2</v>
          </cell>
          <cell r="BX36">
            <v>0.5</v>
          </cell>
          <cell r="BY36">
            <v>0.3</v>
          </cell>
          <cell r="BZ36">
            <v>0.45660000000000001</v>
          </cell>
          <cell r="CA36">
            <v>0.28539999999999999</v>
          </cell>
          <cell r="CB36">
            <v>1.6899999999999998E-2</v>
          </cell>
          <cell r="CC36">
            <v>2.2100000000000002E-2</v>
          </cell>
          <cell r="CD36">
            <v>0.78090000000000004</v>
          </cell>
          <cell r="CE36">
            <v>0.13919999999999999</v>
          </cell>
          <cell r="CF36">
            <v>0.1832</v>
          </cell>
          <cell r="CG36">
            <v>1.7399999999999999E-2</v>
          </cell>
          <cell r="CH36">
            <v>0.19919999999999999</v>
          </cell>
          <cell r="CI36">
            <v>4.0099999999999997E-2</v>
          </cell>
          <cell r="CJ36">
            <v>0.43980000000000002</v>
          </cell>
          <cell r="CK36">
            <v>2.5399999999999999E-2</v>
          </cell>
          <cell r="CL36">
            <v>0.72789999999999999</v>
          </cell>
          <cell r="CM36">
            <v>0.6865</v>
          </cell>
          <cell r="CN36">
            <v>1.4144000000000001</v>
          </cell>
          <cell r="CO36">
            <v>0.75870000000000004</v>
          </cell>
          <cell r="CP36">
            <v>0.99870000000000003</v>
          </cell>
          <cell r="CQ36">
            <v>0.2707</v>
          </cell>
          <cell r="CR36">
            <v>0.58560000000000001</v>
          </cell>
          <cell r="CS36">
            <v>0.81279999999999997</v>
          </cell>
          <cell r="CT36">
            <v>0.63570000000000004</v>
          </cell>
          <cell r="CU36">
            <v>3.3035000000000001</v>
          </cell>
          <cell r="CV36">
            <v>0.86760000000000004</v>
          </cell>
          <cell r="CW36">
            <v>5.9386999999999999</v>
          </cell>
          <cell r="CX36">
            <v>0.2797</v>
          </cell>
        </row>
        <row r="37">
          <cell r="C37">
            <v>4300</v>
          </cell>
          <cell r="D37">
            <v>47</v>
          </cell>
          <cell r="E37" t="str">
            <v xml:space="preserve"> Tennessee</v>
          </cell>
          <cell r="F37" t="str">
            <v>TN</v>
          </cell>
          <cell r="G37">
            <v>47157</v>
          </cell>
          <cell r="H37" t="str">
            <v xml:space="preserve"> Shelby</v>
          </cell>
          <cell r="I37">
            <v>47157004300</v>
          </cell>
          <cell r="J37" t="str">
            <v>Census Tract 43, Shelby County, Tennessee</v>
          </cell>
          <cell r="K37">
            <v>0.52149793</v>
          </cell>
          <cell r="L37">
            <v>1421</v>
          </cell>
          <cell r="M37">
            <v>170</v>
          </cell>
          <cell r="N37">
            <v>1112</v>
          </cell>
          <cell r="O37">
            <v>25</v>
          </cell>
          <cell r="P37">
            <v>867</v>
          </cell>
          <cell r="Q37">
            <v>79</v>
          </cell>
          <cell r="R37">
            <v>131</v>
          </cell>
          <cell r="S37">
            <v>63</v>
          </cell>
          <cell r="T37">
            <v>48</v>
          </cell>
          <cell r="U37">
            <v>25</v>
          </cell>
          <cell r="V37">
            <v>71233</v>
          </cell>
          <cell r="W37">
            <v>15155</v>
          </cell>
          <cell r="X37">
            <v>30</v>
          </cell>
          <cell r="Y37">
            <v>23</v>
          </cell>
          <cell r="Z37">
            <v>112</v>
          </cell>
          <cell r="AA37">
            <v>32</v>
          </cell>
          <cell r="AB37">
            <v>90</v>
          </cell>
          <cell r="AC37">
            <v>63</v>
          </cell>
          <cell r="AD37">
            <v>49</v>
          </cell>
          <cell r="AE37">
            <v>33</v>
          </cell>
          <cell r="AF37">
            <v>16</v>
          </cell>
          <cell r="AG37">
            <v>20.8</v>
          </cell>
          <cell r="AH37">
            <v>472</v>
          </cell>
          <cell r="AI37">
            <v>219</v>
          </cell>
          <cell r="AJ37">
            <v>0</v>
          </cell>
          <cell r="AK37">
            <v>48</v>
          </cell>
          <cell r="AL37">
            <v>603</v>
          </cell>
          <cell r="AM37">
            <v>90.299999999999898</v>
          </cell>
          <cell r="AN37">
            <v>0</v>
          </cell>
          <cell r="AO37">
            <v>12</v>
          </cell>
          <cell r="AP37">
            <v>5</v>
          </cell>
          <cell r="AQ37">
            <v>14.4</v>
          </cell>
          <cell r="AR37">
            <v>14</v>
          </cell>
          <cell r="AS37">
            <v>13</v>
          </cell>
          <cell r="AT37">
            <v>0</v>
          </cell>
          <cell r="AU37">
            <v>12</v>
          </cell>
          <cell r="AV37">
            <v>9.1999999999999904</v>
          </cell>
          <cell r="AW37">
            <v>4.5999999999999996</v>
          </cell>
          <cell r="AX37">
            <v>4.5</v>
          </cell>
          <cell r="AY37">
            <v>2.2000000000000002</v>
          </cell>
          <cell r="AZ37">
            <v>71233</v>
          </cell>
          <cell r="BA37">
            <v>15155</v>
          </cell>
          <cell r="BB37">
            <v>2.4</v>
          </cell>
          <cell r="BC37">
            <v>1.9</v>
          </cell>
          <cell r="BD37">
            <v>7.9</v>
          </cell>
          <cell r="BE37">
            <v>2.2000000000000002</v>
          </cell>
          <cell r="BF37">
            <v>6.3</v>
          </cell>
          <cell r="BG37">
            <v>4.4000000000000004</v>
          </cell>
          <cell r="BH37">
            <v>3.4</v>
          </cell>
          <cell r="BI37">
            <v>2.2999999999999998</v>
          </cell>
          <cell r="BJ37">
            <v>1.8</v>
          </cell>
          <cell r="BK37">
            <v>2.4</v>
          </cell>
          <cell r="BL37">
            <v>33.200000000000003</v>
          </cell>
          <cell r="BM37">
            <v>14.9</v>
          </cell>
          <cell r="BN37">
            <v>0</v>
          </cell>
          <cell r="BO37">
            <v>3.4</v>
          </cell>
          <cell r="BP37">
            <v>54.2</v>
          </cell>
          <cell r="BQ37">
            <v>8</v>
          </cell>
          <cell r="BR37">
            <v>0</v>
          </cell>
          <cell r="BS37">
            <v>3.1</v>
          </cell>
          <cell r="BT37">
            <v>0.6</v>
          </cell>
          <cell r="BU37">
            <v>1.7</v>
          </cell>
          <cell r="BV37">
            <v>1.6</v>
          </cell>
          <cell r="BW37">
            <v>1.6</v>
          </cell>
          <cell r="BX37">
            <v>0</v>
          </cell>
          <cell r="BY37">
            <v>0.8</v>
          </cell>
          <cell r="BZ37">
            <v>0.22589999999999999</v>
          </cell>
          <cell r="CA37">
            <v>0.13639999999999999</v>
          </cell>
          <cell r="CB37">
            <v>7.4000000000000003E-3</v>
          </cell>
          <cell r="CC37">
            <v>5.28E-2</v>
          </cell>
          <cell r="CD37">
            <v>0.42249999999999999</v>
          </cell>
          <cell r="CE37">
            <v>6.4899999999999999E-2</v>
          </cell>
          <cell r="CF37">
            <v>0.1404</v>
          </cell>
          <cell r="CG37">
            <v>2.6700000000000002E-2</v>
          </cell>
          <cell r="CH37">
            <v>1.67E-2</v>
          </cell>
          <cell r="CI37">
            <v>6.08E-2</v>
          </cell>
          <cell r="CJ37">
            <v>0.2447</v>
          </cell>
          <cell r="CK37">
            <v>1.7999999999999999E-2</v>
          </cell>
          <cell r="CL37">
            <v>0.72929999999999995</v>
          </cell>
          <cell r="CM37">
            <v>0</v>
          </cell>
          <cell r="CN37">
            <v>0.72929999999999995</v>
          </cell>
          <cell r="CO37">
            <v>0.35899999999999999</v>
          </cell>
          <cell r="CP37">
            <v>0.98329999999999995</v>
          </cell>
          <cell r="CQ37">
            <v>0</v>
          </cell>
          <cell r="CR37">
            <v>0.30480000000000002</v>
          </cell>
          <cell r="CS37">
            <v>0.16980000000000001</v>
          </cell>
          <cell r="CT37">
            <v>0</v>
          </cell>
          <cell r="CU37">
            <v>1.4579</v>
          </cell>
          <cell r="CV37">
            <v>0.1658</v>
          </cell>
          <cell r="CW37">
            <v>2.8544</v>
          </cell>
          <cell r="CX37">
            <v>1.9599999999999999E-2</v>
          </cell>
        </row>
        <row r="38">
          <cell r="C38">
            <v>4500</v>
          </cell>
          <cell r="D38">
            <v>47</v>
          </cell>
          <cell r="E38" t="str">
            <v xml:space="preserve"> Tennessee</v>
          </cell>
          <cell r="F38" t="str">
            <v>TN</v>
          </cell>
          <cell r="G38">
            <v>47157</v>
          </cell>
          <cell r="H38" t="str">
            <v xml:space="preserve"> Shelby</v>
          </cell>
          <cell r="I38">
            <v>47157004500</v>
          </cell>
          <cell r="J38" t="str">
            <v>Census Tract 45, Shelby County, Tennessee</v>
          </cell>
          <cell r="K38">
            <v>0.21575649999999999</v>
          </cell>
          <cell r="L38">
            <v>565</v>
          </cell>
          <cell r="M38">
            <v>136</v>
          </cell>
          <cell r="N38">
            <v>330</v>
          </cell>
          <cell r="O38">
            <v>46</v>
          </cell>
          <cell r="P38">
            <v>146</v>
          </cell>
          <cell r="Q38">
            <v>46</v>
          </cell>
          <cell r="R38">
            <v>235</v>
          </cell>
          <cell r="S38">
            <v>137</v>
          </cell>
          <cell r="T38">
            <v>18</v>
          </cell>
          <cell r="U38">
            <v>15</v>
          </cell>
          <cell r="V38">
            <v>7698</v>
          </cell>
          <cell r="W38">
            <v>1629</v>
          </cell>
          <cell r="X38">
            <v>146</v>
          </cell>
          <cell r="Y38">
            <v>75</v>
          </cell>
          <cell r="Z38">
            <v>22</v>
          </cell>
          <cell r="AA38">
            <v>18</v>
          </cell>
          <cell r="AB38">
            <v>227</v>
          </cell>
          <cell r="AC38">
            <v>91</v>
          </cell>
          <cell r="AD38">
            <v>62</v>
          </cell>
          <cell r="AE38">
            <v>44</v>
          </cell>
          <cell r="AF38">
            <v>40</v>
          </cell>
          <cell r="AG38">
            <v>28.6</v>
          </cell>
          <cell r="AH38">
            <v>535</v>
          </cell>
          <cell r="AI38">
            <v>138.69999999999899</v>
          </cell>
          <cell r="AJ38">
            <v>0</v>
          </cell>
          <cell r="AK38">
            <v>48</v>
          </cell>
          <cell r="AL38">
            <v>73</v>
          </cell>
          <cell r="AM38">
            <v>46.399999999999899</v>
          </cell>
          <cell r="AN38">
            <v>4</v>
          </cell>
          <cell r="AO38">
            <v>7</v>
          </cell>
          <cell r="AP38">
            <v>8</v>
          </cell>
          <cell r="AQ38">
            <v>13.9</v>
          </cell>
          <cell r="AR38">
            <v>72</v>
          </cell>
          <cell r="AS38">
            <v>43</v>
          </cell>
          <cell r="AT38">
            <v>35</v>
          </cell>
          <cell r="AU38">
            <v>19</v>
          </cell>
          <cell r="AV38">
            <v>44.1</v>
          </cell>
          <cell r="AW38">
            <v>17.100000000000001</v>
          </cell>
          <cell r="AX38">
            <v>11.8</v>
          </cell>
          <cell r="AY38">
            <v>7.8</v>
          </cell>
          <cell r="AZ38">
            <v>7698</v>
          </cell>
          <cell r="BA38">
            <v>1629</v>
          </cell>
          <cell r="BB38">
            <v>51.799999999999898</v>
          </cell>
          <cell r="BC38">
            <v>18.6999999999999</v>
          </cell>
          <cell r="BD38">
            <v>3.9</v>
          </cell>
          <cell r="BE38">
            <v>3.9</v>
          </cell>
          <cell r="BF38">
            <v>40.200000000000003</v>
          </cell>
          <cell r="BG38">
            <v>12.9</v>
          </cell>
          <cell r="BH38">
            <v>11</v>
          </cell>
          <cell r="BI38">
            <v>7.5</v>
          </cell>
          <cell r="BJ38">
            <v>27.399999999999899</v>
          </cell>
          <cell r="BK38">
            <v>17.600000000000001</v>
          </cell>
          <cell r="BL38">
            <v>94.7</v>
          </cell>
          <cell r="BM38">
            <v>9.1</v>
          </cell>
          <cell r="BN38">
            <v>0</v>
          </cell>
          <cell r="BO38">
            <v>9.1999999999999904</v>
          </cell>
          <cell r="BP38">
            <v>22.1</v>
          </cell>
          <cell r="BQ38">
            <v>13.6999999999999</v>
          </cell>
          <cell r="BR38">
            <v>1.2</v>
          </cell>
          <cell r="BS38">
            <v>2.1</v>
          </cell>
          <cell r="BT38">
            <v>5.5</v>
          </cell>
          <cell r="BU38">
            <v>9.4</v>
          </cell>
          <cell r="BV38">
            <v>49.299999999999898</v>
          </cell>
          <cell r="BW38">
            <v>18.600000000000001</v>
          </cell>
          <cell r="BX38">
            <v>6.2</v>
          </cell>
          <cell r="BY38">
            <v>3</v>
          </cell>
          <cell r="BZ38">
            <v>0.94720000000000004</v>
          </cell>
          <cell r="CA38">
            <v>0.69720000000000004</v>
          </cell>
          <cell r="CB38">
            <v>0.99119999999999997</v>
          </cell>
          <cell r="CC38">
            <v>1</v>
          </cell>
          <cell r="CD38">
            <v>3.6356000000000002</v>
          </cell>
          <cell r="CE38">
            <v>0.95540000000000003</v>
          </cell>
          <cell r="CF38">
            <v>3.4099999999999998E-2</v>
          </cell>
          <cell r="CG38">
            <v>0.99670000000000003</v>
          </cell>
          <cell r="CH38">
            <v>0.24060000000000001</v>
          </cell>
          <cell r="CI38">
            <v>0.98399999999999999</v>
          </cell>
          <cell r="CJ38">
            <v>2.2553000000000001</v>
          </cell>
          <cell r="CK38">
            <v>0.64910000000000001</v>
          </cell>
          <cell r="CL38">
            <v>0.95320000000000005</v>
          </cell>
          <cell r="CM38">
            <v>0</v>
          </cell>
          <cell r="CN38">
            <v>0.95320000000000005</v>
          </cell>
          <cell r="CO38">
            <v>0.49730000000000002</v>
          </cell>
          <cell r="CP38">
            <v>0.89839999999999998</v>
          </cell>
          <cell r="CQ38">
            <v>0.3463</v>
          </cell>
          <cell r="CR38">
            <v>0.92649999999999999</v>
          </cell>
          <cell r="CS38">
            <v>0.99670000000000003</v>
          </cell>
          <cell r="CT38">
            <v>0.91439999999999999</v>
          </cell>
          <cell r="CU38">
            <v>4.0822000000000003</v>
          </cell>
          <cell r="CV38">
            <v>0.99399999999999999</v>
          </cell>
          <cell r="CW38">
            <v>10.9263999999999</v>
          </cell>
          <cell r="CX38">
            <v>0.95609999999999995</v>
          </cell>
        </row>
        <row r="39">
          <cell r="C39">
            <v>4600</v>
          </cell>
          <cell r="D39">
            <v>47</v>
          </cell>
          <cell r="E39" t="str">
            <v xml:space="preserve"> Tennessee</v>
          </cell>
          <cell r="F39" t="str">
            <v>TN</v>
          </cell>
          <cell r="G39">
            <v>47157</v>
          </cell>
          <cell r="H39" t="str">
            <v xml:space="preserve"> Shelby</v>
          </cell>
          <cell r="I39">
            <v>47157004600</v>
          </cell>
          <cell r="J39" t="str">
            <v>Census Tract 46, Shelby County, Tennessee</v>
          </cell>
          <cell r="K39">
            <v>0.49480168000000002</v>
          </cell>
          <cell r="L39">
            <v>1341</v>
          </cell>
          <cell r="M39">
            <v>179</v>
          </cell>
          <cell r="N39">
            <v>823</v>
          </cell>
          <cell r="O39">
            <v>41</v>
          </cell>
          <cell r="P39">
            <v>649</v>
          </cell>
          <cell r="Q39">
            <v>66</v>
          </cell>
          <cell r="R39">
            <v>522</v>
          </cell>
          <cell r="S39">
            <v>206</v>
          </cell>
          <cell r="T39">
            <v>71</v>
          </cell>
          <cell r="U39">
            <v>44</v>
          </cell>
          <cell r="V39">
            <v>15130</v>
          </cell>
          <cell r="W39">
            <v>2850</v>
          </cell>
          <cell r="X39">
            <v>187</v>
          </cell>
          <cell r="Y39">
            <v>60</v>
          </cell>
          <cell r="Z39">
            <v>224</v>
          </cell>
          <cell r="AA39">
            <v>70</v>
          </cell>
          <cell r="AB39">
            <v>366</v>
          </cell>
          <cell r="AC39">
            <v>101</v>
          </cell>
          <cell r="AD39">
            <v>282</v>
          </cell>
          <cell r="AE39">
            <v>72</v>
          </cell>
          <cell r="AF39">
            <v>100</v>
          </cell>
          <cell r="AG39">
            <v>51.2</v>
          </cell>
          <cell r="AH39">
            <v>1156</v>
          </cell>
          <cell r="AI39">
            <v>205.5</v>
          </cell>
          <cell r="AJ39">
            <v>13</v>
          </cell>
          <cell r="AK39">
            <v>51.399999999999899</v>
          </cell>
          <cell r="AL39">
            <v>150</v>
          </cell>
          <cell r="AM39">
            <v>40.299999999999898</v>
          </cell>
          <cell r="AN39">
            <v>10</v>
          </cell>
          <cell r="AO39">
            <v>15</v>
          </cell>
          <cell r="AP39">
            <v>19</v>
          </cell>
          <cell r="AQ39">
            <v>25.899999999999899</v>
          </cell>
          <cell r="AR39">
            <v>166</v>
          </cell>
          <cell r="AS39">
            <v>63</v>
          </cell>
          <cell r="AT39">
            <v>29</v>
          </cell>
          <cell r="AU39">
            <v>20</v>
          </cell>
          <cell r="AV39">
            <v>38.899999999999899</v>
          </cell>
          <cell r="AW39">
            <v>13.1999999999999</v>
          </cell>
          <cell r="AX39">
            <v>10.9</v>
          </cell>
          <cell r="AY39">
            <v>6.8</v>
          </cell>
          <cell r="AZ39">
            <v>15130</v>
          </cell>
          <cell r="BA39">
            <v>2850</v>
          </cell>
          <cell r="BB39">
            <v>22.8</v>
          </cell>
          <cell r="BC39">
            <v>6.6</v>
          </cell>
          <cell r="BD39">
            <v>16.6999999999999</v>
          </cell>
          <cell r="BE39">
            <v>6</v>
          </cell>
          <cell r="BF39">
            <v>27.3</v>
          </cell>
          <cell r="BG39">
            <v>6.6</v>
          </cell>
          <cell r="BH39">
            <v>21</v>
          </cell>
          <cell r="BI39">
            <v>6.2</v>
          </cell>
          <cell r="BJ39">
            <v>15.4</v>
          </cell>
          <cell r="BK39">
            <v>7.7</v>
          </cell>
          <cell r="BL39">
            <v>86.2</v>
          </cell>
          <cell r="BM39">
            <v>10.1</v>
          </cell>
          <cell r="BN39">
            <v>1.1000000000000001</v>
          </cell>
          <cell r="BO39">
            <v>4.2</v>
          </cell>
          <cell r="BP39">
            <v>18.1999999999999</v>
          </cell>
          <cell r="BQ39">
            <v>4.8</v>
          </cell>
          <cell r="BR39">
            <v>1.2</v>
          </cell>
          <cell r="BS39">
            <v>1.8</v>
          </cell>
          <cell r="BT39">
            <v>2.9</v>
          </cell>
          <cell r="BU39">
            <v>4</v>
          </cell>
          <cell r="BV39">
            <v>25.6</v>
          </cell>
          <cell r="BW39">
            <v>8.8000000000000007</v>
          </cell>
          <cell r="BX39">
            <v>2.2000000000000002</v>
          </cell>
          <cell r="BY39">
            <v>1.5</v>
          </cell>
          <cell r="BZ39">
            <v>0.91839999999999999</v>
          </cell>
          <cell r="CA39">
            <v>0.62770000000000004</v>
          </cell>
          <cell r="CB39">
            <v>0.86009999999999998</v>
          </cell>
          <cell r="CC39">
            <v>0.78879999999999995</v>
          </cell>
          <cell r="CD39">
            <v>3.1949999999999998</v>
          </cell>
          <cell r="CE39">
            <v>0.85340000000000005</v>
          </cell>
          <cell r="CF39">
            <v>0.65439999999999998</v>
          </cell>
          <cell r="CG39">
            <v>0.82889999999999997</v>
          </cell>
          <cell r="CH39">
            <v>0.80149999999999999</v>
          </cell>
          <cell r="CI39">
            <v>0.84560000000000002</v>
          </cell>
          <cell r="CJ39">
            <v>3.1303000000000001</v>
          </cell>
          <cell r="CK39">
            <v>0.98329999999999995</v>
          </cell>
          <cell r="CL39">
            <v>0.91910000000000003</v>
          </cell>
          <cell r="CM39">
            <v>0.69179999999999997</v>
          </cell>
          <cell r="CN39">
            <v>1.611</v>
          </cell>
          <cell r="CO39">
            <v>0.86899999999999999</v>
          </cell>
          <cell r="CP39">
            <v>0.87170000000000003</v>
          </cell>
          <cell r="CQ39">
            <v>0.3463</v>
          </cell>
          <cell r="CR39">
            <v>0.746</v>
          </cell>
          <cell r="CS39">
            <v>0.95720000000000005</v>
          </cell>
          <cell r="CT39">
            <v>0.78539999999999999</v>
          </cell>
          <cell r="CU39">
            <v>3.7065999999999999</v>
          </cell>
          <cell r="CV39">
            <v>0.96189999999999998</v>
          </cell>
          <cell r="CW39">
            <v>11.6428999999999</v>
          </cell>
          <cell r="CX39">
            <v>0.98650000000000004</v>
          </cell>
        </row>
        <row r="40">
          <cell r="C40">
            <v>5000</v>
          </cell>
          <cell r="D40">
            <v>47</v>
          </cell>
          <cell r="E40" t="str">
            <v xml:space="preserve"> Tennessee</v>
          </cell>
          <cell r="F40" t="str">
            <v>TN</v>
          </cell>
          <cell r="G40">
            <v>47157</v>
          </cell>
          <cell r="H40" t="str">
            <v xml:space="preserve"> Shelby</v>
          </cell>
          <cell r="I40">
            <v>47157005000</v>
          </cell>
          <cell r="J40" t="str">
            <v>Census Tract 50, Shelby County, Tennessee</v>
          </cell>
          <cell r="K40">
            <v>0.33885199999999999</v>
          </cell>
          <cell r="L40">
            <v>1103</v>
          </cell>
          <cell r="M40">
            <v>215</v>
          </cell>
          <cell r="N40">
            <v>508</v>
          </cell>
          <cell r="O40">
            <v>46</v>
          </cell>
          <cell r="P40">
            <v>404</v>
          </cell>
          <cell r="Q40">
            <v>51</v>
          </cell>
          <cell r="R40">
            <v>740</v>
          </cell>
          <cell r="S40">
            <v>193</v>
          </cell>
          <cell r="T40">
            <v>77</v>
          </cell>
          <cell r="U40">
            <v>47</v>
          </cell>
          <cell r="V40">
            <v>8768</v>
          </cell>
          <cell r="W40">
            <v>2378</v>
          </cell>
          <cell r="X40">
            <v>262</v>
          </cell>
          <cell r="Y40">
            <v>88</v>
          </cell>
          <cell r="Z40">
            <v>166</v>
          </cell>
          <cell r="AA40">
            <v>43</v>
          </cell>
          <cell r="AB40">
            <v>400</v>
          </cell>
          <cell r="AC40">
            <v>134</v>
          </cell>
          <cell r="AD40">
            <v>259</v>
          </cell>
          <cell r="AE40">
            <v>110</v>
          </cell>
          <cell r="AF40">
            <v>128</v>
          </cell>
          <cell r="AG40">
            <v>40.5</v>
          </cell>
          <cell r="AH40">
            <v>1092</v>
          </cell>
          <cell r="AI40">
            <v>215.8</v>
          </cell>
          <cell r="AJ40">
            <v>0</v>
          </cell>
          <cell r="AK40">
            <v>48</v>
          </cell>
          <cell r="AL40">
            <v>147</v>
          </cell>
          <cell r="AM40">
            <v>56.399999999999899</v>
          </cell>
          <cell r="AN40">
            <v>6</v>
          </cell>
          <cell r="AO40">
            <v>10</v>
          </cell>
          <cell r="AP40">
            <v>29</v>
          </cell>
          <cell r="AQ40">
            <v>35.1</v>
          </cell>
          <cell r="AR40">
            <v>184</v>
          </cell>
          <cell r="AS40">
            <v>54</v>
          </cell>
          <cell r="AT40">
            <v>46</v>
          </cell>
          <cell r="AU40">
            <v>45</v>
          </cell>
          <cell r="AV40">
            <v>67.099999999999895</v>
          </cell>
          <cell r="AW40">
            <v>11.6</v>
          </cell>
          <cell r="AX40">
            <v>28.1</v>
          </cell>
          <cell r="AY40">
            <v>14.4</v>
          </cell>
          <cell r="AZ40">
            <v>8768</v>
          </cell>
          <cell r="BA40">
            <v>2378</v>
          </cell>
          <cell r="BB40">
            <v>44.2</v>
          </cell>
          <cell r="BC40">
            <v>11.3</v>
          </cell>
          <cell r="BD40">
            <v>15</v>
          </cell>
          <cell r="BE40">
            <v>4.7</v>
          </cell>
          <cell r="BF40">
            <v>36.299999999999898</v>
          </cell>
          <cell r="BG40">
            <v>9.9</v>
          </cell>
          <cell r="BH40">
            <v>23.5</v>
          </cell>
          <cell r="BI40">
            <v>9.8000000000000007</v>
          </cell>
          <cell r="BJ40">
            <v>31.6999999999999</v>
          </cell>
          <cell r="BK40">
            <v>9.1999999999999904</v>
          </cell>
          <cell r="BL40">
            <v>99</v>
          </cell>
          <cell r="BM40">
            <v>3.2</v>
          </cell>
          <cell r="BN40">
            <v>0</v>
          </cell>
          <cell r="BO40">
            <v>4.7</v>
          </cell>
          <cell r="BP40">
            <v>28.899999999999899</v>
          </cell>
          <cell r="BQ40">
            <v>10.8</v>
          </cell>
          <cell r="BR40">
            <v>1.2</v>
          </cell>
          <cell r="BS40">
            <v>1.9</v>
          </cell>
          <cell r="BT40">
            <v>7.2</v>
          </cell>
          <cell r="BU40">
            <v>8.6</v>
          </cell>
          <cell r="BV40">
            <v>45.5</v>
          </cell>
          <cell r="BW40">
            <v>12</v>
          </cell>
          <cell r="BX40">
            <v>4.2</v>
          </cell>
          <cell r="BY40">
            <v>4</v>
          </cell>
          <cell r="BZ40">
            <v>0.99399999999999999</v>
          </cell>
          <cell r="CA40">
            <v>0.97860000000000003</v>
          </cell>
          <cell r="CB40">
            <v>0.98509999999999998</v>
          </cell>
          <cell r="CC40">
            <v>0.99729999999999996</v>
          </cell>
          <cell r="CD40">
            <v>3.9550999999999998</v>
          </cell>
          <cell r="CE40">
            <v>0.99860000000000004</v>
          </cell>
          <cell r="CF40">
            <v>0.51800000000000002</v>
          </cell>
          <cell r="CG40">
            <v>0.98460000000000003</v>
          </cell>
          <cell r="CH40">
            <v>0.90039999999999998</v>
          </cell>
          <cell r="CI40">
            <v>0.99470000000000003</v>
          </cell>
          <cell r="CJ40">
            <v>3.3976999999999999</v>
          </cell>
          <cell r="CK40">
            <v>0.99870000000000003</v>
          </cell>
          <cell r="CL40">
            <v>0.98529999999999995</v>
          </cell>
          <cell r="CM40">
            <v>0</v>
          </cell>
          <cell r="CN40">
            <v>0.98529999999999995</v>
          </cell>
          <cell r="CO40">
            <v>0.53010000000000002</v>
          </cell>
          <cell r="CP40">
            <v>0.93320000000000003</v>
          </cell>
          <cell r="CQ40">
            <v>0.3463</v>
          </cell>
          <cell r="CR40">
            <v>0.96519999999999995</v>
          </cell>
          <cell r="CS40">
            <v>0.99399999999999999</v>
          </cell>
          <cell r="CT40">
            <v>0.879</v>
          </cell>
          <cell r="CU40">
            <v>4.1176000000000004</v>
          </cell>
          <cell r="CV40">
            <v>0.99470000000000003</v>
          </cell>
          <cell r="CW40">
            <v>12.4557</v>
          </cell>
          <cell r="CX40">
            <v>1</v>
          </cell>
        </row>
        <row r="41">
          <cell r="C41">
            <v>5300</v>
          </cell>
          <cell r="D41">
            <v>47</v>
          </cell>
          <cell r="E41" t="str">
            <v xml:space="preserve"> Tennessee</v>
          </cell>
          <cell r="F41" t="str">
            <v>TN</v>
          </cell>
          <cell r="G41">
            <v>47157</v>
          </cell>
          <cell r="H41" t="str">
            <v xml:space="preserve"> Shelby</v>
          </cell>
          <cell r="I41">
            <v>47157005300</v>
          </cell>
          <cell r="J41" t="str">
            <v>Census Tract 53, Shelby County, Tennessee</v>
          </cell>
          <cell r="K41">
            <v>2.2836593500000002</v>
          </cell>
          <cell r="L41">
            <v>3582</v>
          </cell>
          <cell r="M41">
            <v>394</v>
          </cell>
          <cell r="N41">
            <v>1920</v>
          </cell>
          <cell r="O41">
            <v>85</v>
          </cell>
          <cell r="P41">
            <v>1333</v>
          </cell>
          <cell r="Q41">
            <v>125</v>
          </cell>
          <cell r="R41">
            <v>1499</v>
          </cell>
          <cell r="S41">
            <v>406</v>
          </cell>
          <cell r="T41">
            <v>442</v>
          </cell>
          <cell r="U41">
            <v>126</v>
          </cell>
          <cell r="V41">
            <v>11304</v>
          </cell>
          <cell r="W41">
            <v>1746</v>
          </cell>
          <cell r="X41">
            <v>746</v>
          </cell>
          <cell r="Y41">
            <v>151</v>
          </cell>
          <cell r="Z41">
            <v>540</v>
          </cell>
          <cell r="AA41">
            <v>88</v>
          </cell>
          <cell r="AB41">
            <v>890</v>
          </cell>
          <cell r="AC41">
            <v>275</v>
          </cell>
          <cell r="AD41">
            <v>836</v>
          </cell>
          <cell r="AE41">
            <v>176</v>
          </cell>
          <cell r="AF41">
            <v>233</v>
          </cell>
          <cell r="AG41">
            <v>81.599999999999895</v>
          </cell>
          <cell r="AH41">
            <v>3561</v>
          </cell>
          <cell r="AI41">
            <v>394.89999999999901</v>
          </cell>
          <cell r="AJ41">
            <v>7</v>
          </cell>
          <cell r="AK41">
            <v>47.799999999999898</v>
          </cell>
          <cell r="AL41">
            <v>112</v>
          </cell>
          <cell r="AM41">
            <v>51.2</v>
          </cell>
          <cell r="AN41">
            <v>0</v>
          </cell>
          <cell r="AO41">
            <v>12</v>
          </cell>
          <cell r="AP41">
            <v>52</v>
          </cell>
          <cell r="AQ41">
            <v>45.6</v>
          </cell>
          <cell r="AR41">
            <v>341</v>
          </cell>
          <cell r="AS41">
            <v>103</v>
          </cell>
          <cell r="AT41">
            <v>0</v>
          </cell>
          <cell r="AU41">
            <v>12</v>
          </cell>
          <cell r="AV41">
            <v>41.799999999999898</v>
          </cell>
          <cell r="AW41">
            <v>9.5</v>
          </cell>
          <cell r="AX41">
            <v>29.3</v>
          </cell>
          <cell r="AY41">
            <v>7.2</v>
          </cell>
          <cell r="AZ41">
            <v>11304</v>
          </cell>
          <cell r="BA41">
            <v>1746</v>
          </cell>
          <cell r="BB41">
            <v>32.6</v>
          </cell>
          <cell r="BC41">
            <v>5.2</v>
          </cell>
          <cell r="BD41">
            <v>15.1</v>
          </cell>
          <cell r="BE41">
            <v>2.6</v>
          </cell>
          <cell r="BF41">
            <v>24.8</v>
          </cell>
          <cell r="BG41">
            <v>7.2</v>
          </cell>
          <cell r="BH41">
            <v>23.3</v>
          </cell>
          <cell r="BI41">
            <v>4.5999999999999996</v>
          </cell>
          <cell r="BJ41">
            <v>17.5</v>
          </cell>
          <cell r="BK41">
            <v>5.9</v>
          </cell>
          <cell r="BL41">
            <v>99.4</v>
          </cell>
          <cell r="BM41">
            <v>1.4</v>
          </cell>
          <cell r="BN41">
            <v>0.2</v>
          </cell>
          <cell r="BO41">
            <v>1.4</v>
          </cell>
          <cell r="BP41">
            <v>5.8</v>
          </cell>
          <cell r="BQ41">
            <v>2.7</v>
          </cell>
          <cell r="BR41">
            <v>0</v>
          </cell>
          <cell r="BS41">
            <v>1.8</v>
          </cell>
          <cell r="BT41">
            <v>3.9</v>
          </cell>
          <cell r="BU41">
            <v>3.4</v>
          </cell>
          <cell r="BV41">
            <v>25.6</v>
          </cell>
          <cell r="BW41">
            <v>7.3</v>
          </cell>
          <cell r="BX41">
            <v>0</v>
          </cell>
          <cell r="BY41">
            <v>0.3</v>
          </cell>
          <cell r="BZ41">
            <v>0.9325</v>
          </cell>
          <cell r="CA41">
            <v>0.98260000000000003</v>
          </cell>
          <cell r="CB41">
            <v>0.96350000000000002</v>
          </cell>
          <cell r="CC41">
            <v>0.96660000000000001</v>
          </cell>
          <cell r="CD41">
            <v>3.8452000000000002</v>
          </cell>
          <cell r="CE41">
            <v>0.98719999999999997</v>
          </cell>
          <cell r="CF41">
            <v>0.52410000000000001</v>
          </cell>
          <cell r="CG41">
            <v>0.6905</v>
          </cell>
          <cell r="CH41">
            <v>0.89170000000000005</v>
          </cell>
          <cell r="CI41">
            <v>0.88500000000000001</v>
          </cell>
          <cell r="CJ41">
            <v>2.9912999999999998</v>
          </cell>
          <cell r="CK41">
            <v>0.96989999999999998</v>
          </cell>
          <cell r="CL41">
            <v>0.98929999999999996</v>
          </cell>
          <cell r="CM41">
            <v>0.40910000000000002</v>
          </cell>
          <cell r="CN41">
            <v>1.3984000000000001</v>
          </cell>
          <cell r="CO41">
            <v>0.75129999999999997</v>
          </cell>
          <cell r="CP41">
            <v>0.67710000000000004</v>
          </cell>
          <cell r="CQ41">
            <v>0</v>
          </cell>
          <cell r="CR41">
            <v>0.84219999999999995</v>
          </cell>
          <cell r="CS41">
            <v>0.95720000000000005</v>
          </cell>
          <cell r="CT41">
            <v>0</v>
          </cell>
          <cell r="CU41">
            <v>2.4765999999999999</v>
          </cell>
          <cell r="CV41">
            <v>0.56479999999999997</v>
          </cell>
          <cell r="CW41">
            <v>10.7114999999999</v>
          </cell>
          <cell r="CX41">
            <v>0.93989999999999996</v>
          </cell>
        </row>
        <row r="42">
          <cell r="C42">
            <v>5500</v>
          </cell>
          <cell r="D42">
            <v>47</v>
          </cell>
          <cell r="E42" t="str">
            <v xml:space="preserve"> Tennessee</v>
          </cell>
          <cell r="F42" t="str">
            <v>TN</v>
          </cell>
          <cell r="G42">
            <v>47157</v>
          </cell>
          <cell r="H42" t="str">
            <v xml:space="preserve"> Shelby</v>
          </cell>
          <cell r="I42">
            <v>47157005500</v>
          </cell>
          <cell r="J42" t="str">
            <v>Census Tract 55, Shelby County, Tennessee</v>
          </cell>
          <cell r="K42">
            <v>1.2954305100000001</v>
          </cell>
          <cell r="L42">
            <v>2168</v>
          </cell>
          <cell r="M42">
            <v>379</v>
          </cell>
          <cell r="N42">
            <v>1464</v>
          </cell>
          <cell r="O42">
            <v>69</v>
          </cell>
          <cell r="P42">
            <v>856</v>
          </cell>
          <cell r="Q42">
            <v>121</v>
          </cell>
          <cell r="R42">
            <v>1000</v>
          </cell>
          <cell r="S42">
            <v>362</v>
          </cell>
          <cell r="T42">
            <v>315</v>
          </cell>
          <cell r="U42">
            <v>167</v>
          </cell>
          <cell r="V42">
            <v>10642</v>
          </cell>
          <cell r="W42">
            <v>2593</v>
          </cell>
          <cell r="X42">
            <v>450</v>
          </cell>
          <cell r="Y42">
            <v>141</v>
          </cell>
          <cell r="Z42">
            <v>333</v>
          </cell>
          <cell r="AA42">
            <v>80</v>
          </cell>
          <cell r="AB42">
            <v>411</v>
          </cell>
          <cell r="AC42">
            <v>177</v>
          </cell>
          <cell r="AD42">
            <v>586</v>
          </cell>
          <cell r="AE42">
            <v>184</v>
          </cell>
          <cell r="AF42">
            <v>157</v>
          </cell>
          <cell r="AG42">
            <v>73.799999999999898</v>
          </cell>
          <cell r="AH42">
            <v>2115</v>
          </cell>
          <cell r="AI42">
            <v>382.69999999999902</v>
          </cell>
          <cell r="AJ42">
            <v>0</v>
          </cell>
          <cell r="AK42">
            <v>48</v>
          </cell>
          <cell r="AL42">
            <v>360</v>
          </cell>
          <cell r="AM42">
            <v>119.599999999999</v>
          </cell>
          <cell r="AN42">
            <v>38</v>
          </cell>
          <cell r="AO42">
            <v>38</v>
          </cell>
          <cell r="AP42">
            <v>32</v>
          </cell>
          <cell r="AQ42">
            <v>31.399999999999899</v>
          </cell>
          <cell r="AR42">
            <v>332</v>
          </cell>
          <cell r="AS42">
            <v>99</v>
          </cell>
          <cell r="AT42">
            <v>1</v>
          </cell>
          <cell r="AU42">
            <v>3</v>
          </cell>
          <cell r="AV42">
            <v>46.1</v>
          </cell>
          <cell r="AW42">
            <v>14.1999999999999</v>
          </cell>
          <cell r="AX42">
            <v>29.899999999999899</v>
          </cell>
          <cell r="AY42">
            <v>14</v>
          </cell>
          <cell r="AZ42">
            <v>10642</v>
          </cell>
          <cell r="BA42">
            <v>2593</v>
          </cell>
          <cell r="BB42">
            <v>35.299999999999898</v>
          </cell>
          <cell r="BC42">
            <v>10.5</v>
          </cell>
          <cell r="BD42">
            <v>15.4</v>
          </cell>
          <cell r="BE42">
            <v>3.8</v>
          </cell>
          <cell r="BF42">
            <v>19</v>
          </cell>
          <cell r="BG42">
            <v>7.5</v>
          </cell>
          <cell r="BH42">
            <v>27</v>
          </cell>
          <cell r="BI42">
            <v>7.4</v>
          </cell>
          <cell r="BJ42">
            <v>18.3</v>
          </cell>
          <cell r="BK42">
            <v>8.1999999999999904</v>
          </cell>
          <cell r="BL42">
            <v>97.599999999999895</v>
          </cell>
          <cell r="BM42">
            <v>4.5999999999999996</v>
          </cell>
          <cell r="BN42">
            <v>0</v>
          </cell>
          <cell r="BO42">
            <v>2.4</v>
          </cell>
          <cell r="BP42">
            <v>24.6</v>
          </cell>
          <cell r="BQ42">
            <v>8.1</v>
          </cell>
          <cell r="BR42">
            <v>2.6</v>
          </cell>
          <cell r="BS42">
            <v>2.6</v>
          </cell>
          <cell r="BT42">
            <v>3.7</v>
          </cell>
          <cell r="BU42">
            <v>3.6</v>
          </cell>
          <cell r="BV42">
            <v>38.799999999999898</v>
          </cell>
          <cell r="BW42">
            <v>9.9</v>
          </cell>
          <cell r="BX42">
            <v>0</v>
          </cell>
          <cell r="BY42">
            <v>0.1</v>
          </cell>
          <cell r="BZ42">
            <v>0.95860000000000001</v>
          </cell>
          <cell r="CA42">
            <v>0.98599999999999999</v>
          </cell>
          <cell r="CB42">
            <v>0.97160000000000002</v>
          </cell>
          <cell r="CC42">
            <v>0.97789999999999999</v>
          </cell>
          <cell r="CD42">
            <v>3.8940999999999999</v>
          </cell>
          <cell r="CE42">
            <v>0.9919</v>
          </cell>
          <cell r="CF42">
            <v>0.55079999999999996</v>
          </cell>
          <cell r="CG42">
            <v>0.2233</v>
          </cell>
          <cell r="CH42">
            <v>0.96319999999999995</v>
          </cell>
          <cell r="CI42">
            <v>0.89839999999999998</v>
          </cell>
          <cell r="CJ42">
            <v>2.6356999999999999</v>
          </cell>
          <cell r="CK42">
            <v>0.86899999999999999</v>
          </cell>
          <cell r="CL42">
            <v>0.97460000000000002</v>
          </cell>
          <cell r="CM42">
            <v>0</v>
          </cell>
          <cell r="CN42">
            <v>0.97460000000000002</v>
          </cell>
          <cell r="CO42">
            <v>0.51939999999999997</v>
          </cell>
          <cell r="CP42">
            <v>0.91379999999999995</v>
          </cell>
          <cell r="CQ42">
            <v>0.4325</v>
          </cell>
          <cell r="CR42">
            <v>0.82620000000000005</v>
          </cell>
          <cell r="CS42">
            <v>0.98860000000000003</v>
          </cell>
          <cell r="CT42">
            <v>0.4713</v>
          </cell>
          <cell r="CU42">
            <v>3.6324000000000001</v>
          </cell>
          <cell r="CV42">
            <v>0.94789999999999996</v>
          </cell>
          <cell r="CW42">
            <v>11.1366999999999</v>
          </cell>
          <cell r="CX42">
            <v>0.96689999999999998</v>
          </cell>
        </row>
        <row r="43">
          <cell r="C43">
            <v>5600</v>
          </cell>
          <cell r="D43">
            <v>47</v>
          </cell>
          <cell r="E43" t="str">
            <v xml:space="preserve"> Tennessee</v>
          </cell>
          <cell r="F43" t="str">
            <v>TN</v>
          </cell>
          <cell r="G43">
            <v>47157</v>
          </cell>
          <cell r="H43" t="str">
            <v xml:space="preserve"> Shelby</v>
          </cell>
          <cell r="I43">
            <v>47157005600</v>
          </cell>
          <cell r="J43" t="str">
            <v>Census Tract 56, Shelby County, Tennessee</v>
          </cell>
          <cell r="K43">
            <v>1.61977164</v>
          </cell>
          <cell r="L43">
            <v>3746</v>
          </cell>
          <cell r="M43">
            <v>428</v>
          </cell>
          <cell r="N43">
            <v>1817</v>
          </cell>
          <cell r="O43">
            <v>66</v>
          </cell>
          <cell r="P43">
            <v>1566</v>
          </cell>
          <cell r="Q43">
            <v>114</v>
          </cell>
          <cell r="R43">
            <v>1038</v>
          </cell>
          <cell r="S43">
            <v>312</v>
          </cell>
          <cell r="T43">
            <v>361</v>
          </cell>
          <cell r="U43">
            <v>171</v>
          </cell>
          <cell r="V43">
            <v>16278</v>
          </cell>
          <cell r="W43">
            <v>2587</v>
          </cell>
          <cell r="X43">
            <v>592</v>
          </cell>
          <cell r="Y43">
            <v>156</v>
          </cell>
          <cell r="Z43">
            <v>696</v>
          </cell>
          <cell r="AA43">
            <v>92</v>
          </cell>
          <cell r="AB43">
            <v>783</v>
          </cell>
          <cell r="AC43">
            <v>270</v>
          </cell>
          <cell r="AD43">
            <v>800</v>
          </cell>
          <cell r="AE43">
            <v>170</v>
          </cell>
          <cell r="AF43">
            <v>281</v>
          </cell>
          <cell r="AG43">
            <v>108.2</v>
          </cell>
          <cell r="AH43">
            <v>3746</v>
          </cell>
          <cell r="AI43">
            <v>428.19999999999902</v>
          </cell>
          <cell r="AJ43">
            <v>0</v>
          </cell>
          <cell r="AK43">
            <v>48</v>
          </cell>
          <cell r="AL43">
            <v>0</v>
          </cell>
          <cell r="AM43">
            <v>17</v>
          </cell>
          <cell r="AN43">
            <v>4</v>
          </cell>
          <cell r="AO43">
            <v>9</v>
          </cell>
          <cell r="AP43">
            <v>10</v>
          </cell>
          <cell r="AQ43">
            <v>14.1</v>
          </cell>
          <cell r="AR43">
            <v>284</v>
          </cell>
          <cell r="AS43">
            <v>106</v>
          </cell>
          <cell r="AT43">
            <v>0</v>
          </cell>
          <cell r="AU43">
            <v>12</v>
          </cell>
          <cell r="AV43">
            <v>27.6999999999999</v>
          </cell>
          <cell r="AW43">
            <v>7.5</v>
          </cell>
          <cell r="AX43">
            <v>20.6999999999999</v>
          </cell>
          <cell r="AY43">
            <v>8.4</v>
          </cell>
          <cell r="AZ43">
            <v>16278</v>
          </cell>
          <cell r="BA43">
            <v>2587</v>
          </cell>
          <cell r="BB43">
            <v>22.6999999999999</v>
          </cell>
          <cell r="BC43">
            <v>5.3</v>
          </cell>
          <cell r="BD43">
            <v>18.600000000000001</v>
          </cell>
          <cell r="BE43">
            <v>2.7</v>
          </cell>
          <cell r="BF43">
            <v>20.899999999999899</v>
          </cell>
          <cell r="BG43">
            <v>6.8</v>
          </cell>
          <cell r="BH43">
            <v>21.399999999999899</v>
          </cell>
          <cell r="BI43">
            <v>5.2</v>
          </cell>
          <cell r="BJ43">
            <v>17.899999999999899</v>
          </cell>
          <cell r="BK43">
            <v>6.8</v>
          </cell>
          <cell r="BL43">
            <v>100</v>
          </cell>
          <cell r="BM43">
            <v>0.3</v>
          </cell>
          <cell r="BN43">
            <v>0</v>
          </cell>
          <cell r="BO43">
            <v>1.3</v>
          </cell>
          <cell r="BP43">
            <v>0</v>
          </cell>
          <cell r="BQ43">
            <v>0.9</v>
          </cell>
          <cell r="BR43">
            <v>0.2</v>
          </cell>
          <cell r="BS43">
            <v>0.5</v>
          </cell>
          <cell r="BT43">
            <v>0.6</v>
          </cell>
          <cell r="BU43">
            <v>0.9</v>
          </cell>
          <cell r="BV43">
            <v>18.100000000000001</v>
          </cell>
          <cell r="BW43">
            <v>6.4</v>
          </cell>
          <cell r="BX43">
            <v>0</v>
          </cell>
          <cell r="BY43">
            <v>0.3</v>
          </cell>
          <cell r="BZ43">
            <v>0.79010000000000002</v>
          </cell>
          <cell r="CA43">
            <v>0.9345</v>
          </cell>
          <cell r="CB43">
            <v>0.81420000000000003</v>
          </cell>
          <cell r="CC43">
            <v>0.78280000000000005</v>
          </cell>
          <cell r="CD43">
            <v>3.3214999999999999</v>
          </cell>
          <cell r="CE43">
            <v>0.8851</v>
          </cell>
          <cell r="CF43">
            <v>0.77339999999999998</v>
          </cell>
          <cell r="CG43">
            <v>0.36630000000000001</v>
          </cell>
          <cell r="CH43">
            <v>0.8175</v>
          </cell>
          <cell r="CI43">
            <v>0.89439999999999997</v>
          </cell>
          <cell r="CJ43">
            <v>2.8515999999999999</v>
          </cell>
          <cell r="CK43">
            <v>0.94120000000000004</v>
          </cell>
          <cell r="CL43">
            <v>0.99470000000000003</v>
          </cell>
          <cell r="CM43">
            <v>0</v>
          </cell>
          <cell r="CN43">
            <v>0.99470000000000003</v>
          </cell>
          <cell r="CO43">
            <v>0.54079999999999995</v>
          </cell>
          <cell r="CP43">
            <v>0</v>
          </cell>
          <cell r="CQ43">
            <v>0.2467</v>
          </cell>
          <cell r="CR43">
            <v>0.32019999999999998</v>
          </cell>
          <cell r="CS43">
            <v>0.91239999999999999</v>
          </cell>
          <cell r="CT43">
            <v>0</v>
          </cell>
          <cell r="CU43">
            <v>1.4793000000000001</v>
          </cell>
          <cell r="CV43">
            <v>0.1711</v>
          </cell>
          <cell r="CW43">
            <v>8.6471</v>
          </cell>
          <cell r="CX43">
            <v>0.72160000000000002</v>
          </cell>
        </row>
        <row r="44">
          <cell r="C44">
            <v>5700</v>
          </cell>
          <cell r="D44">
            <v>47</v>
          </cell>
          <cell r="E44" t="str">
            <v xml:space="preserve"> Tennessee</v>
          </cell>
          <cell r="F44" t="str">
            <v>TN</v>
          </cell>
          <cell r="G44">
            <v>47157</v>
          </cell>
          <cell r="H44" t="str">
            <v xml:space="preserve"> Shelby</v>
          </cell>
          <cell r="I44">
            <v>47157005700</v>
          </cell>
          <cell r="J44" t="str">
            <v>Census Tract 57, Shelby County, Tennessee</v>
          </cell>
          <cell r="K44">
            <v>0.55899346000000005</v>
          </cell>
          <cell r="L44">
            <v>2098</v>
          </cell>
          <cell r="M44">
            <v>419</v>
          </cell>
          <cell r="N44">
            <v>1211</v>
          </cell>
          <cell r="O44">
            <v>56</v>
          </cell>
          <cell r="P44">
            <v>802</v>
          </cell>
          <cell r="Q44">
            <v>111</v>
          </cell>
          <cell r="R44">
            <v>530</v>
          </cell>
          <cell r="S44">
            <v>186</v>
          </cell>
          <cell r="T44">
            <v>279</v>
          </cell>
          <cell r="U44">
            <v>151</v>
          </cell>
          <cell r="V44">
            <v>13937</v>
          </cell>
          <cell r="W44">
            <v>2387</v>
          </cell>
          <cell r="X44">
            <v>342</v>
          </cell>
          <cell r="Y44">
            <v>106</v>
          </cell>
          <cell r="Z44">
            <v>260</v>
          </cell>
          <cell r="AA44">
            <v>62</v>
          </cell>
          <cell r="AB44">
            <v>433</v>
          </cell>
          <cell r="AC44">
            <v>158</v>
          </cell>
          <cell r="AD44">
            <v>444</v>
          </cell>
          <cell r="AE44">
            <v>137</v>
          </cell>
          <cell r="AF44">
            <v>156</v>
          </cell>
          <cell r="AG44">
            <v>61.2</v>
          </cell>
          <cell r="AH44">
            <v>2069</v>
          </cell>
          <cell r="AI44">
            <v>421</v>
          </cell>
          <cell r="AJ44">
            <v>7</v>
          </cell>
          <cell r="AK44">
            <v>47.799999999999898</v>
          </cell>
          <cell r="AL44">
            <v>13</v>
          </cell>
          <cell r="AM44">
            <v>17</v>
          </cell>
          <cell r="AN44">
            <v>0</v>
          </cell>
          <cell r="AO44">
            <v>12</v>
          </cell>
          <cell r="AP44">
            <v>0</v>
          </cell>
          <cell r="AQ44">
            <v>17</v>
          </cell>
          <cell r="AR44">
            <v>173</v>
          </cell>
          <cell r="AS44">
            <v>62</v>
          </cell>
          <cell r="AT44">
            <v>59</v>
          </cell>
          <cell r="AU44">
            <v>33</v>
          </cell>
          <cell r="AV44">
            <v>25.6999999999999</v>
          </cell>
          <cell r="AW44">
            <v>8.8000000000000007</v>
          </cell>
          <cell r="AX44">
            <v>28.6999999999999</v>
          </cell>
          <cell r="AY44">
            <v>12.3</v>
          </cell>
          <cell r="AZ44">
            <v>13937</v>
          </cell>
          <cell r="BA44">
            <v>2387</v>
          </cell>
          <cell r="BB44">
            <v>25.1</v>
          </cell>
          <cell r="BC44">
            <v>6.6</v>
          </cell>
          <cell r="BD44">
            <v>12.4</v>
          </cell>
          <cell r="BE44">
            <v>3.2</v>
          </cell>
          <cell r="BF44">
            <v>20.6</v>
          </cell>
          <cell r="BG44">
            <v>6.3</v>
          </cell>
          <cell r="BH44">
            <v>21.1999999999999</v>
          </cell>
          <cell r="BI44">
            <v>5.7</v>
          </cell>
          <cell r="BJ44">
            <v>19.5</v>
          </cell>
          <cell r="BK44">
            <v>7.1</v>
          </cell>
          <cell r="BL44">
            <v>98.599999999999895</v>
          </cell>
          <cell r="BM44">
            <v>3.8</v>
          </cell>
          <cell r="BN44">
            <v>0.4</v>
          </cell>
          <cell r="BO44">
            <v>2.4</v>
          </cell>
          <cell r="BP44">
            <v>1.1000000000000001</v>
          </cell>
          <cell r="BQ44">
            <v>1.4</v>
          </cell>
          <cell r="BR44">
            <v>0</v>
          </cell>
          <cell r="BS44">
            <v>2.8</v>
          </cell>
          <cell r="BT44">
            <v>0</v>
          </cell>
          <cell r="BU44">
            <v>2.1</v>
          </cell>
          <cell r="BV44">
            <v>21.6</v>
          </cell>
          <cell r="BW44">
            <v>7.3</v>
          </cell>
          <cell r="BX44">
            <v>2.8</v>
          </cell>
          <cell r="BY44">
            <v>1.5</v>
          </cell>
          <cell r="BZ44">
            <v>0.75529999999999997</v>
          </cell>
          <cell r="CA44">
            <v>0.98060000000000003</v>
          </cell>
          <cell r="CB44">
            <v>0.90469999999999995</v>
          </cell>
          <cell r="CC44">
            <v>0.85089999999999999</v>
          </cell>
          <cell r="CD44">
            <v>3.4916</v>
          </cell>
          <cell r="CE44">
            <v>0.92769999999999997</v>
          </cell>
          <cell r="CF44">
            <v>0.33960000000000001</v>
          </cell>
          <cell r="CG44">
            <v>0.34760000000000002</v>
          </cell>
          <cell r="CH44">
            <v>0.8095</v>
          </cell>
          <cell r="CI44">
            <v>0.91710000000000003</v>
          </cell>
          <cell r="CJ44">
            <v>2.4138000000000002</v>
          </cell>
          <cell r="CK44">
            <v>0.74129999999999996</v>
          </cell>
          <cell r="CL44">
            <v>0.98129999999999995</v>
          </cell>
          <cell r="CM44">
            <v>0.48799999999999999</v>
          </cell>
          <cell r="CN44">
            <v>1.4693000000000001</v>
          </cell>
          <cell r="CO44">
            <v>0.78410000000000002</v>
          </cell>
          <cell r="CP44">
            <v>0.44519999999999998</v>
          </cell>
          <cell r="CQ44">
            <v>0</v>
          </cell>
          <cell r="CR44">
            <v>0</v>
          </cell>
          <cell r="CS44">
            <v>0.9385</v>
          </cell>
          <cell r="CT44">
            <v>0.82220000000000004</v>
          </cell>
          <cell r="CU44">
            <v>2.2059000000000002</v>
          </cell>
          <cell r="CV44">
            <v>0.4405</v>
          </cell>
          <cell r="CW44">
            <v>9.5805000000000007</v>
          </cell>
          <cell r="CX44">
            <v>0.83309999999999995</v>
          </cell>
        </row>
        <row r="45">
          <cell r="C45">
            <v>5800</v>
          </cell>
          <cell r="D45">
            <v>47</v>
          </cell>
          <cell r="E45" t="str">
            <v xml:space="preserve"> Tennessee</v>
          </cell>
          <cell r="F45" t="str">
            <v>TN</v>
          </cell>
          <cell r="G45">
            <v>47157</v>
          </cell>
          <cell r="H45" t="str">
            <v xml:space="preserve"> Shelby</v>
          </cell>
          <cell r="I45">
            <v>47157005800</v>
          </cell>
          <cell r="J45" t="str">
            <v>Census Tract 58, Shelby County, Tennessee</v>
          </cell>
          <cell r="K45">
            <v>0.27283126000000002</v>
          </cell>
          <cell r="L45">
            <v>1136</v>
          </cell>
          <cell r="M45">
            <v>312</v>
          </cell>
          <cell r="N45">
            <v>545</v>
          </cell>
          <cell r="O45">
            <v>69</v>
          </cell>
          <cell r="P45">
            <v>365</v>
          </cell>
          <cell r="Q45">
            <v>69</v>
          </cell>
          <cell r="R45">
            <v>735</v>
          </cell>
          <cell r="S45">
            <v>328</v>
          </cell>
          <cell r="T45">
            <v>216</v>
          </cell>
          <cell r="U45">
            <v>118</v>
          </cell>
          <cell r="V45">
            <v>9024</v>
          </cell>
          <cell r="W45">
            <v>3269</v>
          </cell>
          <cell r="X45">
            <v>157</v>
          </cell>
          <cell r="Y45">
            <v>60</v>
          </cell>
          <cell r="Z45">
            <v>158</v>
          </cell>
          <cell r="AA45">
            <v>42</v>
          </cell>
          <cell r="AB45">
            <v>251</v>
          </cell>
          <cell r="AC45">
            <v>166</v>
          </cell>
          <cell r="AD45">
            <v>264</v>
          </cell>
          <cell r="AE45">
            <v>102</v>
          </cell>
          <cell r="AF45">
            <v>71</v>
          </cell>
          <cell r="AG45">
            <v>53.6</v>
          </cell>
          <cell r="AH45">
            <v>1136</v>
          </cell>
          <cell r="AI45">
            <v>312.19999999999902</v>
          </cell>
          <cell r="AJ45">
            <v>0</v>
          </cell>
          <cell r="AK45">
            <v>48</v>
          </cell>
          <cell r="AL45">
            <v>51</v>
          </cell>
          <cell r="AM45">
            <v>37.899999999999899</v>
          </cell>
          <cell r="AN45">
            <v>0</v>
          </cell>
          <cell r="AO45">
            <v>12</v>
          </cell>
          <cell r="AP45">
            <v>17</v>
          </cell>
          <cell r="AQ45">
            <v>29.5</v>
          </cell>
          <cell r="AR45">
            <v>75</v>
          </cell>
          <cell r="AS45">
            <v>47</v>
          </cell>
          <cell r="AT45">
            <v>0</v>
          </cell>
          <cell r="AU45">
            <v>12</v>
          </cell>
          <cell r="AV45">
            <v>64.7</v>
          </cell>
          <cell r="AW45">
            <v>14.5</v>
          </cell>
          <cell r="AX45">
            <v>46.299999999999898</v>
          </cell>
          <cell r="AY45">
            <v>17.1999999999999</v>
          </cell>
          <cell r="AZ45">
            <v>9024</v>
          </cell>
          <cell r="BA45">
            <v>3269</v>
          </cell>
          <cell r="BB45">
            <v>26.6</v>
          </cell>
          <cell r="BC45">
            <v>8.8000000000000007</v>
          </cell>
          <cell r="BD45">
            <v>13.9</v>
          </cell>
          <cell r="BE45">
            <v>5.2</v>
          </cell>
          <cell r="BF45">
            <v>22.1</v>
          </cell>
          <cell r="BG45">
            <v>13.3</v>
          </cell>
          <cell r="BH45">
            <v>23.3</v>
          </cell>
          <cell r="BI45">
            <v>8.5</v>
          </cell>
          <cell r="BJ45">
            <v>19.5</v>
          </cell>
          <cell r="BK45">
            <v>14.1999999999999</v>
          </cell>
          <cell r="BL45">
            <v>100</v>
          </cell>
          <cell r="BM45">
            <v>1.1000000000000001</v>
          </cell>
          <cell r="BN45">
            <v>0</v>
          </cell>
          <cell r="BO45">
            <v>4.5</v>
          </cell>
          <cell r="BP45">
            <v>9.4</v>
          </cell>
          <cell r="BQ45">
            <v>6.9</v>
          </cell>
          <cell r="BR45">
            <v>0</v>
          </cell>
          <cell r="BS45">
            <v>6.2</v>
          </cell>
          <cell r="BT45">
            <v>4.7</v>
          </cell>
          <cell r="BU45">
            <v>8</v>
          </cell>
          <cell r="BV45">
            <v>20.5</v>
          </cell>
          <cell r="BW45">
            <v>12.1</v>
          </cell>
          <cell r="BX45">
            <v>0</v>
          </cell>
          <cell r="BY45">
            <v>1.1000000000000001</v>
          </cell>
          <cell r="BZ45">
            <v>0.99199999999999999</v>
          </cell>
          <cell r="CA45">
            <v>0.99929999999999997</v>
          </cell>
          <cell r="CB45">
            <v>0.98380000000000001</v>
          </cell>
          <cell r="CC45">
            <v>0.88639999999999997</v>
          </cell>
          <cell r="CD45">
            <v>3.8614999999999999</v>
          </cell>
          <cell r="CE45">
            <v>0.98850000000000005</v>
          </cell>
          <cell r="CF45">
            <v>0.43719999999999998</v>
          </cell>
          <cell r="CG45">
            <v>0.4592</v>
          </cell>
          <cell r="CH45">
            <v>0.89170000000000005</v>
          </cell>
          <cell r="CI45">
            <v>0.91779999999999995</v>
          </cell>
          <cell r="CJ45">
            <v>2.7059000000000002</v>
          </cell>
          <cell r="CK45">
            <v>0.89510000000000001</v>
          </cell>
          <cell r="CL45">
            <v>0.99470000000000003</v>
          </cell>
          <cell r="CM45">
            <v>0</v>
          </cell>
          <cell r="CN45">
            <v>0.99470000000000003</v>
          </cell>
          <cell r="CO45">
            <v>0.54079999999999995</v>
          </cell>
          <cell r="CP45">
            <v>0.75670000000000004</v>
          </cell>
          <cell r="CQ45">
            <v>0</v>
          </cell>
          <cell r="CR45">
            <v>0.89239999999999997</v>
          </cell>
          <cell r="CS45">
            <v>0.93379999999999996</v>
          </cell>
          <cell r="CT45">
            <v>0</v>
          </cell>
          <cell r="CU45">
            <v>2.5829</v>
          </cell>
          <cell r="CV45">
            <v>0.61160000000000003</v>
          </cell>
          <cell r="CW45">
            <v>10.1449</v>
          </cell>
          <cell r="CX45">
            <v>0.88990000000000002</v>
          </cell>
        </row>
        <row r="46">
          <cell r="C46">
            <v>5900</v>
          </cell>
          <cell r="D46">
            <v>47</v>
          </cell>
          <cell r="E46" t="str">
            <v xml:space="preserve"> Tennessee</v>
          </cell>
          <cell r="F46" t="str">
            <v>TN</v>
          </cell>
          <cell r="G46">
            <v>47157</v>
          </cell>
          <cell r="H46" t="str">
            <v xml:space="preserve"> Shelby</v>
          </cell>
          <cell r="I46">
            <v>47157005900</v>
          </cell>
          <cell r="J46" t="str">
            <v>Census Tract 59, Shelby County, Tennessee</v>
          </cell>
          <cell r="K46">
            <v>0.54759919999999995</v>
          </cell>
          <cell r="L46">
            <v>2489</v>
          </cell>
          <cell r="M46">
            <v>630</v>
          </cell>
          <cell r="N46">
            <v>1323</v>
          </cell>
          <cell r="O46">
            <v>68</v>
          </cell>
          <cell r="P46">
            <v>928</v>
          </cell>
          <cell r="Q46">
            <v>119</v>
          </cell>
          <cell r="R46">
            <v>886</v>
          </cell>
          <cell r="S46">
            <v>474</v>
          </cell>
          <cell r="T46">
            <v>193</v>
          </cell>
          <cell r="U46">
            <v>90</v>
          </cell>
          <cell r="V46">
            <v>11731</v>
          </cell>
          <cell r="W46">
            <v>2397</v>
          </cell>
          <cell r="X46">
            <v>250</v>
          </cell>
          <cell r="Y46">
            <v>86</v>
          </cell>
          <cell r="Z46">
            <v>224</v>
          </cell>
          <cell r="AA46">
            <v>64</v>
          </cell>
          <cell r="AB46">
            <v>712</v>
          </cell>
          <cell r="AC46">
            <v>400</v>
          </cell>
          <cell r="AD46">
            <v>388</v>
          </cell>
          <cell r="AE46">
            <v>117</v>
          </cell>
          <cell r="AF46">
            <v>138</v>
          </cell>
          <cell r="AG46">
            <v>84</v>
          </cell>
          <cell r="AH46">
            <v>2470</v>
          </cell>
          <cell r="AI46">
            <v>630.6</v>
          </cell>
          <cell r="AJ46">
            <v>0</v>
          </cell>
          <cell r="AK46">
            <v>48</v>
          </cell>
          <cell r="AL46">
            <v>74</v>
          </cell>
          <cell r="AM46">
            <v>41.2</v>
          </cell>
          <cell r="AN46">
            <v>0</v>
          </cell>
          <cell r="AO46">
            <v>12</v>
          </cell>
          <cell r="AP46">
            <v>58</v>
          </cell>
          <cell r="AQ46">
            <v>52.7</v>
          </cell>
          <cell r="AR46">
            <v>176</v>
          </cell>
          <cell r="AS46">
            <v>76</v>
          </cell>
          <cell r="AT46">
            <v>23</v>
          </cell>
          <cell r="AU46">
            <v>26</v>
          </cell>
          <cell r="AV46">
            <v>35.6</v>
          </cell>
          <cell r="AW46">
            <v>15.5</v>
          </cell>
          <cell r="AX46">
            <v>21.899999999999899</v>
          </cell>
          <cell r="AY46">
            <v>7.8</v>
          </cell>
          <cell r="AZ46">
            <v>11731</v>
          </cell>
          <cell r="BA46">
            <v>2397</v>
          </cell>
          <cell r="BB46">
            <v>17.100000000000001</v>
          </cell>
          <cell r="BC46">
            <v>5.5</v>
          </cell>
          <cell r="BD46">
            <v>9</v>
          </cell>
          <cell r="BE46">
            <v>3.2</v>
          </cell>
          <cell r="BF46">
            <v>28.6</v>
          </cell>
          <cell r="BG46">
            <v>14.3</v>
          </cell>
          <cell r="BH46">
            <v>15.6</v>
          </cell>
          <cell r="BI46">
            <v>5.3</v>
          </cell>
          <cell r="BJ46">
            <v>14.9</v>
          </cell>
          <cell r="BK46">
            <v>8.9</v>
          </cell>
          <cell r="BL46">
            <v>99.2</v>
          </cell>
          <cell r="BM46">
            <v>3.3</v>
          </cell>
          <cell r="BN46">
            <v>0</v>
          </cell>
          <cell r="BO46">
            <v>2.2000000000000002</v>
          </cell>
          <cell r="BP46">
            <v>5.6</v>
          </cell>
          <cell r="BQ46">
            <v>3.1</v>
          </cell>
          <cell r="BR46">
            <v>0</v>
          </cell>
          <cell r="BS46">
            <v>2.6</v>
          </cell>
          <cell r="BT46">
            <v>6.3</v>
          </cell>
          <cell r="BU46">
            <v>5.6</v>
          </cell>
          <cell r="BV46">
            <v>19</v>
          </cell>
          <cell r="BW46">
            <v>7.7</v>
          </cell>
          <cell r="BX46">
            <v>0.9</v>
          </cell>
          <cell r="BY46">
            <v>1</v>
          </cell>
          <cell r="BZ46">
            <v>0.88970000000000005</v>
          </cell>
          <cell r="CA46">
            <v>0.94450000000000001</v>
          </cell>
          <cell r="CB46">
            <v>0.95469999999999999</v>
          </cell>
          <cell r="CC46">
            <v>0.55879999999999996</v>
          </cell>
          <cell r="CD46">
            <v>3.3477999999999999</v>
          </cell>
          <cell r="CE46">
            <v>0.88919999999999999</v>
          </cell>
          <cell r="CF46">
            <v>0.1898</v>
          </cell>
          <cell r="CG46">
            <v>0.879</v>
          </cell>
          <cell r="CH46">
            <v>0.4753</v>
          </cell>
          <cell r="CI46">
            <v>0.83020000000000005</v>
          </cell>
          <cell r="CJ46">
            <v>2.3742999999999999</v>
          </cell>
          <cell r="CK46">
            <v>0.71589999999999998</v>
          </cell>
          <cell r="CL46">
            <v>0.98599999999999999</v>
          </cell>
          <cell r="CM46">
            <v>0</v>
          </cell>
          <cell r="CN46">
            <v>0.98599999999999999</v>
          </cell>
          <cell r="CO46">
            <v>0.53139999999999998</v>
          </cell>
          <cell r="CP46">
            <v>0.67049999999999998</v>
          </cell>
          <cell r="CQ46">
            <v>0</v>
          </cell>
          <cell r="CR46">
            <v>0.95120000000000005</v>
          </cell>
          <cell r="CS46">
            <v>0.91979999999999995</v>
          </cell>
          <cell r="CT46">
            <v>0.70720000000000005</v>
          </cell>
          <cell r="CU46">
            <v>3.2486999999999999</v>
          </cell>
          <cell r="CV46">
            <v>0.85089999999999999</v>
          </cell>
          <cell r="CW46">
            <v>9.9566999999999997</v>
          </cell>
          <cell r="CX46">
            <v>0.86819999999999997</v>
          </cell>
        </row>
        <row r="47">
          <cell r="C47">
            <v>6000</v>
          </cell>
          <cell r="D47">
            <v>47</v>
          </cell>
          <cell r="E47" t="str">
            <v xml:space="preserve"> Tennessee</v>
          </cell>
          <cell r="F47" t="str">
            <v>TN</v>
          </cell>
          <cell r="G47">
            <v>47157</v>
          </cell>
          <cell r="H47" t="str">
            <v xml:space="preserve"> Shelby</v>
          </cell>
          <cell r="I47">
            <v>47157006000</v>
          </cell>
          <cell r="J47" t="str">
            <v>Census Tract 60, Shelby County, Tennessee</v>
          </cell>
          <cell r="K47">
            <v>0.59016579000000002</v>
          </cell>
          <cell r="L47">
            <v>2182</v>
          </cell>
          <cell r="M47">
            <v>338</v>
          </cell>
          <cell r="N47">
            <v>991</v>
          </cell>
          <cell r="O47">
            <v>58</v>
          </cell>
          <cell r="P47">
            <v>788</v>
          </cell>
          <cell r="Q47">
            <v>91</v>
          </cell>
          <cell r="R47">
            <v>825</v>
          </cell>
          <cell r="S47">
            <v>297</v>
          </cell>
          <cell r="T47">
            <v>308</v>
          </cell>
          <cell r="U47">
            <v>106</v>
          </cell>
          <cell r="V47">
            <v>14619</v>
          </cell>
          <cell r="W47">
            <v>3738</v>
          </cell>
          <cell r="X47">
            <v>381</v>
          </cell>
          <cell r="Y47">
            <v>119</v>
          </cell>
          <cell r="Z47">
            <v>357</v>
          </cell>
          <cell r="AA47">
            <v>74</v>
          </cell>
          <cell r="AB47">
            <v>505</v>
          </cell>
          <cell r="AC47">
            <v>185</v>
          </cell>
          <cell r="AD47">
            <v>314</v>
          </cell>
          <cell r="AE47">
            <v>90</v>
          </cell>
          <cell r="AF47">
            <v>82</v>
          </cell>
          <cell r="AG47">
            <v>33.799999999999898</v>
          </cell>
          <cell r="AH47">
            <v>2169</v>
          </cell>
          <cell r="AI47">
            <v>338.6</v>
          </cell>
          <cell r="AJ47">
            <v>6</v>
          </cell>
          <cell r="AK47">
            <v>47.5</v>
          </cell>
          <cell r="AL47">
            <v>0</v>
          </cell>
          <cell r="AM47">
            <v>17</v>
          </cell>
          <cell r="AN47">
            <v>0</v>
          </cell>
          <cell r="AO47">
            <v>12</v>
          </cell>
          <cell r="AP47">
            <v>38</v>
          </cell>
          <cell r="AQ47">
            <v>32.299999999999898</v>
          </cell>
          <cell r="AR47">
            <v>198</v>
          </cell>
          <cell r="AS47">
            <v>64</v>
          </cell>
          <cell r="AT47">
            <v>0</v>
          </cell>
          <cell r="AU47">
            <v>12</v>
          </cell>
          <cell r="AV47">
            <v>38.1</v>
          </cell>
          <cell r="AW47">
            <v>10.6999999999999</v>
          </cell>
          <cell r="AX47">
            <v>33.5</v>
          </cell>
          <cell r="AY47">
            <v>10.6</v>
          </cell>
          <cell r="AZ47">
            <v>14619</v>
          </cell>
          <cell r="BA47">
            <v>3738</v>
          </cell>
          <cell r="BB47">
            <v>26.6</v>
          </cell>
          <cell r="BC47">
            <v>8.1999999999999904</v>
          </cell>
          <cell r="BD47">
            <v>16.399999999999899</v>
          </cell>
          <cell r="BE47">
            <v>3.8</v>
          </cell>
          <cell r="BF47">
            <v>23.1</v>
          </cell>
          <cell r="BG47">
            <v>7.7</v>
          </cell>
          <cell r="BH47">
            <v>14.4</v>
          </cell>
          <cell r="BI47">
            <v>4.5999999999999996</v>
          </cell>
          <cell r="BJ47">
            <v>10.4</v>
          </cell>
          <cell r="BK47">
            <v>4.0999999999999996</v>
          </cell>
          <cell r="BL47">
            <v>99.4</v>
          </cell>
          <cell r="BM47">
            <v>1.9</v>
          </cell>
          <cell r="BN47">
            <v>0.3</v>
          </cell>
          <cell r="BO47">
            <v>2.2999999999999998</v>
          </cell>
          <cell r="BP47">
            <v>0</v>
          </cell>
          <cell r="BQ47">
            <v>1.7</v>
          </cell>
          <cell r="BR47">
            <v>0</v>
          </cell>
          <cell r="BS47">
            <v>3.5</v>
          </cell>
          <cell r="BT47">
            <v>4.8</v>
          </cell>
          <cell r="BU47">
            <v>4.0999999999999996</v>
          </cell>
          <cell r="BV47">
            <v>25.1</v>
          </cell>
          <cell r="BW47">
            <v>8.1</v>
          </cell>
          <cell r="BX47">
            <v>0</v>
          </cell>
          <cell r="BY47">
            <v>0.5</v>
          </cell>
          <cell r="BZ47">
            <v>0.91110000000000002</v>
          </cell>
          <cell r="CA47">
            <v>0.99129999999999996</v>
          </cell>
          <cell r="CB47">
            <v>0.87770000000000004</v>
          </cell>
          <cell r="CC47">
            <v>0.88639999999999997</v>
          </cell>
          <cell r="CD47">
            <v>3.6665000000000001</v>
          </cell>
          <cell r="CE47">
            <v>0.96489999999999998</v>
          </cell>
          <cell r="CF47">
            <v>0.63029999999999997</v>
          </cell>
          <cell r="CG47">
            <v>0.55279999999999996</v>
          </cell>
          <cell r="CH47">
            <v>0.41639999999999999</v>
          </cell>
          <cell r="CI47">
            <v>0.65239999999999998</v>
          </cell>
          <cell r="CJ47">
            <v>2.2519999999999998</v>
          </cell>
          <cell r="CK47">
            <v>0.64370000000000005</v>
          </cell>
          <cell r="CL47">
            <v>0.98860000000000003</v>
          </cell>
          <cell r="CM47">
            <v>0.45390000000000003</v>
          </cell>
          <cell r="CN47">
            <v>1.4424999999999999</v>
          </cell>
          <cell r="CO47">
            <v>0.77070000000000005</v>
          </cell>
          <cell r="CP47">
            <v>0</v>
          </cell>
          <cell r="CQ47">
            <v>0</v>
          </cell>
          <cell r="CR47">
            <v>0.90110000000000001</v>
          </cell>
          <cell r="CS47">
            <v>0.95660000000000001</v>
          </cell>
          <cell r="CT47">
            <v>0</v>
          </cell>
          <cell r="CU47">
            <v>1.8575999999999999</v>
          </cell>
          <cell r="CV47">
            <v>0.30009999999999998</v>
          </cell>
          <cell r="CW47">
            <v>9.2186000000000003</v>
          </cell>
          <cell r="CX47">
            <v>0.79590000000000005</v>
          </cell>
        </row>
        <row r="48">
          <cell r="C48">
            <v>6200</v>
          </cell>
          <cell r="D48">
            <v>47</v>
          </cell>
          <cell r="E48" t="str">
            <v xml:space="preserve"> Tennessee</v>
          </cell>
          <cell r="F48" t="str">
            <v>TN</v>
          </cell>
          <cell r="G48">
            <v>47157</v>
          </cell>
          <cell r="H48" t="str">
            <v xml:space="preserve"> Shelby</v>
          </cell>
          <cell r="I48">
            <v>47157006200</v>
          </cell>
          <cell r="J48" t="str">
            <v>Census Tract 62, Shelby County, Tennessee</v>
          </cell>
          <cell r="K48">
            <v>0.62720724999999999</v>
          </cell>
          <cell r="L48">
            <v>2273</v>
          </cell>
          <cell r="M48">
            <v>305</v>
          </cell>
          <cell r="N48">
            <v>1092</v>
          </cell>
          <cell r="O48">
            <v>39</v>
          </cell>
          <cell r="P48">
            <v>779</v>
          </cell>
          <cell r="Q48">
            <v>62</v>
          </cell>
          <cell r="R48">
            <v>705</v>
          </cell>
          <cell r="S48">
            <v>294</v>
          </cell>
          <cell r="T48">
            <v>281</v>
          </cell>
          <cell r="U48">
            <v>110</v>
          </cell>
          <cell r="V48">
            <v>14041</v>
          </cell>
          <cell r="W48">
            <v>2291</v>
          </cell>
          <cell r="X48">
            <v>341</v>
          </cell>
          <cell r="Y48">
            <v>99</v>
          </cell>
          <cell r="Z48">
            <v>353</v>
          </cell>
          <cell r="AA48">
            <v>48</v>
          </cell>
          <cell r="AB48">
            <v>438</v>
          </cell>
          <cell r="AC48">
            <v>169</v>
          </cell>
          <cell r="AD48">
            <v>373</v>
          </cell>
          <cell r="AE48">
            <v>84</v>
          </cell>
          <cell r="AF48">
            <v>106</v>
          </cell>
          <cell r="AG48">
            <v>59.799999999999898</v>
          </cell>
          <cell r="AH48">
            <v>2163</v>
          </cell>
          <cell r="AI48">
            <v>316.39999999999901</v>
          </cell>
          <cell r="AJ48">
            <v>0</v>
          </cell>
          <cell r="AK48">
            <v>48</v>
          </cell>
          <cell r="AL48">
            <v>54</v>
          </cell>
          <cell r="AM48">
            <v>34.399999999999899</v>
          </cell>
          <cell r="AN48">
            <v>0</v>
          </cell>
          <cell r="AO48">
            <v>12</v>
          </cell>
          <cell r="AP48">
            <v>9</v>
          </cell>
          <cell r="AQ48">
            <v>20</v>
          </cell>
          <cell r="AR48">
            <v>140</v>
          </cell>
          <cell r="AS48">
            <v>47</v>
          </cell>
          <cell r="AT48">
            <v>4</v>
          </cell>
          <cell r="AU48">
            <v>8</v>
          </cell>
          <cell r="AV48">
            <v>31.5</v>
          </cell>
          <cell r="AW48">
            <v>11.8</v>
          </cell>
          <cell r="AX48">
            <v>25.5</v>
          </cell>
          <cell r="AY48">
            <v>10.3</v>
          </cell>
          <cell r="AZ48">
            <v>14041</v>
          </cell>
          <cell r="BA48">
            <v>2291</v>
          </cell>
          <cell r="BB48">
            <v>22.1999999999999</v>
          </cell>
          <cell r="BC48">
            <v>6.6</v>
          </cell>
          <cell r="BD48">
            <v>15.5</v>
          </cell>
          <cell r="BE48">
            <v>2.7</v>
          </cell>
          <cell r="BF48">
            <v>19.3</v>
          </cell>
          <cell r="BG48">
            <v>7</v>
          </cell>
          <cell r="BH48">
            <v>16.399999999999899</v>
          </cell>
          <cell r="BI48">
            <v>4</v>
          </cell>
          <cell r="BJ48">
            <v>13.6</v>
          </cell>
          <cell r="BK48">
            <v>7.6</v>
          </cell>
          <cell r="BL48">
            <v>95.2</v>
          </cell>
          <cell r="BM48">
            <v>5.5</v>
          </cell>
          <cell r="BN48">
            <v>0</v>
          </cell>
          <cell r="BO48">
            <v>2.2000000000000002</v>
          </cell>
          <cell r="BP48">
            <v>4.9000000000000004</v>
          </cell>
          <cell r="BQ48">
            <v>3.1</v>
          </cell>
          <cell r="BR48">
            <v>0</v>
          </cell>
          <cell r="BS48">
            <v>3.2</v>
          </cell>
          <cell r="BT48">
            <v>1.2</v>
          </cell>
          <cell r="BU48">
            <v>2.6</v>
          </cell>
          <cell r="BV48">
            <v>18</v>
          </cell>
          <cell r="BW48">
            <v>5.9</v>
          </cell>
          <cell r="BX48">
            <v>0.2</v>
          </cell>
          <cell r="BY48">
            <v>0.4</v>
          </cell>
          <cell r="BZ48">
            <v>0.84360000000000002</v>
          </cell>
          <cell r="CA48">
            <v>0.96719999999999995</v>
          </cell>
          <cell r="CB48">
            <v>0.90069999999999995</v>
          </cell>
          <cell r="CC48">
            <v>0.76339999999999997</v>
          </cell>
          <cell r="CD48">
            <v>3.4748999999999999</v>
          </cell>
          <cell r="CE48">
            <v>0.92500000000000004</v>
          </cell>
          <cell r="CF48">
            <v>0.56220000000000003</v>
          </cell>
          <cell r="CG48">
            <v>0.23930000000000001</v>
          </cell>
          <cell r="CH48">
            <v>0.52470000000000006</v>
          </cell>
          <cell r="CI48">
            <v>0.79010000000000002</v>
          </cell>
          <cell r="CJ48">
            <v>2.1162999999999998</v>
          </cell>
          <cell r="CK48">
            <v>0.54339999999999999</v>
          </cell>
          <cell r="CL48">
            <v>0.95589999999999997</v>
          </cell>
          <cell r="CM48">
            <v>0</v>
          </cell>
          <cell r="CN48">
            <v>0.95589999999999997</v>
          </cell>
          <cell r="CO48">
            <v>0.5</v>
          </cell>
          <cell r="CP48">
            <v>0.65510000000000002</v>
          </cell>
          <cell r="CQ48">
            <v>0</v>
          </cell>
          <cell r="CR48">
            <v>0.44790000000000002</v>
          </cell>
          <cell r="CS48">
            <v>0.91180000000000005</v>
          </cell>
          <cell r="CT48">
            <v>0.54879999999999995</v>
          </cell>
          <cell r="CU48">
            <v>2.5634999999999999</v>
          </cell>
          <cell r="CV48">
            <v>0.60360000000000003</v>
          </cell>
          <cell r="CW48">
            <v>9.1105999999999998</v>
          </cell>
          <cell r="CX48">
            <v>0.78239999999999998</v>
          </cell>
        </row>
        <row r="49">
          <cell r="C49">
            <v>6300</v>
          </cell>
          <cell r="D49">
            <v>47</v>
          </cell>
          <cell r="E49" t="str">
            <v xml:space="preserve"> Tennessee</v>
          </cell>
          <cell r="F49" t="str">
            <v>TN</v>
          </cell>
          <cell r="G49">
            <v>47157</v>
          </cell>
          <cell r="H49" t="str">
            <v xml:space="preserve"> Shelby</v>
          </cell>
          <cell r="I49">
            <v>47157006300</v>
          </cell>
          <cell r="J49" t="str">
            <v>Census Tract 63, Shelby County, Tennessee</v>
          </cell>
          <cell r="K49">
            <v>0.46686991</v>
          </cell>
          <cell r="L49">
            <v>2309</v>
          </cell>
          <cell r="M49">
            <v>258</v>
          </cell>
          <cell r="N49">
            <v>1324</v>
          </cell>
          <cell r="O49">
            <v>24</v>
          </cell>
          <cell r="P49">
            <v>1143</v>
          </cell>
          <cell r="Q49">
            <v>92</v>
          </cell>
          <cell r="R49">
            <v>404</v>
          </cell>
          <cell r="S49">
            <v>221</v>
          </cell>
          <cell r="T49">
            <v>87</v>
          </cell>
          <cell r="U49">
            <v>60</v>
          </cell>
          <cell r="V49">
            <v>38737</v>
          </cell>
          <cell r="W49">
            <v>8572</v>
          </cell>
          <cell r="X49">
            <v>87</v>
          </cell>
          <cell r="Y49">
            <v>64</v>
          </cell>
          <cell r="Z49">
            <v>161</v>
          </cell>
          <cell r="AA49">
            <v>78</v>
          </cell>
          <cell r="AB49">
            <v>407</v>
          </cell>
          <cell r="AC49">
            <v>124</v>
          </cell>
          <cell r="AD49">
            <v>335</v>
          </cell>
          <cell r="AE49">
            <v>107</v>
          </cell>
          <cell r="AF49">
            <v>84</v>
          </cell>
          <cell r="AG49">
            <v>67.7</v>
          </cell>
          <cell r="AH49">
            <v>520</v>
          </cell>
          <cell r="AI49">
            <v>360.6</v>
          </cell>
          <cell r="AJ49">
            <v>0</v>
          </cell>
          <cell r="AK49">
            <v>48</v>
          </cell>
          <cell r="AL49">
            <v>25</v>
          </cell>
          <cell r="AM49">
            <v>25.899999999999899</v>
          </cell>
          <cell r="AN49">
            <v>32</v>
          </cell>
          <cell r="AO49">
            <v>48</v>
          </cell>
          <cell r="AP49">
            <v>29</v>
          </cell>
          <cell r="AQ49">
            <v>31.399999999999899</v>
          </cell>
          <cell r="AR49">
            <v>13</v>
          </cell>
          <cell r="AS49">
            <v>21</v>
          </cell>
          <cell r="AT49">
            <v>2</v>
          </cell>
          <cell r="AU49">
            <v>4</v>
          </cell>
          <cell r="AV49">
            <v>17.5</v>
          </cell>
          <cell r="AW49">
            <v>8.9</v>
          </cell>
          <cell r="AX49">
            <v>5.4</v>
          </cell>
          <cell r="AY49">
            <v>3.6</v>
          </cell>
          <cell r="AZ49">
            <v>38737</v>
          </cell>
          <cell r="BA49">
            <v>8572</v>
          </cell>
          <cell r="BB49">
            <v>5</v>
          </cell>
          <cell r="BC49">
            <v>3.6</v>
          </cell>
          <cell r="BD49">
            <v>7</v>
          </cell>
          <cell r="BE49">
            <v>3.6</v>
          </cell>
          <cell r="BF49">
            <v>17.600000000000001</v>
          </cell>
          <cell r="BG49">
            <v>5</v>
          </cell>
          <cell r="BH49">
            <v>14.5</v>
          </cell>
          <cell r="BI49">
            <v>4.9000000000000004</v>
          </cell>
          <cell r="BJ49">
            <v>7.3</v>
          </cell>
          <cell r="BK49">
            <v>5.9</v>
          </cell>
          <cell r="BL49">
            <v>22.5</v>
          </cell>
          <cell r="BM49">
            <v>15.4</v>
          </cell>
          <cell r="BN49">
            <v>0</v>
          </cell>
          <cell r="BO49">
            <v>2.2999999999999998</v>
          </cell>
          <cell r="BP49">
            <v>1.9</v>
          </cell>
          <cell r="BQ49">
            <v>2</v>
          </cell>
          <cell r="BR49">
            <v>2.4</v>
          </cell>
          <cell r="BS49">
            <v>3.6</v>
          </cell>
          <cell r="BT49">
            <v>2.5</v>
          </cell>
          <cell r="BU49">
            <v>2.7</v>
          </cell>
          <cell r="BV49">
            <v>1.1000000000000001</v>
          </cell>
          <cell r="BW49">
            <v>1.9</v>
          </cell>
          <cell r="BX49">
            <v>0.1</v>
          </cell>
          <cell r="BY49">
            <v>0.2</v>
          </cell>
          <cell r="BZ49">
            <v>0.52739999999999998</v>
          </cell>
          <cell r="CA49">
            <v>0.20660000000000001</v>
          </cell>
          <cell r="CB49">
            <v>9.0499999999999997E-2</v>
          </cell>
          <cell r="CC49">
            <v>0.13170000000000001</v>
          </cell>
          <cell r="CD49">
            <v>0.95620000000000005</v>
          </cell>
          <cell r="CE49">
            <v>0.18310000000000001</v>
          </cell>
          <cell r="CF49">
            <v>0.10630000000000001</v>
          </cell>
          <cell r="CG49">
            <v>0.1517</v>
          </cell>
          <cell r="CH49">
            <v>0.42109999999999997</v>
          </cell>
          <cell r="CI49">
            <v>0.43719999999999998</v>
          </cell>
          <cell r="CJ49">
            <v>1.1163000000000001</v>
          </cell>
          <cell r="CK49">
            <v>6.8900000000000003E-2</v>
          </cell>
          <cell r="CL49">
            <v>0.63839999999999997</v>
          </cell>
          <cell r="CM49">
            <v>0</v>
          </cell>
          <cell r="CN49">
            <v>0.63839999999999997</v>
          </cell>
          <cell r="CO49">
            <v>0.30819999999999997</v>
          </cell>
          <cell r="CP49">
            <v>0.50600000000000001</v>
          </cell>
          <cell r="CQ49">
            <v>0.42180000000000001</v>
          </cell>
          <cell r="CR49">
            <v>0.70120000000000005</v>
          </cell>
          <cell r="CS49">
            <v>0.111</v>
          </cell>
          <cell r="CT49">
            <v>0.5</v>
          </cell>
          <cell r="CU49">
            <v>2.2400000000000002</v>
          </cell>
          <cell r="CV49">
            <v>0.46260000000000001</v>
          </cell>
          <cell r="CW49">
            <v>4.9508000000000001</v>
          </cell>
          <cell r="CX49">
            <v>0.14860000000000001</v>
          </cell>
        </row>
        <row r="50">
          <cell r="C50">
            <v>6400</v>
          </cell>
          <cell r="D50">
            <v>47</v>
          </cell>
          <cell r="E50" t="str">
            <v xml:space="preserve"> Tennessee</v>
          </cell>
          <cell r="F50" t="str">
            <v>TN</v>
          </cell>
          <cell r="G50">
            <v>47157</v>
          </cell>
          <cell r="H50" t="str">
            <v xml:space="preserve"> Shelby</v>
          </cell>
          <cell r="I50">
            <v>47157006400</v>
          </cell>
          <cell r="J50" t="str">
            <v>Census Tract 64, Shelby County, Tennessee</v>
          </cell>
          <cell r="K50">
            <v>0.37301120999999998</v>
          </cell>
          <cell r="L50">
            <v>1679</v>
          </cell>
          <cell r="M50">
            <v>302</v>
          </cell>
          <cell r="N50">
            <v>820</v>
          </cell>
          <cell r="O50">
            <v>43</v>
          </cell>
          <cell r="P50">
            <v>644</v>
          </cell>
          <cell r="Q50">
            <v>90</v>
          </cell>
          <cell r="R50">
            <v>609</v>
          </cell>
          <cell r="S50">
            <v>260</v>
          </cell>
          <cell r="T50">
            <v>219</v>
          </cell>
          <cell r="U50">
            <v>89</v>
          </cell>
          <cell r="V50">
            <v>18412</v>
          </cell>
          <cell r="W50">
            <v>5700</v>
          </cell>
          <cell r="X50">
            <v>168</v>
          </cell>
          <cell r="Y50">
            <v>83</v>
          </cell>
          <cell r="Z50">
            <v>232</v>
          </cell>
          <cell r="AA50">
            <v>72</v>
          </cell>
          <cell r="AB50">
            <v>375</v>
          </cell>
          <cell r="AC50">
            <v>134</v>
          </cell>
          <cell r="AD50">
            <v>378</v>
          </cell>
          <cell r="AE50">
            <v>137</v>
          </cell>
          <cell r="AF50">
            <v>174</v>
          </cell>
          <cell r="AG50">
            <v>75.400000000000006</v>
          </cell>
          <cell r="AH50">
            <v>1583</v>
          </cell>
          <cell r="AI50">
            <v>316.3</v>
          </cell>
          <cell r="AJ50">
            <v>3</v>
          </cell>
          <cell r="AK50">
            <v>47</v>
          </cell>
          <cell r="AL50">
            <v>90</v>
          </cell>
          <cell r="AM50">
            <v>57.299999999999898</v>
          </cell>
          <cell r="AN50">
            <v>0</v>
          </cell>
          <cell r="AO50">
            <v>12</v>
          </cell>
          <cell r="AP50">
            <v>0</v>
          </cell>
          <cell r="AQ50">
            <v>17</v>
          </cell>
          <cell r="AR50">
            <v>59</v>
          </cell>
          <cell r="AS50">
            <v>48</v>
          </cell>
          <cell r="AT50">
            <v>0</v>
          </cell>
          <cell r="AU50">
            <v>12</v>
          </cell>
          <cell r="AV50">
            <v>36.299999999999898</v>
          </cell>
          <cell r="AW50">
            <v>11.5</v>
          </cell>
          <cell r="AX50">
            <v>28.3</v>
          </cell>
          <cell r="AY50">
            <v>11.1</v>
          </cell>
          <cell r="AZ50">
            <v>18412</v>
          </cell>
          <cell r="BA50">
            <v>5700</v>
          </cell>
          <cell r="BB50">
            <v>14.5</v>
          </cell>
          <cell r="BC50">
            <v>6.7</v>
          </cell>
          <cell r="BD50">
            <v>13.8</v>
          </cell>
          <cell r="BE50">
            <v>4.0999999999999996</v>
          </cell>
          <cell r="BF50">
            <v>22.3</v>
          </cell>
          <cell r="BG50">
            <v>6.9</v>
          </cell>
          <cell r="BH50">
            <v>22.5</v>
          </cell>
          <cell r="BI50">
            <v>7.7</v>
          </cell>
          <cell r="BJ50">
            <v>27</v>
          </cell>
          <cell r="BK50">
            <v>11.1</v>
          </cell>
          <cell r="BL50">
            <v>94.299999999999898</v>
          </cell>
          <cell r="BM50">
            <v>8.1999999999999904</v>
          </cell>
          <cell r="BN50">
            <v>0.2</v>
          </cell>
          <cell r="BO50">
            <v>2.9</v>
          </cell>
          <cell r="BP50">
            <v>11</v>
          </cell>
          <cell r="BQ50">
            <v>7</v>
          </cell>
          <cell r="BR50">
            <v>0</v>
          </cell>
          <cell r="BS50">
            <v>4.2</v>
          </cell>
          <cell r="BT50">
            <v>0</v>
          </cell>
          <cell r="BU50">
            <v>2.6</v>
          </cell>
          <cell r="BV50">
            <v>9.1999999999999904</v>
          </cell>
          <cell r="BW50">
            <v>7.1</v>
          </cell>
          <cell r="BX50">
            <v>0</v>
          </cell>
          <cell r="BY50">
            <v>0.7</v>
          </cell>
          <cell r="BZ50">
            <v>0.89570000000000005</v>
          </cell>
          <cell r="CA50">
            <v>0.97989999999999999</v>
          </cell>
          <cell r="CB50">
            <v>0.71220000000000006</v>
          </cell>
          <cell r="CC50">
            <v>0.45789999999999997</v>
          </cell>
          <cell r="CD50">
            <v>3.0457000000000001</v>
          </cell>
          <cell r="CE50">
            <v>0.8216</v>
          </cell>
          <cell r="CF50">
            <v>0.42909999999999998</v>
          </cell>
          <cell r="CG50">
            <v>0.48130000000000001</v>
          </cell>
          <cell r="CH50">
            <v>0.86229999999999996</v>
          </cell>
          <cell r="CI50">
            <v>0.98060000000000003</v>
          </cell>
          <cell r="CJ50">
            <v>2.7532999999999999</v>
          </cell>
          <cell r="CK50">
            <v>0.91110000000000002</v>
          </cell>
          <cell r="CL50">
            <v>0.94989999999999997</v>
          </cell>
          <cell r="CM50">
            <v>0.39439999999999997</v>
          </cell>
          <cell r="CN50">
            <v>1.3443000000000001</v>
          </cell>
          <cell r="CO50">
            <v>0.72189999999999999</v>
          </cell>
          <cell r="CP50">
            <v>0.78739999999999999</v>
          </cell>
          <cell r="CQ50">
            <v>0</v>
          </cell>
          <cell r="CR50">
            <v>0</v>
          </cell>
          <cell r="CS50">
            <v>0.76939999999999997</v>
          </cell>
          <cell r="CT50">
            <v>0</v>
          </cell>
          <cell r="CU50">
            <v>1.5568</v>
          </cell>
          <cell r="CV50">
            <v>0.19989999999999999</v>
          </cell>
          <cell r="CW50">
            <v>8.7001000000000008</v>
          </cell>
          <cell r="CX50">
            <v>0.72770000000000001</v>
          </cell>
        </row>
        <row r="51">
          <cell r="C51">
            <v>6500</v>
          </cell>
          <cell r="D51">
            <v>47</v>
          </cell>
          <cell r="E51" t="str">
            <v xml:space="preserve"> Tennessee</v>
          </cell>
          <cell r="F51" t="str">
            <v>TN</v>
          </cell>
          <cell r="G51">
            <v>47157</v>
          </cell>
          <cell r="H51" t="str">
            <v xml:space="preserve"> Shelby</v>
          </cell>
          <cell r="I51">
            <v>47157006500</v>
          </cell>
          <cell r="J51" t="str">
            <v>Census Tract 65, Shelby County, Tennessee</v>
          </cell>
          <cell r="K51">
            <v>0.82339379000000001</v>
          </cell>
          <cell r="L51">
            <v>2927</v>
          </cell>
          <cell r="M51">
            <v>390</v>
          </cell>
          <cell r="N51">
            <v>1277</v>
          </cell>
          <cell r="O51">
            <v>40</v>
          </cell>
          <cell r="P51">
            <v>1069</v>
          </cell>
          <cell r="Q51">
            <v>83</v>
          </cell>
          <cell r="R51">
            <v>969</v>
          </cell>
          <cell r="S51">
            <v>341</v>
          </cell>
          <cell r="T51">
            <v>252</v>
          </cell>
          <cell r="U51">
            <v>130</v>
          </cell>
          <cell r="V51">
            <v>16153</v>
          </cell>
          <cell r="W51">
            <v>4006</v>
          </cell>
          <cell r="X51">
            <v>364</v>
          </cell>
          <cell r="Y51">
            <v>133</v>
          </cell>
          <cell r="Z51">
            <v>427</v>
          </cell>
          <cell r="AA51">
            <v>98</v>
          </cell>
          <cell r="AB51">
            <v>688</v>
          </cell>
          <cell r="AC51">
            <v>200</v>
          </cell>
          <cell r="AD51">
            <v>389</v>
          </cell>
          <cell r="AE51">
            <v>98</v>
          </cell>
          <cell r="AF51">
            <v>172</v>
          </cell>
          <cell r="AG51">
            <v>93.4</v>
          </cell>
          <cell r="AH51">
            <v>2840</v>
          </cell>
          <cell r="AI51">
            <v>409.8</v>
          </cell>
          <cell r="AJ51">
            <v>0</v>
          </cell>
          <cell r="AK51">
            <v>48</v>
          </cell>
          <cell r="AL51">
            <v>26</v>
          </cell>
          <cell r="AM51">
            <v>43.7</v>
          </cell>
          <cell r="AN51">
            <v>0</v>
          </cell>
          <cell r="AO51">
            <v>12</v>
          </cell>
          <cell r="AP51">
            <v>28</v>
          </cell>
          <cell r="AQ51">
            <v>32.200000000000003</v>
          </cell>
          <cell r="AR51">
            <v>246</v>
          </cell>
          <cell r="AS51">
            <v>94</v>
          </cell>
          <cell r="AT51">
            <v>0</v>
          </cell>
          <cell r="AU51">
            <v>12</v>
          </cell>
          <cell r="AV51">
            <v>33.1</v>
          </cell>
          <cell r="AW51">
            <v>11.8</v>
          </cell>
          <cell r="AX51">
            <v>17.899999999999899</v>
          </cell>
          <cell r="AY51">
            <v>8.5</v>
          </cell>
          <cell r="AZ51">
            <v>16153</v>
          </cell>
          <cell r="BA51">
            <v>4006</v>
          </cell>
          <cell r="BB51">
            <v>19</v>
          </cell>
          <cell r="BC51">
            <v>6.7</v>
          </cell>
          <cell r="BD51">
            <v>14.6</v>
          </cell>
          <cell r="BE51">
            <v>3.5</v>
          </cell>
          <cell r="BF51">
            <v>23.5</v>
          </cell>
          <cell r="BG51">
            <v>6.1</v>
          </cell>
          <cell r="BH51">
            <v>13.3</v>
          </cell>
          <cell r="BI51">
            <v>3.7</v>
          </cell>
          <cell r="BJ51">
            <v>16.100000000000001</v>
          </cell>
          <cell r="BK51">
            <v>8.6999999999999904</v>
          </cell>
          <cell r="BL51">
            <v>97</v>
          </cell>
          <cell r="BM51">
            <v>5.4</v>
          </cell>
          <cell r="BN51">
            <v>0</v>
          </cell>
          <cell r="BO51">
            <v>1.8</v>
          </cell>
          <cell r="BP51">
            <v>2</v>
          </cell>
          <cell r="BQ51">
            <v>3.4</v>
          </cell>
          <cell r="BR51">
            <v>0</v>
          </cell>
          <cell r="BS51">
            <v>2.7</v>
          </cell>
          <cell r="BT51">
            <v>2.6</v>
          </cell>
          <cell r="BU51">
            <v>3</v>
          </cell>
          <cell r="BV51">
            <v>23</v>
          </cell>
          <cell r="BW51">
            <v>8.8000000000000007</v>
          </cell>
          <cell r="BX51">
            <v>0</v>
          </cell>
          <cell r="BY51">
            <v>0.4</v>
          </cell>
          <cell r="BZ51">
            <v>0.86029999999999995</v>
          </cell>
          <cell r="CA51">
            <v>0.90039999999999998</v>
          </cell>
          <cell r="CB51">
            <v>0.82299999999999995</v>
          </cell>
          <cell r="CC51">
            <v>0.63570000000000004</v>
          </cell>
          <cell r="CD51">
            <v>3.2193999999999998</v>
          </cell>
          <cell r="CE51">
            <v>0.86219999999999997</v>
          </cell>
          <cell r="CF51">
            <v>0.48659999999999998</v>
          </cell>
          <cell r="CG51">
            <v>0.58160000000000001</v>
          </cell>
          <cell r="CH51">
            <v>0.36099999999999999</v>
          </cell>
          <cell r="CI51">
            <v>0.86029999999999995</v>
          </cell>
          <cell r="CJ51">
            <v>2.2894000000000001</v>
          </cell>
          <cell r="CK51">
            <v>0.66710000000000003</v>
          </cell>
          <cell r="CL51">
            <v>0.96860000000000002</v>
          </cell>
          <cell r="CM51">
            <v>0</v>
          </cell>
          <cell r="CN51">
            <v>0.96860000000000002</v>
          </cell>
          <cell r="CO51">
            <v>0.51339999999999997</v>
          </cell>
          <cell r="CP51">
            <v>0.51870000000000005</v>
          </cell>
          <cell r="CQ51">
            <v>0</v>
          </cell>
          <cell r="CR51">
            <v>0.71060000000000001</v>
          </cell>
          <cell r="CS51">
            <v>0.94720000000000004</v>
          </cell>
          <cell r="CT51">
            <v>0</v>
          </cell>
          <cell r="CU51">
            <v>2.1764999999999999</v>
          </cell>
          <cell r="CV51">
            <v>0.43049999999999999</v>
          </cell>
          <cell r="CW51">
            <v>8.6539000000000001</v>
          </cell>
          <cell r="CX51">
            <v>0.72360000000000002</v>
          </cell>
        </row>
        <row r="52">
          <cell r="C52">
            <v>6600</v>
          </cell>
          <cell r="D52">
            <v>47</v>
          </cell>
          <cell r="E52" t="str">
            <v xml:space="preserve"> Tennessee</v>
          </cell>
          <cell r="F52" t="str">
            <v>TN</v>
          </cell>
          <cell r="G52">
            <v>47157</v>
          </cell>
          <cell r="H52" t="str">
            <v xml:space="preserve"> Shelby</v>
          </cell>
          <cell r="I52">
            <v>47157006600</v>
          </cell>
          <cell r="J52" t="str">
            <v>Census Tract 66, Shelby County, Tennessee</v>
          </cell>
          <cell r="K52">
            <v>0.80573965999999997</v>
          </cell>
          <cell r="L52">
            <v>2158</v>
          </cell>
          <cell r="M52">
            <v>250</v>
          </cell>
          <cell r="N52">
            <v>1354</v>
          </cell>
          <cell r="O52">
            <v>46</v>
          </cell>
          <cell r="P52">
            <v>1073</v>
          </cell>
          <cell r="Q52">
            <v>99</v>
          </cell>
          <cell r="R52">
            <v>515</v>
          </cell>
          <cell r="S52">
            <v>171</v>
          </cell>
          <cell r="T52">
            <v>111</v>
          </cell>
          <cell r="U52">
            <v>54</v>
          </cell>
          <cell r="V52">
            <v>25425</v>
          </cell>
          <cell r="W52">
            <v>4529</v>
          </cell>
          <cell r="X52">
            <v>126</v>
          </cell>
          <cell r="Y52">
            <v>61</v>
          </cell>
          <cell r="Z52">
            <v>148</v>
          </cell>
          <cell r="AA52">
            <v>37</v>
          </cell>
          <cell r="AB52">
            <v>354</v>
          </cell>
          <cell r="AC52">
            <v>74</v>
          </cell>
          <cell r="AD52">
            <v>462</v>
          </cell>
          <cell r="AE52">
            <v>182</v>
          </cell>
          <cell r="AF52">
            <v>115</v>
          </cell>
          <cell r="AG52">
            <v>74.2</v>
          </cell>
          <cell r="AH52">
            <v>1005</v>
          </cell>
          <cell r="AI52">
            <v>315.19999999999902</v>
          </cell>
          <cell r="AJ52">
            <v>0</v>
          </cell>
          <cell r="AK52">
            <v>48</v>
          </cell>
          <cell r="AL52">
            <v>51</v>
          </cell>
          <cell r="AM52">
            <v>42.5</v>
          </cell>
          <cell r="AN52">
            <v>0</v>
          </cell>
          <cell r="AO52">
            <v>12</v>
          </cell>
          <cell r="AP52">
            <v>23</v>
          </cell>
          <cell r="AQ52">
            <v>27.6999999999999</v>
          </cell>
          <cell r="AR52">
            <v>168</v>
          </cell>
          <cell r="AS52">
            <v>88</v>
          </cell>
          <cell r="AT52">
            <v>0</v>
          </cell>
          <cell r="AU52">
            <v>12</v>
          </cell>
          <cell r="AV52">
            <v>23.899999999999899</v>
          </cell>
          <cell r="AW52">
            <v>8.1</v>
          </cell>
          <cell r="AX52">
            <v>8.6</v>
          </cell>
          <cell r="AY52">
            <v>3.9</v>
          </cell>
          <cell r="AZ52">
            <v>25425</v>
          </cell>
          <cell r="BA52">
            <v>4529</v>
          </cell>
          <cell r="BB52">
            <v>7.9</v>
          </cell>
          <cell r="BC52">
            <v>3.5</v>
          </cell>
          <cell r="BD52">
            <v>6.9</v>
          </cell>
          <cell r="BE52">
            <v>1.8</v>
          </cell>
          <cell r="BF52">
            <v>16.399999999999899</v>
          </cell>
          <cell r="BG52">
            <v>2.9</v>
          </cell>
          <cell r="BH52">
            <v>21.399999999999899</v>
          </cell>
          <cell r="BI52">
            <v>7.7</v>
          </cell>
          <cell r="BJ52">
            <v>10.6999999999999</v>
          </cell>
          <cell r="BK52">
            <v>6.8</v>
          </cell>
          <cell r="BL52">
            <v>46.6</v>
          </cell>
          <cell r="BM52">
            <v>13.6</v>
          </cell>
          <cell r="BN52">
            <v>0</v>
          </cell>
          <cell r="BO52">
            <v>2.4</v>
          </cell>
          <cell r="BP52">
            <v>3.8</v>
          </cell>
          <cell r="BQ52">
            <v>3.1</v>
          </cell>
          <cell r="BR52">
            <v>0</v>
          </cell>
          <cell r="BS52">
            <v>2.5</v>
          </cell>
          <cell r="BT52">
            <v>2.1</v>
          </cell>
          <cell r="BU52">
            <v>2.6</v>
          </cell>
          <cell r="BV52">
            <v>15.6999999999999</v>
          </cell>
          <cell r="BW52">
            <v>7.8</v>
          </cell>
          <cell r="BX52">
            <v>0</v>
          </cell>
          <cell r="BY52">
            <v>0.6</v>
          </cell>
          <cell r="BZ52">
            <v>0.70989999999999998</v>
          </cell>
          <cell r="CA52">
            <v>0.46789999999999998</v>
          </cell>
          <cell r="CB52">
            <v>0.32029999999999997</v>
          </cell>
          <cell r="CC52">
            <v>0.21060000000000001</v>
          </cell>
          <cell r="CD52">
            <v>1.7085999999999999</v>
          </cell>
          <cell r="CE52">
            <v>0.39190000000000003</v>
          </cell>
          <cell r="CF52">
            <v>0.1023</v>
          </cell>
          <cell r="CG52">
            <v>0.1043</v>
          </cell>
          <cell r="CH52">
            <v>0.8175</v>
          </cell>
          <cell r="CI52">
            <v>0.67110000000000003</v>
          </cell>
          <cell r="CJ52">
            <v>1.6952</v>
          </cell>
          <cell r="CK52">
            <v>0.28070000000000001</v>
          </cell>
          <cell r="CL52">
            <v>0.79810000000000003</v>
          </cell>
          <cell r="CM52">
            <v>0</v>
          </cell>
          <cell r="CN52">
            <v>0.79810000000000003</v>
          </cell>
          <cell r="CO52">
            <v>0.4017</v>
          </cell>
          <cell r="CP52">
            <v>0.60699999999999998</v>
          </cell>
          <cell r="CQ52">
            <v>0</v>
          </cell>
          <cell r="CR52">
            <v>0.63839999999999997</v>
          </cell>
          <cell r="CS52">
            <v>0.88970000000000005</v>
          </cell>
          <cell r="CT52">
            <v>0</v>
          </cell>
          <cell r="CU52">
            <v>2.1349999999999998</v>
          </cell>
          <cell r="CV52">
            <v>0.4118</v>
          </cell>
          <cell r="CW52">
            <v>6.3369999999999997</v>
          </cell>
          <cell r="CX52">
            <v>0.34189999999999998</v>
          </cell>
        </row>
        <row r="53">
          <cell r="C53">
            <v>6700</v>
          </cell>
          <cell r="D53">
            <v>47</v>
          </cell>
          <cell r="E53" t="str">
            <v xml:space="preserve"> Tennessee</v>
          </cell>
          <cell r="F53" t="str">
            <v>TN</v>
          </cell>
          <cell r="G53">
            <v>47157</v>
          </cell>
          <cell r="H53" t="str">
            <v xml:space="preserve"> Shelby</v>
          </cell>
          <cell r="I53">
            <v>47157006700</v>
          </cell>
          <cell r="J53" t="str">
            <v>Census Tract 67, Shelby County, Tennessee</v>
          </cell>
          <cell r="K53">
            <v>0.72375940000000005</v>
          </cell>
          <cell r="L53">
            <v>3182</v>
          </cell>
          <cell r="M53">
            <v>600</v>
          </cell>
          <cell r="N53">
            <v>1794</v>
          </cell>
          <cell r="O53">
            <v>71</v>
          </cell>
          <cell r="P53">
            <v>1189</v>
          </cell>
          <cell r="Q53">
            <v>134</v>
          </cell>
          <cell r="R53">
            <v>1791</v>
          </cell>
          <cell r="S53">
            <v>567</v>
          </cell>
          <cell r="T53">
            <v>342</v>
          </cell>
          <cell r="U53">
            <v>175</v>
          </cell>
          <cell r="V53">
            <v>9834</v>
          </cell>
          <cell r="W53">
            <v>1863</v>
          </cell>
          <cell r="X53">
            <v>455</v>
          </cell>
          <cell r="Y53">
            <v>136</v>
          </cell>
          <cell r="Z53">
            <v>361</v>
          </cell>
          <cell r="AA53">
            <v>65</v>
          </cell>
          <cell r="AB53">
            <v>873</v>
          </cell>
          <cell r="AC53">
            <v>344</v>
          </cell>
          <cell r="AD53">
            <v>631</v>
          </cell>
          <cell r="AE53">
            <v>139</v>
          </cell>
          <cell r="AF53">
            <v>238</v>
          </cell>
          <cell r="AG53">
            <v>96.799999999999898</v>
          </cell>
          <cell r="AH53">
            <v>3134</v>
          </cell>
          <cell r="AI53">
            <v>601.39999999999895</v>
          </cell>
          <cell r="AJ53">
            <v>0</v>
          </cell>
          <cell r="AK53">
            <v>48</v>
          </cell>
          <cell r="AL53">
            <v>18</v>
          </cell>
          <cell r="AM53">
            <v>23.3</v>
          </cell>
          <cell r="AN53">
            <v>23</v>
          </cell>
          <cell r="AO53">
            <v>38</v>
          </cell>
          <cell r="AP53">
            <v>75</v>
          </cell>
          <cell r="AQ53">
            <v>62.2</v>
          </cell>
          <cell r="AR53">
            <v>375</v>
          </cell>
          <cell r="AS53">
            <v>129</v>
          </cell>
          <cell r="AT53">
            <v>12</v>
          </cell>
          <cell r="AU53">
            <v>12</v>
          </cell>
          <cell r="AV53">
            <v>56.399999999999899</v>
          </cell>
          <cell r="AW53">
            <v>12.3</v>
          </cell>
          <cell r="AX53">
            <v>26.6</v>
          </cell>
          <cell r="AY53">
            <v>10.9</v>
          </cell>
          <cell r="AZ53">
            <v>9834</v>
          </cell>
          <cell r="BA53">
            <v>1863</v>
          </cell>
          <cell r="BB53">
            <v>24.1999999999999</v>
          </cell>
          <cell r="BC53">
            <v>6.2</v>
          </cell>
          <cell r="BD53">
            <v>11.3</v>
          </cell>
          <cell r="BE53">
            <v>2.9</v>
          </cell>
          <cell r="BF53">
            <v>27.399999999999899</v>
          </cell>
          <cell r="BG53">
            <v>9.5</v>
          </cell>
          <cell r="BH53">
            <v>19.899999999999899</v>
          </cell>
          <cell r="BI53">
            <v>4.5999999999999996</v>
          </cell>
          <cell r="BJ53">
            <v>20</v>
          </cell>
          <cell r="BK53">
            <v>7.8</v>
          </cell>
          <cell r="BL53">
            <v>98.5</v>
          </cell>
          <cell r="BM53">
            <v>3.5</v>
          </cell>
          <cell r="BN53">
            <v>0</v>
          </cell>
          <cell r="BO53">
            <v>1.6</v>
          </cell>
          <cell r="BP53">
            <v>1</v>
          </cell>
          <cell r="BQ53">
            <v>1.3</v>
          </cell>
          <cell r="BR53">
            <v>1.3</v>
          </cell>
          <cell r="BS53">
            <v>2.1</v>
          </cell>
          <cell r="BT53">
            <v>6.3</v>
          </cell>
          <cell r="BU53">
            <v>5.2</v>
          </cell>
          <cell r="BV53">
            <v>31.5</v>
          </cell>
          <cell r="BW53">
            <v>9.6999999999999904</v>
          </cell>
          <cell r="BX53">
            <v>0.4</v>
          </cell>
          <cell r="BY53">
            <v>0.4</v>
          </cell>
          <cell r="BZ53">
            <v>0.98660000000000003</v>
          </cell>
          <cell r="CA53">
            <v>0.97389999999999999</v>
          </cell>
          <cell r="CB53">
            <v>0.97840000000000005</v>
          </cell>
          <cell r="CC53">
            <v>0.82689999999999997</v>
          </cell>
          <cell r="CD53">
            <v>3.7658</v>
          </cell>
          <cell r="CE53">
            <v>0.97430000000000005</v>
          </cell>
          <cell r="CF53">
            <v>0.28410000000000002</v>
          </cell>
          <cell r="CG53">
            <v>0.83819999999999995</v>
          </cell>
          <cell r="CH53">
            <v>0.74399999999999999</v>
          </cell>
          <cell r="CI53">
            <v>0.92510000000000003</v>
          </cell>
          <cell r="CJ53">
            <v>2.7913999999999999</v>
          </cell>
          <cell r="CK53">
            <v>0.92310000000000003</v>
          </cell>
          <cell r="CL53">
            <v>0.97989999999999999</v>
          </cell>
          <cell r="CM53">
            <v>0</v>
          </cell>
          <cell r="CN53">
            <v>0.97989999999999999</v>
          </cell>
          <cell r="CO53">
            <v>0.52539999999999998</v>
          </cell>
          <cell r="CP53">
            <v>0.44119999999999998</v>
          </cell>
          <cell r="CQ53">
            <v>0.35630000000000001</v>
          </cell>
          <cell r="CR53">
            <v>0.95320000000000005</v>
          </cell>
          <cell r="CS53">
            <v>0.98060000000000003</v>
          </cell>
          <cell r="CT53">
            <v>0.61499999999999999</v>
          </cell>
          <cell r="CU53">
            <v>3.3462999999999998</v>
          </cell>
          <cell r="CV53">
            <v>0.88170000000000004</v>
          </cell>
          <cell r="CW53">
            <v>10.8835</v>
          </cell>
          <cell r="CX53">
            <v>0.95269999999999999</v>
          </cell>
        </row>
        <row r="54">
          <cell r="C54">
            <v>6800</v>
          </cell>
          <cell r="D54">
            <v>47</v>
          </cell>
          <cell r="E54" t="str">
            <v xml:space="preserve"> Tennessee</v>
          </cell>
          <cell r="F54" t="str">
            <v>TN</v>
          </cell>
          <cell r="G54">
            <v>47157</v>
          </cell>
          <cell r="H54" t="str">
            <v xml:space="preserve"> Shelby</v>
          </cell>
          <cell r="I54">
            <v>47157006800</v>
          </cell>
          <cell r="J54" t="str">
            <v>Census Tract 68, Shelby County, Tennessee</v>
          </cell>
          <cell r="K54">
            <v>0.49652986999999998</v>
          </cell>
          <cell r="L54">
            <v>2632</v>
          </cell>
          <cell r="M54">
            <v>461</v>
          </cell>
          <cell r="N54">
            <v>1255</v>
          </cell>
          <cell r="O54">
            <v>33</v>
          </cell>
          <cell r="P54">
            <v>899</v>
          </cell>
          <cell r="Q54">
            <v>84</v>
          </cell>
          <cell r="R54">
            <v>1678</v>
          </cell>
          <cell r="S54">
            <v>505</v>
          </cell>
          <cell r="T54">
            <v>280</v>
          </cell>
          <cell r="U54">
            <v>110</v>
          </cell>
          <cell r="V54">
            <v>8884</v>
          </cell>
          <cell r="W54">
            <v>2301</v>
          </cell>
          <cell r="X54">
            <v>477</v>
          </cell>
          <cell r="Y54">
            <v>167</v>
          </cell>
          <cell r="Z54">
            <v>398</v>
          </cell>
          <cell r="AA54">
            <v>66</v>
          </cell>
          <cell r="AB54">
            <v>574</v>
          </cell>
          <cell r="AC54">
            <v>191</v>
          </cell>
          <cell r="AD54">
            <v>678</v>
          </cell>
          <cell r="AE54">
            <v>208</v>
          </cell>
          <cell r="AF54">
            <v>92</v>
          </cell>
          <cell r="AG54">
            <v>54.299999999999898</v>
          </cell>
          <cell r="AH54">
            <v>2574</v>
          </cell>
          <cell r="AI54">
            <v>467.1</v>
          </cell>
          <cell r="AJ54">
            <v>3</v>
          </cell>
          <cell r="AK54">
            <v>47</v>
          </cell>
          <cell r="AL54">
            <v>121</v>
          </cell>
          <cell r="AM54">
            <v>72.799999999999898</v>
          </cell>
          <cell r="AN54">
            <v>0</v>
          </cell>
          <cell r="AO54">
            <v>12</v>
          </cell>
          <cell r="AP54">
            <v>57</v>
          </cell>
          <cell r="AQ54">
            <v>46.5</v>
          </cell>
          <cell r="AR54">
            <v>245</v>
          </cell>
          <cell r="AS54">
            <v>73</v>
          </cell>
          <cell r="AT54">
            <v>0</v>
          </cell>
          <cell r="AU54">
            <v>12</v>
          </cell>
          <cell r="AV54">
            <v>63.799999999999898</v>
          </cell>
          <cell r="AW54">
            <v>11.1999999999999</v>
          </cell>
          <cell r="AX54">
            <v>29.399999999999899</v>
          </cell>
          <cell r="AY54">
            <v>10.6999999999999</v>
          </cell>
          <cell r="AZ54">
            <v>8884</v>
          </cell>
          <cell r="BA54">
            <v>2301</v>
          </cell>
          <cell r="BB54">
            <v>25.899999999999899</v>
          </cell>
          <cell r="BC54">
            <v>7.8</v>
          </cell>
          <cell r="BD54">
            <v>15.1</v>
          </cell>
          <cell r="BE54">
            <v>3.9</v>
          </cell>
          <cell r="BF54">
            <v>21.8</v>
          </cell>
          <cell r="BG54">
            <v>6.2</v>
          </cell>
          <cell r="BH54">
            <v>25.8</v>
          </cell>
          <cell r="BI54">
            <v>7.7</v>
          </cell>
          <cell r="BJ54">
            <v>10.1999999999999</v>
          </cell>
          <cell r="BK54">
            <v>6</v>
          </cell>
          <cell r="BL54">
            <v>97.799999999999898</v>
          </cell>
          <cell r="BM54">
            <v>4.5999999999999996</v>
          </cell>
          <cell r="BN54">
            <v>0.1</v>
          </cell>
          <cell r="BO54">
            <v>1.9</v>
          </cell>
          <cell r="BP54">
            <v>9.6</v>
          </cell>
          <cell r="BQ54">
            <v>5.8</v>
          </cell>
          <cell r="BR54">
            <v>0</v>
          </cell>
          <cell r="BS54">
            <v>2.7</v>
          </cell>
          <cell r="BT54">
            <v>6.3</v>
          </cell>
          <cell r="BU54">
            <v>5.0999999999999996</v>
          </cell>
          <cell r="BV54">
            <v>27.3</v>
          </cell>
          <cell r="BW54">
            <v>7.8</v>
          </cell>
          <cell r="BX54">
            <v>0</v>
          </cell>
          <cell r="BY54">
            <v>0.5</v>
          </cell>
          <cell r="BZ54">
            <v>0.99129999999999996</v>
          </cell>
          <cell r="CA54">
            <v>0.98399999999999999</v>
          </cell>
          <cell r="CB54">
            <v>0.98450000000000004</v>
          </cell>
          <cell r="CC54">
            <v>0.86629999999999996</v>
          </cell>
          <cell r="CD54">
            <v>3.8260000000000001</v>
          </cell>
          <cell r="CE54">
            <v>0.98309999999999997</v>
          </cell>
          <cell r="CF54">
            <v>0.52410000000000001</v>
          </cell>
          <cell r="CG54">
            <v>0.43719999999999998</v>
          </cell>
          <cell r="CH54">
            <v>0.94850000000000001</v>
          </cell>
          <cell r="CI54">
            <v>0.64039999999999997</v>
          </cell>
          <cell r="CJ54">
            <v>2.5501</v>
          </cell>
          <cell r="CK54">
            <v>0.82150000000000001</v>
          </cell>
          <cell r="CL54">
            <v>0.97589999999999999</v>
          </cell>
          <cell r="CM54">
            <v>0.37030000000000002</v>
          </cell>
          <cell r="CN54">
            <v>1.3463000000000001</v>
          </cell>
          <cell r="CO54">
            <v>0.72330000000000005</v>
          </cell>
          <cell r="CP54">
            <v>0.76339999999999997</v>
          </cell>
          <cell r="CQ54">
            <v>0</v>
          </cell>
          <cell r="CR54">
            <v>0.95389999999999997</v>
          </cell>
          <cell r="CS54">
            <v>0.96660000000000001</v>
          </cell>
          <cell r="CT54">
            <v>0</v>
          </cell>
          <cell r="CU54">
            <v>2.6838000000000002</v>
          </cell>
          <cell r="CV54">
            <v>0.65980000000000005</v>
          </cell>
          <cell r="CW54">
            <v>10.4063</v>
          </cell>
          <cell r="CX54">
            <v>0.90739999999999998</v>
          </cell>
        </row>
        <row r="55">
          <cell r="C55">
            <v>6900</v>
          </cell>
          <cell r="D55">
            <v>47</v>
          </cell>
          <cell r="E55" t="str">
            <v xml:space="preserve"> Tennessee</v>
          </cell>
          <cell r="F55" t="str">
            <v>TN</v>
          </cell>
          <cell r="G55">
            <v>47157</v>
          </cell>
          <cell r="H55" t="str">
            <v xml:space="preserve"> Shelby</v>
          </cell>
          <cell r="I55">
            <v>47157006900</v>
          </cell>
          <cell r="J55" t="str">
            <v>Census Tract 69, Shelby County, Tennessee</v>
          </cell>
          <cell r="K55">
            <v>0.74114055000000001</v>
          </cell>
          <cell r="L55">
            <v>3100</v>
          </cell>
          <cell r="M55">
            <v>302</v>
          </cell>
          <cell r="N55">
            <v>1308</v>
          </cell>
          <cell r="O55">
            <v>53</v>
          </cell>
          <cell r="P55">
            <v>1094</v>
          </cell>
          <cell r="Q55">
            <v>88</v>
          </cell>
          <cell r="R55">
            <v>1302</v>
          </cell>
          <cell r="S55">
            <v>342</v>
          </cell>
          <cell r="T55">
            <v>321</v>
          </cell>
          <cell r="U55">
            <v>111</v>
          </cell>
          <cell r="V55">
            <v>12724</v>
          </cell>
          <cell r="W55">
            <v>2373</v>
          </cell>
          <cell r="X55">
            <v>443</v>
          </cell>
          <cell r="Y55">
            <v>119</v>
          </cell>
          <cell r="Z55">
            <v>429</v>
          </cell>
          <cell r="AA55">
            <v>71</v>
          </cell>
          <cell r="AB55">
            <v>656</v>
          </cell>
          <cell r="AC55">
            <v>203</v>
          </cell>
          <cell r="AD55">
            <v>694</v>
          </cell>
          <cell r="AE55">
            <v>145</v>
          </cell>
          <cell r="AF55">
            <v>149</v>
          </cell>
          <cell r="AG55">
            <v>70</v>
          </cell>
          <cell r="AH55">
            <v>2979</v>
          </cell>
          <cell r="AI55">
            <v>336.8</v>
          </cell>
          <cell r="AJ55">
            <v>0</v>
          </cell>
          <cell r="AK55">
            <v>48</v>
          </cell>
          <cell r="AL55">
            <v>0</v>
          </cell>
          <cell r="AM55">
            <v>17</v>
          </cell>
          <cell r="AN55">
            <v>0</v>
          </cell>
          <cell r="AO55">
            <v>12</v>
          </cell>
          <cell r="AP55">
            <v>50</v>
          </cell>
          <cell r="AQ55">
            <v>40.799999999999898</v>
          </cell>
          <cell r="AR55">
            <v>302</v>
          </cell>
          <cell r="AS55">
            <v>108</v>
          </cell>
          <cell r="AT55">
            <v>0</v>
          </cell>
          <cell r="AU55">
            <v>12</v>
          </cell>
          <cell r="AV55">
            <v>42</v>
          </cell>
          <cell r="AW55">
            <v>10.4</v>
          </cell>
          <cell r="AX55">
            <v>26.5</v>
          </cell>
          <cell r="AY55">
            <v>7.6</v>
          </cell>
          <cell r="AZ55">
            <v>12724</v>
          </cell>
          <cell r="BA55">
            <v>2373</v>
          </cell>
          <cell r="BB55">
            <v>22.6999999999999</v>
          </cell>
          <cell r="BC55">
            <v>5.6</v>
          </cell>
          <cell r="BD55">
            <v>13.8</v>
          </cell>
          <cell r="BE55">
            <v>2.7</v>
          </cell>
          <cell r="BF55">
            <v>21.1999999999999</v>
          </cell>
          <cell r="BG55">
            <v>6.2</v>
          </cell>
          <cell r="BH55">
            <v>22.399999999999899</v>
          </cell>
          <cell r="BI55">
            <v>5.0999999999999996</v>
          </cell>
          <cell r="BJ55">
            <v>13.6</v>
          </cell>
          <cell r="BK55">
            <v>6.3</v>
          </cell>
          <cell r="BL55">
            <v>96.099999999999895</v>
          </cell>
          <cell r="BM55">
            <v>5.5</v>
          </cell>
          <cell r="BN55">
            <v>0</v>
          </cell>
          <cell r="BO55">
            <v>1.6</v>
          </cell>
          <cell r="BP55">
            <v>0</v>
          </cell>
          <cell r="BQ55">
            <v>1.3</v>
          </cell>
          <cell r="BR55">
            <v>0</v>
          </cell>
          <cell r="BS55">
            <v>2.6</v>
          </cell>
          <cell r="BT55">
            <v>4.5999999999999996</v>
          </cell>
          <cell r="BU55">
            <v>3.7</v>
          </cell>
          <cell r="BV55">
            <v>27.6</v>
          </cell>
          <cell r="BW55">
            <v>9.8000000000000007</v>
          </cell>
          <cell r="BX55">
            <v>0</v>
          </cell>
          <cell r="BY55">
            <v>0.4</v>
          </cell>
          <cell r="BZ55">
            <v>0.93379999999999996</v>
          </cell>
          <cell r="CA55">
            <v>0.97260000000000002</v>
          </cell>
          <cell r="CB55">
            <v>0.9345</v>
          </cell>
          <cell r="CC55">
            <v>0.78280000000000005</v>
          </cell>
          <cell r="CD55">
            <v>3.6236000000000002</v>
          </cell>
          <cell r="CE55">
            <v>0.95069999999999999</v>
          </cell>
          <cell r="CF55">
            <v>0.42909999999999998</v>
          </cell>
          <cell r="CG55">
            <v>0.38769999999999999</v>
          </cell>
          <cell r="CH55">
            <v>0.85699999999999998</v>
          </cell>
          <cell r="CI55">
            <v>0.79079999999999995</v>
          </cell>
          <cell r="CJ55">
            <v>2.4645999999999999</v>
          </cell>
          <cell r="CK55">
            <v>0.77610000000000001</v>
          </cell>
          <cell r="CL55">
            <v>0.96189999999999998</v>
          </cell>
          <cell r="CM55">
            <v>0</v>
          </cell>
          <cell r="CN55">
            <v>0.96189999999999998</v>
          </cell>
          <cell r="CO55">
            <v>0.50800000000000001</v>
          </cell>
          <cell r="CP55">
            <v>0</v>
          </cell>
          <cell r="CQ55">
            <v>0</v>
          </cell>
          <cell r="CR55">
            <v>0.88700000000000001</v>
          </cell>
          <cell r="CS55">
            <v>0.96719999999999995</v>
          </cell>
          <cell r="CT55">
            <v>0</v>
          </cell>
          <cell r="CU55">
            <v>1.8543000000000001</v>
          </cell>
          <cell r="CV55">
            <v>0.29949999999999999</v>
          </cell>
          <cell r="CW55">
            <v>8.9044000000000008</v>
          </cell>
          <cell r="CX55">
            <v>0.7581</v>
          </cell>
        </row>
        <row r="56">
          <cell r="C56">
            <v>7000</v>
          </cell>
          <cell r="D56">
            <v>47</v>
          </cell>
          <cell r="E56" t="str">
            <v xml:space="preserve"> Tennessee</v>
          </cell>
          <cell r="F56" t="str">
            <v>TN</v>
          </cell>
          <cell r="G56">
            <v>47157</v>
          </cell>
          <cell r="H56" t="str">
            <v xml:space="preserve"> Shelby</v>
          </cell>
          <cell r="I56">
            <v>47157007000</v>
          </cell>
          <cell r="J56" t="str">
            <v>Census Tract 70, Shelby County, Tennessee</v>
          </cell>
          <cell r="K56">
            <v>0.59428897000000003</v>
          </cell>
          <cell r="L56">
            <v>3518</v>
          </cell>
          <cell r="M56">
            <v>311</v>
          </cell>
          <cell r="N56">
            <v>1691</v>
          </cell>
          <cell r="O56">
            <v>56</v>
          </cell>
          <cell r="P56">
            <v>1310</v>
          </cell>
          <cell r="Q56">
            <v>97</v>
          </cell>
          <cell r="R56">
            <v>1342</v>
          </cell>
          <cell r="S56">
            <v>343</v>
          </cell>
          <cell r="T56">
            <v>348</v>
          </cell>
          <cell r="U56">
            <v>131</v>
          </cell>
          <cell r="V56">
            <v>14240</v>
          </cell>
          <cell r="W56">
            <v>1877</v>
          </cell>
          <cell r="X56">
            <v>397</v>
          </cell>
          <cell r="Y56">
            <v>116</v>
          </cell>
          <cell r="Z56">
            <v>253</v>
          </cell>
          <cell r="AA56">
            <v>63</v>
          </cell>
          <cell r="AB56">
            <v>770</v>
          </cell>
          <cell r="AC56">
            <v>177</v>
          </cell>
          <cell r="AD56">
            <v>694</v>
          </cell>
          <cell r="AE56">
            <v>145</v>
          </cell>
          <cell r="AF56">
            <v>223</v>
          </cell>
          <cell r="AG56">
            <v>81.299999999999898</v>
          </cell>
          <cell r="AH56">
            <v>2731</v>
          </cell>
          <cell r="AI56">
            <v>426.6</v>
          </cell>
          <cell r="AJ56">
            <v>55</v>
          </cell>
          <cell r="AK56">
            <v>93.4</v>
          </cell>
          <cell r="AL56">
            <v>305</v>
          </cell>
          <cell r="AM56">
            <v>77.799999999999898</v>
          </cell>
          <cell r="AN56">
            <v>35</v>
          </cell>
          <cell r="AO56">
            <v>38</v>
          </cell>
          <cell r="AP56">
            <v>30</v>
          </cell>
          <cell r="AQ56">
            <v>35.1</v>
          </cell>
          <cell r="AR56">
            <v>251</v>
          </cell>
          <cell r="AS56">
            <v>73</v>
          </cell>
          <cell r="AT56">
            <v>60</v>
          </cell>
          <cell r="AU56">
            <v>32</v>
          </cell>
          <cell r="AV56">
            <v>38.1</v>
          </cell>
          <cell r="AW56">
            <v>8.5</v>
          </cell>
          <cell r="AX56">
            <v>17.399999999999899</v>
          </cell>
          <cell r="AY56">
            <v>6.1</v>
          </cell>
          <cell r="AZ56">
            <v>14240</v>
          </cell>
          <cell r="BA56">
            <v>1877</v>
          </cell>
          <cell r="BB56">
            <v>18.3</v>
          </cell>
          <cell r="BC56">
            <v>4.8</v>
          </cell>
          <cell r="BD56">
            <v>7.2</v>
          </cell>
          <cell r="BE56">
            <v>1.7</v>
          </cell>
          <cell r="BF56">
            <v>21.899999999999899</v>
          </cell>
          <cell r="BG56">
            <v>4.5999999999999996</v>
          </cell>
          <cell r="BH56">
            <v>19.8</v>
          </cell>
          <cell r="BI56">
            <v>3.7</v>
          </cell>
          <cell r="BJ56">
            <v>17</v>
          </cell>
          <cell r="BK56">
            <v>6.1</v>
          </cell>
          <cell r="BL56">
            <v>77.599999999999895</v>
          </cell>
          <cell r="BM56">
            <v>10</v>
          </cell>
          <cell r="BN56">
            <v>1.7</v>
          </cell>
          <cell r="BO56">
            <v>2.8</v>
          </cell>
          <cell r="BP56">
            <v>18</v>
          </cell>
          <cell r="BQ56">
            <v>4.5999999999999996</v>
          </cell>
          <cell r="BR56">
            <v>2.1</v>
          </cell>
          <cell r="BS56">
            <v>2.2999999999999998</v>
          </cell>
          <cell r="BT56">
            <v>2.2999999999999998</v>
          </cell>
          <cell r="BU56">
            <v>2.7</v>
          </cell>
          <cell r="BV56">
            <v>19.1999999999999</v>
          </cell>
          <cell r="BW56">
            <v>5.0999999999999996</v>
          </cell>
          <cell r="BX56">
            <v>1.7</v>
          </cell>
          <cell r="BY56">
            <v>0.9</v>
          </cell>
          <cell r="BZ56">
            <v>0.91110000000000002</v>
          </cell>
          <cell r="CA56">
            <v>0.89370000000000005</v>
          </cell>
          <cell r="CB56">
            <v>0.88919999999999999</v>
          </cell>
          <cell r="CC56">
            <v>0.60360000000000003</v>
          </cell>
          <cell r="CD56">
            <v>3.2976000000000001</v>
          </cell>
          <cell r="CE56">
            <v>0.87970000000000004</v>
          </cell>
          <cell r="CF56">
            <v>0.1123</v>
          </cell>
          <cell r="CG56">
            <v>0.44319999999999998</v>
          </cell>
          <cell r="CH56">
            <v>0.74</v>
          </cell>
          <cell r="CI56">
            <v>0.87770000000000004</v>
          </cell>
          <cell r="CJ56">
            <v>2.1730999999999998</v>
          </cell>
          <cell r="CK56">
            <v>0.58089999999999997</v>
          </cell>
          <cell r="CL56">
            <v>0.90369999999999995</v>
          </cell>
          <cell r="CM56">
            <v>0.77210000000000001</v>
          </cell>
          <cell r="CN56">
            <v>1.6758</v>
          </cell>
          <cell r="CO56">
            <v>0.90039999999999998</v>
          </cell>
          <cell r="CP56">
            <v>0.86760000000000004</v>
          </cell>
          <cell r="CQ56">
            <v>0.40110000000000001</v>
          </cell>
          <cell r="CR56">
            <v>0.66379999999999995</v>
          </cell>
          <cell r="CS56">
            <v>0.92179999999999995</v>
          </cell>
          <cell r="CT56">
            <v>0.75939999999999996</v>
          </cell>
          <cell r="CU56">
            <v>3.6135999999999999</v>
          </cell>
          <cell r="CV56">
            <v>0.94389999999999996</v>
          </cell>
          <cell r="CW56">
            <v>10.7601999999999</v>
          </cell>
          <cell r="CX56">
            <v>0.94320000000000004</v>
          </cell>
        </row>
        <row r="57">
          <cell r="C57">
            <v>7100</v>
          </cell>
          <cell r="D57">
            <v>47</v>
          </cell>
          <cell r="E57" t="str">
            <v xml:space="preserve"> Tennessee</v>
          </cell>
          <cell r="F57" t="str">
            <v>TN</v>
          </cell>
          <cell r="G57">
            <v>47157</v>
          </cell>
          <cell r="H57" t="str">
            <v xml:space="preserve"> Shelby</v>
          </cell>
          <cell r="I57">
            <v>47157007100</v>
          </cell>
          <cell r="J57" t="str">
            <v>Census Tract 71, Shelby County, Tennessee</v>
          </cell>
          <cell r="K57">
            <v>0.68322331999999997</v>
          </cell>
          <cell r="L57">
            <v>2321</v>
          </cell>
          <cell r="M57">
            <v>287</v>
          </cell>
          <cell r="N57">
            <v>1120</v>
          </cell>
          <cell r="O57">
            <v>55</v>
          </cell>
          <cell r="P57">
            <v>995</v>
          </cell>
          <cell r="Q57">
            <v>81</v>
          </cell>
          <cell r="R57">
            <v>219</v>
          </cell>
          <cell r="S57">
            <v>155</v>
          </cell>
          <cell r="T57">
            <v>57</v>
          </cell>
          <cell r="U57">
            <v>42</v>
          </cell>
          <cell r="V57">
            <v>66135</v>
          </cell>
          <cell r="W57">
            <v>23647</v>
          </cell>
          <cell r="X57">
            <v>141</v>
          </cell>
          <cell r="Y57">
            <v>90</v>
          </cell>
          <cell r="Z57">
            <v>372</v>
          </cell>
          <cell r="AA57">
            <v>86</v>
          </cell>
          <cell r="AB57">
            <v>430</v>
          </cell>
          <cell r="AC57">
            <v>178</v>
          </cell>
          <cell r="AD57">
            <v>246</v>
          </cell>
          <cell r="AE57">
            <v>82</v>
          </cell>
          <cell r="AF57">
            <v>57</v>
          </cell>
          <cell r="AG57">
            <v>47.5</v>
          </cell>
          <cell r="AH57">
            <v>591</v>
          </cell>
          <cell r="AI57">
            <v>349.8</v>
          </cell>
          <cell r="AJ57">
            <v>7</v>
          </cell>
          <cell r="AK57">
            <v>47.799999999999898</v>
          </cell>
          <cell r="AL57">
            <v>0</v>
          </cell>
          <cell r="AM57">
            <v>17</v>
          </cell>
          <cell r="AN57">
            <v>0</v>
          </cell>
          <cell r="AO57">
            <v>12</v>
          </cell>
          <cell r="AP57">
            <v>4</v>
          </cell>
          <cell r="AQ57">
            <v>13.4</v>
          </cell>
          <cell r="AR57">
            <v>49</v>
          </cell>
          <cell r="AS57">
            <v>33</v>
          </cell>
          <cell r="AT57">
            <v>0</v>
          </cell>
          <cell r="AU57">
            <v>12</v>
          </cell>
          <cell r="AV57">
            <v>9.4</v>
          </cell>
          <cell r="AW57">
            <v>6.6</v>
          </cell>
          <cell r="AX57">
            <v>4.7</v>
          </cell>
          <cell r="AY57">
            <v>3.2</v>
          </cell>
          <cell r="AZ57">
            <v>66135</v>
          </cell>
          <cell r="BA57">
            <v>23647</v>
          </cell>
          <cell r="BB57">
            <v>8.5</v>
          </cell>
          <cell r="BC57">
            <v>5.3</v>
          </cell>
          <cell r="BD57">
            <v>16</v>
          </cell>
          <cell r="BE57">
            <v>4.3</v>
          </cell>
          <cell r="BF57">
            <v>18.5</v>
          </cell>
          <cell r="BG57">
            <v>7.3</v>
          </cell>
          <cell r="BH57">
            <v>10.6</v>
          </cell>
          <cell r="BI57">
            <v>3.9</v>
          </cell>
          <cell r="BJ57">
            <v>5.7</v>
          </cell>
          <cell r="BK57">
            <v>4.8</v>
          </cell>
          <cell r="BL57">
            <v>25.5</v>
          </cell>
          <cell r="BM57">
            <v>14.6999999999999</v>
          </cell>
          <cell r="BN57">
            <v>0.3</v>
          </cell>
          <cell r="BO57">
            <v>2.1</v>
          </cell>
          <cell r="BP57">
            <v>0</v>
          </cell>
          <cell r="BQ57">
            <v>1.5</v>
          </cell>
          <cell r="BR57">
            <v>0</v>
          </cell>
          <cell r="BS57">
            <v>3.1</v>
          </cell>
          <cell r="BT57">
            <v>0.4</v>
          </cell>
          <cell r="BU57">
            <v>1.3</v>
          </cell>
          <cell r="BV57">
            <v>4.9000000000000004</v>
          </cell>
          <cell r="BW57">
            <v>3.1</v>
          </cell>
          <cell r="BX57">
            <v>0</v>
          </cell>
          <cell r="BY57">
            <v>0.5</v>
          </cell>
          <cell r="BZ57">
            <v>0.23400000000000001</v>
          </cell>
          <cell r="CA57">
            <v>0.1517</v>
          </cell>
          <cell r="CB57">
            <v>1.01E-2</v>
          </cell>
          <cell r="CC57">
            <v>0.2293</v>
          </cell>
          <cell r="CD57">
            <v>0.62509999999999999</v>
          </cell>
          <cell r="CE57">
            <v>0.1095</v>
          </cell>
          <cell r="CF57">
            <v>0.60089999999999999</v>
          </cell>
          <cell r="CG57">
            <v>0.1918</v>
          </cell>
          <cell r="CH57">
            <v>0.21990000000000001</v>
          </cell>
          <cell r="CI57">
            <v>0.3115</v>
          </cell>
          <cell r="CJ57">
            <v>1.3242</v>
          </cell>
          <cell r="CK57">
            <v>0.13100000000000001</v>
          </cell>
          <cell r="CL57">
            <v>0.67049999999999998</v>
          </cell>
          <cell r="CM57">
            <v>0.4652</v>
          </cell>
          <cell r="CN57">
            <v>1.1356999999999999</v>
          </cell>
          <cell r="CO57">
            <v>0.61160000000000003</v>
          </cell>
          <cell r="CP57">
            <v>0</v>
          </cell>
          <cell r="CQ57">
            <v>0</v>
          </cell>
          <cell r="CR57">
            <v>0.25669999999999998</v>
          </cell>
          <cell r="CS57">
            <v>0.53410000000000002</v>
          </cell>
          <cell r="CT57">
            <v>0</v>
          </cell>
          <cell r="CU57">
            <v>0.79079999999999995</v>
          </cell>
          <cell r="CV57">
            <v>5.21E-2</v>
          </cell>
          <cell r="CW57">
            <v>3.8757999999999999</v>
          </cell>
          <cell r="CX57">
            <v>5.4699999999999999E-2</v>
          </cell>
        </row>
        <row r="58">
          <cell r="C58">
            <v>7200</v>
          </cell>
          <cell r="D58">
            <v>47</v>
          </cell>
          <cell r="E58" t="str">
            <v xml:space="preserve"> Tennessee</v>
          </cell>
          <cell r="F58" t="str">
            <v>TN</v>
          </cell>
          <cell r="G58">
            <v>47157</v>
          </cell>
          <cell r="H58" t="str">
            <v xml:space="preserve"> Shelby</v>
          </cell>
          <cell r="I58">
            <v>47157007200</v>
          </cell>
          <cell r="J58" t="str">
            <v>Census Tract 72, Shelby County, Tennessee</v>
          </cell>
          <cell r="K58">
            <v>0.85901402000000004</v>
          </cell>
          <cell r="L58">
            <v>2526</v>
          </cell>
          <cell r="M58">
            <v>221</v>
          </cell>
          <cell r="N58">
            <v>1330</v>
          </cell>
          <cell r="O58">
            <v>85</v>
          </cell>
          <cell r="P58">
            <v>1209</v>
          </cell>
          <cell r="Q58">
            <v>121</v>
          </cell>
          <cell r="R58">
            <v>220</v>
          </cell>
          <cell r="S58">
            <v>106</v>
          </cell>
          <cell r="T58">
            <v>63</v>
          </cell>
          <cell r="U58">
            <v>49</v>
          </cell>
          <cell r="V58">
            <v>39232</v>
          </cell>
          <cell r="W58">
            <v>4608</v>
          </cell>
          <cell r="X58">
            <v>11</v>
          </cell>
          <cell r="Y58">
            <v>17</v>
          </cell>
          <cell r="Z58">
            <v>349</v>
          </cell>
          <cell r="AA58">
            <v>49</v>
          </cell>
          <cell r="AB58">
            <v>337</v>
          </cell>
          <cell r="AC58">
            <v>75</v>
          </cell>
          <cell r="AD58">
            <v>235</v>
          </cell>
          <cell r="AE58">
            <v>94</v>
          </cell>
          <cell r="AF58">
            <v>34</v>
          </cell>
          <cell r="AG58">
            <v>31</v>
          </cell>
          <cell r="AH58">
            <v>341</v>
          </cell>
          <cell r="AI58">
            <v>329.19999999999902</v>
          </cell>
          <cell r="AJ58">
            <v>29</v>
          </cell>
          <cell r="AK58">
            <v>56.899999999999899</v>
          </cell>
          <cell r="AL58">
            <v>44</v>
          </cell>
          <cell r="AM58">
            <v>28.6999999999999</v>
          </cell>
          <cell r="AN58">
            <v>0</v>
          </cell>
          <cell r="AO58">
            <v>12</v>
          </cell>
          <cell r="AP58">
            <v>0</v>
          </cell>
          <cell r="AQ58">
            <v>17</v>
          </cell>
          <cell r="AR58">
            <v>36</v>
          </cell>
          <cell r="AS58">
            <v>32</v>
          </cell>
          <cell r="AT58">
            <v>0</v>
          </cell>
          <cell r="AU58">
            <v>12</v>
          </cell>
          <cell r="AV58">
            <v>8.6999999999999904</v>
          </cell>
          <cell r="AW58">
            <v>4</v>
          </cell>
          <cell r="AX58">
            <v>3.4</v>
          </cell>
          <cell r="AY58">
            <v>2.7</v>
          </cell>
          <cell r="AZ58">
            <v>39232</v>
          </cell>
          <cell r="BA58">
            <v>4608</v>
          </cell>
          <cell r="BB58">
            <v>0.6</v>
          </cell>
          <cell r="BC58">
            <v>0.9</v>
          </cell>
          <cell r="BD58">
            <v>13.8</v>
          </cell>
          <cell r="BE58">
            <v>2.1</v>
          </cell>
          <cell r="BF58">
            <v>13.3</v>
          </cell>
          <cell r="BG58">
            <v>2.7</v>
          </cell>
          <cell r="BH58">
            <v>9.3000000000000007</v>
          </cell>
          <cell r="BI58">
            <v>3.7</v>
          </cell>
          <cell r="BJ58">
            <v>2.8</v>
          </cell>
          <cell r="BK58">
            <v>2.5</v>
          </cell>
          <cell r="BL58">
            <v>13.5</v>
          </cell>
          <cell r="BM58">
            <v>13</v>
          </cell>
          <cell r="BN58">
            <v>1.2</v>
          </cell>
          <cell r="BO58">
            <v>2.2999999999999998</v>
          </cell>
          <cell r="BP58">
            <v>3.3</v>
          </cell>
          <cell r="BQ58">
            <v>2.1</v>
          </cell>
          <cell r="BR58">
            <v>0</v>
          </cell>
          <cell r="BS58">
            <v>2.6</v>
          </cell>
          <cell r="BT58">
            <v>0</v>
          </cell>
          <cell r="BU58">
            <v>1.4</v>
          </cell>
          <cell r="BV58">
            <v>3</v>
          </cell>
          <cell r="BW58">
            <v>2.6</v>
          </cell>
          <cell r="BX58">
            <v>0</v>
          </cell>
          <cell r="BY58">
            <v>0.5</v>
          </cell>
          <cell r="BZ58">
            <v>0.21060000000000001</v>
          </cell>
          <cell r="CA58">
            <v>7.6899999999999996E-2</v>
          </cell>
          <cell r="CB58">
            <v>8.6499999999999994E-2</v>
          </cell>
          <cell r="CC58">
            <v>1.9400000000000001E-2</v>
          </cell>
          <cell r="CD58">
            <v>0.39329999999999998</v>
          </cell>
          <cell r="CE58">
            <v>5.8799999999999998E-2</v>
          </cell>
          <cell r="CF58">
            <v>0.42909999999999998</v>
          </cell>
          <cell r="CG58">
            <v>6.08E-2</v>
          </cell>
          <cell r="CH58">
            <v>0.1671</v>
          </cell>
          <cell r="CI58">
            <v>9.8299999999999998E-2</v>
          </cell>
          <cell r="CJ58">
            <v>0.75529999999999997</v>
          </cell>
          <cell r="CK58">
            <v>3.8800000000000001E-2</v>
          </cell>
          <cell r="CL58">
            <v>0.49669999999999997</v>
          </cell>
          <cell r="CM58">
            <v>0.71319999999999995</v>
          </cell>
          <cell r="CN58">
            <v>1.2099</v>
          </cell>
          <cell r="CO58">
            <v>0.65710000000000002</v>
          </cell>
          <cell r="CP58">
            <v>0.58560000000000001</v>
          </cell>
          <cell r="CQ58">
            <v>0</v>
          </cell>
          <cell r="CR58">
            <v>0</v>
          </cell>
          <cell r="CS58">
            <v>0.32750000000000001</v>
          </cell>
          <cell r="CT58">
            <v>0</v>
          </cell>
          <cell r="CU58">
            <v>0.91310000000000002</v>
          </cell>
          <cell r="CV58">
            <v>6.0199999999999997E-2</v>
          </cell>
          <cell r="CW58">
            <v>3.2715999999999998</v>
          </cell>
          <cell r="CX58">
            <v>3.3099999999999997E-2</v>
          </cell>
        </row>
        <row r="59">
          <cell r="C59">
            <v>7300</v>
          </cell>
          <cell r="D59">
            <v>47</v>
          </cell>
          <cell r="E59" t="str">
            <v xml:space="preserve"> Tennessee</v>
          </cell>
          <cell r="F59" t="str">
            <v>TN</v>
          </cell>
          <cell r="G59">
            <v>47157</v>
          </cell>
          <cell r="H59" t="str">
            <v xml:space="preserve"> Shelby</v>
          </cell>
          <cell r="I59">
            <v>47157007300</v>
          </cell>
          <cell r="J59" t="str">
            <v>Census Tract 73, Shelby County, Tennessee</v>
          </cell>
          <cell r="K59">
            <v>0.74020733999999999</v>
          </cell>
          <cell r="L59">
            <v>4936</v>
          </cell>
          <cell r="M59">
            <v>790</v>
          </cell>
          <cell r="N59">
            <v>1729</v>
          </cell>
          <cell r="O59">
            <v>70</v>
          </cell>
          <cell r="P59">
            <v>1474</v>
          </cell>
          <cell r="Q59">
            <v>126</v>
          </cell>
          <cell r="R59">
            <v>965</v>
          </cell>
          <cell r="S59">
            <v>284</v>
          </cell>
          <cell r="T59">
            <v>340</v>
          </cell>
          <cell r="U59">
            <v>138</v>
          </cell>
          <cell r="V59">
            <v>20435</v>
          </cell>
          <cell r="W59">
            <v>5574</v>
          </cell>
          <cell r="X59">
            <v>281</v>
          </cell>
          <cell r="Y59">
            <v>140</v>
          </cell>
          <cell r="Z59">
            <v>721</v>
          </cell>
          <cell r="AA59">
            <v>159</v>
          </cell>
          <cell r="AB59">
            <v>207</v>
          </cell>
          <cell r="AC59">
            <v>74</v>
          </cell>
          <cell r="AD59">
            <v>713</v>
          </cell>
          <cell r="AE59">
            <v>145</v>
          </cell>
          <cell r="AF59">
            <v>0</v>
          </cell>
          <cell r="AG59">
            <v>17</v>
          </cell>
          <cell r="AH59">
            <v>2182</v>
          </cell>
          <cell r="AI59">
            <v>927.5</v>
          </cell>
          <cell r="AJ59">
            <v>9</v>
          </cell>
          <cell r="AK59">
            <v>49.5</v>
          </cell>
          <cell r="AL59">
            <v>1072</v>
          </cell>
          <cell r="AM59">
            <v>145.80000000000001</v>
          </cell>
          <cell r="AN59">
            <v>9</v>
          </cell>
          <cell r="AO59">
            <v>14</v>
          </cell>
          <cell r="AP59">
            <v>0</v>
          </cell>
          <cell r="AQ59">
            <v>17</v>
          </cell>
          <cell r="AR59">
            <v>443</v>
          </cell>
          <cell r="AS59">
            <v>120</v>
          </cell>
          <cell r="AT59">
            <v>2485</v>
          </cell>
          <cell r="AU59">
            <v>745</v>
          </cell>
          <cell r="AV59">
            <v>39.200000000000003</v>
          </cell>
          <cell r="AW59">
            <v>8.5</v>
          </cell>
          <cell r="AX59">
            <v>14.1999999999999</v>
          </cell>
          <cell r="AY59">
            <v>4.5999999999999996</v>
          </cell>
          <cell r="AZ59">
            <v>20435</v>
          </cell>
          <cell r="BA59">
            <v>5574</v>
          </cell>
          <cell r="BB59">
            <v>13.6999999999999</v>
          </cell>
          <cell r="BC59">
            <v>5.5</v>
          </cell>
          <cell r="BD59">
            <v>14.6</v>
          </cell>
          <cell r="BE59">
            <v>3.9</v>
          </cell>
          <cell r="BF59">
            <v>4.2</v>
          </cell>
          <cell r="BG59">
            <v>1.3</v>
          </cell>
          <cell r="BH59">
            <v>15.4</v>
          </cell>
          <cell r="BI59">
            <v>3.2</v>
          </cell>
          <cell r="BJ59">
            <v>0</v>
          </cell>
          <cell r="BK59">
            <v>1.2</v>
          </cell>
          <cell r="BL59">
            <v>44.2</v>
          </cell>
          <cell r="BM59">
            <v>17.399999999999899</v>
          </cell>
          <cell r="BN59">
            <v>0.2</v>
          </cell>
          <cell r="BO59">
            <v>1</v>
          </cell>
          <cell r="BP59">
            <v>62</v>
          </cell>
          <cell r="BQ59">
            <v>8.1</v>
          </cell>
          <cell r="BR59">
            <v>0.5</v>
          </cell>
          <cell r="BS59">
            <v>0.8</v>
          </cell>
          <cell r="BT59">
            <v>0</v>
          </cell>
          <cell r="BU59">
            <v>1.2</v>
          </cell>
          <cell r="BV59">
            <v>30.1</v>
          </cell>
          <cell r="BW59">
            <v>7.7</v>
          </cell>
          <cell r="BX59">
            <v>50.299999999999898</v>
          </cell>
          <cell r="BY59">
            <v>12.8</v>
          </cell>
          <cell r="BZ59">
            <v>0.92049999999999998</v>
          </cell>
          <cell r="CA59">
            <v>0.81220000000000003</v>
          </cell>
          <cell r="CB59">
            <v>0.59119999999999995</v>
          </cell>
          <cell r="CC59">
            <v>0.41710000000000003</v>
          </cell>
          <cell r="CD59">
            <v>2.7408999999999999</v>
          </cell>
          <cell r="CE59">
            <v>0.73309999999999997</v>
          </cell>
          <cell r="CF59">
            <v>0.48659999999999998</v>
          </cell>
          <cell r="CG59">
            <v>2.3400000000000001E-2</v>
          </cell>
          <cell r="CH59">
            <v>0.46389999999999998</v>
          </cell>
          <cell r="CI59">
            <v>0</v>
          </cell>
          <cell r="CJ59">
            <v>0.97389999999999999</v>
          </cell>
          <cell r="CK59">
            <v>5.28E-2</v>
          </cell>
          <cell r="CL59">
            <v>0.78879999999999995</v>
          </cell>
          <cell r="CM59">
            <v>0.3957</v>
          </cell>
          <cell r="CN59">
            <v>1.1845000000000001</v>
          </cell>
          <cell r="CO59">
            <v>0.64170000000000005</v>
          </cell>
          <cell r="CP59">
            <v>0.98799999999999999</v>
          </cell>
          <cell r="CQ59">
            <v>0.2707</v>
          </cell>
          <cell r="CR59">
            <v>0</v>
          </cell>
          <cell r="CS59">
            <v>0.97589999999999999</v>
          </cell>
          <cell r="CT59">
            <v>0.98860000000000003</v>
          </cell>
          <cell r="CU59">
            <v>3.2233000000000001</v>
          </cell>
          <cell r="CV59">
            <v>0.84689999999999999</v>
          </cell>
          <cell r="CW59">
            <v>8.1226000000000003</v>
          </cell>
          <cell r="CX59">
            <v>0.63990000000000002</v>
          </cell>
        </row>
        <row r="60">
          <cell r="C60">
            <v>7400</v>
          </cell>
          <cell r="D60">
            <v>47</v>
          </cell>
          <cell r="E60" t="str">
            <v xml:space="preserve"> Tennessee</v>
          </cell>
          <cell r="F60" t="str">
            <v>TN</v>
          </cell>
          <cell r="G60">
            <v>47157</v>
          </cell>
          <cell r="H60" t="str">
            <v xml:space="preserve"> Shelby</v>
          </cell>
          <cell r="I60">
            <v>47157007400</v>
          </cell>
          <cell r="J60" t="str">
            <v>Census Tract 74, Shelby County, Tennessee</v>
          </cell>
          <cell r="K60">
            <v>0.65364482000000002</v>
          </cell>
          <cell r="L60">
            <v>2992</v>
          </cell>
          <cell r="M60">
            <v>346</v>
          </cell>
          <cell r="N60">
            <v>1560</v>
          </cell>
          <cell r="O60">
            <v>40</v>
          </cell>
          <cell r="P60">
            <v>1333</v>
          </cell>
          <cell r="Q60">
            <v>104</v>
          </cell>
          <cell r="R60">
            <v>812</v>
          </cell>
          <cell r="S60">
            <v>272</v>
          </cell>
          <cell r="T60">
            <v>148</v>
          </cell>
          <cell r="U60">
            <v>93</v>
          </cell>
          <cell r="V60">
            <v>23485</v>
          </cell>
          <cell r="W60">
            <v>3434</v>
          </cell>
          <cell r="X60">
            <v>111</v>
          </cell>
          <cell r="Y60">
            <v>72</v>
          </cell>
          <cell r="Z60">
            <v>150</v>
          </cell>
          <cell r="AA60">
            <v>29</v>
          </cell>
          <cell r="AB60">
            <v>314</v>
          </cell>
          <cell r="AC60">
            <v>122</v>
          </cell>
          <cell r="AD60">
            <v>312</v>
          </cell>
          <cell r="AE60">
            <v>90</v>
          </cell>
          <cell r="AF60">
            <v>94</v>
          </cell>
          <cell r="AG60">
            <v>47.5</v>
          </cell>
          <cell r="AH60">
            <v>1152</v>
          </cell>
          <cell r="AI60">
            <v>414.39999999999901</v>
          </cell>
          <cell r="AJ60">
            <v>55</v>
          </cell>
          <cell r="AK60">
            <v>65.099999999999895</v>
          </cell>
          <cell r="AL60">
            <v>198</v>
          </cell>
          <cell r="AM60">
            <v>99.9</v>
          </cell>
          <cell r="AN60">
            <v>0</v>
          </cell>
          <cell r="AO60">
            <v>12</v>
          </cell>
          <cell r="AP60">
            <v>20</v>
          </cell>
          <cell r="AQ60">
            <v>29.5</v>
          </cell>
          <cell r="AR60">
            <v>74</v>
          </cell>
          <cell r="AS60">
            <v>48</v>
          </cell>
          <cell r="AT60">
            <v>158</v>
          </cell>
          <cell r="AU60">
            <v>118</v>
          </cell>
          <cell r="AV60">
            <v>28.6999999999999</v>
          </cell>
          <cell r="AW60">
            <v>8.4</v>
          </cell>
          <cell r="AX60">
            <v>6.9</v>
          </cell>
          <cell r="AY60">
            <v>4.2</v>
          </cell>
          <cell r="AZ60">
            <v>23485</v>
          </cell>
          <cell r="BA60">
            <v>3434</v>
          </cell>
          <cell r="BB60">
            <v>6.7</v>
          </cell>
          <cell r="BC60">
            <v>4.0999999999999996</v>
          </cell>
          <cell r="BD60">
            <v>5</v>
          </cell>
          <cell r="BE60">
            <v>1.1000000000000001</v>
          </cell>
          <cell r="BF60">
            <v>10.5</v>
          </cell>
          <cell r="BG60">
            <v>3.9</v>
          </cell>
          <cell r="BH60">
            <v>10.4</v>
          </cell>
          <cell r="BI60">
            <v>3.2</v>
          </cell>
          <cell r="BJ60">
            <v>7.1</v>
          </cell>
          <cell r="BK60">
            <v>3.5</v>
          </cell>
          <cell r="BL60">
            <v>38.5</v>
          </cell>
          <cell r="BM60">
            <v>13.1</v>
          </cell>
          <cell r="BN60">
            <v>1.9</v>
          </cell>
          <cell r="BO60">
            <v>2.2999999999999998</v>
          </cell>
          <cell r="BP60">
            <v>12.6999999999999</v>
          </cell>
          <cell r="BQ60">
            <v>6.4</v>
          </cell>
          <cell r="BR60">
            <v>0</v>
          </cell>
          <cell r="BS60">
            <v>2.2000000000000002</v>
          </cell>
          <cell r="BT60">
            <v>1.5</v>
          </cell>
          <cell r="BU60">
            <v>2.2000000000000002</v>
          </cell>
          <cell r="BV60">
            <v>5.6</v>
          </cell>
          <cell r="BW60">
            <v>3.5</v>
          </cell>
          <cell r="BX60">
            <v>5.3</v>
          </cell>
          <cell r="BY60">
            <v>3.9</v>
          </cell>
          <cell r="BZ60">
            <v>0.80879999999999996</v>
          </cell>
          <cell r="CA60">
            <v>0.32350000000000001</v>
          </cell>
          <cell r="CB60">
            <v>0.42030000000000001</v>
          </cell>
          <cell r="CC60">
            <v>0.17249999999999999</v>
          </cell>
          <cell r="CD60">
            <v>1.7251000000000001</v>
          </cell>
          <cell r="CE60">
            <v>0.39729999999999999</v>
          </cell>
          <cell r="CF60">
            <v>5.6099999999999997E-2</v>
          </cell>
          <cell r="CG60">
            <v>3.61E-2</v>
          </cell>
          <cell r="CH60">
            <v>0.21060000000000001</v>
          </cell>
          <cell r="CI60">
            <v>0.41310000000000002</v>
          </cell>
          <cell r="CJ60">
            <v>0.71589999999999998</v>
          </cell>
          <cell r="CK60">
            <v>3.61E-2</v>
          </cell>
          <cell r="CL60">
            <v>0.76800000000000002</v>
          </cell>
          <cell r="CM60">
            <v>0.79679999999999995</v>
          </cell>
          <cell r="CN60">
            <v>1.5648</v>
          </cell>
          <cell r="CO60">
            <v>0.84219999999999995</v>
          </cell>
          <cell r="CP60">
            <v>0.81020000000000003</v>
          </cell>
          <cell r="CQ60">
            <v>0</v>
          </cell>
          <cell r="CR60">
            <v>0.52410000000000001</v>
          </cell>
          <cell r="CS60">
            <v>0.58689999999999998</v>
          </cell>
          <cell r="CT60">
            <v>0.90569999999999995</v>
          </cell>
          <cell r="CU60">
            <v>2.8269000000000002</v>
          </cell>
          <cell r="CV60">
            <v>0.70989999999999998</v>
          </cell>
          <cell r="CW60">
            <v>6.8327</v>
          </cell>
          <cell r="CX60">
            <v>0.42570000000000002</v>
          </cell>
        </row>
        <row r="61">
          <cell r="C61">
            <v>7500</v>
          </cell>
          <cell r="D61">
            <v>47</v>
          </cell>
          <cell r="E61" t="str">
            <v xml:space="preserve"> Tennessee</v>
          </cell>
          <cell r="F61" t="str">
            <v>TN</v>
          </cell>
          <cell r="G61">
            <v>47157</v>
          </cell>
          <cell r="H61" t="str">
            <v xml:space="preserve"> Shelby</v>
          </cell>
          <cell r="I61">
            <v>47157007500</v>
          </cell>
          <cell r="J61" t="str">
            <v>Census Tract 75, Shelby County, Tennessee</v>
          </cell>
          <cell r="K61">
            <v>0.66669970000000001</v>
          </cell>
          <cell r="L61">
            <v>1203</v>
          </cell>
          <cell r="M61">
            <v>227</v>
          </cell>
          <cell r="N61">
            <v>656</v>
          </cell>
          <cell r="O61">
            <v>29</v>
          </cell>
          <cell r="P61">
            <v>485</v>
          </cell>
          <cell r="Q61">
            <v>59</v>
          </cell>
          <cell r="R61">
            <v>344</v>
          </cell>
          <cell r="S61">
            <v>188</v>
          </cell>
          <cell r="T61">
            <v>102</v>
          </cell>
          <cell r="U61">
            <v>61</v>
          </cell>
          <cell r="V61">
            <v>14869</v>
          </cell>
          <cell r="W61">
            <v>2938</v>
          </cell>
          <cell r="X61">
            <v>169</v>
          </cell>
          <cell r="Y61">
            <v>63</v>
          </cell>
          <cell r="Z61">
            <v>273</v>
          </cell>
          <cell r="AA61">
            <v>70</v>
          </cell>
          <cell r="AB61">
            <v>234</v>
          </cell>
          <cell r="AC61">
            <v>88</v>
          </cell>
          <cell r="AD61">
            <v>170</v>
          </cell>
          <cell r="AE61">
            <v>72</v>
          </cell>
          <cell r="AF61">
            <v>89</v>
          </cell>
          <cell r="AG61">
            <v>54.1</v>
          </cell>
          <cell r="AH61">
            <v>1178</v>
          </cell>
          <cell r="AI61">
            <v>229.5</v>
          </cell>
          <cell r="AJ61">
            <v>0</v>
          </cell>
          <cell r="AK61">
            <v>48</v>
          </cell>
          <cell r="AL61">
            <v>0</v>
          </cell>
          <cell r="AM61">
            <v>17</v>
          </cell>
          <cell r="AN61">
            <v>2</v>
          </cell>
          <cell r="AO61">
            <v>5</v>
          </cell>
          <cell r="AP61">
            <v>0</v>
          </cell>
          <cell r="AQ61">
            <v>17</v>
          </cell>
          <cell r="AR61">
            <v>58</v>
          </cell>
          <cell r="AS61">
            <v>37</v>
          </cell>
          <cell r="AT61">
            <v>0</v>
          </cell>
          <cell r="AU61">
            <v>12</v>
          </cell>
          <cell r="AV61">
            <v>28.6999999999999</v>
          </cell>
          <cell r="AW61">
            <v>13</v>
          </cell>
          <cell r="AX61">
            <v>18.5</v>
          </cell>
          <cell r="AY61">
            <v>9</v>
          </cell>
          <cell r="AZ61">
            <v>14869</v>
          </cell>
          <cell r="BA61">
            <v>2938</v>
          </cell>
          <cell r="BB61">
            <v>18.100000000000001</v>
          </cell>
          <cell r="BC61">
            <v>5.8</v>
          </cell>
          <cell r="BD61">
            <v>22.6999999999999</v>
          </cell>
          <cell r="BE61">
            <v>7.1</v>
          </cell>
          <cell r="BF61">
            <v>19.5</v>
          </cell>
          <cell r="BG61">
            <v>6.3</v>
          </cell>
          <cell r="BH61">
            <v>14.1</v>
          </cell>
          <cell r="BI61">
            <v>5.2</v>
          </cell>
          <cell r="BJ61">
            <v>18.399999999999899</v>
          </cell>
          <cell r="BK61">
            <v>10.9</v>
          </cell>
          <cell r="BL61">
            <v>97.9</v>
          </cell>
          <cell r="BM61">
            <v>4.8</v>
          </cell>
          <cell r="BN61">
            <v>0</v>
          </cell>
          <cell r="BO61">
            <v>4.0999999999999996</v>
          </cell>
          <cell r="BP61">
            <v>0</v>
          </cell>
          <cell r="BQ61">
            <v>2.6</v>
          </cell>
          <cell r="BR61">
            <v>0.3</v>
          </cell>
          <cell r="BS61">
            <v>0.8</v>
          </cell>
          <cell r="BT61">
            <v>0</v>
          </cell>
          <cell r="BU61">
            <v>3.5</v>
          </cell>
          <cell r="BV61">
            <v>12</v>
          </cell>
          <cell r="BW61">
            <v>7.3</v>
          </cell>
          <cell r="BX61">
            <v>0</v>
          </cell>
          <cell r="BY61">
            <v>1</v>
          </cell>
          <cell r="BZ61">
            <v>0.80879999999999996</v>
          </cell>
          <cell r="CA61">
            <v>0.91110000000000002</v>
          </cell>
          <cell r="CB61">
            <v>0.86960000000000004</v>
          </cell>
          <cell r="CC61">
            <v>0.59560000000000002</v>
          </cell>
          <cell r="CD61">
            <v>3.1850999999999998</v>
          </cell>
          <cell r="CE61">
            <v>0.85070000000000001</v>
          </cell>
          <cell r="CF61">
            <v>0.93920000000000003</v>
          </cell>
          <cell r="CG61">
            <v>0.254</v>
          </cell>
          <cell r="CH61">
            <v>0.3957</v>
          </cell>
          <cell r="CI61">
            <v>0.89910000000000001</v>
          </cell>
          <cell r="CJ61">
            <v>2.488</v>
          </cell>
          <cell r="CK61">
            <v>0.78480000000000005</v>
          </cell>
          <cell r="CL61">
            <v>0.97660000000000002</v>
          </cell>
          <cell r="CM61">
            <v>0</v>
          </cell>
          <cell r="CN61">
            <v>0.97660000000000002</v>
          </cell>
          <cell r="CO61">
            <v>0.52139999999999997</v>
          </cell>
          <cell r="CP61">
            <v>0</v>
          </cell>
          <cell r="CQ61">
            <v>0.25</v>
          </cell>
          <cell r="CR61">
            <v>0</v>
          </cell>
          <cell r="CS61">
            <v>0.84019999999999995</v>
          </cell>
          <cell r="CT61">
            <v>0</v>
          </cell>
          <cell r="CU61">
            <v>1.0902000000000001</v>
          </cell>
          <cell r="CV61">
            <v>9.0899999999999995E-2</v>
          </cell>
          <cell r="CW61">
            <v>7.7398999999999996</v>
          </cell>
          <cell r="CX61">
            <v>0.58109999999999995</v>
          </cell>
        </row>
        <row r="62">
          <cell r="C62">
            <v>7810</v>
          </cell>
          <cell r="D62">
            <v>47</v>
          </cell>
          <cell r="E62" t="str">
            <v xml:space="preserve"> Tennessee</v>
          </cell>
          <cell r="F62" t="str">
            <v>TN</v>
          </cell>
          <cell r="G62">
            <v>47157</v>
          </cell>
          <cell r="H62" t="str">
            <v xml:space="preserve"> Shelby</v>
          </cell>
          <cell r="I62">
            <v>47157007810</v>
          </cell>
          <cell r="J62" t="str">
            <v>Census Tract 78.10, Shelby County, Tennessee</v>
          </cell>
          <cell r="K62">
            <v>2.3095559899999998</v>
          </cell>
          <cell r="L62">
            <v>2646</v>
          </cell>
          <cell r="M62">
            <v>423</v>
          </cell>
          <cell r="N62">
            <v>1486</v>
          </cell>
          <cell r="O62">
            <v>48</v>
          </cell>
          <cell r="P62">
            <v>1027</v>
          </cell>
          <cell r="Q62">
            <v>105</v>
          </cell>
          <cell r="R62">
            <v>1122</v>
          </cell>
          <cell r="S62">
            <v>383</v>
          </cell>
          <cell r="T62">
            <v>405</v>
          </cell>
          <cell r="U62">
            <v>144</v>
          </cell>
          <cell r="V62">
            <v>12117</v>
          </cell>
          <cell r="W62">
            <v>2050</v>
          </cell>
          <cell r="X62">
            <v>387</v>
          </cell>
          <cell r="Y62">
            <v>119</v>
          </cell>
          <cell r="Z62">
            <v>467</v>
          </cell>
          <cell r="AA62">
            <v>69</v>
          </cell>
          <cell r="AB62">
            <v>571</v>
          </cell>
          <cell r="AC62">
            <v>275</v>
          </cell>
          <cell r="AD62">
            <v>522</v>
          </cell>
          <cell r="AE62">
            <v>139</v>
          </cell>
          <cell r="AF62">
            <v>140</v>
          </cell>
          <cell r="AG62">
            <v>68.099999999999895</v>
          </cell>
          <cell r="AH62">
            <v>2527</v>
          </cell>
          <cell r="AI62">
            <v>451.5</v>
          </cell>
          <cell r="AJ62">
            <v>0</v>
          </cell>
          <cell r="AK62">
            <v>48</v>
          </cell>
          <cell r="AL62">
            <v>174</v>
          </cell>
          <cell r="AM62">
            <v>78.2</v>
          </cell>
          <cell r="AN62">
            <v>24</v>
          </cell>
          <cell r="AO62">
            <v>37</v>
          </cell>
          <cell r="AP62">
            <v>63</v>
          </cell>
          <cell r="AQ62">
            <v>48.299999999999898</v>
          </cell>
          <cell r="AR62">
            <v>222</v>
          </cell>
          <cell r="AS62">
            <v>90</v>
          </cell>
          <cell r="AT62">
            <v>0</v>
          </cell>
          <cell r="AU62">
            <v>12</v>
          </cell>
          <cell r="AV62">
            <v>42.399999999999899</v>
          </cell>
          <cell r="AW62">
            <v>10.6999999999999</v>
          </cell>
          <cell r="AX62">
            <v>34.5</v>
          </cell>
          <cell r="AY62">
            <v>10.8</v>
          </cell>
          <cell r="AZ62">
            <v>12117</v>
          </cell>
          <cell r="BA62">
            <v>2050</v>
          </cell>
          <cell r="BB62">
            <v>21.6999999999999</v>
          </cell>
          <cell r="BC62">
            <v>6</v>
          </cell>
          <cell r="BD62">
            <v>17.600000000000001</v>
          </cell>
          <cell r="BE62">
            <v>3.6</v>
          </cell>
          <cell r="BF62">
            <v>21.6</v>
          </cell>
          <cell r="BG62">
            <v>9.8000000000000007</v>
          </cell>
          <cell r="BH62">
            <v>19.6999999999999</v>
          </cell>
          <cell r="BI62">
            <v>5.4</v>
          </cell>
          <cell r="BJ62">
            <v>13.6</v>
          </cell>
          <cell r="BK62">
            <v>6.5</v>
          </cell>
          <cell r="BL62">
            <v>95.5</v>
          </cell>
          <cell r="BM62">
            <v>7.6</v>
          </cell>
          <cell r="BN62">
            <v>0</v>
          </cell>
          <cell r="BO62">
            <v>2</v>
          </cell>
          <cell r="BP62">
            <v>11.6999999999999</v>
          </cell>
          <cell r="BQ62">
            <v>5.3</v>
          </cell>
          <cell r="BR62">
            <v>1.6</v>
          </cell>
          <cell r="BS62">
            <v>2.5</v>
          </cell>
          <cell r="BT62">
            <v>6.1</v>
          </cell>
          <cell r="BU62">
            <v>4.7</v>
          </cell>
          <cell r="BV62">
            <v>21.6</v>
          </cell>
          <cell r="BW62">
            <v>8</v>
          </cell>
          <cell r="BX62">
            <v>0</v>
          </cell>
          <cell r="BY62">
            <v>0.5</v>
          </cell>
          <cell r="BZ62">
            <v>0.93720000000000003</v>
          </cell>
          <cell r="CA62">
            <v>0.99399999999999999</v>
          </cell>
          <cell r="CB62">
            <v>0.94930000000000003</v>
          </cell>
          <cell r="CC62">
            <v>0.746</v>
          </cell>
          <cell r="CD62">
            <v>3.6265000000000001</v>
          </cell>
          <cell r="CE62">
            <v>0.95140000000000002</v>
          </cell>
          <cell r="CF62">
            <v>0.71060000000000001</v>
          </cell>
          <cell r="CG62">
            <v>0.42049999999999998</v>
          </cell>
          <cell r="CH62">
            <v>0.73399999999999999</v>
          </cell>
          <cell r="CI62">
            <v>0.79210000000000003</v>
          </cell>
          <cell r="CJ62">
            <v>2.6570999999999998</v>
          </cell>
          <cell r="CK62">
            <v>0.87629999999999997</v>
          </cell>
          <cell r="CL62">
            <v>0.95789999999999997</v>
          </cell>
          <cell r="CM62">
            <v>0</v>
          </cell>
          <cell r="CN62">
            <v>0.95789999999999997</v>
          </cell>
          <cell r="CO62">
            <v>0.502</v>
          </cell>
          <cell r="CP62">
            <v>0.79749999999999999</v>
          </cell>
          <cell r="CQ62">
            <v>0.37769999999999998</v>
          </cell>
          <cell r="CR62">
            <v>0.94720000000000004</v>
          </cell>
          <cell r="CS62">
            <v>0.9385</v>
          </cell>
          <cell r="CT62">
            <v>0</v>
          </cell>
          <cell r="CU62">
            <v>3.0608</v>
          </cell>
          <cell r="CV62">
            <v>0.79679999999999995</v>
          </cell>
          <cell r="CW62">
            <v>10.302300000000001</v>
          </cell>
          <cell r="CX62">
            <v>0.9</v>
          </cell>
        </row>
        <row r="63">
          <cell r="C63">
            <v>7821</v>
          </cell>
          <cell r="D63">
            <v>47</v>
          </cell>
          <cell r="E63" t="str">
            <v xml:space="preserve"> Tennessee</v>
          </cell>
          <cell r="F63" t="str">
            <v>TN</v>
          </cell>
          <cell r="G63">
            <v>47157</v>
          </cell>
          <cell r="H63" t="str">
            <v xml:space="preserve"> Shelby</v>
          </cell>
          <cell r="I63">
            <v>47157007821</v>
          </cell>
          <cell r="J63" t="str">
            <v>Census Tract 78.21, Shelby County, Tennessee</v>
          </cell>
          <cell r="K63">
            <v>1.34866471</v>
          </cell>
          <cell r="L63">
            <v>5986</v>
          </cell>
          <cell r="M63">
            <v>675</v>
          </cell>
          <cell r="N63">
            <v>2699</v>
          </cell>
          <cell r="O63">
            <v>64</v>
          </cell>
          <cell r="P63">
            <v>2357</v>
          </cell>
          <cell r="Q63">
            <v>153</v>
          </cell>
          <cell r="R63">
            <v>2765</v>
          </cell>
          <cell r="S63">
            <v>707</v>
          </cell>
          <cell r="T63">
            <v>1008</v>
          </cell>
          <cell r="U63">
            <v>342</v>
          </cell>
          <cell r="V63">
            <v>12892</v>
          </cell>
          <cell r="W63">
            <v>2206</v>
          </cell>
          <cell r="X63">
            <v>817</v>
          </cell>
          <cell r="Y63">
            <v>304</v>
          </cell>
          <cell r="Z63">
            <v>865</v>
          </cell>
          <cell r="AA63">
            <v>173</v>
          </cell>
          <cell r="AB63">
            <v>1486</v>
          </cell>
          <cell r="AC63">
            <v>388</v>
          </cell>
          <cell r="AD63">
            <v>1247</v>
          </cell>
          <cell r="AE63">
            <v>351</v>
          </cell>
          <cell r="AF63">
            <v>567</v>
          </cell>
          <cell r="AG63">
            <v>166.9</v>
          </cell>
          <cell r="AH63">
            <v>5945</v>
          </cell>
          <cell r="AI63">
            <v>677.5</v>
          </cell>
          <cell r="AJ63">
            <v>0</v>
          </cell>
          <cell r="AK63">
            <v>68</v>
          </cell>
          <cell r="AL63">
            <v>234</v>
          </cell>
          <cell r="AM63">
            <v>114.2</v>
          </cell>
          <cell r="AN63">
            <v>0</v>
          </cell>
          <cell r="AO63">
            <v>17</v>
          </cell>
          <cell r="AP63">
            <v>0</v>
          </cell>
          <cell r="AQ63">
            <v>24</v>
          </cell>
          <cell r="AR63">
            <v>640</v>
          </cell>
          <cell r="AS63">
            <v>225</v>
          </cell>
          <cell r="AT63">
            <v>35</v>
          </cell>
          <cell r="AU63">
            <v>49</v>
          </cell>
          <cell r="AV63">
            <v>46.2</v>
          </cell>
          <cell r="AW63">
            <v>10.1</v>
          </cell>
          <cell r="AX63">
            <v>40.1</v>
          </cell>
          <cell r="AY63">
            <v>10.4</v>
          </cell>
          <cell r="AZ63">
            <v>12892</v>
          </cell>
          <cell r="BA63">
            <v>2206</v>
          </cell>
          <cell r="BB63">
            <v>21.5</v>
          </cell>
          <cell r="BC63">
            <v>7.4</v>
          </cell>
          <cell r="BD63">
            <v>14.5</v>
          </cell>
          <cell r="BE63">
            <v>3.3</v>
          </cell>
          <cell r="BF63">
            <v>24.8</v>
          </cell>
          <cell r="BG63">
            <v>5.8</v>
          </cell>
          <cell r="BH63">
            <v>20.8</v>
          </cell>
          <cell r="BI63">
            <v>5.8</v>
          </cell>
          <cell r="BJ63">
            <v>24.1</v>
          </cell>
          <cell r="BK63">
            <v>6.9</v>
          </cell>
          <cell r="BL63">
            <v>99.299999999999898</v>
          </cell>
          <cell r="BM63">
            <v>1.6</v>
          </cell>
          <cell r="BN63">
            <v>0</v>
          </cell>
          <cell r="BO63">
            <v>1.2</v>
          </cell>
          <cell r="BP63">
            <v>8.6999999999999904</v>
          </cell>
          <cell r="BQ63">
            <v>4.2</v>
          </cell>
          <cell r="BR63">
            <v>0</v>
          </cell>
          <cell r="BS63">
            <v>1.3</v>
          </cell>
          <cell r="BT63">
            <v>0</v>
          </cell>
          <cell r="BU63">
            <v>1</v>
          </cell>
          <cell r="BV63">
            <v>27.1999999999999</v>
          </cell>
          <cell r="BW63">
            <v>9.6999999999999904</v>
          </cell>
          <cell r="BX63">
            <v>0.6</v>
          </cell>
          <cell r="BY63">
            <v>0.8</v>
          </cell>
          <cell r="BZ63">
            <v>0.95989999999999998</v>
          </cell>
          <cell r="CA63">
            <v>0.998</v>
          </cell>
          <cell r="CB63">
            <v>0.93240000000000001</v>
          </cell>
          <cell r="CC63">
            <v>0.73729999999999996</v>
          </cell>
          <cell r="CD63">
            <v>3.6276000000000002</v>
          </cell>
          <cell r="CE63">
            <v>0.95199999999999996</v>
          </cell>
          <cell r="CF63">
            <v>0.47989999999999999</v>
          </cell>
          <cell r="CG63">
            <v>0.6885</v>
          </cell>
          <cell r="CH63">
            <v>0.79339999999999999</v>
          </cell>
          <cell r="CI63">
            <v>0.96319999999999995</v>
          </cell>
          <cell r="CJ63">
            <v>2.9251</v>
          </cell>
          <cell r="CK63">
            <v>0.95520000000000005</v>
          </cell>
          <cell r="CL63">
            <v>0.98729999999999996</v>
          </cell>
          <cell r="CM63">
            <v>0</v>
          </cell>
          <cell r="CN63">
            <v>0.98729999999999996</v>
          </cell>
          <cell r="CO63">
            <v>0.53339999999999999</v>
          </cell>
          <cell r="CP63">
            <v>0.73860000000000003</v>
          </cell>
          <cell r="CQ63">
            <v>0</v>
          </cell>
          <cell r="CR63">
            <v>0</v>
          </cell>
          <cell r="CS63">
            <v>0.96589999999999998</v>
          </cell>
          <cell r="CT63">
            <v>0.66110000000000002</v>
          </cell>
          <cell r="CU63">
            <v>2.3656000000000001</v>
          </cell>
          <cell r="CV63">
            <v>0.51870000000000005</v>
          </cell>
          <cell r="CW63">
            <v>9.9056999999999995</v>
          </cell>
          <cell r="CX63">
            <v>0.86280000000000001</v>
          </cell>
        </row>
        <row r="64">
          <cell r="C64">
            <v>7822</v>
          </cell>
          <cell r="D64">
            <v>47</v>
          </cell>
          <cell r="E64" t="str">
            <v xml:space="preserve"> Tennessee</v>
          </cell>
          <cell r="F64" t="str">
            <v>TN</v>
          </cell>
          <cell r="G64">
            <v>47157</v>
          </cell>
          <cell r="H64" t="str">
            <v xml:space="preserve"> Shelby</v>
          </cell>
          <cell r="I64">
            <v>47157007822</v>
          </cell>
          <cell r="J64" t="str">
            <v>Census Tract 78.22, Shelby County, Tennessee</v>
          </cell>
          <cell r="K64">
            <v>0.90218717000000004</v>
          </cell>
          <cell r="L64">
            <v>1756</v>
          </cell>
          <cell r="M64">
            <v>286</v>
          </cell>
          <cell r="N64">
            <v>742</v>
          </cell>
          <cell r="O64">
            <v>37</v>
          </cell>
          <cell r="P64">
            <v>701</v>
          </cell>
          <cell r="Q64">
            <v>58</v>
          </cell>
          <cell r="R64">
            <v>702</v>
          </cell>
          <cell r="S64">
            <v>208</v>
          </cell>
          <cell r="T64">
            <v>157</v>
          </cell>
          <cell r="U64">
            <v>73</v>
          </cell>
          <cell r="V64">
            <v>13947</v>
          </cell>
          <cell r="W64">
            <v>3110</v>
          </cell>
          <cell r="X64">
            <v>274</v>
          </cell>
          <cell r="Y64">
            <v>105</v>
          </cell>
          <cell r="Z64">
            <v>266</v>
          </cell>
          <cell r="AA64">
            <v>74</v>
          </cell>
          <cell r="AB64">
            <v>498</v>
          </cell>
          <cell r="AC64">
            <v>185</v>
          </cell>
          <cell r="AD64">
            <v>227</v>
          </cell>
          <cell r="AE64">
            <v>80</v>
          </cell>
          <cell r="AF64">
            <v>147</v>
          </cell>
          <cell r="AG64">
            <v>66.5</v>
          </cell>
          <cell r="AH64">
            <v>1722</v>
          </cell>
          <cell r="AI64">
            <v>287.10000000000002</v>
          </cell>
          <cell r="AJ64">
            <v>95</v>
          </cell>
          <cell r="AK64">
            <v>112.099999999999</v>
          </cell>
          <cell r="AL64">
            <v>51</v>
          </cell>
          <cell r="AM64">
            <v>46.6</v>
          </cell>
          <cell r="AN64">
            <v>60</v>
          </cell>
          <cell r="AO64">
            <v>53</v>
          </cell>
          <cell r="AP64">
            <v>64</v>
          </cell>
          <cell r="AQ64">
            <v>56.6</v>
          </cell>
          <cell r="AR64">
            <v>80</v>
          </cell>
          <cell r="AS64">
            <v>35</v>
          </cell>
          <cell r="AT64">
            <v>0</v>
          </cell>
          <cell r="AU64">
            <v>12</v>
          </cell>
          <cell r="AV64">
            <v>40</v>
          </cell>
          <cell r="AW64">
            <v>11.9</v>
          </cell>
          <cell r="AX64">
            <v>19.6999999999999</v>
          </cell>
          <cell r="AY64">
            <v>7.3</v>
          </cell>
          <cell r="AZ64">
            <v>13947</v>
          </cell>
          <cell r="BA64">
            <v>3110</v>
          </cell>
          <cell r="BB64">
            <v>24.1</v>
          </cell>
          <cell r="BC64">
            <v>7.9</v>
          </cell>
          <cell r="BD64">
            <v>15.1</v>
          </cell>
          <cell r="BE64">
            <v>4.3</v>
          </cell>
          <cell r="BF64">
            <v>28.399999999999899</v>
          </cell>
          <cell r="BG64">
            <v>9.5</v>
          </cell>
          <cell r="BH64">
            <v>12.9</v>
          </cell>
          <cell r="BI64">
            <v>5</v>
          </cell>
          <cell r="BJ64">
            <v>21</v>
          </cell>
          <cell r="BK64">
            <v>9.3000000000000007</v>
          </cell>
          <cell r="BL64">
            <v>98.099999999999895</v>
          </cell>
          <cell r="BM64">
            <v>3.5</v>
          </cell>
          <cell r="BN64">
            <v>6</v>
          </cell>
          <cell r="BO64">
            <v>7</v>
          </cell>
          <cell r="BP64">
            <v>6.9</v>
          </cell>
          <cell r="BQ64">
            <v>6.3</v>
          </cell>
          <cell r="BR64">
            <v>8.1</v>
          </cell>
          <cell r="BS64">
            <v>7</v>
          </cell>
          <cell r="BT64">
            <v>9.1</v>
          </cell>
          <cell r="BU64">
            <v>8</v>
          </cell>
          <cell r="BV64">
            <v>11.4</v>
          </cell>
          <cell r="BW64">
            <v>4.9000000000000004</v>
          </cell>
          <cell r="BX64">
            <v>0</v>
          </cell>
          <cell r="BY64">
            <v>0.7</v>
          </cell>
          <cell r="BZ64">
            <v>0.92449999999999999</v>
          </cell>
          <cell r="CA64">
            <v>0.92310000000000003</v>
          </cell>
          <cell r="CB64">
            <v>0.90339999999999998</v>
          </cell>
          <cell r="CC64">
            <v>0.82620000000000005</v>
          </cell>
          <cell r="CD64">
            <v>3.5771999999999999</v>
          </cell>
          <cell r="CE64">
            <v>0.94530000000000003</v>
          </cell>
          <cell r="CF64">
            <v>0.52410000000000001</v>
          </cell>
          <cell r="CG64">
            <v>0.86970000000000003</v>
          </cell>
          <cell r="CH64">
            <v>0.3362</v>
          </cell>
          <cell r="CI64">
            <v>0.93379999999999996</v>
          </cell>
          <cell r="CJ64">
            <v>2.6638000000000002</v>
          </cell>
          <cell r="CK64">
            <v>0.87970000000000004</v>
          </cell>
          <cell r="CL64">
            <v>0.97789999999999999</v>
          </cell>
          <cell r="CM64">
            <v>0.94320000000000004</v>
          </cell>
          <cell r="CN64">
            <v>1.9211</v>
          </cell>
          <cell r="CO64">
            <v>0.99729999999999996</v>
          </cell>
          <cell r="CP64">
            <v>0.69789999999999996</v>
          </cell>
          <cell r="CQ64">
            <v>0.57550000000000001</v>
          </cell>
          <cell r="CR64">
            <v>0.97989999999999999</v>
          </cell>
          <cell r="CS64">
            <v>0.83089999999999997</v>
          </cell>
          <cell r="CT64">
            <v>0</v>
          </cell>
          <cell r="CU64">
            <v>3.0842000000000001</v>
          </cell>
          <cell r="CV64">
            <v>0.80349999999999999</v>
          </cell>
          <cell r="CW64">
            <v>11.2463</v>
          </cell>
          <cell r="CX64">
            <v>0.97299999999999998</v>
          </cell>
        </row>
        <row r="65">
          <cell r="C65">
            <v>7900</v>
          </cell>
          <cell r="D65">
            <v>47</v>
          </cell>
          <cell r="E65" t="str">
            <v xml:space="preserve"> Tennessee</v>
          </cell>
          <cell r="F65" t="str">
            <v>TN</v>
          </cell>
          <cell r="G65">
            <v>47157</v>
          </cell>
          <cell r="H65" t="str">
            <v xml:space="preserve"> Shelby</v>
          </cell>
          <cell r="I65">
            <v>47157007900</v>
          </cell>
          <cell r="J65" t="str">
            <v>Census Tract 79, Shelby County, Tennessee</v>
          </cell>
          <cell r="K65">
            <v>1.05707006</v>
          </cell>
          <cell r="L65">
            <v>6017</v>
          </cell>
          <cell r="M65">
            <v>664</v>
          </cell>
          <cell r="N65">
            <v>2658</v>
          </cell>
          <cell r="O65">
            <v>106</v>
          </cell>
          <cell r="P65">
            <v>2185</v>
          </cell>
          <cell r="Q65">
            <v>187</v>
          </cell>
          <cell r="R65">
            <v>2062</v>
          </cell>
          <cell r="S65">
            <v>649</v>
          </cell>
          <cell r="T65">
            <v>523</v>
          </cell>
          <cell r="U65">
            <v>249</v>
          </cell>
          <cell r="V65">
            <v>13029</v>
          </cell>
          <cell r="W65">
            <v>1870</v>
          </cell>
          <cell r="X65">
            <v>1028</v>
          </cell>
          <cell r="Y65">
            <v>278</v>
          </cell>
          <cell r="Z65">
            <v>792</v>
          </cell>
          <cell r="AA65">
            <v>95</v>
          </cell>
          <cell r="AB65">
            <v>1613</v>
          </cell>
          <cell r="AC65">
            <v>381</v>
          </cell>
          <cell r="AD65">
            <v>1109</v>
          </cell>
          <cell r="AE65">
            <v>250</v>
          </cell>
          <cell r="AF65">
            <v>415</v>
          </cell>
          <cell r="AG65">
            <v>160.30000000000001</v>
          </cell>
          <cell r="AH65">
            <v>5908</v>
          </cell>
          <cell r="AI65">
            <v>673.89999999999895</v>
          </cell>
          <cell r="AJ65">
            <v>0</v>
          </cell>
          <cell r="AK65">
            <v>68</v>
          </cell>
          <cell r="AL65">
            <v>212</v>
          </cell>
          <cell r="AM65">
            <v>127.599999999999</v>
          </cell>
          <cell r="AN65">
            <v>0</v>
          </cell>
          <cell r="AO65">
            <v>17</v>
          </cell>
          <cell r="AP65">
            <v>98</v>
          </cell>
          <cell r="AQ65">
            <v>76.599999999999895</v>
          </cell>
          <cell r="AR65">
            <v>520</v>
          </cell>
          <cell r="AS65">
            <v>158</v>
          </cell>
          <cell r="AT65">
            <v>17</v>
          </cell>
          <cell r="AU65">
            <v>29</v>
          </cell>
          <cell r="AV65">
            <v>34.6</v>
          </cell>
          <cell r="AW65">
            <v>9.5</v>
          </cell>
          <cell r="AX65">
            <v>21.899999999999899</v>
          </cell>
          <cell r="AY65">
            <v>9.1999999999999904</v>
          </cell>
          <cell r="AZ65">
            <v>13029</v>
          </cell>
          <cell r="BA65">
            <v>1870</v>
          </cell>
          <cell r="BB65">
            <v>26.899999999999899</v>
          </cell>
          <cell r="BC65">
            <v>6.2</v>
          </cell>
          <cell r="BD65">
            <v>13.1999999999999</v>
          </cell>
          <cell r="BE65">
            <v>1.9</v>
          </cell>
          <cell r="BF65">
            <v>26.8</v>
          </cell>
          <cell r="BG65">
            <v>5.6</v>
          </cell>
          <cell r="BH65">
            <v>18.5</v>
          </cell>
          <cell r="BI65">
            <v>4.3</v>
          </cell>
          <cell r="BJ65">
            <v>19</v>
          </cell>
          <cell r="BK65">
            <v>7.2</v>
          </cell>
          <cell r="BL65">
            <v>98.2</v>
          </cell>
          <cell r="BM65">
            <v>2.8</v>
          </cell>
          <cell r="BN65">
            <v>0</v>
          </cell>
          <cell r="BO65">
            <v>1.2</v>
          </cell>
          <cell r="BP65">
            <v>8</v>
          </cell>
          <cell r="BQ65">
            <v>4.8</v>
          </cell>
          <cell r="BR65">
            <v>0</v>
          </cell>
          <cell r="BS65">
            <v>1.3</v>
          </cell>
          <cell r="BT65">
            <v>4.5</v>
          </cell>
          <cell r="BU65">
            <v>3.5</v>
          </cell>
          <cell r="BV65">
            <v>23.8</v>
          </cell>
          <cell r="BW65">
            <v>6.6</v>
          </cell>
          <cell r="BX65">
            <v>0.3</v>
          </cell>
          <cell r="BY65">
            <v>0.5</v>
          </cell>
          <cell r="BZ65">
            <v>0.88100000000000001</v>
          </cell>
          <cell r="CA65">
            <v>0.94450000000000001</v>
          </cell>
          <cell r="CB65">
            <v>0.92769999999999997</v>
          </cell>
          <cell r="CC65">
            <v>0.89910000000000001</v>
          </cell>
          <cell r="CD65">
            <v>3.6522999999999999</v>
          </cell>
          <cell r="CE65">
            <v>0.95879999999999999</v>
          </cell>
          <cell r="CF65">
            <v>0.38569999999999999</v>
          </cell>
          <cell r="CG65">
            <v>0.80610000000000004</v>
          </cell>
          <cell r="CH65">
            <v>0.65569999999999995</v>
          </cell>
          <cell r="CI65">
            <v>0.91039999999999999</v>
          </cell>
          <cell r="CJ65">
            <v>2.758</v>
          </cell>
          <cell r="CK65">
            <v>0.91180000000000005</v>
          </cell>
          <cell r="CL65">
            <v>0.97860000000000003</v>
          </cell>
          <cell r="CM65">
            <v>0</v>
          </cell>
          <cell r="CN65">
            <v>0.97860000000000003</v>
          </cell>
          <cell r="CO65">
            <v>0.52339999999999998</v>
          </cell>
          <cell r="CP65">
            <v>0.72389999999999999</v>
          </cell>
          <cell r="CQ65">
            <v>0</v>
          </cell>
          <cell r="CR65">
            <v>0.88239999999999996</v>
          </cell>
          <cell r="CS65">
            <v>0.95050000000000001</v>
          </cell>
          <cell r="CT65">
            <v>0.59219999999999995</v>
          </cell>
          <cell r="CU65">
            <v>3.1490999999999998</v>
          </cell>
          <cell r="CV65">
            <v>0.82489999999999997</v>
          </cell>
          <cell r="CW65">
            <v>10.538</v>
          </cell>
          <cell r="CX65">
            <v>0.92359999999999998</v>
          </cell>
        </row>
        <row r="66">
          <cell r="C66">
            <v>8000</v>
          </cell>
          <cell r="D66">
            <v>47</v>
          </cell>
          <cell r="E66" t="str">
            <v xml:space="preserve"> Tennessee</v>
          </cell>
          <cell r="F66" t="str">
            <v>TN</v>
          </cell>
          <cell r="G66">
            <v>47157</v>
          </cell>
          <cell r="H66" t="str">
            <v xml:space="preserve"> Shelby</v>
          </cell>
          <cell r="I66">
            <v>47157008000</v>
          </cell>
          <cell r="J66" t="str">
            <v>Census Tract 80, Shelby County, Tennessee</v>
          </cell>
          <cell r="K66">
            <v>1.0352155199999999</v>
          </cell>
          <cell r="L66">
            <v>5472</v>
          </cell>
          <cell r="M66">
            <v>614</v>
          </cell>
          <cell r="N66">
            <v>2370</v>
          </cell>
          <cell r="O66">
            <v>68</v>
          </cell>
          <cell r="P66">
            <v>2141</v>
          </cell>
          <cell r="Q66">
            <v>119</v>
          </cell>
          <cell r="R66">
            <v>1579</v>
          </cell>
          <cell r="S66">
            <v>642</v>
          </cell>
          <cell r="T66">
            <v>230</v>
          </cell>
          <cell r="U66">
            <v>170</v>
          </cell>
          <cell r="V66">
            <v>15555</v>
          </cell>
          <cell r="W66">
            <v>1782</v>
          </cell>
          <cell r="X66">
            <v>532</v>
          </cell>
          <cell r="Y66">
            <v>218</v>
          </cell>
          <cell r="Z66">
            <v>504</v>
          </cell>
          <cell r="AA66">
            <v>95</v>
          </cell>
          <cell r="AB66">
            <v>1616</v>
          </cell>
          <cell r="AC66">
            <v>365</v>
          </cell>
          <cell r="AD66">
            <v>920</v>
          </cell>
          <cell r="AE66">
            <v>321</v>
          </cell>
          <cell r="AF66">
            <v>384</v>
          </cell>
          <cell r="AG66">
            <v>154.9</v>
          </cell>
          <cell r="AH66">
            <v>4216</v>
          </cell>
          <cell r="AI66">
            <v>687.79999999999905</v>
          </cell>
          <cell r="AJ66">
            <v>0</v>
          </cell>
          <cell r="AK66">
            <v>68</v>
          </cell>
          <cell r="AL66">
            <v>228</v>
          </cell>
          <cell r="AM66">
            <v>121.2</v>
          </cell>
          <cell r="AN66">
            <v>0</v>
          </cell>
          <cell r="AO66">
            <v>17</v>
          </cell>
          <cell r="AP66">
            <v>39</v>
          </cell>
          <cell r="AQ66">
            <v>42.399999999999899</v>
          </cell>
          <cell r="AR66">
            <v>234</v>
          </cell>
          <cell r="AS66">
            <v>147</v>
          </cell>
          <cell r="AT66">
            <v>5</v>
          </cell>
          <cell r="AU66">
            <v>7</v>
          </cell>
          <cell r="AV66">
            <v>29</v>
          </cell>
          <cell r="AW66">
            <v>10.9</v>
          </cell>
          <cell r="AX66">
            <v>8.8000000000000007</v>
          </cell>
          <cell r="AY66">
            <v>5.9</v>
          </cell>
          <cell r="AZ66">
            <v>15555</v>
          </cell>
          <cell r="BA66">
            <v>1782</v>
          </cell>
          <cell r="BB66">
            <v>15.1999999999999</v>
          </cell>
          <cell r="BC66">
            <v>6</v>
          </cell>
          <cell r="BD66">
            <v>9.1999999999999904</v>
          </cell>
          <cell r="BE66">
            <v>1.8</v>
          </cell>
          <cell r="BF66">
            <v>29.5</v>
          </cell>
          <cell r="BG66">
            <v>5.8</v>
          </cell>
          <cell r="BH66">
            <v>16.8</v>
          </cell>
          <cell r="BI66">
            <v>5.2</v>
          </cell>
          <cell r="BJ66">
            <v>17.899999999999899</v>
          </cell>
          <cell r="BK66">
            <v>7.2</v>
          </cell>
          <cell r="BL66">
            <v>77</v>
          </cell>
          <cell r="BM66">
            <v>9.1</v>
          </cell>
          <cell r="BN66">
            <v>0</v>
          </cell>
          <cell r="BO66">
            <v>1.3</v>
          </cell>
          <cell r="BP66">
            <v>9.6</v>
          </cell>
          <cell r="BQ66">
            <v>5.0999999999999996</v>
          </cell>
          <cell r="BR66">
            <v>0</v>
          </cell>
          <cell r="BS66">
            <v>1.5</v>
          </cell>
          <cell r="BT66">
            <v>1.8</v>
          </cell>
          <cell r="BU66">
            <v>2</v>
          </cell>
          <cell r="BV66">
            <v>10.9</v>
          </cell>
          <cell r="BW66">
            <v>6.7</v>
          </cell>
          <cell r="BX66">
            <v>0.1</v>
          </cell>
          <cell r="BY66">
            <v>0.1</v>
          </cell>
          <cell r="BZ66">
            <v>0.8135</v>
          </cell>
          <cell r="CA66">
            <v>0.48599999999999999</v>
          </cell>
          <cell r="CB66">
            <v>0.84389999999999998</v>
          </cell>
          <cell r="CC66">
            <v>0.49</v>
          </cell>
          <cell r="CD66">
            <v>2.6334</v>
          </cell>
          <cell r="CE66">
            <v>0.69530000000000003</v>
          </cell>
          <cell r="CF66">
            <v>0.19589999999999999</v>
          </cell>
          <cell r="CG66">
            <v>0.90980000000000005</v>
          </cell>
          <cell r="CH66">
            <v>0.54749999999999999</v>
          </cell>
          <cell r="CI66">
            <v>0.89370000000000005</v>
          </cell>
          <cell r="CJ66">
            <v>2.5468000000000002</v>
          </cell>
          <cell r="CK66">
            <v>0.82089999999999996</v>
          </cell>
          <cell r="CL66">
            <v>0.90169999999999995</v>
          </cell>
          <cell r="CM66">
            <v>0</v>
          </cell>
          <cell r="CN66">
            <v>0.90169999999999995</v>
          </cell>
          <cell r="CO66">
            <v>0.45789999999999997</v>
          </cell>
          <cell r="CP66">
            <v>0.76200000000000001</v>
          </cell>
          <cell r="CQ66">
            <v>0</v>
          </cell>
          <cell r="CR66">
            <v>0.58960000000000001</v>
          </cell>
          <cell r="CS66">
            <v>0.81620000000000004</v>
          </cell>
          <cell r="CT66">
            <v>0.50270000000000004</v>
          </cell>
          <cell r="CU66">
            <v>2.6705000000000001</v>
          </cell>
          <cell r="CV66">
            <v>0.65369999999999995</v>
          </cell>
          <cell r="CW66">
            <v>8.7523</v>
          </cell>
          <cell r="CX66">
            <v>0.73650000000000004</v>
          </cell>
        </row>
        <row r="67">
          <cell r="C67">
            <v>8110</v>
          </cell>
          <cell r="D67">
            <v>47</v>
          </cell>
          <cell r="E67" t="str">
            <v xml:space="preserve"> Tennessee</v>
          </cell>
          <cell r="F67" t="str">
            <v>TN</v>
          </cell>
          <cell r="G67">
            <v>47157</v>
          </cell>
          <cell r="H67" t="str">
            <v xml:space="preserve"> Shelby</v>
          </cell>
          <cell r="I67">
            <v>47157008110</v>
          </cell>
          <cell r="J67" t="str">
            <v>Census Tract 81.10, Shelby County, Tennessee</v>
          </cell>
          <cell r="K67">
            <v>0.74906528999999999</v>
          </cell>
          <cell r="L67">
            <v>2983</v>
          </cell>
          <cell r="M67">
            <v>447</v>
          </cell>
          <cell r="N67">
            <v>1438</v>
          </cell>
          <cell r="O67">
            <v>62</v>
          </cell>
          <cell r="P67">
            <v>911</v>
          </cell>
          <cell r="Q67">
            <v>95</v>
          </cell>
          <cell r="R67">
            <v>1495</v>
          </cell>
          <cell r="S67">
            <v>428</v>
          </cell>
          <cell r="T67">
            <v>154</v>
          </cell>
          <cell r="U67">
            <v>76</v>
          </cell>
          <cell r="V67">
            <v>11936</v>
          </cell>
          <cell r="W67">
            <v>2832</v>
          </cell>
          <cell r="X67">
            <v>497</v>
          </cell>
          <cell r="Y67">
            <v>155</v>
          </cell>
          <cell r="Z67">
            <v>227</v>
          </cell>
          <cell r="AA67">
            <v>65</v>
          </cell>
          <cell r="AB67">
            <v>1106</v>
          </cell>
          <cell r="AC67">
            <v>302</v>
          </cell>
          <cell r="AD67">
            <v>550</v>
          </cell>
          <cell r="AE67">
            <v>150</v>
          </cell>
          <cell r="AF67">
            <v>227</v>
          </cell>
          <cell r="AG67">
            <v>85.9</v>
          </cell>
          <cell r="AH67">
            <v>2862</v>
          </cell>
          <cell r="AI67">
            <v>454.5</v>
          </cell>
          <cell r="AJ67">
            <v>238</v>
          </cell>
          <cell r="AK67">
            <v>167</v>
          </cell>
          <cell r="AL67">
            <v>280</v>
          </cell>
          <cell r="AM67">
            <v>97.599999999999895</v>
          </cell>
          <cell r="AN67">
            <v>5</v>
          </cell>
          <cell r="AO67">
            <v>9</v>
          </cell>
          <cell r="AP67">
            <v>114</v>
          </cell>
          <cell r="AQ67">
            <v>54.6</v>
          </cell>
          <cell r="AR67">
            <v>252</v>
          </cell>
          <cell r="AS67">
            <v>79</v>
          </cell>
          <cell r="AT67">
            <v>0</v>
          </cell>
          <cell r="AU67">
            <v>12</v>
          </cell>
          <cell r="AV67">
            <v>50.1</v>
          </cell>
          <cell r="AW67">
            <v>10.1999999999999</v>
          </cell>
          <cell r="AX67">
            <v>13.3</v>
          </cell>
          <cell r="AY67">
            <v>6.1</v>
          </cell>
          <cell r="AZ67">
            <v>11936</v>
          </cell>
          <cell r="BA67">
            <v>2832</v>
          </cell>
          <cell r="BB67">
            <v>29.6999999999999</v>
          </cell>
          <cell r="BC67">
            <v>7.5</v>
          </cell>
          <cell r="BD67">
            <v>7.6</v>
          </cell>
          <cell r="BE67">
            <v>2.2999999999999998</v>
          </cell>
          <cell r="BF67">
            <v>37.1</v>
          </cell>
          <cell r="BG67">
            <v>8.5</v>
          </cell>
          <cell r="BH67">
            <v>18.399999999999899</v>
          </cell>
          <cell r="BI67">
            <v>4.2</v>
          </cell>
          <cell r="BJ67">
            <v>24.899999999999899</v>
          </cell>
          <cell r="BK67">
            <v>9.1</v>
          </cell>
          <cell r="BL67">
            <v>95.9</v>
          </cell>
          <cell r="BM67">
            <v>5</v>
          </cell>
          <cell r="BN67">
            <v>9.1</v>
          </cell>
          <cell r="BO67">
            <v>6.2</v>
          </cell>
          <cell r="BP67">
            <v>19.5</v>
          </cell>
          <cell r="BQ67">
            <v>6.7</v>
          </cell>
          <cell r="BR67">
            <v>0.3</v>
          </cell>
          <cell r="BS67">
            <v>0.6</v>
          </cell>
          <cell r="BT67">
            <v>12.5</v>
          </cell>
          <cell r="BU67">
            <v>5.8</v>
          </cell>
          <cell r="BV67">
            <v>27.6999999999999</v>
          </cell>
          <cell r="BW67">
            <v>7.3</v>
          </cell>
          <cell r="BX67">
            <v>0</v>
          </cell>
          <cell r="BY67">
            <v>0.4</v>
          </cell>
          <cell r="BZ67">
            <v>0.97589999999999999</v>
          </cell>
          <cell r="CA67">
            <v>0.77739999999999998</v>
          </cell>
          <cell r="CB67">
            <v>0.95069999999999999</v>
          </cell>
          <cell r="CC67">
            <v>0.9385</v>
          </cell>
          <cell r="CD67">
            <v>3.6425000000000001</v>
          </cell>
          <cell r="CE67">
            <v>0.95609999999999995</v>
          </cell>
          <cell r="CF67">
            <v>0.1283</v>
          </cell>
          <cell r="CG67">
            <v>0.98729999999999996</v>
          </cell>
          <cell r="CH67">
            <v>0.65110000000000001</v>
          </cell>
          <cell r="CI67">
            <v>0.96989999999999998</v>
          </cell>
          <cell r="CJ67">
            <v>2.7366000000000001</v>
          </cell>
          <cell r="CK67">
            <v>0.90439999999999998</v>
          </cell>
          <cell r="CL67">
            <v>0.96120000000000005</v>
          </cell>
          <cell r="CM67">
            <v>0.96719999999999995</v>
          </cell>
          <cell r="CN67">
            <v>1.9285000000000001</v>
          </cell>
          <cell r="CO67">
            <v>0.99870000000000003</v>
          </cell>
          <cell r="CP67">
            <v>0.87829999999999997</v>
          </cell>
          <cell r="CQ67">
            <v>0.25</v>
          </cell>
          <cell r="CR67">
            <v>0.996</v>
          </cell>
          <cell r="CS67">
            <v>0.96789999999999998</v>
          </cell>
          <cell r="CT67">
            <v>0</v>
          </cell>
          <cell r="CU67">
            <v>3.0922000000000001</v>
          </cell>
          <cell r="CV67">
            <v>0.80549999999999999</v>
          </cell>
          <cell r="CW67">
            <v>11.399900000000001</v>
          </cell>
          <cell r="CX67">
            <v>0.98180000000000001</v>
          </cell>
        </row>
        <row r="68">
          <cell r="C68">
            <v>8120</v>
          </cell>
          <cell r="D68">
            <v>47</v>
          </cell>
          <cell r="E68" t="str">
            <v xml:space="preserve"> Tennessee</v>
          </cell>
          <cell r="F68" t="str">
            <v>TN</v>
          </cell>
          <cell r="G68">
            <v>47157</v>
          </cell>
          <cell r="H68" t="str">
            <v xml:space="preserve"> Shelby</v>
          </cell>
          <cell r="I68">
            <v>47157008120</v>
          </cell>
          <cell r="J68" t="str">
            <v>Census Tract 81.20, Shelby County, Tennessee</v>
          </cell>
          <cell r="K68">
            <v>1.2358889500000001</v>
          </cell>
          <cell r="L68">
            <v>4591</v>
          </cell>
          <cell r="M68">
            <v>568</v>
          </cell>
          <cell r="N68">
            <v>2436</v>
          </cell>
          <cell r="O68">
            <v>58</v>
          </cell>
          <cell r="P68">
            <v>1952</v>
          </cell>
          <cell r="Q68">
            <v>142</v>
          </cell>
          <cell r="R68">
            <v>1643</v>
          </cell>
          <cell r="S68">
            <v>398</v>
          </cell>
          <cell r="T68">
            <v>378</v>
          </cell>
          <cell r="U68">
            <v>129</v>
          </cell>
          <cell r="V68">
            <v>15550</v>
          </cell>
          <cell r="W68">
            <v>1651</v>
          </cell>
          <cell r="X68">
            <v>818</v>
          </cell>
          <cell r="Y68">
            <v>186</v>
          </cell>
          <cell r="Z68">
            <v>692</v>
          </cell>
          <cell r="AA68">
            <v>83</v>
          </cell>
          <cell r="AB68">
            <v>980</v>
          </cell>
          <cell r="AC68">
            <v>349</v>
          </cell>
          <cell r="AD68">
            <v>1016</v>
          </cell>
          <cell r="AE68">
            <v>205</v>
          </cell>
          <cell r="AF68">
            <v>318</v>
          </cell>
          <cell r="AG68">
            <v>131.5</v>
          </cell>
          <cell r="AH68">
            <v>4412</v>
          </cell>
          <cell r="AI68">
            <v>578</v>
          </cell>
          <cell r="AJ68">
            <v>16</v>
          </cell>
          <cell r="AK68">
            <v>52.299999999999898</v>
          </cell>
          <cell r="AL68">
            <v>432</v>
          </cell>
          <cell r="AM68">
            <v>135.599999999999</v>
          </cell>
          <cell r="AN68">
            <v>81</v>
          </cell>
          <cell r="AO68">
            <v>65</v>
          </cell>
          <cell r="AP68">
            <v>22</v>
          </cell>
          <cell r="AQ68">
            <v>28.6</v>
          </cell>
          <cell r="AR68">
            <v>425</v>
          </cell>
          <cell r="AS68">
            <v>134</v>
          </cell>
          <cell r="AT68">
            <v>15</v>
          </cell>
          <cell r="AU68">
            <v>30</v>
          </cell>
          <cell r="AV68">
            <v>35.799999999999898</v>
          </cell>
          <cell r="AW68">
            <v>7.8</v>
          </cell>
          <cell r="AX68">
            <v>20.8</v>
          </cell>
          <cell r="AY68">
            <v>6.5</v>
          </cell>
          <cell r="AZ68">
            <v>15550</v>
          </cell>
          <cell r="BA68">
            <v>1651</v>
          </cell>
          <cell r="BB68">
            <v>24.5</v>
          </cell>
          <cell r="BC68">
            <v>5.2</v>
          </cell>
          <cell r="BD68">
            <v>15.1</v>
          </cell>
          <cell r="BE68">
            <v>2.5</v>
          </cell>
          <cell r="BF68">
            <v>21.3</v>
          </cell>
          <cell r="BG68">
            <v>7.1</v>
          </cell>
          <cell r="BH68">
            <v>22.1</v>
          </cell>
          <cell r="BI68">
            <v>4.3</v>
          </cell>
          <cell r="BJ68">
            <v>16.3</v>
          </cell>
          <cell r="BK68">
            <v>6.6</v>
          </cell>
          <cell r="BL68">
            <v>96.099999999999895</v>
          </cell>
          <cell r="BM68">
            <v>4.0999999999999996</v>
          </cell>
          <cell r="BN68">
            <v>0.4</v>
          </cell>
          <cell r="BO68">
            <v>1.2</v>
          </cell>
          <cell r="BP68">
            <v>17.6999999999999</v>
          </cell>
          <cell r="BQ68">
            <v>5.6</v>
          </cell>
          <cell r="BR68">
            <v>3.3</v>
          </cell>
          <cell r="BS68">
            <v>2.7</v>
          </cell>
          <cell r="BT68">
            <v>1.1000000000000001</v>
          </cell>
          <cell r="BU68">
            <v>1.5</v>
          </cell>
          <cell r="BV68">
            <v>21.8</v>
          </cell>
          <cell r="BW68">
            <v>6.5</v>
          </cell>
          <cell r="BX68">
            <v>0.3</v>
          </cell>
          <cell r="BY68">
            <v>0.7</v>
          </cell>
          <cell r="BZ68">
            <v>0.89039999999999997</v>
          </cell>
          <cell r="CA68">
            <v>0.9365</v>
          </cell>
          <cell r="CB68">
            <v>0.84530000000000005</v>
          </cell>
          <cell r="CC68">
            <v>0.83689999999999998</v>
          </cell>
          <cell r="CD68">
            <v>3.5089999999999999</v>
          </cell>
          <cell r="CE68">
            <v>0.93240000000000001</v>
          </cell>
          <cell r="CF68">
            <v>0.52410000000000001</v>
          </cell>
          <cell r="CG68">
            <v>0.3977</v>
          </cell>
          <cell r="CH68">
            <v>0.84689999999999999</v>
          </cell>
          <cell r="CI68">
            <v>0.86499999999999999</v>
          </cell>
          <cell r="CJ68">
            <v>2.6337000000000002</v>
          </cell>
          <cell r="CK68">
            <v>0.86760000000000004</v>
          </cell>
          <cell r="CL68">
            <v>0.96260000000000001</v>
          </cell>
          <cell r="CM68">
            <v>0.49399999999999999</v>
          </cell>
          <cell r="CN68">
            <v>1.4565999999999999</v>
          </cell>
          <cell r="CO68">
            <v>0.77470000000000006</v>
          </cell>
          <cell r="CP68">
            <v>0.86629999999999996</v>
          </cell>
          <cell r="CQ68">
            <v>0.45989999999999998</v>
          </cell>
          <cell r="CR68">
            <v>0.4425</v>
          </cell>
          <cell r="CS68">
            <v>0.94120000000000004</v>
          </cell>
          <cell r="CT68">
            <v>0.60360000000000003</v>
          </cell>
          <cell r="CU68">
            <v>3.3134999999999999</v>
          </cell>
          <cell r="CV68">
            <v>0.86970000000000003</v>
          </cell>
          <cell r="CW68">
            <v>10.912800000000001</v>
          </cell>
          <cell r="CX68">
            <v>0.95469999999999999</v>
          </cell>
        </row>
        <row r="69">
          <cell r="C69">
            <v>8200</v>
          </cell>
          <cell r="D69">
            <v>47</v>
          </cell>
          <cell r="E69" t="str">
            <v xml:space="preserve"> Tennessee</v>
          </cell>
          <cell r="F69" t="str">
            <v>TN</v>
          </cell>
          <cell r="G69">
            <v>47157</v>
          </cell>
          <cell r="H69" t="str">
            <v xml:space="preserve"> Shelby</v>
          </cell>
          <cell r="I69">
            <v>47157008200</v>
          </cell>
          <cell r="J69" t="str">
            <v>Census Tract 82, Shelby County, Tennessee</v>
          </cell>
          <cell r="K69">
            <v>0.96081907</v>
          </cell>
          <cell r="L69">
            <v>5539</v>
          </cell>
          <cell r="M69">
            <v>702</v>
          </cell>
          <cell r="N69">
            <v>2026</v>
          </cell>
          <cell r="O69">
            <v>36</v>
          </cell>
          <cell r="P69">
            <v>1557</v>
          </cell>
          <cell r="Q69">
            <v>143</v>
          </cell>
          <cell r="R69">
            <v>3283</v>
          </cell>
          <cell r="S69">
            <v>665</v>
          </cell>
          <cell r="T69">
            <v>506</v>
          </cell>
          <cell r="U69">
            <v>165</v>
          </cell>
          <cell r="V69">
            <v>9817</v>
          </cell>
          <cell r="W69">
            <v>1509</v>
          </cell>
          <cell r="X69">
            <v>996</v>
          </cell>
          <cell r="Y69">
            <v>271</v>
          </cell>
          <cell r="Z69">
            <v>340</v>
          </cell>
          <cell r="AA69">
            <v>109</v>
          </cell>
          <cell r="AB69">
            <v>1961</v>
          </cell>
          <cell r="AC69">
            <v>385</v>
          </cell>
          <cell r="AD69">
            <v>700</v>
          </cell>
          <cell r="AE69">
            <v>178</v>
          </cell>
          <cell r="AF69">
            <v>472</v>
          </cell>
          <cell r="AG69">
            <v>138.19999999999899</v>
          </cell>
          <cell r="AH69">
            <v>5147</v>
          </cell>
          <cell r="AI69">
            <v>728.29999999999905</v>
          </cell>
          <cell r="AJ69">
            <v>681</v>
          </cell>
          <cell r="AK69">
            <v>326.69999999999902</v>
          </cell>
          <cell r="AL69">
            <v>122</v>
          </cell>
          <cell r="AM69">
            <v>61.6</v>
          </cell>
          <cell r="AN69">
            <v>8</v>
          </cell>
          <cell r="AO69">
            <v>15</v>
          </cell>
          <cell r="AP69">
            <v>250</v>
          </cell>
          <cell r="AQ69">
            <v>101.8</v>
          </cell>
          <cell r="AR69">
            <v>145</v>
          </cell>
          <cell r="AS69">
            <v>89</v>
          </cell>
          <cell r="AT69">
            <v>0</v>
          </cell>
          <cell r="AU69">
            <v>17</v>
          </cell>
          <cell r="AV69">
            <v>59.399999999999899</v>
          </cell>
          <cell r="AW69">
            <v>8.4</v>
          </cell>
          <cell r="AX69">
            <v>22</v>
          </cell>
          <cell r="AY69">
            <v>6.5</v>
          </cell>
          <cell r="AZ69">
            <v>9817</v>
          </cell>
          <cell r="BA69">
            <v>1509</v>
          </cell>
          <cell r="BB69">
            <v>35.700000000000003</v>
          </cell>
          <cell r="BC69">
            <v>7.7</v>
          </cell>
          <cell r="BD69">
            <v>6.1</v>
          </cell>
          <cell r="BE69">
            <v>2</v>
          </cell>
          <cell r="BF69">
            <v>35.399999999999899</v>
          </cell>
          <cell r="BG69">
            <v>5.3</v>
          </cell>
          <cell r="BH69">
            <v>12.6</v>
          </cell>
          <cell r="BI69">
            <v>3.8</v>
          </cell>
          <cell r="BJ69">
            <v>30.3</v>
          </cell>
          <cell r="BK69">
            <v>8.4</v>
          </cell>
          <cell r="BL69">
            <v>92.9</v>
          </cell>
          <cell r="BM69">
            <v>5.8</v>
          </cell>
          <cell r="BN69">
            <v>14.1999999999999</v>
          </cell>
          <cell r="BO69">
            <v>6.6</v>
          </cell>
          <cell r="BP69">
            <v>6</v>
          </cell>
          <cell r="BQ69">
            <v>3</v>
          </cell>
          <cell r="BR69">
            <v>0.4</v>
          </cell>
          <cell r="BS69">
            <v>0.7</v>
          </cell>
          <cell r="BT69">
            <v>16.100000000000001</v>
          </cell>
          <cell r="BU69">
            <v>6.4</v>
          </cell>
          <cell r="BV69">
            <v>9.3000000000000007</v>
          </cell>
          <cell r="BW69">
            <v>5.8</v>
          </cell>
          <cell r="BX69">
            <v>0</v>
          </cell>
          <cell r="BY69">
            <v>0.3</v>
          </cell>
          <cell r="BZ69">
            <v>0.99060000000000004</v>
          </cell>
          <cell r="CA69">
            <v>0.94720000000000004</v>
          </cell>
          <cell r="CB69">
            <v>0.97909999999999997</v>
          </cell>
          <cell r="CC69">
            <v>0.98129999999999995</v>
          </cell>
          <cell r="CD69">
            <v>3.8982000000000001</v>
          </cell>
          <cell r="CE69">
            <v>0.99390000000000001</v>
          </cell>
          <cell r="CF69">
            <v>7.8899999999999998E-2</v>
          </cell>
          <cell r="CG69">
            <v>0.97929999999999995</v>
          </cell>
          <cell r="CH69">
            <v>0.32090000000000002</v>
          </cell>
          <cell r="CI69">
            <v>0.99060000000000004</v>
          </cell>
          <cell r="CJ69">
            <v>2.3696999999999999</v>
          </cell>
          <cell r="CK69">
            <v>0.71389999999999998</v>
          </cell>
          <cell r="CL69">
            <v>0.94450000000000001</v>
          </cell>
          <cell r="CM69">
            <v>0.98929999999999996</v>
          </cell>
          <cell r="CN69">
            <v>1.9338</v>
          </cell>
          <cell r="CO69">
            <v>0.99929999999999997</v>
          </cell>
          <cell r="CP69">
            <v>0.68049999999999999</v>
          </cell>
          <cell r="CQ69">
            <v>0.25669999999999998</v>
          </cell>
          <cell r="CR69">
            <v>0.99929999999999997</v>
          </cell>
          <cell r="CS69">
            <v>0.77470000000000006</v>
          </cell>
          <cell r="CT69">
            <v>0</v>
          </cell>
          <cell r="CU69">
            <v>2.7111999999999998</v>
          </cell>
          <cell r="CV69">
            <v>0.67049999999999998</v>
          </cell>
          <cell r="CW69">
            <v>10.9129</v>
          </cell>
          <cell r="CX69">
            <v>0.95540000000000003</v>
          </cell>
        </row>
        <row r="70">
          <cell r="C70">
            <v>8500</v>
          </cell>
          <cell r="D70">
            <v>47</v>
          </cell>
          <cell r="E70" t="str">
            <v xml:space="preserve"> Tennessee</v>
          </cell>
          <cell r="F70" t="str">
            <v>TN</v>
          </cell>
          <cell r="G70">
            <v>47157</v>
          </cell>
          <cell r="H70" t="str">
            <v xml:space="preserve"> Shelby</v>
          </cell>
          <cell r="I70">
            <v>47157008500</v>
          </cell>
          <cell r="J70" t="str">
            <v>Census Tract 85, Shelby County, Tennessee</v>
          </cell>
          <cell r="K70">
            <v>2.5166004800000001</v>
          </cell>
          <cell r="L70">
            <v>4686</v>
          </cell>
          <cell r="M70">
            <v>256</v>
          </cell>
          <cell r="N70">
            <v>1987</v>
          </cell>
          <cell r="O70">
            <v>38</v>
          </cell>
          <cell r="P70">
            <v>1891</v>
          </cell>
          <cell r="Q70">
            <v>82</v>
          </cell>
          <cell r="R70">
            <v>127</v>
          </cell>
          <cell r="S70">
            <v>75</v>
          </cell>
          <cell r="T70">
            <v>53</v>
          </cell>
          <cell r="U70">
            <v>40</v>
          </cell>
          <cell r="V70">
            <v>76818</v>
          </cell>
          <cell r="W70">
            <v>12123</v>
          </cell>
          <cell r="X70">
            <v>0</v>
          </cell>
          <cell r="Y70">
            <v>12</v>
          </cell>
          <cell r="Z70">
            <v>963</v>
          </cell>
          <cell r="AA70">
            <v>77</v>
          </cell>
          <cell r="AB70">
            <v>1295</v>
          </cell>
          <cell r="AC70">
            <v>179</v>
          </cell>
          <cell r="AD70">
            <v>516</v>
          </cell>
          <cell r="AE70">
            <v>103</v>
          </cell>
          <cell r="AF70">
            <v>37</v>
          </cell>
          <cell r="AG70">
            <v>35.1</v>
          </cell>
          <cell r="AH70">
            <v>213</v>
          </cell>
          <cell r="AI70">
            <v>386.8</v>
          </cell>
          <cell r="AJ70">
            <v>21</v>
          </cell>
          <cell r="AK70">
            <v>51.899999999999899</v>
          </cell>
          <cell r="AL70">
            <v>260</v>
          </cell>
          <cell r="AM70">
            <v>67.099999999999895</v>
          </cell>
          <cell r="AN70">
            <v>0</v>
          </cell>
          <cell r="AO70">
            <v>12</v>
          </cell>
          <cell r="AP70">
            <v>0</v>
          </cell>
          <cell r="AQ70">
            <v>17</v>
          </cell>
          <cell r="AR70">
            <v>53</v>
          </cell>
          <cell r="AS70">
            <v>32</v>
          </cell>
          <cell r="AT70">
            <v>0</v>
          </cell>
          <cell r="AU70">
            <v>12</v>
          </cell>
          <cell r="AV70">
            <v>2.7</v>
          </cell>
          <cell r="AW70">
            <v>1.6</v>
          </cell>
          <cell r="AX70">
            <v>2.6</v>
          </cell>
          <cell r="AY70">
            <v>1.9</v>
          </cell>
          <cell r="AZ70">
            <v>76818</v>
          </cell>
          <cell r="BA70">
            <v>12123</v>
          </cell>
          <cell r="BB70">
            <v>0</v>
          </cell>
          <cell r="BC70">
            <v>1.1000000000000001</v>
          </cell>
          <cell r="BD70">
            <v>20.6</v>
          </cell>
          <cell r="BE70">
            <v>2</v>
          </cell>
          <cell r="BF70">
            <v>27.6</v>
          </cell>
          <cell r="BG70">
            <v>3.5</v>
          </cell>
          <cell r="BH70">
            <v>11</v>
          </cell>
          <cell r="BI70">
            <v>2.2000000000000002</v>
          </cell>
          <cell r="BJ70">
            <v>2</v>
          </cell>
          <cell r="BK70">
            <v>1.9</v>
          </cell>
          <cell r="BL70">
            <v>4.5</v>
          </cell>
          <cell r="BM70">
            <v>8.3000000000000007</v>
          </cell>
          <cell r="BN70">
            <v>0.5</v>
          </cell>
          <cell r="BO70">
            <v>1.2</v>
          </cell>
          <cell r="BP70">
            <v>13.1</v>
          </cell>
          <cell r="BQ70">
            <v>3.4</v>
          </cell>
          <cell r="BR70">
            <v>0</v>
          </cell>
          <cell r="BS70">
            <v>1.7</v>
          </cell>
          <cell r="BT70">
            <v>0</v>
          </cell>
          <cell r="BU70">
            <v>0.9</v>
          </cell>
          <cell r="BV70">
            <v>2.8</v>
          </cell>
          <cell r="BW70">
            <v>1.7</v>
          </cell>
          <cell r="BX70">
            <v>0</v>
          </cell>
          <cell r="BY70">
            <v>0.3</v>
          </cell>
          <cell r="BZ70">
            <v>4.6800000000000001E-2</v>
          </cell>
          <cell r="CA70">
            <v>4.2099999999999999E-2</v>
          </cell>
          <cell r="CB70">
            <v>5.4000000000000003E-3</v>
          </cell>
          <cell r="CC70">
            <v>0</v>
          </cell>
          <cell r="CD70">
            <v>9.4299999999999995E-2</v>
          </cell>
          <cell r="CE70">
            <v>6.9999999999999999E-4</v>
          </cell>
          <cell r="CF70">
            <v>0.88500000000000001</v>
          </cell>
          <cell r="CG70">
            <v>0.84889999999999999</v>
          </cell>
          <cell r="CH70">
            <v>0.24060000000000001</v>
          </cell>
          <cell r="CI70">
            <v>6.7500000000000004E-2</v>
          </cell>
          <cell r="CJ70">
            <v>2.0421</v>
          </cell>
          <cell r="CK70">
            <v>0.49259999999999998</v>
          </cell>
          <cell r="CL70">
            <v>0.18379999999999999</v>
          </cell>
          <cell r="CM70">
            <v>0.54410000000000003</v>
          </cell>
          <cell r="CN70">
            <v>0.72789999999999999</v>
          </cell>
          <cell r="CO70">
            <v>0.35830000000000001</v>
          </cell>
          <cell r="CP70">
            <v>0.81889999999999996</v>
          </cell>
          <cell r="CQ70">
            <v>0</v>
          </cell>
          <cell r="CR70">
            <v>0</v>
          </cell>
          <cell r="CS70">
            <v>0.30680000000000002</v>
          </cell>
          <cell r="CT70">
            <v>0</v>
          </cell>
          <cell r="CU70">
            <v>1.1256999999999999</v>
          </cell>
          <cell r="CV70">
            <v>9.5600000000000004E-2</v>
          </cell>
          <cell r="CW70">
            <v>3.99</v>
          </cell>
          <cell r="CX70">
            <v>6.5500000000000003E-2</v>
          </cell>
        </row>
        <row r="71">
          <cell r="C71">
            <v>8600</v>
          </cell>
          <cell r="D71">
            <v>47</v>
          </cell>
          <cell r="E71" t="str">
            <v xml:space="preserve"> Tennessee</v>
          </cell>
          <cell r="F71" t="str">
            <v>TN</v>
          </cell>
          <cell r="G71">
            <v>47157</v>
          </cell>
          <cell r="H71" t="str">
            <v xml:space="preserve"> Shelby</v>
          </cell>
          <cell r="I71">
            <v>47157008600</v>
          </cell>
          <cell r="J71" t="str">
            <v>Census Tract 86, Shelby County, Tennessee</v>
          </cell>
          <cell r="K71">
            <v>2.0693271800000002</v>
          </cell>
          <cell r="L71">
            <v>5748</v>
          </cell>
          <cell r="M71">
            <v>511</v>
          </cell>
          <cell r="N71">
            <v>2687</v>
          </cell>
          <cell r="O71">
            <v>40</v>
          </cell>
          <cell r="P71">
            <v>2358</v>
          </cell>
          <cell r="Q71">
            <v>148</v>
          </cell>
          <cell r="R71">
            <v>589</v>
          </cell>
          <cell r="S71">
            <v>360</v>
          </cell>
          <cell r="T71">
            <v>153</v>
          </cell>
          <cell r="U71">
            <v>84</v>
          </cell>
          <cell r="V71">
            <v>41399</v>
          </cell>
          <cell r="W71">
            <v>5459</v>
          </cell>
          <cell r="X71">
            <v>115</v>
          </cell>
          <cell r="Y71">
            <v>95</v>
          </cell>
          <cell r="Z71">
            <v>782</v>
          </cell>
          <cell r="AA71">
            <v>107</v>
          </cell>
          <cell r="AB71">
            <v>1368</v>
          </cell>
          <cell r="AC71">
            <v>318</v>
          </cell>
          <cell r="AD71">
            <v>434</v>
          </cell>
          <cell r="AE71">
            <v>189</v>
          </cell>
          <cell r="AF71">
            <v>123</v>
          </cell>
          <cell r="AG71">
            <v>71.099999999999895</v>
          </cell>
          <cell r="AH71">
            <v>1216</v>
          </cell>
          <cell r="AI71">
            <v>669.79999999999905</v>
          </cell>
          <cell r="AJ71">
            <v>29</v>
          </cell>
          <cell r="AK71">
            <v>72.400000000000006</v>
          </cell>
          <cell r="AL71">
            <v>89</v>
          </cell>
          <cell r="AM71">
            <v>89.099999999999895</v>
          </cell>
          <cell r="AN71">
            <v>0</v>
          </cell>
          <cell r="AO71">
            <v>17</v>
          </cell>
          <cell r="AP71">
            <v>14</v>
          </cell>
          <cell r="AQ71">
            <v>29.399999999999899</v>
          </cell>
          <cell r="AR71">
            <v>19</v>
          </cell>
          <cell r="AS71">
            <v>31</v>
          </cell>
          <cell r="AT71">
            <v>2</v>
          </cell>
          <cell r="AU71">
            <v>4</v>
          </cell>
          <cell r="AV71">
            <v>10.1999999999999</v>
          </cell>
          <cell r="AW71">
            <v>6</v>
          </cell>
          <cell r="AX71">
            <v>4.7</v>
          </cell>
          <cell r="AY71">
            <v>2.5</v>
          </cell>
          <cell r="AZ71">
            <v>41399</v>
          </cell>
          <cell r="BA71">
            <v>5459</v>
          </cell>
          <cell r="BB71">
            <v>2.9</v>
          </cell>
          <cell r="BC71">
            <v>2.4</v>
          </cell>
          <cell r="BD71">
            <v>13.6</v>
          </cell>
          <cell r="BE71">
            <v>2.2000000000000002</v>
          </cell>
          <cell r="BF71">
            <v>23.8</v>
          </cell>
          <cell r="BG71">
            <v>5.0999999999999996</v>
          </cell>
          <cell r="BH71">
            <v>7.6</v>
          </cell>
          <cell r="BI71">
            <v>3.5</v>
          </cell>
          <cell r="BJ71">
            <v>5.2</v>
          </cell>
          <cell r="BK71">
            <v>3</v>
          </cell>
          <cell r="BL71">
            <v>21.1999999999999</v>
          </cell>
          <cell r="BM71">
            <v>11.5</v>
          </cell>
          <cell r="BN71">
            <v>0.5</v>
          </cell>
          <cell r="BO71">
            <v>1.4</v>
          </cell>
          <cell r="BP71">
            <v>3.3</v>
          </cell>
          <cell r="BQ71">
            <v>3.3</v>
          </cell>
          <cell r="BR71">
            <v>0</v>
          </cell>
          <cell r="BS71">
            <v>1.3</v>
          </cell>
          <cell r="BT71">
            <v>0.6</v>
          </cell>
          <cell r="BU71">
            <v>1.2</v>
          </cell>
          <cell r="BV71">
            <v>0.8</v>
          </cell>
          <cell r="BW71">
            <v>1.3</v>
          </cell>
          <cell r="BX71">
            <v>0</v>
          </cell>
          <cell r="BY71">
            <v>0.1</v>
          </cell>
          <cell r="BZ71">
            <v>0.26340000000000002</v>
          </cell>
          <cell r="CA71">
            <v>0.1517</v>
          </cell>
          <cell r="CB71">
            <v>6.8199999999999997E-2</v>
          </cell>
          <cell r="CC71">
            <v>6.5500000000000003E-2</v>
          </cell>
          <cell r="CD71">
            <v>0.54890000000000005</v>
          </cell>
          <cell r="CE71">
            <v>9.3200000000000005E-2</v>
          </cell>
          <cell r="CF71">
            <v>0.4178</v>
          </cell>
          <cell r="CG71">
            <v>0.60560000000000003</v>
          </cell>
          <cell r="CH71">
            <v>0.1023</v>
          </cell>
          <cell r="CI71">
            <v>0.26540000000000002</v>
          </cell>
          <cell r="CJ71">
            <v>1.391</v>
          </cell>
          <cell r="CK71">
            <v>0.1497</v>
          </cell>
          <cell r="CL71">
            <v>0.61899999999999999</v>
          </cell>
          <cell r="CM71">
            <v>0.5595</v>
          </cell>
          <cell r="CN71">
            <v>1.1785000000000001</v>
          </cell>
          <cell r="CO71">
            <v>0.63700000000000001</v>
          </cell>
          <cell r="CP71">
            <v>0.58689999999999998</v>
          </cell>
          <cell r="CQ71">
            <v>0</v>
          </cell>
          <cell r="CR71">
            <v>0.31080000000000002</v>
          </cell>
          <cell r="CS71">
            <v>8.0199999999999994E-2</v>
          </cell>
          <cell r="CT71">
            <v>0.4612</v>
          </cell>
          <cell r="CU71">
            <v>1.4392</v>
          </cell>
          <cell r="CV71">
            <v>0.1638</v>
          </cell>
          <cell r="CW71">
            <v>4.5575000000000001</v>
          </cell>
          <cell r="CX71">
            <v>0.1095</v>
          </cell>
        </row>
        <row r="72">
          <cell r="C72">
            <v>8700</v>
          </cell>
          <cell r="D72">
            <v>47</v>
          </cell>
          <cell r="E72" t="str">
            <v xml:space="preserve"> Tennessee</v>
          </cell>
          <cell r="F72" t="str">
            <v>TN</v>
          </cell>
          <cell r="G72">
            <v>47157</v>
          </cell>
          <cell r="H72" t="str">
            <v xml:space="preserve"> Shelby</v>
          </cell>
          <cell r="I72">
            <v>47157008700</v>
          </cell>
          <cell r="J72" t="str">
            <v>Census Tract 87, Shelby County, Tennessee</v>
          </cell>
          <cell r="K72">
            <v>1.1055270100000001</v>
          </cell>
          <cell r="L72">
            <v>3951</v>
          </cell>
          <cell r="M72">
            <v>523</v>
          </cell>
          <cell r="N72">
            <v>2197</v>
          </cell>
          <cell r="O72">
            <v>43</v>
          </cell>
          <cell r="P72">
            <v>1820</v>
          </cell>
          <cell r="Q72">
            <v>145</v>
          </cell>
          <cell r="R72">
            <v>839</v>
          </cell>
          <cell r="S72">
            <v>419</v>
          </cell>
          <cell r="T72">
            <v>172</v>
          </cell>
          <cell r="U72">
            <v>102</v>
          </cell>
          <cell r="V72">
            <v>22219</v>
          </cell>
          <cell r="W72">
            <v>3529</v>
          </cell>
          <cell r="X72">
            <v>717</v>
          </cell>
          <cell r="Y72">
            <v>207</v>
          </cell>
          <cell r="Z72">
            <v>629</v>
          </cell>
          <cell r="AA72">
            <v>87</v>
          </cell>
          <cell r="AB72">
            <v>813</v>
          </cell>
          <cell r="AC72">
            <v>305</v>
          </cell>
          <cell r="AD72">
            <v>655</v>
          </cell>
          <cell r="AE72">
            <v>144</v>
          </cell>
          <cell r="AF72">
            <v>174</v>
          </cell>
          <cell r="AG72">
            <v>95.5</v>
          </cell>
          <cell r="AH72">
            <v>1403</v>
          </cell>
          <cell r="AI72">
            <v>674.5</v>
          </cell>
          <cell r="AJ72">
            <v>271</v>
          </cell>
          <cell r="AK72">
            <v>128.69999999999899</v>
          </cell>
          <cell r="AL72">
            <v>85</v>
          </cell>
          <cell r="AM72">
            <v>63.1</v>
          </cell>
          <cell r="AN72">
            <v>46</v>
          </cell>
          <cell r="AO72">
            <v>55</v>
          </cell>
          <cell r="AP72">
            <v>54</v>
          </cell>
          <cell r="AQ72">
            <v>45.6</v>
          </cell>
          <cell r="AR72">
            <v>146</v>
          </cell>
          <cell r="AS72">
            <v>81</v>
          </cell>
          <cell r="AT72">
            <v>0</v>
          </cell>
          <cell r="AU72">
            <v>12</v>
          </cell>
          <cell r="AV72">
            <v>21.1999999999999</v>
          </cell>
          <cell r="AW72">
            <v>9</v>
          </cell>
          <cell r="AX72">
            <v>8.6</v>
          </cell>
          <cell r="AY72">
            <v>4.7</v>
          </cell>
          <cell r="AZ72">
            <v>22219</v>
          </cell>
          <cell r="BA72">
            <v>3529</v>
          </cell>
          <cell r="BB72">
            <v>25.1999999999999</v>
          </cell>
          <cell r="BC72">
            <v>6.9</v>
          </cell>
          <cell r="BD72">
            <v>15.9</v>
          </cell>
          <cell r="BE72">
            <v>2.7</v>
          </cell>
          <cell r="BF72">
            <v>20.6</v>
          </cell>
          <cell r="BG72">
            <v>7.2</v>
          </cell>
          <cell r="BH72">
            <v>16.600000000000001</v>
          </cell>
          <cell r="BI72">
            <v>4.2</v>
          </cell>
          <cell r="BJ72">
            <v>9.6</v>
          </cell>
          <cell r="BK72">
            <v>5.2</v>
          </cell>
          <cell r="BL72">
            <v>35.5</v>
          </cell>
          <cell r="BM72">
            <v>16.399999999999899</v>
          </cell>
          <cell r="BN72">
            <v>7.4</v>
          </cell>
          <cell r="BO72">
            <v>3.4</v>
          </cell>
          <cell r="BP72">
            <v>3.9</v>
          </cell>
          <cell r="BQ72">
            <v>2.9</v>
          </cell>
          <cell r="BR72">
            <v>2.1</v>
          </cell>
          <cell r="BS72">
            <v>2.5</v>
          </cell>
          <cell r="BT72">
            <v>3</v>
          </cell>
          <cell r="BU72">
            <v>2.5</v>
          </cell>
          <cell r="BV72">
            <v>8</v>
          </cell>
          <cell r="BW72">
            <v>4.4000000000000004</v>
          </cell>
          <cell r="BX72">
            <v>0</v>
          </cell>
          <cell r="BY72">
            <v>0.3</v>
          </cell>
          <cell r="BZ72">
            <v>0.64239999999999997</v>
          </cell>
          <cell r="CA72">
            <v>0.46789999999999998</v>
          </cell>
          <cell r="CB72">
            <v>0.48580000000000001</v>
          </cell>
          <cell r="CC72">
            <v>0.85489999999999999</v>
          </cell>
          <cell r="CD72">
            <v>2.4510999999999998</v>
          </cell>
          <cell r="CE72">
            <v>0.63239999999999996</v>
          </cell>
          <cell r="CF72">
            <v>0.59489999999999998</v>
          </cell>
          <cell r="CG72">
            <v>0.34289999999999998</v>
          </cell>
          <cell r="CH72">
            <v>0.54139999999999999</v>
          </cell>
          <cell r="CI72">
            <v>0.59219999999999995</v>
          </cell>
          <cell r="CJ72">
            <v>2.0714999999999999</v>
          </cell>
          <cell r="CK72">
            <v>0.51539999999999997</v>
          </cell>
          <cell r="CL72">
            <v>0.74670000000000003</v>
          </cell>
          <cell r="CM72">
            <v>0.95860000000000001</v>
          </cell>
          <cell r="CN72">
            <v>1.7052</v>
          </cell>
          <cell r="CO72">
            <v>0.91180000000000005</v>
          </cell>
          <cell r="CP72">
            <v>0.61299999999999999</v>
          </cell>
          <cell r="CQ72">
            <v>0.40110000000000001</v>
          </cell>
          <cell r="CR72">
            <v>0.74929999999999997</v>
          </cell>
          <cell r="CS72">
            <v>0.72130000000000005</v>
          </cell>
          <cell r="CT72">
            <v>0</v>
          </cell>
          <cell r="CU72">
            <v>2.4845999999999999</v>
          </cell>
          <cell r="CV72">
            <v>0.56889999999999996</v>
          </cell>
          <cell r="CW72">
            <v>8.7124000000000006</v>
          </cell>
          <cell r="CX72">
            <v>0.72970000000000002</v>
          </cell>
        </row>
        <row r="73">
          <cell r="C73">
            <v>8800</v>
          </cell>
          <cell r="D73">
            <v>47</v>
          </cell>
          <cell r="E73" t="str">
            <v xml:space="preserve"> Tennessee</v>
          </cell>
          <cell r="F73" t="str">
            <v>TN</v>
          </cell>
          <cell r="G73">
            <v>47157</v>
          </cell>
          <cell r="H73" t="str">
            <v xml:space="preserve"> Shelby</v>
          </cell>
          <cell r="I73">
            <v>47157008800</v>
          </cell>
          <cell r="J73" t="str">
            <v>Census Tract 88, Shelby County, Tennessee</v>
          </cell>
          <cell r="K73">
            <v>1.18718875</v>
          </cell>
          <cell r="L73">
            <v>6931</v>
          </cell>
          <cell r="M73">
            <v>926</v>
          </cell>
          <cell r="N73">
            <v>2479</v>
          </cell>
          <cell r="O73">
            <v>85</v>
          </cell>
          <cell r="P73">
            <v>2025</v>
          </cell>
          <cell r="Q73">
            <v>195</v>
          </cell>
          <cell r="R73">
            <v>2622</v>
          </cell>
          <cell r="S73">
            <v>857</v>
          </cell>
          <cell r="T73">
            <v>456</v>
          </cell>
          <cell r="U73">
            <v>173</v>
          </cell>
          <cell r="V73">
            <v>11604</v>
          </cell>
          <cell r="W73">
            <v>1592</v>
          </cell>
          <cell r="X73">
            <v>1806</v>
          </cell>
          <cell r="Y73">
            <v>395</v>
          </cell>
          <cell r="Z73">
            <v>516</v>
          </cell>
          <cell r="AA73">
            <v>148</v>
          </cell>
          <cell r="AB73">
            <v>2093</v>
          </cell>
          <cell r="AC73">
            <v>509</v>
          </cell>
          <cell r="AD73">
            <v>862</v>
          </cell>
          <cell r="AE73">
            <v>278</v>
          </cell>
          <cell r="AF73">
            <v>346</v>
          </cell>
          <cell r="AG73">
            <v>142</v>
          </cell>
          <cell r="AH73">
            <v>4445</v>
          </cell>
          <cell r="AI73">
            <v>1105</v>
          </cell>
          <cell r="AJ73">
            <v>1534</v>
          </cell>
          <cell r="AK73">
            <v>429.8</v>
          </cell>
          <cell r="AL73">
            <v>0</v>
          </cell>
          <cell r="AM73">
            <v>24</v>
          </cell>
          <cell r="AN73">
            <v>0</v>
          </cell>
          <cell r="AO73">
            <v>17</v>
          </cell>
          <cell r="AP73">
            <v>119</v>
          </cell>
          <cell r="AQ73">
            <v>88.799999999999898</v>
          </cell>
          <cell r="AR73">
            <v>168</v>
          </cell>
          <cell r="AS73">
            <v>88</v>
          </cell>
          <cell r="AT73">
            <v>4</v>
          </cell>
          <cell r="AU73">
            <v>10</v>
          </cell>
          <cell r="AV73">
            <v>38.6</v>
          </cell>
          <cell r="AW73">
            <v>10.6</v>
          </cell>
          <cell r="AX73">
            <v>14.3</v>
          </cell>
          <cell r="AY73">
            <v>5.5</v>
          </cell>
          <cell r="AZ73">
            <v>11604</v>
          </cell>
          <cell r="BA73">
            <v>1592</v>
          </cell>
          <cell r="BB73">
            <v>43.799999999999898</v>
          </cell>
          <cell r="BC73">
            <v>7.9</v>
          </cell>
          <cell r="BD73">
            <v>7.4</v>
          </cell>
          <cell r="BE73">
            <v>2</v>
          </cell>
          <cell r="BF73">
            <v>30.1999999999999</v>
          </cell>
          <cell r="BG73">
            <v>6.1</v>
          </cell>
          <cell r="BH73">
            <v>12.4</v>
          </cell>
          <cell r="BI73">
            <v>4.2</v>
          </cell>
          <cell r="BJ73">
            <v>17.100000000000001</v>
          </cell>
          <cell r="BK73">
            <v>6.8</v>
          </cell>
          <cell r="BL73">
            <v>64.099999999999895</v>
          </cell>
          <cell r="BM73">
            <v>13.4</v>
          </cell>
          <cell r="BN73">
            <v>24.1999999999999</v>
          </cell>
          <cell r="BO73">
            <v>6.1</v>
          </cell>
          <cell r="BP73">
            <v>0</v>
          </cell>
          <cell r="BQ73">
            <v>1</v>
          </cell>
          <cell r="BR73">
            <v>0</v>
          </cell>
          <cell r="BS73">
            <v>1.4</v>
          </cell>
          <cell r="BT73">
            <v>5.9</v>
          </cell>
          <cell r="BU73">
            <v>4.4000000000000004</v>
          </cell>
          <cell r="BV73">
            <v>8.3000000000000007</v>
          </cell>
          <cell r="BW73">
            <v>4.4000000000000004</v>
          </cell>
          <cell r="BX73">
            <v>0.1</v>
          </cell>
          <cell r="BY73">
            <v>0.1</v>
          </cell>
          <cell r="BZ73">
            <v>0.91639999999999999</v>
          </cell>
          <cell r="CA73">
            <v>0.81820000000000004</v>
          </cell>
          <cell r="CB73">
            <v>0.95809999999999995</v>
          </cell>
          <cell r="CC73">
            <v>0.99529999999999996</v>
          </cell>
          <cell r="CD73">
            <v>3.6880999999999999</v>
          </cell>
          <cell r="CE73">
            <v>0.96689999999999998</v>
          </cell>
          <cell r="CF73">
            <v>0.1183</v>
          </cell>
          <cell r="CG73">
            <v>0.92249999999999999</v>
          </cell>
          <cell r="CH73">
            <v>0.30819999999999997</v>
          </cell>
          <cell r="CI73">
            <v>0.879</v>
          </cell>
          <cell r="CJ73">
            <v>2.2279</v>
          </cell>
          <cell r="CK73">
            <v>0.621</v>
          </cell>
          <cell r="CL73">
            <v>0.86629999999999996</v>
          </cell>
          <cell r="CM73">
            <v>0.99870000000000003</v>
          </cell>
          <cell r="CN73">
            <v>1.865</v>
          </cell>
          <cell r="CO73">
            <v>0.98329999999999995</v>
          </cell>
          <cell r="CP73">
            <v>0</v>
          </cell>
          <cell r="CQ73">
            <v>0</v>
          </cell>
          <cell r="CR73">
            <v>0.93979999999999997</v>
          </cell>
          <cell r="CS73">
            <v>0.73260000000000003</v>
          </cell>
          <cell r="CT73">
            <v>0.47989999999999999</v>
          </cell>
          <cell r="CU73">
            <v>2.1524000000000001</v>
          </cell>
          <cell r="CV73">
            <v>0.41980000000000001</v>
          </cell>
          <cell r="CW73">
            <v>9.9334000000000007</v>
          </cell>
          <cell r="CX73">
            <v>0.86760000000000004</v>
          </cell>
        </row>
        <row r="74">
          <cell r="C74">
            <v>8900</v>
          </cell>
          <cell r="D74">
            <v>47</v>
          </cell>
          <cell r="E74" t="str">
            <v xml:space="preserve"> Tennessee</v>
          </cell>
          <cell r="F74" t="str">
            <v>TN</v>
          </cell>
          <cell r="G74">
            <v>47157</v>
          </cell>
          <cell r="H74" t="str">
            <v xml:space="preserve"> Shelby</v>
          </cell>
          <cell r="I74">
            <v>47157008900</v>
          </cell>
          <cell r="J74" t="str">
            <v>Census Tract 89, Shelby County, Tennessee</v>
          </cell>
          <cell r="K74">
            <v>2.26497781</v>
          </cell>
          <cell r="L74">
            <v>3972</v>
          </cell>
          <cell r="M74">
            <v>652</v>
          </cell>
          <cell r="N74">
            <v>1740</v>
          </cell>
          <cell r="O74">
            <v>44</v>
          </cell>
          <cell r="P74">
            <v>1188</v>
          </cell>
          <cell r="Q74">
            <v>134</v>
          </cell>
          <cell r="R74">
            <v>1604</v>
          </cell>
          <cell r="S74">
            <v>495</v>
          </cell>
          <cell r="T74">
            <v>260</v>
          </cell>
          <cell r="U74">
            <v>87</v>
          </cell>
          <cell r="V74">
            <v>11447</v>
          </cell>
          <cell r="W74">
            <v>1481</v>
          </cell>
          <cell r="X74">
            <v>896</v>
          </cell>
          <cell r="Y74">
            <v>252</v>
          </cell>
          <cell r="Z74">
            <v>309</v>
          </cell>
          <cell r="AA74">
            <v>47</v>
          </cell>
          <cell r="AB74">
            <v>1099</v>
          </cell>
          <cell r="AC74">
            <v>326</v>
          </cell>
          <cell r="AD74">
            <v>726</v>
          </cell>
          <cell r="AE74">
            <v>206</v>
          </cell>
          <cell r="AF74">
            <v>263</v>
          </cell>
          <cell r="AG74">
            <v>107.099999999999</v>
          </cell>
          <cell r="AH74">
            <v>3019</v>
          </cell>
          <cell r="AI74">
            <v>704.6</v>
          </cell>
          <cell r="AJ74">
            <v>772</v>
          </cell>
          <cell r="AK74">
            <v>339.69999999999902</v>
          </cell>
          <cell r="AL74">
            <v>379</v>
          </cell>
          <cell r="AM74">
            <v>133.69999999999899</v>
          </cell>
          <cell r="AN74">
            <v>0</v>
          </cell>
          <cell r="AO74">
            <v>12</v>
          </cell>
          <cell r="AP74">
            <v>99</v>
          </cell>
          <cell r="AQ74">
            <v>76</v>
          </cell>
          <cell r="AR74">
            <v>203</v>
          </cell>
          <cell r="AS74">
            <v>87</v>
          </cell>
          <cell r="AT74">
            <v>90</v>
          </cell>
          <cell r="AU74">
            <v>117</v>
          </cell>
          <cell r="AV74">
            <v>40.399999999999899</v>
          </cell>
          <cell r="AW74">
            <v>9.8000000000000007</v>
          </cell>
          <cell r="AX74">
            <v>14.6</v>
          </cell>
          <cell r="AY74">
            <v>4.8</v>
          </cell>
          <cell r="AZ74">
            <v>11447</v>
          </cell>
          <cell r="BA74">
            <v>1481</v>
          </cell>
          <cell r="BB74">
            <v>36.799999999999898</v>
          </cell>
          <cell r="BC74">
            <v>8</v>
          </cell>
          <cell r="BD74">
            <v>7.8</v>
          </cell>
          <cell r="BE74">
            <v>1.5</v>
          </cell>
          <cell r="BF74">
            <v>27.6999999999999</v>
          </cell>
          <cell r="BG74">
            <v>6.8</v>
          </cell>
          <cell r="BH74">
            <v>18.3</v>
          </cell>
          <cell r="BI74">
            <v>5.0999999999999996</v>
          </cell>
          <cell r="BJ74">
            <v>22.1</v>
          </cell>
          <cell r="BK74">
            <v>8.6999999999999904</v>
          </cell>
          <cell r="BL74">
            <v>76</v>
          </cell>
          <cell r="BM74">
            <v>12.6</v>
          </cell>
          <cell r="BN74">
            <v>20.899999999999899</v>
          </cell>
          <cell r="BO74">
            <v>8.6999999999999904</v>
          </cell>
          <cell r="BP74">
            <v>21.8</v>
          </cell>
          <cell r="BQ74">
            <v>7.7</v>
          </cell>
          <cell r="BR74">
            <v>0</v>
          </cell>
          <cell r="BS74">
            <v>2</v>
          </cell>
          <cell r="BT74">
            <v>8.3000000000000007</v>
          </cell>
          <cell r="BU74">
            <v>6.3</v>
          </cell>
          <cell r="BV74">
            <v>17.100000000000001</v>
          </cell>
          <cell r="BW74">
            <v>6.9</v>
          </cell>
          <cell r="BX74">
            <v>2.2999999999999998</v>
          </cell>
          <cell r="BY74">
            <v>2.9</v>
          </cell>
          <cell r="BZ74">
            <v>0.92849999999999999</v>
          </cell>
          <cell r="CA74">
            <v>0.83020000000000005</v>
          </cell>
          <cell r="CB74">
            <v>0.96150000000000002</v>
          </cell>
          <cell r="CC74">
            <v>0.98460000000000003</v>
          </cell>
          <cell r="CD74">
            <v>3.7048000000000001</v>
          </cell>
          <cell r="CE74">
            <v>0.96819999999999995</v>
          </cell>
          <cell r="CF74">
            <v>0.13569999999999999</v>
          </cell>
          <cell r="CG74">
            <v>0.84960000000000002</v>
          </cell>
          <cell r="CH74">
            <v>0.64370000000000005</v>
          </cell>
          <cell r="CI74">
            <v>0.94650000000000001</v>
          </cell>
          <cell r="CJ74">
            <v>2.5754999999999999</v>
          </cell>
          <cell r="CK74">
            <v>0.83560000000000001</v>
          </cell>
          <cell r="CL74">
            <v>0.89839999999999998</v>
          </cell>
          <cell r="CM74">
            <v>0.99670000000000003</v>
          </cell>
          <cell r="CN74">
            <v>1.8951</v>
          </cell>
          <cell r="CO74">
            <v>0.99329999999999996</v>
          </cell>
          <cell r="CP74">
            <v>0.89439999999999997</v>
          </cell>
          <cell r="CQ74">
            <v>0</v>
          </cell>
          <cell r="CR74">
            <v>0.97460000000000002</v>
          </cell>
          <cell r="CS74">
            <v>0.90039999999999998</v>
          </cell>
          <cell r="CT74">
            <v>0.79079999999999995</v>
          </cell>
          <cell r="CU74">
            <v>3.5602</v>
          </cell>
          <cell r="CV74">
            <v>0.93179999999999996</v>
          </cell>
          <cell r="CW74">
            <v>11.7356</v>
          </cell>
          <cell r="CX74">
            <v>0.99050000000000005</v>
          </cell>
        </row>
        <row r="75">
          <cell r="C75">
            <v>9100</v>
          </cell>
          <cell r="D75">
            <v>47</v>
          </cell>
          <cell r="E75" t="str">
            <v xml:space="preserve"> Tennessee</v>
          </cell>
          <cell r="F75" t="str">
            <v>TN</v>
          </cell>
          <cell r="G75">
            <v>47157</v>
          </cell>
          <cell r="H75" t="str">
            <v xml:space="preserve"> Shelby</v>
          </cell>
          <cell r="I75">
            <v>47157009100</v>
          </cell>
          <cell r="J75" t="str">
            <v>Census Tract 91, Shelby County, Tennessee</v>
          </cell>
          <cell r="K75">
            <v>1.15238474</v>
          </cell>
          <cell r="L75">
            <v>2626</v>
          </cell>
          <cell r="M75">
            <v>378</v>
          </cell>
          <cell r="N75">
            <v>979</v>
          </cell>
          <cell r="O75">
            <v>36</v>
          </cell>
          <cell r="P75">
            <v>858</v>
          </cell>
          <cell r="Q75">
            <v>68</v>
          </cell>
          <cell r="R75">
            <v>896</v>
          </cell>
          <cell r="S75">
            <v>264</v>
          </cell>
          <cell r="T75">
            <v>112</v>
          </cell>
          <cell r="U75">
            <v>62</v>
          </cell>
          <cell r="V75">
            <v>13755</v>
          </cell>
          <cell r="W75">
            <v>2012</v>
          </cell>
          <cell r="X75">
            <v>710</v>
          </cell>
          <cell r="Y75">
            <v>240</v>
          </cell>
          <cell r="Z75">
            <v>240</v>
          </cell>
          <cell r="AA75">
            <v>36</v>
          </cell>
          <cell r="AB75">
            <v>758</v>
          </cell>
          <cell r="AC75">
            <v>190</v>
          </cell>
          <cell r="AD75">
            <v>359</v>
          </cell>
          <cell r="AE75">
            <v>118</v>
          </cell>
          <cell r="AF75">
            <v>109</v>
          </cell>
          <cell r="AG75">
            <v>58.7</v>
          </cell>
          <cell r="AH75">
            <v>1307</v>
          </cell>
          <cell r="AI75">
            <v>453.69999999999902</v>
          </cell>
          <cell r="AJ75">
            <v>441</v>
          </cell>
          <cell r="AK75">
            <v>172.9</v>
          </cell>
          <cell r="AL75">
            <v>131</v>
          </cell>
          <cell r="AM75">
            <v>70.799999999999898</v>
          </cell>
          <cell r="AN75">
            <v>0</v>
          </cell>
          <cell r="AO75">
            <v>12</v>
          </cell>
          <cell r="AP75">
            <v>32</v>
          </cell>
          <cell r="AQ75">
            <v>30.1</v>
          </cell>
          <cell r="AR75">
            <v>63</v>
          </cell>
          <cell r="AS75">
            <v>44</v>
          </cell>
          <cell r="AT75">
            <v>0</v>
          </cell>
          <cell r="AU75">
            <v>12</v>
          </cell>
          <cell r="AV75">
            <v>34.5</v>
          </cell>
          <cell r="AW75">
            <v>9.1999999999999904</v>
          </cell>
          <cell r="AX75">
            <v>9.9</v>
          </cell>
          <cell r="AY75">
            <v>5.8</v>
          </cell>
          <cell r="AZ75">
            <v>13755</v>
          </cell>
          <cell r="BA75">
            <v>2012</v>
          </cell>
          <cell r="BB75">
            <v>41.299999999999898</v>
          </cell>
          <cell r="BC75">
            <v>10.5</v>
          </cell>
          <cell r="BD75">
            <v>9.1</v>
          </cell>
          <cell r="BE75">
            <v>2</v>
          </cell>
          <cell r="BF75">
            <v>28.899999999999899</v>
          </cell>
          <cell r="BG75">
            <v>5.9</v>
          </cell>
          <cell r="BH75">
            <v>13.6999999999999</v>
          </cell>
          <cell r="BI75">
            <v>4.3</v>
          </cell>
          <cell r="BJ75">
            <v>12.6999999999999</v>
          </cell>
          <cell r="BK75">
            <v>6.8</v>
          </cell>
          <cell r="BL75">
            <v>49.799999999999898</v>
          </cell>
          <cell r="BM75">
            <v>15.6999999999999</v>
          </cell>
          <cell r="BN75">
            <v>18.8</v>
          </cell>
          <cell r="BO75">
            <v>6.9</v>
          </cell>
          <cell r="BP75">
            <v>13.4</v>
          </cell>
          <cell r="BQ75">
            <v>7.2</v>
          </cell>
          <cell r="BR75">
            <v>0</v>
          </cell>
          <cell r="BS75">
            <v>3.5</v>
          </cell>
          <cell r="BT75">
            <v>3.7</v>
          </cell>
          <cell r="BU75">
            <v>3.5</v>
          </cell>
          <cell r="BV75">
            <v>7.3</v>
          </cell>
          <cell r="BW75">
            <v>5.0999999999999996</v>
          </cell>
          <cell r="BX75">
            <v>0</v>
          </cell>
          <cell r="BY75">
            <v>0.5</v>
          </cell>
          <cell r="BZ75">
            <v>0.87970000000000004</v>
          </cell>
          <cell r="CA75">
            <v>0.56679999999999997</v>
          </cell>
          <cell r="CB75">
            <v>0.91010000000000002</v>
          </cell>
          <cell r="CC75">
            <v>0.99260000000000004</v>
          </cell>
          <cell r="CD75">
            <v>3.3492999999999999</v>
          </cell>
          <cell r="CE75">
            <v>0.88990000000000002</v>
          </cell>
          <cell r="CF75">
            <v>0.1918</v>
          </cell>
          <cell r="CG75">
            <v>0.88970000000000005</v>
          </cell>
          <cell r="CH75">
            <v>0.38169999999999998</v>
          </cell>
          <cell r="CI75">
            <v>0.75529999999999997</v>
          </cell>
          <cell r="CJ75">
            <v>2.2185999999999999</v>
          </cell>
          <cell r="CK75">
            <v>0.61560000000000004</v>
          </cell>
          <cell r="CL75">
            <v>0.81079999999999997</v>
          </cell>
          <cell r="CM75">
            <v>0.99399999999999999</v>
          </cell>
          <cell r="CN75">
            <v>1.8048</v>
          </cell>
          <cell r="CO75">
            <v>0.95920000000000005</v>
          </cell>
          <cell r="CP75">
            <v>0.82550000000000001</v>
          </cell>
          <cell r="CQ75">
            <v>0</v>
          </cell>
          <cell r="CR75">
            <v>0.82489999999999997</v>
          </cell>
          <cell r="CS75">
            <v>0.69120000000000004</v>
          </cell>
          <cell r="CT75">
            <v>0</v>
          </cell>
          <cell r="CU75">
            <v>2.3416000000000001</v>
          </cell>
          <cell r="CV75">
            <v>0.50670000000000004</v>
          </cell>
          <cell r="CW75">
            <v>9.7142999999999997</v>
          </cell>
          <cell r="CX75">
            <v>0.84260000000000002</v>
          </cell>
        </row>
        <row r="76">
          <cell r="C76">
            <v>9200</v>
          </cell>
          <cell r="D76">
            <v>47</v>
          </cell>
          <cell r="E76" t="str">
            <v xml:space="preserve"> Tennessee</v>
          </cell>
          <cell r="F76" t="str">
            <v>TN</v>
          </cell>
          <cell r="G76">
            <v>47157</v>
          </cell>
          <cell r="H76" t="str">
            <v xml:space="preserve"> Shelby</v>
          </cell>
          <cell r="I76">
            <v>47157009200</v>
          </cell>
          <cell r="J76" t="str">
            <v>Census Tract 92, Shelby County, Tennessee</v>
          </cell>
          <cell r="K76">
            <v>2.6261963100000001</v>
          </cell>
          <cell r="L76">
            <v>7507</v>
          </cell>
          <cell r="M76">
            <v>606</v>
          </cell>
          <cell r="N76">
            <v>3339</v>
          </cell>
          <cell r="O76">
            <v>89</v>
          </cell>
          <cell r="P76">
            <v>3039</v>
          </cell>
          <cell r="Q76">
            <v>167</v>
          </cell>
          <cell r="R76">
            <v>438</v>
          </cell>
          <cell r="S76">
            <v>245</v>
          </cell>
          <cell r="T76">
            <v>100</v>
          </cell>
          <cell r="U76">
            <v>65</v>
          </cell>
          <cell r="V76">
            <v>36808</v>
          </cell>
          <cell r="W76">
            <v>3305</v>
          </cell>
          <cell r="X76">
            <v>200</v>
          </cell>
          <cell r="Y76">
            <v>115</v>
          </cell>
          <cell r="Z76">
            <v>1127</v>
          </cell>
          <cell r="AA76">
            <v>126</v>
          </cell>
          <cell r="AB76">
            <v>1957</v>
          </cell>
          <cell r="AC76">
            <v>326</v>
          </cell>
          <cell r="AD76">
            <v>967</v>
          </cell>
          <cell r="AE76">
            <v>209</v>
          </cell>
          <cell r="AF76">
            <v>165</v>
          </cell>
          <cell r="AG76">
            <v>60.2</v>
          </cell>
          <cell r="AH76">
            <v>854</v>
          </cell>
          <cell r="AI76">
            <v>840.89999999999895</v>
          </cell>
          <cell r="AJ76">
            <v>46</v>
          </cell>
          <cell r="AK76">
            <v>75.799999999999898</v>
          </cell>
          <cell r="AL76">
            <v>284</v>
          </cell>
          <cell r="AM76">
            <v>138.69999999999899</v>
          </cell>
          <cell r="AN76">
            <v>0</v>
          </cell>
          <cell r="AO76">
            <v>17</v>
          </cell>
          <cell r="AP76">
            <v>0</v>
          </cell>
          <cell r="AQ76">
            <v>24</v>
          </cell>
          <cell r="AR76">
            <v>37</v>
          </cell>
          <cell r="AS76">
            <v>41</v>
          </cell>
          <cell r="AT76">
            <v>15</v>
          </cell>
          <cell r="AU76">
            <v>20</v>
          </cell>
          <cell r="AV76">
            <v>5.8</v>
          </cell>
          <cell r="AW76">
            <v>3.2</v>
          </cell>
          <cell r="AX76">
            <v>2.6</v>
          </cell>
          <cell r="AY76">
            <v>1.6</v>
          </cell>
          <cell r="AZ76">
            <v>36808</v>
          </cell>
          <cell r="BA76">
            <v>3305</v>
          </cell>
          <cell r="BB76">
            <v>3.8</v>
          </cell>
          <cell r="BC76">
            <v>2.2000000000000002</v>
          </cell>
          <cell r="BD76">
            <v>15</v>
          </cell>
          <cell r="BE76">
            <v>1.9</v>
          </cell>
          <cell r="BF76">
            <v>26.1</v>
          </cell>
          <cell r="BG76">
            <v>3.8</v>
          </cell>
          <cell r="BH76">
            <v>13</v>
          </cell>
          <cell r="BI76">
            <v>2.8</v>
          </cell>
          <cell r="BJ76">
            <v>5.4</v>
          </cell>
          <cell r="BK76">
            <v>2</v>
          </cell>
          <cell r="BL76">
            <v>11.4</v>
          </cell>
          <cell r="BM76">
            <v>11.1999999999999</v>
          </cell>
          <cell r="BN76">
            <v>0.7</v>
          </cell>
          <cell r="BO76">
            <v>1.1000000000000001</v>
          </cell>
          <cell r="BP76">
            <v>8.5</v>
          </cell>
          <cell r="BQ76">
            <v>4.0999999999999996</v>
          </cell>
          <cell r="BR76">
            <v>0</v>
          </cell>
          <cell r="BS76">
            <v>1</v>
          </cell>
          <cell r="BT76">
            <v>0</v>
          </cell>
          <cell r="BU76">
            <v>0.8</v>
          </cell>
          <cell r="BV76">
            <v>1.2</v>
          </cell>
          <cell r="BW76">
            <v>1.4</v>
          </cell>
          <cell r="BX76">
            <v>0.2</v>
          </cell>
          <cell r="BY76">
            <v>0.3</v>
          </cell>
          <cell r="BZ76">
            <v>0.1203</v>
          </cell>
          <cell r="CA76">
            <v>4.2099999999999999E-2</v>
          </cell>
          <cell r="CB76">
            <v>0.1041</v>
          </cell>
          <cell r="CC76">
            <v>9.2899999999999996E-2</v>
          </cell>
          <cell r="CD76">
            <v>0.3594</v>
          </cell>
          <cell r="CE76">
            <v>5.0700000000000002E-2</v>
          </cell>
          <cell r="CF76">
            <v>0.51800000000000002</v>
          </cell>
          <cell r="CG76">
            <v>0.77339999999999998</v>
          </cell>
          <cell r="CH76">
            <v>0.34360000000000002</v>
          </cell>
          <cell r="CI76">
            <v>0.2868</v>
          </cell>
          <cell r="CJ76">
            <v>1.9218</v>
          </cell>
          <cell r="CK76">
            <v>0.41110000000000002</v>
          </cell>
          <cell r="CL76">
            <v>0.44650000000000001</v>
          </cell>
          <cell r="CM76">
            <v>0.60029999999999994</v>
          </cell>
          <cell r="CN76">
            <v>1.0468</v>
          </cell>
          <cell r="CO76">
            <v>0.56820000000000004</v>
          </cell>
          <cell r="CP76">
            <v>0.73529999999999995</v>
          </cell>
          <cell r="CQ76">
            <v>0</v>
          </cell>
          <cell r="CR76">
            <v>0</v>
          </cell>
          <cell r="CS76">
            <v>0.1263</v>
          </cell>
          <cell r="CT76">
            <v>0.5595</v>
          </cell>
          <cell r="CU76">
            <v>1.4211</v>
          </cell>
          <cell r="CV76">
            <v>0.15570000000000001</v>
          </cell>
          <cell r="CW76">
            <v>4.7491000000000003</v>
          </cell>
          <cell r="CX76">
            <v>0.12230000000000001</v>
          </cell>
        </row>
        <row r="77">
          <cell r="C77">
            <v>9300</v>
          </cell>
          <cell r="D77">
            <v>47</v>
          </cell>
          <cell r="E77" t="str">
            <v xml:space="preserve"> Tennessee</v>
          </cell>
          <cell r="F77" t="str">
            <v>TN</v>
          </cell>
          <cell r="G77">
            <v>47157</v>
          </cell>
          <cell r="H77" t="str">
            <v xml:space="preserve"> Shelby</v>
          </cell>
          <cell r="I77">
            <v>47157009300</v>
          </cell>
          <cell r="J77" t="str">
            <v>Census Tract 93, Shelby County, Tennessee</v>
          </cell>
          <cell r="K77">
            <v>1.2394889600000001</v>
          </cell>
          <cell r="L77">
            <v>4636</v>
          </cell>
          <cell r="M77">
            <v>648</v>
          </cell>
          <cell r="N77">
            <v>2331</v>
          </cell>
          <cell r="O77">
            <v>68</v>
          </cell>
          <cell r="P77">
            <v>2098</v>
          </cell>
          <cell r="Q77">
            <v>131</v>
          </cell>
          <cell r="R77">
            <v>1438</v>
          </cell>
          <cell r="S77">
            <v>762</v>
          </cell>
          <cell r="T77">
            <v>216</v>
          </cell>
          <cell r="U77">
            <v>114</v>
          </cell>
          <cell r="V77">
            <v>33846</v>
          </cell>
          <cell r="W77">
            <v>12353</v>
          </cell>
          <cell r="X77">
            <v>317</v>
          </cell>
          <cell r="Y77">
            <v>163</v>
          </cell>
          <cell r="Z77">
            <v>916</v>
          </cell>
          <cell r="AA77">
            <v>128</v>
          </cell>
          <cell r="AB77">
            <v>823</v>
          </cell>
          <cell r="AC77">
            <v>154</v>
          </cell>
          <cell r="AD77">
            <v>951</v>
          </cell>
          <cell r="AE77">
            <v>222</v>
          </cell>
          <cell r="AF77">
            <v>95</v>
          </cell>
          <cell r="AG77">
            <v>78.799999999999898</v>
          </cell>
          <cell r="AH77">
            <v>1266</v>
          </cell>
          <cell r="AI77">
            <v>779.39999999999895</v>
          </cell>
          <cell r="AJ77">
            <v>10</v>
          </cell>
          <cell r="AK77">
            <v>49.5</v>
          </cell>
          <cell r="AL77">
            <v>346</v>
          </cell>
          <cell r="AM77">
            <v>137.4</v>
          </cell>
          <cell r="AN77">
            <v>11</v>
          </cell>
          <cell r="AO77">
            <v>17</v>
          </cell>
          <cell r="AP77">
            <v>73</v>
          </cell>
          <cell r="AQ77">
            <v>71</v>
          </cell>
          <cell r="AR77">
            <v>124</v>
          </cell>
          <cell r="AS77">
            <v>61</v>
          </cell>
          <cell r="AT77">
            <v>0</v>
          </cell>
          <cell r="AU77">
            <v>12</v>
          </cell>
          <cell r="AV77">
            <v>31.1999999999999</v>
          </cell>
          <cell r="AW77">
            <v>13.1</v>
          </cell>
          <cell r="AX77">
            <v>10</v>
          </cell>
          <cell r="AY77">
            <v>5</v>
          </cell>
          <cell r="AZ77">
            <v>33846</v>
          </cell>
          <cell r="BA77">
            <v>12353</v>
          </cell>
          <cell r="BB77">
            <v>9.8000000000000007</v>
          </cell>
          <cell r="BC77">
            <v>4.7</v>
          </cell>
          <cell r="BD77">
            <v>19.8</v>
          </cell>
          <cell r="BE77">
            <v>2.9</v>
          </cell>
          <cell r="BF77">
            <v>17.8</v>
          </cell>
          <cell r="BG77">
            <v>2.2000000000000002</v>
          </cell>
          <cell r="BH77">
            <v>20.5</v>
          </cell>
          <cell r="BI77">
            <v>4.7</v>
          </cell>
          <cell r="BJ77">
            <v>4.5</v>
          </cell>
          <cell r="BK77">
            <v>3.7</v>
          </cell>
          <cell r="BL77">
            <v>27.3</v>
          </cell>
          <cell r="BM77">
            <v>16.399999999999899</v>
          </cell>
          <cell r="BN77">
            <v>0.2</v>
          </cell>
          <cell r="BO77">
            <v>1.2</v>
          </cell>
          <cell r="BP77">
            <v>14.8</v>
          </cell>
          <cell r="BQ77">
            <v>5.9</v>
          </cell>
          <cell r="BR77">
            <v>0.5</v>
          </cell>
          <cell r="BS77">
            <v>0.7</v>
          </cell>
          <cell r="BT77">
            <v>3.5</v>
          </cell>
          <cell r="BU77">
            <v>3.4</v>
          </cell>
          <cell r="BV77">
            <v>5.9</v>
          </cell>
          <cell r="BW77">
            <v>2.9</v>
          </cell>
          <cell r="BX77">
            <v>0</v>
          </cell>
          <cell r="BY77">
            <v>0.3</v>
          </cell>
          <cell r="BZ77">
            <v>0.84219999999999995</v>
          </cell>
          <cell r="CA77">
            <v>0.57350000000000001</v>
          </cell>
          <cell r="CB77">
            <v>0.12970000000000001</v>
          </cell>
          <cell r="CC77">
            <v>0.28410000000000002</v>
          </cell>
          <cell r="CD77">
            <v>1.8295999999999999</v>
          </cell>
          <cell r="CE77">
            <v>0.42570000000000002</v>
          </cell>
          <cell r="CF77">
            <v>0.84160000000000001</v>
          </cell>
          <cell r="CG77">
            <v>0.15509999999999999</v>
          </cell>
          <cell r="CH77">
            <v>0.77610000000000001</v>
          </cell>
          <cell r="CI77">
            <v>0.21190000000000001</v>
          </cell>
          <cell r="CJ77">
            <v>1.9845999999999999</v>
          </cell>
          <cell r="CK77">
            <v>0.45190000000000002</v>
          </cell>
          <cell r="CL77">
            <v>0.68920000000000003</v>
          </cell>
          <cell r="CM77">
            <v>0.41710000000000003</v>
          </cell>
          <cell r="CN77">
            <v>1.1063000000000001</v>
          </cell>
          <cell r="CO77">
            <v>0.59760000000000002</v>
          </cell>
          <cell r="CP77">
            <v>0.84160000000000001</v>
          </cell>
          <cell r="CQ77">
            <v>0.2707</v>
          </cell>
          <cell r="CR77">
            <v>0.80149999999999999</v>
          </cell>
          <cell r="CS77">
            <v>0.61099999999999999</v>
          </cell>
          <cell r="CT77">
            <v>0</v>
          </cell>
          <cell r="CU77">
            <v>2.5247000000000002</v>
          </cell>
          <cell r="CV77">
            <v>0.58620000000000005</v>
          </cell>
          <cell r="CW77">
            <v>7.4451999999999998</v>
          </cell>
          <cell r="CX77">
            <v>0.53180000000000005</v>
          </cell>
        </row>
        <row r="78">
          <cell r="C78">
            <v>9400</v>
          </cell>
          <cell r="D78">
            <v>47</v>
          </cell>
          <cell r="E78" t="str">
            <v xml:space="preserve"> Tennessee</v>
          </cell>
          <cell r="F78" t="str">
            <v>TN</v>
          </cell>
          <cell r="G78">
            <v>47157</v>
          </cell>
          <cell r="H78" t="str">
            <v xml:space="preserve"> Shelby</v>
          </cell>
          <cell r="I78">
            <v>47157009400</v>
          </cell>
          <cell r="J78" t="str">
            <v>Census Tract 94, Shelby County, Tennessee</v>
          </cell>
          <cell r="K78">
            <v>0.79275196000000003</v>
          </cell>
          <cell r="L78">
            <v>3512</v>
          </cell>
          <cell r="M78">
            <v>322</v>
          </cell>
          <cell r="N78">
            <v>1720</v>
          </cell>
          <cell r="O78">
            <v>32</v>
          </cell>
          <cell r="P78">
            <v>1533</v>
          </cell>
          <cell r="Q78">
            <v>78</v>
          </cell>
          <cell r="R78">
            <v>326</v>
          </cell>
          <cell r="S78">
            <v>190</v>
          </cell>
          <cell r="T78">
            <v>99</v>
          </cell>
          <cell r="U78">
            <v>75</v>
          </cell>
          <cell r="V78">
            <v>28213</v>
          </cell>
          <cell r="W78">
            <v>2821</v>
          </cell>
          <cell r="X78">
            <v>81</v>
          </cell>
          <cell r="Y78">
            <v>46</v>
          </cell>
          <cell r="Z78">
            <v>544</v>
          </cell>
          <cell r="AA78">
            <v>101</v>
          </cell>
          <cell r="AB78">
            <v>524</v>
          </cell>
          <cell r="AC78">
            <v>110</v>
          </cell>
          <cell r="AD78">
            <v>547</v>
          </cell>
          <cell r="AE78">
            <v>155</v>
          </cell>
          <cell r="AF78">
            <v>133</v>
          </cell>
          <cell r="AG78">
            <v>73.5</v>
          </cell>
          <cell r="AH78">
            <v>376</v>
          </cell>
          <cell r="AI78">
            <v>442.1</v>
          </cell>
          <cell r="AJ78">
            <v>0</v>
          </cell>
          <cell r="AK78">
            <v>48</v>
          </cell>
          <cell r="AL78">
            <v>57</v>
          </cell>
          <cell r="AM78">
            <v>42.7</v>
          </cell>
          <cell r="AN78">
            <v>0</v>
          </cell>
          <cell r="AO78">
            <v>12</v>
          </cell>
          <cell r="AP78">
            <v>0</v>
          </cell>
          <cell r="AQ78">
            <v>17</v>
          </cell>
          <cell r="AR78">
            <v>14</v>
          </cell>
          <cell r="AS78">
            <v>16</v>
          </cell>
          <cell r="AT78">
            <v>1</v>
          </cell>
          <cell r="AU78">
            <v>3</v>
          </cell>
          <cell r="AV78">
            <v>9.4</v>
          </cell>
          <cell r="AW78">
            <v>5.4</v>
          </cell>
          <cell r="AX78">
            <v>5.0999999999999996</v>
          </cell>
          <cell r="AY78">
            <v>3.7</v>
          </cell>
          <cell r="AZ78">
            <v>28213</v>
          </cell>
          <cell r="BA78">
            <v>2821</v>
          </cell>
          <cell r="BB78">
            <v>3</v>
          </cell>
          <cell r="BC78">
            <v>1.7</v>
          </cell>
          <cell r="BD78">
            <v>15.5</v>
          </cell>
          <cell r="BE78">
            <v>2.9</v>
          </cell>
          <cell r="BF78">
            <v>14.9</v>
          </cell>
          <cell r="BG78">
            <v>2.8</v>
          </cell>
          <cell r="BH78">
            <v>15.6</v>
          </cell>
          <cell r="BI78">
            <v>4.0999999999999996</v>
          </cell>
          <cell r="BJ78">
            <v>8.6999999999999904</v>
          </cell>
          <cell r="BK78">
            <v>4.8</v>
          </cell>
          <cell r="BL78">
            <v>10.6999999999999</v>
          </cell>
          <cell r="BM78">
            <v>12.6</v>
          </cell>
          <cell r="BN78">
            <v>0</v>
          </cell>
          <cell r="BO78">
            <v>1.5</v>
          </cell>
          <cell r="BP78">
            <v>3.3</v>
          </cell>
          <cell r="BQ78">
            <v>2.5</v>
          </cell>
          <cell r="BR78">
            <v>0</v>
          </cell>
          <cell r="BS78">
            <v>2</v>
          </cell>
          <cell r="BT78">
            <v>0</v>
          </cell>
          <cell r="BU78">
            <v>1.1000000000000001</v>
          </cell>
          <cell r="BV78">
            <v>0.9</v>
          </cell>
          <cell r="BW78">
            <v>1.1000000000000001</v>
          </cell>
          <cell r="BX78">
            <v>0</v>
          </cell>
          <cell r="BY78">
            <v>0.1</v>
          </cell>
          <cell r="BZ78">
            <v>0.23400000000000001</v>
          </cell>
          <cell r="CA78">
            <v>0.17910000000000001</v>
          </cell>
          <cell r="CB78">
            <v>0.23649999999999999</v>
          </cell>
          <cell r="CC78">
            <v>6.8199999999999997E-2</v>
          </cell>
          <cell r="CD78">
            <v>0.71779999999999999</v>
          </cell>
          <cell r="CE78">
            <v>0.12909999999999999</v>
          </cell>
          <cell r="CF78">
            <v>0.56220000000000003</v>
          </cell>
          <cell r="CG78">
            <v>7.5499999999999998E-2</v>
          </cell>
          <cell r="CH78">
            <v>0.4753</v>
          </cell>
          <cell r="CI78">
            <v>0.53410000000000002</v>
          </cell>
          <cell r="CJ78">
            <v>1.6471</v>
          </cell>
          <cell r="CK78">
            <v>0.25530000000000003</v>
          </cell>
          <cell r="CL78">
            <v>0.42780000000000001</v>
          </cell>
          <cell r="CM78">
            <v>0</v>
          </cell>
          <cell r="CN78">
            <v>0.42780000000000001</v>
          </cell>
          <cell r="CO78">
            <v>0.22059999999999999</v>
          </cell>
          <cell r="CP78">
            <v>0.58760000000000001</v>
          </cell>
          <cell r="CQ78">
            <v>0</v>
          </cell>
          <cell r="CR78">
            <v>0</v>
          </cell>
          <cell r="CS78">
            <v>9.2200000000000004E-2</v>
          </cell>
          <cell r="CT78">
            <v>0.45119999999999999</v>
          </cell>
          <cell r="CU78">
            <v>1.131</v>
          </cell>
          <cell r="CV78">
            <v>9.7600000000000006E-2</v>
          </cell>
          <cell r="CW78">
            <v>3.9237000000000002</v>
          </cell>
          <cell r="CX78">
            <v>6.0100000000000001E-2</v>
          </cell>
        </row>
        <row r="79">
          <cell r="C79">
            <v>9500</v>
          </cell>
          <cell r="D79">
            <v>47</v>
          </cell>
          <cell r="E79" t="str">
            <v xml:space="preserve"> Tennessee</v>
          </cell>
          <cell r="F79" t="str">
            <v>TN</v>
          </cell>
          <cell r="G79">
            <v>47157</v>
          </cell>
          <cell r="H79" t="str">
            <v xml:space="preserve"> Shelby</v>
          </cell>
          <cell r="I79">
            <v>47157009500</v>
          </cell>
          <cell r="J79" t="str">
            <v>Census Tract 95, Shelby County, Tennessee</v>
          </cell>
          <cell r="K79">
            <v>2.0656453099999998</v>
          </cell>
          <cell r="L79">
            <v>6051</v>
          </cell>
          <cell r="M79">
            <v>524</v>
          </cell>
          <cell r="N79">
            <v>3173</v>
          </cell>
          <cell r="O79">
            <v>54</v>
          </cell>
          <cell r="P79">
            <v>2898</v>
          </cell>
          <cell r="Q79">
            <v>168</v>
          </cell>
          <cell r="R79">
            <v>194</v>
          </cell>
          <cell r="S79">
            <v>103</v>
          </cell>
          <cell r="T79">
            <v>267</v>
          </cell>
          <cell r="U79">
            <v>114</v>
          </cell>
          <cell r="V79">
            <v>40375</v>
          </cell>
          <cell r="W79">
            <v>4735</v>
          </cell>
          <cell r="X79">
            <v>178</v>
          </cell>
          <cell r="Y79">
            <v>118</v>
          </cell>
          <cell r="Z79">
            <v>1084</v>
          </cell>
          <cell r="AA79">
            <v>183</v>
          </cell>
          <cell r="AB79">
            <v>923</v>
          </cell>
          <cell r="AC79">
            <v>235</v>
          </cell>
          <cell r="AD79">
            <v>666</v>
          </cell>
          <cell r="AE79">
            <v>164</v>
          </cell>
          <cell r="AF79">
            <v>96</v>
          </cell>
          <cell r="AG79">
            <v>72.400000000000006</v>
          </cell>
          <cell r="AH79">
            <v>822</v>
          </cell>
          <cell r="AI79">
            <v>722.89999999999895</v>
          </cell>
          <cell r="AJ79">
            <v>17</v>
          </cell>
          <cell r="AK79">
            <v>71.2</v>
          </cell>
          <cell r="AL79">
            <v>101</v>
          </cell>
          <cell r="AM79">
            <v>76.7</v>
          </cell>
          <cell r="AN79">
            <v>0</v>
          </cell>
          <cell r="AO79">
            <v>17</v>
          </cell>
          <cell r="AP79">
            <v>0</v>
          </cell>
          <cell r="AQ79">
            <v>24</v>
          </cell>
          <cell r="AR79">
            <v>12</v>
          </cell>
          <cell r="AS79">
            <v>19</v>
          </cell>
          <cell r="AT79">
            <v>0</v>
          </cell>
          <cell r="AU79">
            <v>17</v>
          </cell>
          <cell r="AV79">
            <v>3.2</v>
          </cell>
          <cell r="AW79">
            <v>1.7</v>
          </cell>
          <cell r="AX79">
            <v>7</v>
          </cell>
          <cell r="AY79">
            <v>2.9</v>
          </cell>
          <cell r="AZ79">
            <v>40375</v>
          </cell>
          <cell r="BA79">
            <v>4735</v>
          </cell>
          <cell r="BB79">
            <v>3.7</v>
          </cell>
          <cell r="BC79">
            <v>2.5</v>
          </cell>
          <cell r="BD79">
            <v>17.899999999999899</v>
          </cell>
          <cell r="BE79">
            <v>2.8</v>
          </cell>
          <cell r="BF79">
            <v>15.3</v>
          </cell>
          <cell r="BG79">
            <v>3.7</v>
          </cell>
          <cell r="BH79">
            <v>11</v>
          </cell>
          <cell r="BI79">
            <v>2.6</v>
          </cell>
          <cell r="BJ79">
            <v>3.3</v>
          </cell>
          <cell r="BK79">
            <v>2.5</v>
          </cell>
          <cell r="BL79">
            <v>13.6</v>
          </cell>
          <cell r="BM79">
            <v>11.9</v>
          </cell>
          <cell r="BN79">
            <v>0.3</v>
          </cell>
          <cell r="BO79">
            <v>1.3</v>
          </cell>
          <cell r="BP79">
            <v>3.2</v>
          </cell>
          <cell r="BQ79">
            <v>2.4</v>
          </cell>
          <cell r="BR79">
            <v>0</v>
          </cell>
          <cell r="BS79">
            <v>1.1000000000000001</v>
          </cell>
          <cell r="BT79">
            <v>0</v>
          </cell>
          <cell r="BU79">
            <v>0.8</v>
          </cell>
          <cell r="BV79">
            <v>0.4</v>
          </cell>
          <cell r="BW79">
            <v>0.7</v>
          </cell>
          <cell r="BX79">
            <v>0</v>
          </cell>
          <cell r="BY79">
            <v>0.3</v>
          </cell>
          <cell r="BZ79">
            <v>5.7500000000000002E-2</v>
          </cell>
          <cell r="CA79">
            <v>0.3342</v>
          </cell>
          <cell r="CB79">
            <v>7.9699999999999993E-2</v>
          </cell>
          <cell r="CC79">
            <v>8.8900000000000007E-2</v>
          </cell>
          <cell r="CD79">
            <v>0.56030000000000002</v>
          </cell>
          <cell r="CE79">
            <v>9.5299999999999996E-2</v>
          </cell>
          <cell r="CF79">
            <v>0.72989999999999999</v>
          </cell>
          <cell r="CG79">
            <v>8.4900000000000003E-2</v>
          </cell>
          <cell r="CH79">
            <v>0.24060000000000001</v>
          </cell>
          <cell r="CI79">
            <v>0.1303</v>
          </cell>
          <cell r="CJ79">
            <v>1.1858</v>
          </cell>
          <cell r="CK79">
            <v>8.8200000000000001E-2</v>
          </cell>
          <cell r="CL79">
            <v>0.49869999999999998</v>
          </cell>
          <cell r="CM79">
            <v>0.45660000000000001</v>
          </cell>
          <cell r="CN79">
            <v>0.95520000000000005</v>
          </cell>
          <cell r="CO79">
            <v>0.498</v>
          </cell>
          <cell r="CP79">
            <v>0.58160000000000001</v>
          </cell>
          <cell r="CQ79">
            <v>0</v>
          </cell>
          <cell r="CR79">
            <v>0</v>
          </cell>
          <cell r="CS79">
            <v>4.7500000000000001E-2</v>
          </cell>
          <cell r="CT79">
            <v>0</v>
          </cell>
          <cell r="CU79">
            <v>0.629</v>
          </cell>
          <cell r="CV79">
            <v>3.8800000000000001E-2</v>
          </cell>
          <cell r="CW79">
            <v>3.3304</v>
          </cell>
          <cell r="CX79">
            <v>3.5099999999999999E-2</v>
          </cell>
        </row>
        <row r="80">
          <cell r="C80">
            <v>9600</v>
          </cell>
          <cell r="D80">
            <v>47</v>
          </cell>
          <cell r="E80" t="str">
            <v xml:space="preserve"> Tennessee</v>
          </cell>
          <cell r="F80" t="str">
            <v>TN</v>
          </cell>
          <cell r="G80">
            <v>47157</v>
          </cell>
          <cell r="H80" t="str">
            <v xml:space="preserve"> Shelby</v>
          </cell>
          <cell r="I80">
            <v>47157009600</v>
          </cell>
          <cell r="J80" t="str">
            <v>Census Tract 96, Shelby County, Tennessee</v>
          </cell>
          <cell r="K80">
            <v>2.6375195200000001</v>
          </cell>
          <cell r="L80">
            <v>5056</v>
          </cell>
          <cell r="M80">
            <v>302</v>
          </cell>
          <cell r="N80">
            <v>2135</v>
          </cell>
          <cell r="O80">
            <v>40</v>
          </cell>
          <cell r="P80">
            <v>2027</v>
          </cell>
          <cell r="Q80">
            <v>81</v>
          </cell>
          <cell r="R80">
            <v>203</v>
          </cell>
          <cell r="S80">
            <v>82</v>
          </cell>
          <cell r="T80">
            <v>81</v>
          </cell>
          <cell r="U80">
            <v>52</v>
          </cell>
          <cell r="V80">
            <v>61706</v>
          </cell>
          <cell r="W80">
            <v>9007</v>
          </cell>
          <cell r="X80">
            <v>50</v>
          </cell>
          <cell r="Y80">
            <v>34</v>
          </cell>
          <cell r="Z80">
            <v>1123</v>
          </cell>
          <cell r="AA80">
            <v>120</v>
          </cell>
          <cell r="AB80">
            <v>1089</v>
          </cell>
          <cell r="AC80">
            <v>184</v>
          </cell>
          <cell r="AD80">
            <v>575</v>
          </cell>
          <cell r="AE80">
            <v>162</v>
          </cell>
          <cell r="AF80">
            <v>68</v>
          </cell>
          <cell r="AG80">
            <v>45.6</v>
          </cell>
          <cell r="AH80">
            <v>247</v>
          </cell>
          <cell r="AI80">
            <v>435.69999999999902</v>
          </cell>
          <cell r="AJ80">
            <v>26</v>
          </cell>
          <cell r="AK80">
            <v>71.099999999999895</v>
          </cell>
          <cell r="AL80">
            <v>30</v>
          </cell>
          <cell r="AM80">
            <v>35.399999999999899</v>
          </cell>
          <cell r="AN80">
            <v>0</v>
          </cell>
          <cell r="AO80">
            <v>17</v>
          </cell>
          <cell r="AP80">
            <v>0</v>
          </cell>
          <cell r="AQ80">
            <v>24</v>
          </cell>
          <cell r="AR80">
            <v>0</v>
          </cell>
          <cell r="AS80">
            <v>17</v>
          </cell>
          <cell r="AT80">
            <v>96</v>
          </cell>
          <cell r="AU80">
            <v>83</v>
          </cell>
          <cell r="AV80">
            <v>4.0999999999999996</v>
          </cell>
          <cell r="AW80">
            <v>1.7</v>
          </cell>
          <cell r="AX80">
            <v>3.1</v>
          </cell>
          <cell r="AY80">
            <v>2</v>
          </cell>
          <cell r="AZ80">
            <v>61706</v>
          </cell>
          <cell r="BA80">
            <v>9007</v>
          </cell>
          <cell r="BB80">
            <v>1.3</v>
          </cell>
          <cell r="BC80">
            <v>0.9</v>
          </cell>
          <cell r="BD80">
            <v>22.1999999999999</v>
          </cell>
          <cell r="BE80">
            <v>2.4</v>
          </cell>
          <cell r="BF80">
            <v>21.5</v>
          </cell>
          <cell r="BG80">
            <v>3.4</v>
          </cell>
          <cell r="BH80">
            <v>11.5</v>
          </cell>
          <cell r="BI80">
            <v>3.2</v>
          </cell>
          <cell r="BJ80">
            <v>3.4</v>
          </cell>
          <cell r="BK80">
            <v>2.2000000000000002</v>
          </cell>
          <cell r="BL80">
            <v>4.9000000000000004</v>
          </cell>
          <cell r="BM80">
            <v>8.6</v>
          </cell>
          <cell r="BN80">
            <v>0.5</v>
          </cell>
          <cell r="BO80">
            <v>1.5</v>
          </cell>
          <cell r="BP80">
            <v>1.4</v>
          </cell>
          <cell r="BQ80">
            <v>1.7</v>
          </cell>
          <cell r="BR80">
            <v>0</v>
          </cell>
          <cell r="BS80">
            <v>1.6</v>
          </cell>
          <cell r="BT80">
            <v>0</v>
          </cell>
          <cell r="BU80">
            <v>1.2</v>
          </cell>
          <cell r="BV80">
            <v>0</v>
          </cell>
          <cell r="BW80">
            <v>1.7</v>
          </cell>
          <cell r="BX80">
            <v>1.9</v>
          </cell>
          <cell r="BY80">
            <v>1.6</v>
          </cell>
          <cell r="BZ80">
            <v>7.8200000000000006E-2</v>
          </cell>
          <cell r="CA80">
            <v>6.1499999999999999E-2</v>
          </cell>
          <cell r="CB80">
            <v>1.55E-2</v>
          </cell>
          <cell r="CC80">
            <v>3.3399999999999999E-2</v>
          </cell>
          <cell r="CD80">
            <v>0.18870000000000001</v>
          </cell>
          <cell r="CE80">
            <v>1.15E-2</v>
          </cell>
          <cell r="CF80">
            <v>0.92910000000000004</v>
          </cell>
          <cell r="CG80">
            <v>0.41439999999999999</v>
          </cell>
          <cell r="CH80">
            <v>0.26140000000000002</v>
          </cell>
          <cell r="CI80">
            <v>0.13439999999999999</v>
          </cell>
          <cell r="CJ80">
            <v>1.7393000000000001</v>
          </cell>
          <cell r="CK80">
            <v>0.30609999999999998</v>
          </cell>
          <cell r="CL80">
            <v>0.19789999999999999</v>
          </cell>
          <cell r="CM80">
            <v>0.55479999999999996</v>
          </cell>
          <cell r="CN80">
            <v>0.75270000000000004</v>
          </cell>
          <cell r="CO80">
            <v>0.37430000000000002</v>
          </cell>
          <cell r="CP80">
            <v>0.47189999999999999</v>
          </cell>
          <cell r="CQ80">
            <v>0</v>
          </cell>
          <cell r="CR80">
            <v>0</v>
          </cell>
          <cell r="CS80">
            <v>0</v>
          </cell>
          <cell r="CT80">
            <v>0.77210000000000001</v>
          </cell>
          <cell r="CU80">
            <v>1.244</v>
          </cell>
          <cell r="CV80">
            <v>0.121</v>
          </cell>
          <cell r="CW80">
            <v>3.9245999999999999</v>
          </cell>
          <cell r="CX80">
            <v>6.08E-2</v>
          </cell>
        </row>
        <row r="81">
          <cell r="C81">
            <v>9700</v>
          </cell>
          <cell r="D81">
            <v>47</v>
          </cell>
          <cell r="E81" t="str">
            <v xml:space="preserve"> Tennessee</v>
          </cell>
          <cell r="F81" t="str">
            <v>TN</v>
          </cell>
          <cell r="G81">
            <v>47157</v>
          </cell>
          <cell r="H81" t="str">
            <v xml:space="preserve"> Shelby</v>
          </cell>
          <cell r="I81">
            <v>47157009700</v>
          </cell>
          <cell r="J81" t="str">
            <v>Census Tract 97, Shelby County, Tennessee</v>
          </cell>
          <cell r="K81">
            <v>0.69407394</v>
          </cell>
          <cell r="L81">
            <v>2948</v>
          </cell>
          <cell r="M81">
            <v>542</v>
          </cell>
          <cell r="N81">
            <v>1117</v>
          </cell>
          <cell r="O81">
            <v>16</v>
          </cell>
          <cell r="P81">
            <v>940</v>
          </cell>
          <cell r="Q81">
            <v>92</v>
          </cell>
          <cell r="R81">
            <v>690</v>
          </cell>
          <cell r="S81">
            <v>425</v>
          </cell>
          <cell r="T81">
            <v>330</v>
          </cell>
          <cell r="U81">
            <v>197</v>
          </cell>
          <cell r="V81">
            <v>16141</v>
          </cell>
          <cell r="W81">
            <v>2915</v>
          </cell>
          <cell r="X81">
            <v>525</v>
          </cell>
          <cell r="Y81">
            <v>236</v>
          </cell>
          <cell r="Z81">
            <v>261</v>
          </cell>
          <cell r="AA81">
            <v>80</v>
          </cell>
          <cell r="AB81">
            <v>793</v>
          </cell>
          <cell r="AC81">
            <v>262</v>
          </cell>
          <cell r="AD81">
            <v>395</v>
          </cell>
          <cell r="AE81">
            <v>140</v>
          </cell>
          <cell r="AF81">
            <v>160</v>
          </cell>
          <cell r="AG81">
            <v>77.5</v>
          </cell>
          <cell r="AH81">
            <v>1980</v>
          </cell>
          <cell r="AI81">
            <v>594.39999999999895</v>
          </cell>
          <cell r="AJ81">
            <v>295</v>
          </cell>
          <cell r="AK81">
            <v>332.69999999999902</v>
          </cell>
          <cell r="AL81">
            <v>22</v>
          </cell>
          <cell r="AM81">
            <v>35.1</v>
          </cell>
          <cell r="AN81">
            <v>27</v>
          </cell>
          <cell r="AO81">
            <v>32</v>
          </cell>
          <cell r="AP81">
            <v>59</v>
          </cell>
          <cell r="AQ81">
            <v>61.2</v>
          </cell>
          <cell r="AR81">
            <v>82</v>
          </cell>
          <cell r="AS81">
            <v>49</v>
          </cell>
          <cell r="AT81">
            <v>1</v>
          </cell>
          <cell r="AU81">
            <v>4</v>
          </cell>
          <cell r="AV81">
            <v>23.6</v>
          </cell>
          <cell r="AW81">
            <v>12.4</v>
          </cell>
          <cell r="AX81">
            <v>20.8</v>
          </cell>
          <cell r="AY81">
            <v>10.4</v>
          </cell>
          <cell r="AZ81">
            <v>16141</v>
          </cell>
          <cell r="BA81">
            <v>2915</v>
          </cell>
          <cell r="BB81">
            <v>29</v>
          </cell>
          <cell r="BC81">
            <v>9.1999999999999904</v>
          </cell>
          <cell r="BD81">
            <v>8.9</v>
          </cell>
          <cell r="BE81">
            <v>3.1</v>
          </cell>
          <cell r="BF81">
            <v>26.899999999999899</v>
          </cell>
          <cell r="BG81">
            <v>7.4</v>
          </cell>
          <cell r="BH81">
            <v>13.4</v>
          </cell>
          <cell r="BI81">
            <v>4.8</v>
          </cell>
          <cell r="BJ81">
            <v>17</v>
          </cell>
          <cell r="BK81">
            <v>8.1</v>
          </cell>
          <cell r="BL81">
            <v>67.2</v>
          </cell>
          <cell r="BM81">
            <v>15.9</v>
          </cell>
          <cell r="BN81">
            <v>11</v>
          </cell>
          <cell r="BO81">
            <v>12.1999999999999</v>
          </cell>
          <cell r="BP81">
            <v>2</v>
          </cell>
          <cell r="BQ81">
            <v>3.1</v>
          </cell>
          <cell r="BR81">
            <v>2.4</v>
          </cell>
          <cell r="BS81">
            <v>2.9</v>
          </cell>
          <cell r="BT81">
            <v>6.3</v>
          </cell>
          <cell r="BU81">
            <v>6.5</v>
          </cell>
          <cell r="BV81">
            <v>8.6999999999999904</v>
          </cell>
          <cell r="BW81">
            <v>5.2</v>
          </cell>
          <cell r="BX81">
            <v>0</v>
          </cell>
          <cell r="BY81">
            <v>0.1</v>
          </cell>
          <cell r="BZ81">
            <v>0.69850000000000001</v>
          </cell>
          <cell r="CA81">
            <v>0.9365</v>
          </cell>
          <cell r="CB81">
            <v>0.82499999999999996</v>
          </cell>
          <cell r="CC81">
            <v>0.92979999999999996</v>
          </cell>
          <cell r="CD81">
            <v>3.3898000000000001</v>
          </cell>
          <cell r="CE81">
            <v>0.9</v>
          </cell>
          <cell r="CF81">
            <v>0.1832</v>
          </cell>
          <cell r="CG81">
            <v>0.8135</v>
          </cell>
          <cell r="CH81">
            <v>0.36430000000000001</v>
          </cell>
          <cell r="CI81">
            <v>0.877</v>
          </cell>
          <cell r="CJ81">
            <v>2.238</v>
          </cell>
          <cell r="CK81">
            <v>0.62970000000000004</v>
          </cell>
          <cell r="CL81">
            <v>0.877</v>
          </cell>
          <cell r="CM81">
            <v>0.97589999999999999</v>
          </cell>
          <cell r="CN81">
            <v>1.8529</v>
          </cell>
          <cell r="CO81">
            <v>0.97989999999999999</v>
          </cell>
          <cell r="CP81">
            <v>0.51200000000000001</v>
          </cell>
          <cell r="CQ81">
            <v>0.42180000000000001</v>
          </cell>
          <cell r="CR81">
            <v>0.95250000000000001</v>
          </cell>
          <cell r="CS81">
            <v>0.74670000000000003</v>
          </cell>
          <cell r="CT81">
            <v>0.45989999999999998</v>
          </cell>
          <cell r="CU81">
            <v>3.0929000000000002</v>
          </cell>
          <cell r="CV81">
            <v>0.80610000000000004</v>
          </cell>
          <cell r="CW81">
            <v>10.573700000000001</v>
          </cell>
          <cell r="CX81">
            <v>0.92569999999999997</v>
          </cell>
        </row>
        <row r="82">
          <cell r="C82">
            <v>9800</v>
          </cell>
          <cell r="D82">
            <v>47</v>
          </cell>
          <cell r="E82" t="str">
            <v xml:space="preserve"> Tennessee</v>
          </cell>
          <cell r="F82" t="str">
            <v>TN</v>
          </cell>
          <cell r="G82">
            <v>47157</v>
          </cell>
          <cell r="H82" t="str">
            <v xml:space="preserve"> Shelby</v>
          </cell>
          <cell r="I82">
            <v>47157009800</v>
          </cell>
          <cell r="J82" t="str">
            <v>Census Tract 98, Shelby County, Tennessee</v>
          </cell>
          <cell r="K82">
            <v>1.3900440300000001</v>
          </cell>
          <cell r="L82">
            <v>3551</v>
          </cell>
          <cell r="M82">
            <v>389</v>
          </cell>
          <cell r="N82">
            <v>1338</v>
          </cell>
          <cell r="O82">
            <v>26</v>
          </cell>
          <cell r="P82">
            <v>1224</v>
          </cell>
          <cell r="Q82">
            <v>72</v>
          </cell>
          <cell r="R82">
            <v>729</v>
          </cell>
          <cell r="S82">
            <v>281</v>
          </cell>
          <cell r="T82">
            <v>138</v>
          </cell>
          <cell r="U82">
            <v>75</v>
          </cell>
          <cell r="V82">
            <v>16341</v>
          </cell>
          <cell r="W82">
            <v>2732</v>
          </cell>
          <cell r="X82">
            <v>511</v>
          </cell>
          <cell r="Y82">
            <v>256</v>
          </cell>
          <cell r="Z82">
            <v>325</v>
          </cell>
          <cell r="AA82">
            <v>84</v>
          </cell>
          <cell r="AB82">
            <v>915</v>
          </cell>
          <cell r="AC82">
            <v>157</v>
          </cell>
          <cell r="AD82">
            <v>418</v>
          </cell>
          <cell r="AE82">
            <v>128</v>
          </cell>
          <cell r="AF82">
            <v>91</v>
          </cell>
          <cell r="AG82">
            <v>73.099999999999895</v>
          </cell>
          <cell r="AH82">
            <v>1236</v>
          </cell>
          <cell r="AI82">
            <v>589.6</v>
          </cell>
          <cell r="AJ82">
            <v>226</v>
          </cell>
          <cell r="AK82">
            <v>144.69999999999899</v>
          </cell>
          <cell r="AL82">
            <v>47</v>
          </cell>
          <cell r="AM82">
            <v>42.7</v>
          </cell>
          <cell r="AN82">
            <v>0</v>
          </cell>
          <cell r="AO82">
            <v>12</v>
          </cell>
          <cell r="AP82">
            <v>83</v>
          </cell>
          <cell r="AQ82">
            <v>53.399999999999899</v>
          </cell>
          <cell r="AR82">
            <v>47</v>
          </cell>
          <cell r="AS82">
            <v>38</v>
          </cell>
          <cell r="AT82">
            <v>0</v>
          </cell>
          <cell r="AU82">
            <v>12</v>
          </cell>
          <cell r="AV82">
            <v>20.6</v>
          </cell>
          <cell r="AW82">
            <v>7.2</v>
          </cell>
          <cell r="AX82">
            <v>8.6</v>
          </cell>
          <cell r="AY82">
            <v>4.5999999999999996</v>
          </cell>
          <cell r="AZ82">
            <v>16341</v>
          </cell>
          <cell r="BA82">
            <v>2732</v>
          </cell>
          <cell r="BB82">
            <v>23.1</v>
          </cell>
          <cell r="BC82">
            <v>9.9</v>
          </cell>
          <cell r="BD82">
            <v>9.1999999999999904</v>
          </cell>
          <cell r="BE82">
            <v>2.5</v>
          </cell>
          <cell r="BF82">
            <v>25.8</v>
          </cell>
          <cell r="BG82">
            <v>3.4</v>
          </cell>
          <cell r="BH82">
            <v>11.8</v>
          </cell>
          <cell r="BI82">
            <v>3.6</v>
          </cell>
          <cell r="BJ82">
            <v>7.4</v>
          </cell>
          <cell r="BK82">
            <v>6</v>
          </cell>
          <cell r="BL82">
            <v>34.799999999999898</v>
          </cell>
          <cell r="BM82">
            <v>16.1999999999999</v>
          </cell>
          <cell r="BN82">
            <v>7</v>
          </cell>
          <cell r="BO82">
            <v>4.4000000000000004</v>
          </cell>
          <cell r="BP82">
            <v>3.5</v>
          </cell>
          <cell r="BQ82">
            <v>3.2</v>
          </cell>
          <cell r="BR82">
            <v>0</v>
          </cell>
          <cell r="BS82">
            <v>2.6</v>
          </cell>
          <cell r="BT82">
            <v>6.8</v>
          </cell>
          <cell r="BU82">
            <v>4.3</v>
          </cell>
          <cell r="BV82">
            <v>3.8</v>
          </cell>
          <cell r="BW82">
            <v>3.1</v>
          </cell>
          <cell r="BX82">
            <v>0</v>
          </cell>
          <cell r="BY82">
            <v>0.3</v>
          </cell>
          <cell r="BZ82">
            <v>0.625</v>
          </cell>
          <cell r="CA82">
            <v>0.46789999999999998</v>
          </cell>
          <cell r="CB82">
            <v>0.8115</v>
          </cell>
          <cell r="CC82">
            <v>0.80010000000000003</v>
          </cell>
          <cell r="CD82">
            <v>2.7044999999999999</v>
          </cell>
          <cell r="CE82">
            <v>0.71960000000000002</v>
          </cell>
          <cell r="CF82">
            <v>0.19589999999999999</v>
          </cell>
          <cell r="CG82">
            <v>0.75</v>
          </cell>
          <cell r="CH82">
            <v>0.2787</v>
          </cell>
          <cell r="CI82">
            <v>0.44319999999999998</v>
          </cell>
          <cell r="CJ82">
            <v>1.6677999999999999</v>
          </cell>
          <cell r="CK82">
            <v>0.26740000000000003</v>
          </cell>
          <cell r="CL82">
            <v>0.74329999999999996</v>
          </cell>
          <cell r="CM82">
            <v>0.95189999999999997</v>
          </cell>
          <cell r="CN82">
            <v>1.6952</v>
          </cell>
          <cell r="CO82">
            <v>0.90839999999999999</v>
          </cell>
          <cell r="CP82">
            <v>0.59960000000000002</v>
          </cell>
          <cell r="CQ82">
            <v>0</v>
          </cell>
          <cell r="CR82">
            <v>0.95989999999999998</v>
          </cell>
          <cell r="CS82">
            <v>0.41639999999999999</v>
          </cell>
          <cell r="CT82">
            <v>0</v>
          </cell>
          <cell r="CU82">
            <v>1.9759</v>
          </cell>
          <cell r="CV82">
            <v>0.34889999999999999</v>
          </cell>
          <cell r="CW82">
            <v>8.0434000000000001</v>
          </cell>
          <cell r="CX82">
            <v>0.625</v>
          </cell>
        </row>
        <row r="83">
          <cell r="C83">
            <v>9901</v>
          </cell>
          <cell r="D83">
            <v>47</v>
          </cell>
          <cell r="E83" t="str">
            <v xml:space="preserve"> Tennessee</v>
          </cell>
          <cell r="F83" t="str">
            <v>TN</v>
          </cell>
          <cell r="G83">
            <v>47157</v>
          </cell>
          <cell r="H83" t="str">
            <v xml:space="preserve"> Shelby</v>
          </cell>
          <cell r="I83">
            <v>47157009901</v>
          </cell>
          <cell r="J83" t="str">
            <v>Census Tract 99.01, Shelby County, Tennessee</v>
          </cell>
          <cell r="K83">
            <v>6.7537772699999996</v>
          </cell>
          <cell r="L83">
            <v>3953</v>
          </cell>
          <cell r="M83">
            <v>685</v>
          </cell>
          <cell r="N83">
            <v>1425</v>
          </cell>
          <cell r="O83">
            <v>89</v>
          </cell>
          <cell r="P83">
            <v>1195</v>
          </cell>
          <cell r="Q83">
            <v>108</v>
          </cell>
          <cell r="R83">
            <v>1846</v>
          </cell>
          <cell r="S83">
            <v>493</v>
          </cell>
          <cell r="T83">
            <v>281</v>
          </cell>
          <cell r="U83">
            <v>161</v>
          </cell>
          <cell r="V83">
            <v>12239</v>
          </cell>
          <cell r="W83">
            <v>2582</v>
          </cell>
          <cell r="X83">
            <v>968</v>
          </cell>
          <cell r="Y83">
            <v>348</v>
          </cell>
          <cell r="Z83">
            <v>189</v>
          </cell>
          <cell r="AA83">
            <v>41</v>
          </cell>
          <cell r="AB83">
            <v>1502</v>
          </cell>
          <cell r="AC83">
            <v>439</v>
          </cell>
          <cell r="AD83">
            <v>647</v>
          </cell>
          <cell r="AE83">
            <v>209</v>
          </cell>
          <cell r="AF83">
            <v>293</v>
          </cell>
          <cell r="AG83">
            <v>98.2</v>
          </cell>
          <cell r="AH83">
            <v>2934</v>
          </cell>
          <cell r="AI83">
            <v>764.7</v>
          </cell>
          <cell r="AJ83">
            <v>385</v>
          </cell>
          <cell r="AK83">
            <v>256.69999999999902</v>
          </cell>
          <cell r="AL83">
            <v>0</v>
          </cell>
          <cell r="AM83">
            <v>17</v>
          </cell>
          <cell r="AN83">
            <v>239</v>
          </cell>
          <cell r="AO83">
            <v>109</v>
          </cell>
          <cell r="AP83">
            <v>80</v>
          </cell>
          <cell r="AQ83">
            <v>62.299999999999898</v>
          </cell>
          <cell r="AR83">
            <v>122</v>
          </cell>
          <cell r="AS83">
            <v>82</v>
          </cell>
          <cell r="AT83">
            <v>17</v>
          </cell>
          <cell r="AU83">
            <v>14</v>
          </cell>
          <cell r="AV83">
            <v>47</v>
          </cell>
          <cell r="AW83">
            <v>9.4</v>
          </cell>
          <cell r="AX83">
            <v>17.100000000000001</v>
          </cell>
          <cell r="AY83">
            <v>9.3000000000000007</v>
          </cell>
          <cell r="AZ83">
            <v>12239</v>
          </cell>
          <cell r="BA83">
            <v>2582</v>
          </cell>
          <cell r="BB83">
            <v>43</v>
          </cell>
          <cell r="BC83">
            <v>10.6</v>
          </cell>
          <cell r="BD83">
            <v>4.8</v>
          </cell>
          <cell r="BE83">
            <v>1.3</v>
          </cell>
          <cell r="BF83">
            <v>38</v>
          </cell>
          <cell r="BG83">
            <v>8.9</v>
          </cell>
          <cell r="BH83">
            <v>16.399999999999899</v>
          </cell>
          <cell r="BI83">
            <v>5.7</v>
          </cell>
          <cell r="BJ83">
            <v>24.5</v>
          </cell>
          <cell r="BK83">
            <v>7.9</v>
          </cell>
          <cell r="BL83">
            <v>74.2</v>
          </cell>
          <cell r="BM83">
            <v>14.5</v>
          </cell>
          <cell r="BN83">
            <v>10.8</v>
          </cell>
          <cell r="BO83">
            <v>7</v>
          </cell>
          <cell r="BP83">
            <v>0</v>
          </cell>
          <cell r="BQ83">
            <v>1.2</v>
          </cell>
          <cell r="BR83">
            <v>16.8</v>
          </cell>
          <cell r="BS83">
            <v>7.3</v>
          </cell>
          <cell r="BT83">
            <v>6.7</v>
          </cell>
          <cell r="BU83">
            <v>5.2</v>
          </cell>
          <cell r="BV83">
            <v>10.1999999999999</v>
          </cell>
          <cell r="BW83">
            <v>7</v>
          </cell>
          <cell r="BX83">
            <v>0.4</v>
          </cell>
          <cell r="BY83">
            <v>0.3</v>
          </cell>
          <cell r="BZ83">
            <v>0.96120000000000005</v>
          </cell>
          <cell r="CA83">
            <v>0.89100000000000001</v>
          </cell>
          <cell r="CB83">
            <v>0.9466</v>
          </cell>
          <cell r="CC83">
            <v>0.99470000000000003</v>
          </cell>
          <cell r="CD83">
            <v>3.7934999999999999</v>
          </cell>
          <cell r="CE83">
            <v>0.97970000000000002</v>
          </cell>
          <cell r="CF83">
            <v>5.1499999999999997E-2</v>
          </cell>
          <cell r="CG83">
            <v>0.99129999999999996</v>
          </cell>
          <cell r="CH83">
            <v>0.52470000000000006</v>
          </cell>
          <cell r="CI83">
            <v>0.96589999999999998</v>
          </cell>
          <cell r="CJ83">
            <v>2.5333999999999999</v>
          </cell>
          <cell r="CK83">
            <v>0.81220000000000003</v>
          </cell>
          <cell r="CL83">
            <v>0.89570000000000005</v>
          </cell>
          <cell r="CM83">
            <v>0.97460000000000002</v>
          </cell>
          <cell r="CN83">
            <v>1.8703000000000001</v>
          </cell>
          <cell r="CO83">
            <v>0.98599999999999999</v>
          </cell>
          <cell r="CP83">
            <v>0</v>
          </cell>
          <cell r="CQ83">
            <v>0.74470000000000003</v>
          </cell>
          <cell r="CR83">
            <v>0.95720000000000005</v>
          </cell>
          <cell r="CS83">
            <v>0.79679999999999995</v>
          </cell>
          <cell r="CT83">
            <v>0.627</v>
          </cell>
          <cell r="CU83">
            <v>3.1257000000000001</v>
          </cell>
          <cell r="CV83">
            <v>0.8175</v>
          </cell>
          <cell r="CW83">
            <v>11.323</v>
          </cell>
          <cell r="CX83">
            <v>0.97699999999999998</v>
          </cell>
        </row>
        <row r="84">
          <cell r="C84">
            <v>9902</v>
          </cell>
          <cell r="D84">
            <v>47</v>
          </cell>
          <cell r="E84" t="str">
            <v xml:space="preserve"> Tennessee</v>
          </cell>
          <cell r="F84" t="str">
            <v>TN</v>
          </cell>
          <cell r="G84">
            <v>47157</v>
          </cell>
          <cell r="H84" t="str">
            <v xml:space="preserve"> Shelby</v>
          </cell>
          <cell r="I84">
            <v>47157009902</v>
          </cell>
          <cell r="J84" t="str">
            <v>Census Tract 99.02, Shelby County, Tennessee</v>
          </cell>
          <cell r="K84">
            <v>1.6003383499999999</v>
          </cell>
          <cell r="L84">
            <v>2794</v>
          </cell>
          <cell r="M84">
            <v>368</v>
          </cell>
          <cell r="N84">
            <v>1344</v>
          </cell>
          <cell r="O84">
            <v>53</v>
          </cell>
          <cell r="P84">
            <v>953</v>
          </cell>
          <cell r="Q84">
            <v>90</v>
          </cell>
          <cell r="R84">
            <v>1406</v>
          </cell>
          <cell r="S84">
            <v>437</v>
          </cell>
          <cell r="T84">
            <v>374</v>
          </cell>
          <cell r="U84">
            <v>142</v>
          </cell>
          <cell r="V84">
            <v>9462</v>
          </cell>
          <cell r="W84">
            <v>1622</v>
          </cell>
          <cell r="X84">
            <v>369</v>
          </cell>
          <cell r="Y84">
            <v>142</v>
          </cell>
          <cell r="Z84">
            <v>220</v>
          </cell>
          <cell r="AA84">
            <v>111</v>
          </cell>
          <cell r="AB84">
            <v>1052</v>
          </cell>
          <cell r="AC84">
            <v>248</v>
          </cell>
          <cell r="AD84">
            <v>410</v>
          </cell>
          <cell r="AE84">
            <v>154</v>
          </cell>
          <cell r="AF84">
            <v>233</v>
          </cell>
          <cell r="AG84">
            <v>88.599999999999895</v>
          </cell>
          <cell r="AH84">
            <v>2532</v>
          </cell>
          <cell r="AI84">
            <v>392.69999999999902</v>
          </cell>
          <cell r="AJ84">
            <v>30</v>
          </cell>
          <cell r="AK84">
            <v>61.5</v>
          </cell>
          <cell r="AL84">
            <v>119</v>
          </cell>
          <cell r="AM84">
            <v>74.2</v>
          </cell>
          <cell r="AN84">
            <v>0</v>
          </cell>
          <cell r="AO84">
            <v>12</v>
          </cell>
          <cell r="AP84">
            <v>97</v>
          </cell>
          <cell r="AQ84">
            <v>55.7</v>
          </cell>
          <cell r="AR84">
            <v>123</v>
          </cell>
          <cell r="AS84">
            <v>75</v>
          </cell>
          <cell r="AT84">
            <v>0</v>
          </cell>
          <cell r="AU84">
            <v>12</v>
          </cell>
          <cell r="AV84">
            <v>50.799999999999898</v>
          </cell>
          <cell r="AW84">
            <v>12.4</v>
          </cell>
          <cell r="AX84">
            <v>29.8</v>
          </cell>
          <cell r="AY84">
            <v>9.5</v>
          </cell>
          <cell r="AZ84">
            <v>9462</v>
          </cell>
          <cell r="BA84">
            <v>1622</v>
          </cell>
          <cell r="BB84">
            <v>26.1</v>
          </cell>
          <cell r="BC84">
            <v>9.6999999999999904</v>
          </cell>
          <cell r="BD84">
            <v>7.9</v>
          </cell>
          <cell r="BE84">
            <v>3.9</v>
          </cell>
          <cell r="BF84">
            <v>37.700000000000003</v>
          </cell>
          <cell r="BG84">
            <v>7.4</v>
          </cell>
          <cell r="BH84">
            <v>14.6999999999999</v>
          </cell>
          <cell r="BI84">
            <v>5.4</v>
          </cell>
          <cell r="BJ84">
            <v>24.399999999999899</v>
          </cell>
          <cell r="BK84">
            <v>9</v>
          </cell>
          <cell r="BL84">
            <v>90.599999999999895</v>
          </cell>
          <cell r="BM84">
            <v>7.4</v>
          </cell>
          <cell r="BN84">
            <v>1.2</v>
          </cell>
          <cell r="BO84">
            <v>2.5</v>
          </cell>
          <cell r="BP84">
            <v>8.9</v>
          </cell>
          <cell r="BQ84">
            <v>5.5</v>
          </cell>
          <cell r="BR84">
            <v>0</v>
          </cell>
          <cell r="BS84">
            <v>2.6</v>
          </cell>
          <cell r="BT84">
            <v>10.1999999999999</v>
          </cell>
          <cell r="BU84">
            <v>5.8</v>
          </cell>
          <cell r="BV84">
            <v>12.9</v>
          </cell>
          <cell r="BW84">
            <v>7.7</v>
          </cell>
          <cell r="BX84">
            <v>0</v>
          </cell>
          <cell r="BY84">
            <v>0.4</v>
          </cell>
          <cell r="BZ84">
            <v>0.97729999999999995</v>
          </cell>
          <cell r="CA84">
            <v>0.98529999999999995</v>
          </cell>
          <cell r="CB84">
            <v>0.98109999999999997</v>
          </cell>
          <cell r="CC84">
            <v>0.873</v>
          </cell>
          <cell r="CD84">
            <v>3.8166000000000002</v>
          </cell>
          <cell r="CE84">
            <v>0.98180000000000001</v>
          </cell>
          <cell r="CF84">
            <v>0.1404</v>
          </cell>
          <cell r="CG84">
            <v>0.98929999999999996</v>
          </cell>
          <cell r="CH84">
            <v>0.43049999999999999</v>
          </cell>
          <cell r="CI84">
            <v>0.96519999999999995</v>
          </cell>
          <cell r="CJ84">
            <v>2.5253999999999999</v>
          </cell>
          <cell r="CK84">
            <v>0.80879999999999996</v>
          </cell>
          <cell r="CL84">
            <v>0.93720000000000003</v>
          </cell>
          <cell r="CM84">
            <v>0.71719999999999995</v>
          </cell>
          <cell r="CN84">
            <v>1.6544000000000001</v>
          </cell>
          <cell r="CO84">
            <v>0.88900000000000001</v>
          </cell>
          <cell r="CP84">
            <v>0.74260000000000004</v>
          </cell>
          <cell r="CQ84">
            <v>0</v>
          </cell>
          <cell r="CR84">
            <v>0.98599999999999999</v>
          </cell>
          <cell r="CS84">
            <v>0.85629999999999995</v>
          </cell>
          <cell r="CT84">
            <v>0</v>
          </cell>
          <cell r="CU84">
            <v>2.5849000000000002</v>
          </cell>
          <cell r="CV84">
            <v>0.61360000000000003</v>
          </cell>
          <cell r="CW84">
            <v>10.581300000000001</v>
          </cell>
          <cell r="CX84">
            <v>0.92769999999999997</v>
          </cell>
        </row>
        <row r="85">
          <cell r="C85">
            <v>10000</v>
          </cell>
          <cell r="D85">
            <v>47</v>
          </cell>
          <cell r="E85" t="str">
            <v xml:space="preserve"> Tennessee</v>
          </cell>
          <cell r="F85" t="str">
            <v>TN</v>
          </cell>
          <cell r="G85">
            <v>47157</v>
          </cell>
          <cell r="H85" t="str">
            <v xml:space="preserve"> Shelby</v>
          </cell>
          <cell r="I85">
            <v>47157010000</v>
          </cell>
          <cell r="J85" t="str">
            <v>Census Tract 100, Shelby County, Tennessee</v>
          </cell>
          <cell r="K85">
            <v>2.1308255100000002</v>
          </cell>
          <cell r="L85">
            <v>7678</v>
          </cell>
          <cell r="M85">
            <v>893</v>
          </cell>
          <cell r="N85">
            <v>2882</v>
          </cell>
          <cell r="O85">
            <v>43</v>
          </cell>
          <cell r="P85">
            <v>2467</v>
          </cell>
          <cell r="Q85">
            <v>175</v>
          </cell>
          <cell r="R85">
            <v>2797</v>
          </cell>
          <cell r="S85">
            <v>929</v>
          </cell>
          <cell r="T85">
            <v>1191</v>
          </cell>
          <cell r="U85">
            <v>322</v>
          </cell>
          <cell r="V85">
            <v>12982</v>
          </cell>
          <cell r="W85">
            <v>2014</v>
          </cell>
          <cell r="X85">
            <v>942</v>
          </cell>
          <cell r="Y85">
            <v>245</v>
          </cell>
          <cell r="Z85">
            <v>580</v>
          </cell>
          <cell r="AA85">
            <v>106</v>
          </cell>
          <cell r="AB85">
            <v>2379</v>
          </cell>
          <cell r="AC85">
            <v>674</v>
          </cell>
          <cell r="AD85">
            <v>1357</v>
          </cell>
          <cell r="AE85">
            <v>361</v>
          </cell>
          <cell r="AF85">
            <v>439</v>
          </cell>
          <cell r="AG85">
            <v>178.4</v>
          </cell>
          <cell r="AH85">
            <v>6949</v>
          </cell>
          <cell r="AI85">
            <v>941.7</v>
          </cell>
          <cell r="AJ85">
            <v>61</v>
          </cell>
          <cell r="AK85">
            <v>90.099999999999895</v>
          </cell>
          <cell r="AL85">
            <v>34</v>
          </cell>
          <cell r="AM85">
            <v>57.6</v>
          </cell>
          <cell r="AN85">
            <v>54</v>
          </cell>
          <cell r="AO85">
            <v>70</v>
          </cell>
          <cell r="AP85">
            <v>179</v>
          </cell>
          <cell r="AQ85">
            <v>116.4</v>
          </cell>
          <cell r="AR85">
            <v>364</v>
          </cell>
          <cell r="AS85">
            <v>175</v>
          </cell>
          <cell r="AT85">
            <v>0</v>
          </cell>
          <cell r="AU85">
            <v>17</v>
          </cell>
          <cell r="AV85">
            <v>36.5</v>
          </cell>
          <cell r="AW85">
            <v>10.3</v>
          </cell>
          <cell r="AX85">
            <v>31.1999999999999</v>
          </cell>
          <cell r="AY85">
            <v>7</v>
          </cell>
          <cell r="AZ85">
            <v>12982</v>
          </cell>
          <cell r="BA85">
            <v>2014</v>
          </cell>
          <cell r="BB85">
            <v>22.1</v>
          </cell>
          <cell r="BC85">
            <v>5.6</v>
          </cell>
          <cell r="BD85">
            <v>7.6</v>
          </cell>
          <cell r="BE85">
            <v>1.6</v>
          </cell>
          <cell r="BF85">
            <v>31</v>
          </cell>
          <cell r="BG85">
            <v>8</v>
          </cell>
          <cell r="BH85">
            <v>17.6999999999999</v>
          </cell>
          <cell r="BI85">
            <v>4.7</v>
          </cell>
          <cell r="BJ85">
            <v>17.8</v>
          </cell>
          <cell r="BK85">
            <v>7.1</v>
          </cell>
          <cell r="BL85">
            <v>90.5</v>
          </cell>
          <cell r="BM85">
            <v>6.3</v>
          </cell>
          <cell r="BN85">
            <v>0.9</v>
          </cell>
          <cell r="BO85">
            <v>1.3</v>
          </cell>
          <cell r="BP85">
            <v>1.2</v>
          </cell>
          <cell r="BQ85">
            <v>2</v>
          </cell>
          <cell r="BR85">
            <v>1.9</v>
          </cell>
          <cell r="BS85">
            <v>2.4</v>
          </cell>
          <cell r="BT85">
            <v>7.3</v>
          </cell>
          <cell r="BU85">
            <v>4.7</v>
          </cell>
          <cell r="BV85">
            <v>14.8</v>
          </cell>
          <cell r="BW85">
            <v>7</v>
          </cell>
          <cell r="BX85">
            <v>0</v>
          </cell>
          <cell r="BY85">
            <v>0.2</v>
          </cell>
          <cell r="BZ85">
            <v>0.89970000000000006</v>
          </cell>
          <cell r="CA85">
            <v>0.98799999999999999</v>
          </cell>
          <cell r="CB85">
            <v>0.92969999999999997</v>
          </cell>
          <cell r="CC85">
            <v>0.76070000000000004</v>
          </cell>
          <cell r="CD85">
            <v>3.5781000000000001</v>
          </cell>
          <cell r="CE85">
            <v>0.94589999999999996</v>
          </cell>
          <cell r="CF85">
            <v>0.1283</v>
          </cell>
          <cell r="CG85">
            <v>0.93720000000000003</v>
          </cell>
          <cell r="CH85">
            <v>0.60560000000000003</v>
          </cell>
          <cell r="CI85">
            <v>0.89100000000000001</v>
          </cell>
          <cell r="CJ85">
            <v>2.5621999999999998</v>
          </cell>
          <cell r="CK85">
            <v>0.82620000000000005</v>
          </cell>
          <cell r="CL85">
            <v>0.9365</v>
          </cell>
          <cell r="CM85">
            <v>0.65439999999999998</v>
          </cell>
          <cell r="CN85">
            <v>1.5909</v>
          </cell>
          <cell r="CO85">
            <v>0.85699999999999998</v>
          </cell>
          <cell r="CP85">
            <v>0.45450000000000002</v>
          </cell>
          <cell r="CQ85">
            <v>0.39300000000000002</v>
          </cell>
          <cell r="CR85">
            <v>0.96660000000000001</v>
          </cell>
          <cell r="CS85">
            <v>0.87970000000000004</v>
          </cell>
          <cell r="CT85">
            <v>0</v>
          </cell>
          <cell r="CU85">
            <v>2.6939000000000002</v>
          </cell>
          <cell r="CV85">
            <v>0.66310000000000002</v>
          </cell>
          <cell r="CW85">
            <v>10.4251</v>
          </cell>
          <cell r="CX85">
            <v>0.90949999999999998</v>
          </cell>
        </row>
        <row r="86">
          <cell r="C86">
            <v>10110</v>
          </cell>
          <cell r="D86">
            <v>47</v>
          </cell>
          <cell r="E86" t="str">
            <v xml:space="preserve"> Tennessee</v>
          </cell>
          <cell r="F86" t="str">
            <v>TN</v>
          </cell>
          <cell r="G86">
            <v>47157</v>
          </cell>
          <cell r="H86" t="str">
            <v xml:space="preserve"> Shelby</v>
          </cell>
          <cell r="I86">
            <v>47157010110</v>
          </cell>
          <cell r="J86" t="str">
            <v>Census Tract 101.10, Shelby County, Tennessee</v>
          </cell>
          <cell r="K86">
            <v>1.6205233800000001</v>
          </cell>
          <cell r="L86">
            <v>7705</v>
          </cell>
          <cell r="M86">
            <v>807</v>
          </cell>
          <cell r="N86">
            <v>3013</v>
          </cell>
          <cell r="O86">
            <v>83</v>
          </cell>
          <cell r="P86">
            <v>2539</v>
          </cell>
          <cell r="Q86">
            <v>162</v>
          </cell>
          <cell r="R86">
            <v>4263</v>
          </cell>
          <cell r="S86">
            <v>758</v>
          </cell>
          <cell r="T86">
            <v>752</v>
          </cell>
          <cell r="U86">
            <v>281</v>
          </cell>
          <cell r="V86">
            <v>9522</v>
          </cell>
          <cell r="W86">
            <v>1603</v>
          </cell>
          <cell r="X86">
            <v>1031</v>
          </cell>
          <cell r="Y86">
            <v>252</v>
          </cell>
          <cell r="Z86">
            <v>380</v>
          </cell>
          <cell r="AA86">
            <v>99</v>
          </cell>
          <cell r="AB86">
            <v>2964</v>
          </cell>
          <cell r="AC86">
            <v>578</v>
          </cell>
          <cell r="AD86">
            <v>1087</v>
          </cell>
          <cell r="AE86">
            <v>309</v>
          </cell>
          <cell r="AF86">
            <v>1101</v>
          </cell>
          <cell r="AG86">
            <v>233.4</v>
          </cell>
          <cell r="AH86">
            <v>7181</v>
          </cell>
          <cell r="AI86">
            <v>826.2</v>
          </cell>
          <cell r="AJ86">
            <v>0</v>
          </cell>
          <cell r="AK86">
            <v>68</v>
          </cell>
          <cell r="AL86">
            <v>444</v>
          </cell>
          <cell r="AM86">
            <v>167.9</v>
          </cell>
          <cell r="AN86">
            <v>10</v>
          </cell>
          <cell r="AO86">
            <v>15</v>
          </cell>
          <cell r="AP86">
            <v>91</v>
          </cell>
          <cell r="AQ86">
            <v>76.799999999999898</v>
          </cell>
          <cell r="AR86">
            <v>579</v>
          </cell>
          <cell r="AS86">
            <v>174</v>
          </cell>
          <cell r="AT86">
            <v>38</v>
          </cell>
          <cell r="AU86">
            <v>55</v>
          </cell>
          <cell r="AV86">
            <v>55.5</v>
          </cell>
          <cell r="AW86">
            <v>8.1</v>
          </cell>
          <cell r="AX86">
            <v>24</v>
          </cell>
          <cell r="AY86">
            <v>8</v>
          </cell>
          <cell r="AZ86">
            <v>9522</v>
          </cell>
          <cell r="BA86">
            <v>1603</v>
          </cell>
          <cell r="BB86">
            <v>27.3</v>
          </cell>
          <cell r="BC86">
            <v>6.1</v>
          </cell>
          <cell r="BD86">
            <v>4.9000000000000004</v>
          </cell>
          <cell r="BE86">
            <v>1.4</v>
          </cell>
          <cell r="BF86">
            <v>38.5</v>
          </cell>
          <cell r="BG86">
            <v>6.3</v>
          </cell>
          <cell r="BH86">
            <v>14.1</v>
          </cell>
          <cell r="BI86">
            <v>3.9</v>
          </cell>
          <cell r="BJ86">
            <v>43.399999999999899</v>
          </cell>
          <cell r="BK86">
            <v>8.8000000000000007</v>
          </cell>
          <cell r="BL86">
            <v>93.2</v>
          </cell>
          <cell r="BM86">
            <v>4.4000000000000004</v>
          </cell>
          <cell r="BN86">
            <v>0</v>
          </cell>
          <cell r="BO86">
            <v>1</v>
          </cell>
          <cell r="BP86">
            <v>14.6999999999999</v>
          </cell>
          <cell r="BQ86">
            <v>5.6</v>
          </cell>
          <cell r="BR86">
            <v>0.3</v>
          </cell>
          <cell r="BS86">
            <v>0.5</v>
          </cell>
          <cell r="BT86">
            <v>3.6</v>
          </cell>
          <cell r="BU86">
            <v>3</v>
          </cell>
          <cell r="BV86">
            <v>22.8</v>
          </cell>
          <cell r="BW86">
            <v>6.7</v>
          </cell>
          <cell r="BX86">
            <v>0.5</v>
          </cell>
          <cell r="BY86">
            <v>0.7</v>
          </cell>
          <cell r="BZ86">
            <v>0.98529999999999995</v>
          </cell>
          <cell r="CA86">
            <v>0.95989999999999998</v>
          </cell>
          <cell r="CB86">
            <v>0.98040000000000005</v>
          </cell>
          <cell r="CC86">
            <v>0.90369999999999995</v>
          </cell>
          <cell r="CD86">
            <v>3.8292999999999999</v>
          </cell>
          <cell r="CE86">
            <v>0.98509999999999998</v>
          </cell>
          <cell r="CF86">
            <v>5.4100000000000002E-2</v>
          </cell>
          <cell r="CG86">
            <v>0.99329999999999996</v>
          </cell>
          <cell r="CH86">
            <v>0.3957</v>
          </cell>
          <cell r="CI86">
            <v>0.99929999999999997</v>
          </cell>
          <cell r="CJ86">
            <v>2.4424999999999999</v>
          </cell>
          <cell r="CK86">
            <v>0.76139999999999997</v>
          </cell>
          <cell r="CL86">
            <v>0.94520000000000004</v>
          </cell>
          <cell r="CM86">
            <v>0</v>
          </cell>
          <cell r="CN86">
            <v>0.94520000000000004</v>
          </cell>
          <cell r="CO86">
            <v>0.49</v>
          </cell>
          <cell r="CP86">
            <v>0.83760000000000001</v>
          </cell>
          <cell r="CQ86">
            <v>0.25</v>
          </cell>
          <cell r="CR86">
            <v>0.81079999999999997</v>
          </cell>
          <cell r="CS86">
            <v>0.94650000000000001</v>
          </cell>
          <cell r="CT86">
            <v>0.63500000000000001</v>
          </cell>
          <cell r="CU86">
            <v>3.4799000000000002</v>
          </cell>
          <cell r="CV86">
            <v>0.91310000000000002</v>
          </cell>
          <cell r="CW86">
            <v>10.6969999999999</v>
          </cell>
          <cell r="CX86">
            <v>0.93779999999999997</v>
          </cell>
        </row>
        <row r="87">
          <cell r="C87">
            <v>10120</v>
          </cell>
          <cell r="D87">
            <v>47</v>
          </cell>
          <cell r="E87" t="str">
            <v xml:space="preserve"> Tennessee</v>
          </cell>
          <cell r="F87" t="str">
            <v>TN</v>
          </cell>
          <cell r="G87">
            <v>47157</v>
          </cell>
          <cell r="H87" t="str">
            <v xml:space="preserve"> Shelby</v>
          </cell>
          <cell r="I87">
            <v>47157010120</v>
          </cell>
          <cell r="J87" t="str">
            <v>Census Tract 101.20, Shelby County, Tennessee</v>
          </cell>
          <cell r="K87">
            <v>2.82295388</v>
          </cell>
          <cell r="L87">
            <v>4547</v>
          </cell>
          <cell r="M87">
            <v>455</v>
          </cell>
          <cell r="N87">
            <v>2336</v>
          </cell>
          <cell r="O87">
            <v>101</v>
          </cell>
          <cell r="P87">
            <v>1659</v>
          </cell>
          <cell r="Q87">
            <v>146</v>
          </cell>
          <cell r="R87">
            <v>1893</v>
          </cell>
          <cell r="S87">
            <v>393</v>
          </cell>
          <cell r="T87">
            <v>270</v>
          </cell>
          <cell r="U87">
            <v>90</v>
          </cell>
          <cell r="V87">
            <v>11988</v>
          </cell>
          <cell r="W87">
            <v>1572</v>
          </cell>
          <cell r="X87">
            <v>569</v>
          </cell>
          <cell r="Y87">
            <v>173</v>
          </cell>
          <cell r="Z87">
            <v>381</v>
          </cell>
          <cell r="AA87">
            <v>76</v>
          </cell>
          <cell r="AB87">
            <v>1405</v>
          </cell>
          <cell r="AC87">
            <v>256</v>
          </cell>
          <cell r="AD87">
            <v>744</v>
          </cell>
          <cell r="AE87">
            <v>201</v>
          </cell>
          <cell r="AF87">
            <v>462</v>
          </cell>
          <cell r="AG87">
            <v>136.30000000000001</v>
          </cell>
          <cell r="AH87">
            <v>3998</v>
          </cell>
          <cell r="AI87">
            <v>499</v>
          </cell>
          <cell r="AJ87">
            <v>19</v>
          </cell>
          <cell r="AK87">
            <v>72.400000000000006</v>
          </cell>
          <cell r="AL87">
            <v>251</v>
          </cell>
          <cell r="AM87">
            <v>97.7</v>
          </cell>
          <cell r="AN87">
            <v>0</v>
          </cell>
          <cell r="AO87">
            <v>12</v>
          </cell>
          <cell r="AP87">
            <v>21</v>
          </cell>
          <cell r="AQ87">
            <v>22.8</v>
          </cell>
          <cell r="AR87">
            <v>284</v>
          </cell>
          <cell r="AS87">
            <v>110</v>
          </cell>
          <cell r="AT87">
            <v>1</v>
          </cell>
          <cell r="AU87">
            <v>3</v>
          </cell>
          <cell r="AV87">
            <v>41.799999999999898</v>
          </cell>
          <cell r="AW87">
            <v>8.1</v>
          </cell>
          <cell r="AX87">
            <v>14.4</v>
          </cell>
          <cell r="AY87">
            <v>4.5</v>
          </cell>
          <cell r="AZ87">
            <v>11988</v>
          </cell>
          <cell r="BA87">
            <v>1572</v>
          </cell>
          <cell r="BB87">
            <v>21.1999999999999</v>
          </cell>
          <cell r="BC87">
            <v>6.3</v>
          </cell>
          <cell r="BD87">
            <v>8.4</v>
          </cell>
          <cell r="BE87">
            <v>1.7</v>
          </cell>
          <cell r="BF87">
            <v>30.899999999999899</v>
          </cell>
          <cell r="BG87">
            <v>4.7</v>
          </cell>
          <cell r="BH87">
            <v>16.399999999999899</v>
          </cell>
          <cell r="BI87">
            <v>3.6</v>
          </cell>
          <cell r="BJ87">
            <v>27.8</v>
          </cell>
          <cell r="BK87">
            <v>7.8</v>
          </cell>
          <cell r="BL87">
            <v>87.9</v>
          </cell>
          <cell r="BM87">
            <v>6.6</v>
          </cell>
          <cell r="BN87">
            <v>0.5</v>
          </cell>
          <cell r="BO87">
            <v>1.8</v>
          </cell>
          <cell r="BP87">
            <v>10.6999999999999</v>
          </cell>
          <cell r="BQ87">
            <v>4.2</v>
          </cell>
          <cell r="BR87">
            <v>0</v>
          </cell>
          <cell r="BS87">
            <v>1.5</v>
          </cell>
          <cell r="BT87">
            <v>1.3</v>
          </cell>
          <cell r="BU87">
            <v>1.4</v>
          </cell>
          <cell r="BV87">
            <v>17.100000000000001</v>
          </cell>
          <cell r="BW87">
            <v>6.2</v>
          </cell>
          <cell r="BX87">
            <v>0</v>
          </cell>
          <cell r="BY87">
            <v>0.1</v>
          </cell>
          <cell r="BZ87">
            <v>0.9325</v>
          </cell>
          <cell r="CA87">
            <v>0.82220000000000004</v>
          </cell>
          <cell r="CB87">
            <v>0.95</v>
          </cell>
          <cell r="CC87">
            <v>0.72060000000000002</v>
          </cell>
          <cell r="CD87">
            <v>3.4253</v>
          </cell>
          <cell r="CE87">
            <v>0.90949999999999998</v>
          </cell>
          <cell r="CF87">
            <v>0.1618</v>
          </cell>
          <cell r="CG87">
            <v>0.93579999999999997</v>
          </cell>
          <cell r="CH87">
            <v>0.52470000000000006</v>
          </cell>
          <cell r="CI87">
            <v>0.98599999999999999</v>
          </cell>
          <cell r="CJ87">
            <v>2.6082999999999998</v>
          </cell>
          <cell r="CK87">
            <v>0.85289999999999999</v>
          </cell>
          <cell r="CL87">
            <v>0.92710000000000004</v>
          </cell>
          <cell r="CM87">
            <v>0.53680000000000005</v>
          </cell>
          <cell r="CN87">
            <v>1.4639</v>
          </cell>
          <cell r="CO87">
            <v>0.78069999999999995</v>
          </cell>
          <cell r="CP87">
            <v>0.78280000000000005</v>
          </cell>
          <cell r="CQ87">
            <v>0</v>
          </cell>
          <cell r="CR87">
            <v>0.4733</v>
          </cell>
          <cell r="CS87">
            <v>0.90039999999999998</v>
          </cell>
          <cell r="CT87">
            <v>0.44590000000000002</v>
          </cell>
          <cell r="CU87">
            <v>2.6023000000000001</v>
          </cell>
          <cell r="CV87">
            <v>0.621</v>
          </cell>
          <cell r="CW87">
            <v>10.0997</v>
          </cell>
          <cell r="CX87">
            <v>0.87970000000000004</v>
          </cell>
        </row>
        <row r="88">
          <cell r="C88">
            <v>10210</v>
          </cell>
          <cell r="D88">
            <v>47</v>
          </cell>
          <cell r="E88" t="str">
            <v xml:space="preserve"> Tennessee</v>
          </cell>
          <cell r="F88" t="str">
            <v>TN</v>
          </cell>
          <cell r="G88">
            <v>47157</v>
          </cell>
          <cell r="H88" t="str">
            <v xml:space="preserve"> Shelby</v>
          </cell>
          <cell r="I88">
            <v>47157010210</v>
          </cell>
          <cell r="J88" t="str">
            <v>Census Tract 102.10, Shelby County, Tennessee</v>
          </cell>
          <cell r="K88">
            <v>1.38983554</v>
          </cell>
          <cell r="L88">
            <v>5366</v>
          </cell>
          <cell r="M88">
            <v>548</v>
          </cell>
          <cell r="N88">
            <v>2191</v>
          </cell>
          <cell r="O88">
            <v>52</v>
          </cell>
          <cell r="P88">
            <v>1745</v>
          </cell>
          <cell r="Q88">
            <v>120</v>
          </cell>
          <cell r="R88">
            <v>2326</v>
          </cell>
          <cell r="S88">
            <v>629</v>
          </cell>
          <cell r="T88">
            <v>361</v>
          </cell>
          <cell r="U88">
            <v>141</v>
          </cell>
          <cell r="V88">
            <v>11724</v>
          </cell>
          <cell r="W88">
            <v>1614</v>
          </cell>
          <cell r="X88">
            <v>833</v>
          </cell>
          <cell r="Y88">
            <v>174</v>
          </cell>
          <cell r="Z88">
            <v>433</v>
          </cell>
          <cell r="AA88">
            <v>74</v>
          </cell>
          <cell r="AB88">
            <v>1733</v>
          </cell>
          <cell r="AC88">
            <v>372</v>
          </cell>
          <cell r="AD88">
            <v>989</v>
          </cell>
          <cell r="AE88">
            <v>235</v>
          </cell>
          <cell r="AF88">
            <v>435</v>
          </cell>
          <cell r="AG88">
            <v>137.30000000000001</v>
          </cell>
          <cell r="AH88">
            <v>5071</v>
          </cell>
          <cell r="AI88">
            <v>567.39999999999895</v>
          </cell>
          <cell r="AJ88">
            <v>110</v>
          </cell>
          <cell r="AK88">
            <v>110.3</v>
          </cell>
          <cell r="AL88">
            <v>54</v>
          </cell>
          <cell r="AM88">
            <v>47.299999999999898</v>
          </cell>
          <cell r="AN88">
            <v>0</v>
          </cell>
          <cell r="AO88">
            <v>17</v>
          </cell>
          <cell r="AP88">
            <v>132</v>
          </cell>
          <cell r="AQ88">
            <v>81.299999999999898</v>
          </cell>
          <cell r="AR88">
            <v>214</v>
          </cell>
          <cell r="AS88">
            <v>96</v>
          </cell>
          <cell r="AT88">
            <v>0</v>
          </cell>
          <cell r="AU88">
            <v>17</v>
          </cell>
          <cell r="AV88">
            <v>43.399999999999899</v>
          </cell>
          <cell r="AW88">
            <v>8.9</v>
          </cell>
          <cell r="AX88">
            <v>15.5</v>
          </cell>
          <cell r="AY88">
            <v>5.5</v>
          </cell>
          <cell r="AZ88">
            <v>11724</v>
          </cell>
          <cell r="BA88">
            <v>1614</v>
          </cell>
          <cell r="BB88">
            <v>27.5</v>
          </cell>
          <cell r="BC88">
            <v>5.9</v>
          </cell>
          <cell r="BD88">
            <v>8.1</v>
          </cell>
          <cell r="BE88">
            <v>1.6</v>
          </cell>
          <cell r="BF88">
            <v>32.299999999999898</v>
          </cell>
          <cell r="BG88">
            <v>6.1</v>
          </cell>
          <cell r="BH88">
            <v>18.399999999999899</v>
          </cell>
          <cell r="BI88">
            <v>3.7</v>
          </cell>
          <cell r="BJ88">
            <v>24.899999999999899</v>
          </cell>
          <cell r="BK88">
            <v>7.7</v>
          </cell>
          <cell r="BL88">
            <v>94.5</v>
          </cell>
          <cell r="BM88">
            <v>4.3</v>
          </cell>
          <cell r="BN88">
            <v>2.2000000000000002</v>
          </cell>
          <cell r="BO88">
            <v>2.2000000000000002</v>
          </cell>
          <cell r="BP88">
            <v>2.5</v>
          </cell>
          <cell r="BQ88">
            <v>2.2000000000000002</v>
          </cell>
          <cell r="BR88">
            <v>0</v>
          </cell>
          <cell r="BS88">
            <v>1.6</v>
          </cell>
          <cell r="BT88">
            <v>7.6</v>
          </cell>
          <cell r="BU88">
            <v>4.5999999999999996</v>
          </cell>
          <cell r="BV88">
            <v>12.3</v>
          </cell>
          <cell r="BW88">
            <v>5.4</v>
          </cell>
          <cell r="BX88">
            <v>0</v>
          </cell>
          <cell r="BY88">
            <v>0.3</v>
          </cell>
          <cell r="BZ88">
            <v>0.9425</v>
          </cell>
          <cell r="CA88">
            <v>0.85360000000000003</v>
          </cell>
          <cell r="CB88">
            <v>0.95540000000000003</v>
          </cell>
          <cell r="CC88">
            <v>0.90780000000000005</v>
          </cell>
          <cell r="CD88">
            <v>3.6593</v>
          </cell>
          <cell r="CE88">
            <v>0.96079999999999999</v>
          </cell>
          <cell r="CF88">
            <v>0.15040000000000001</v>
          </cell>
          <cell r="CG88">
            <v>0.95450000000000002</v>
          </cell>
          <cell r="CH88">
            <v>0.65110000000000001</v>
          </cell>
          <cell r="CI88">
            <v>0.97060000000000002</v>
          </cell>
          <cell r="CJ88">
            <v>2.7265999999999999</v>
          </cell>
          <cell r="CK88">
            <v>0.90169999999999995</v>
          </cell>
          <cell r="CL88">
            <v>0.95050000000000001</v>
          </cell>
          <cell r="CM88">
            <v>0.82220000000000004</v>
          </cell>
          <cell r="CN88">
            <v>1.7726999999999999</v>
          </cell>
          <cell r="CO88">
            <v>0.94120000000000004</v>
          </cell>
          <cell r="CP88">
            <v>0.54139999999999999</v>
          </cell>
          <cell r="CQ88">
            <v>0</v>
          </cell>
          <cell r="CR88">
            <v>0.97130000000000005</v>
          </cell>
          <cell r="CS88">
            <v>0.84560000000000002</v>
          </cell>
          <cell r="CT88">
            <v>0</v>
          </cell>
          <cell r="CU88">
            <v>2.3582999999999998</v>
          </cell>
          <cell r="CV88">
            <v>0.51539999999999997</v>
          </cell>
          <cell r="CW88">
            <v>10.5169</v>
          </cell>
          <cell r="CX88">
            <v>0.92030000000000001</v>
          </cell>
        </row>
        <row r="89">
          <cell r="C89">
            <v>10220</v>
          </cell>
          <cell r="D89">
            <v>47</v>
          </cell>
          <cell r="E89" t="str">
            <v xml:space="preserve"> Tennessee</v>
          </cell>
          <cell r="F89" t="str">
            <v>TN</v>
          </cell>
          <cell r="G89">
            <v>47157</v>
          </cell>
          <cell r="H89" t="str">
            <v xml:space="preserve"> Shelby</v>
          </cell>
          <cell r="I89">
            <v>47157010220</v>
          </cell>
          <cell r="J89" t="str">
            <v>Census Tract 102.20, Shelby County, Tennessee</v>
          </cell>
          <cell r="K89">
            <v>4.04796596</v>
          </cell>
          <cell r="L89">
            <v>6940</v>
          </cell>
          <cell r="M89">
            <v>669</v>
          </cell>
          <cell r="N89">
            <v>2854</v>
          </cell>
          <cell r="O89">
            <v>49</v>
          </cell>
          <cell r="P89">
            <v>2465</v>
          </cell>
          <cell r="Q89">
            <v>172</v>
          </cell>
          <cell r="R89">
            <v>2317</v>
          </cell>
          <cell r="S89">
            <v>649</v>
          </cell>
          <cell r="T89">
            <v>427</v>
          </cell>
          <cell r="U89">
            <v>196</v>
          </cell>
          <cell r="V89">
            <v>15906</v>
          </cell>
          <cell r="W89">
            <v>1761</v>
          </cell>
          <cell r="X89">
            <v>888</v>
          </cell>
          <cell r="Y89">
            <v>212</v>
          </cell>
          <cell r="Z89">
            <v>787</v>
          </cell>
          <cell r="AA89">
            <v>156</v>
          </cell>
          <cell r="AB89">
            <v>1729</v>
          </cell>
          <cell r="AC89">
            <v>415</v>
          </cell>
          <cell r="AD89">
            <v>973</v>
          </cell>
          <cell r="AE89">
            <v>200</v>
          </cell>
          <cell r="AF89">
            <v>354</v>
          </cell>
          <cell r="AG89">
            <v>152.30000000000001</v>
          </cell>
          <cell r="AH89">
            <v>6240</v>
          </cell>
          <cell r="AI89">
            <v>711.79999999999905</v>
          </cell>
          <cell r="AJ89">
            <v>17</v>
          </cell>
          <cell r="AK89">
            <v>71.900000000000006</v>
          </cell>
          <cell r="AL89">
            <v>75</v>
          </cell>
          <cell r="AM89">
            <v>84.7</v>
          </cell>
          <cell r="AN89">
            <v>31</v>
          </cell>
          <cell r="AO89">
            <v>48</v>
          </cell>
          <cell r="AP89">
            <v>68</v>
          </cell>
          <cell r="AQ89">
            <v>68.2</v>
          </cell>
          <cell r="AR89">
            <v>204</v>
          </cell>
          <cell r="AS89">
            <v>100</v>
          </cell>
          <cell r="AT89">
            <v>152</v>
          </cell>
          <cell r="AU89">
            <v>88</v>
          </cell>
          <cell r="AV89">
            <v>34.1</v>
          </cell>
          <cell r="AW89">
            <v>9.1999999999999904</v>
          </cell>
          <cell r="AX89">
            <v>12.8</v>
          </cell>
          <cell r="AY89">
            <v>5.5</v>
          </cell>
          <cell r="AZ89">
            <v>15906</v>
          </cell>
          <cell r="BA89">
            <v>1761</v>
          </cell>
          <cell r="BB89">
            <v>20.6</v>
          </cell>
          <cell r="BC89">
            <v>4.8</v>
          </cell>
          <cell r="BD89">
            <v>11.3</v>
          </cell>
          <cell r="BE89">
            <v>2.4</v>
          </cell>
          <cell r="BF89">
            <v>24.899999999999899</v>
          </cell>
          <cell r="BG89">
            <v>5.5</v>
          </cell>
          <cell r="BH89">
            <v>14.3</v>
          </cell>
          <cell r="BI89">
            <v>3</v>
          </cell>
          <cell r="BJ89">
            <v>14.4</v>
          </cell>
          <cell r="BK89">
            <v>6.1</v>
          </cell>
          <cell r="BL89">
            <v>89.9</v>
          </cell>
          <cell r="BM89">
            <v>5.5</v>
          </cell>
          <cell r="BN89">
            <v>0.3</v>
          </cell>
          <cell r="BO89">
            <v>1.1000000000000001</v>
          </cell>
          <cell r="BP89">
            <v>2.6</v>
          </cell>
          <cell r="BQ89">
            <v>3</v>
          </cell>
          <cell r="BR89">
            <v>1.1000000000000001</v>
          </cell>
          <cell r="BS89">
            <v>1.7</v>
          </cell>
          <cell r="BT89">
            <v>2.8</v>
          </cell>
          <cell r="BU89">
            <v>2.8</v>
          </cell>
          <cell r="BV89">
            <v>8.3000000000000007</v>
          </cell>
          <cell r="BW89">
            <v>3.9</v>
          </cell>
          <cell r="BX89">
            <v>2.2000000000000002</v>
          </cell>
          <cell r="BY89">
            <v>1.3</v>
          </cell>
          <cell r="BZ89">
            <v>0.875</v>
          </cell>
          <cell r="CA89">
            <v>0.75129999999999997</v>
          </cell>
          <cell r="CB89">
            <v>0.83309999999999995</v>
          </cell>
          <cell r="CC89">
            <v>0.69720000000000004</v>
          </cell>
          <cell r="CD89">
            <v>3.1566000000000001</v>
          </cell>
          <cell r="CE89">
            <v>0.84389999999999998</v>
          </cell>
          <cell r="CF89">
            <v>0.28410000000000002</v>
          </cell>
          <cell r="CG89">
            <v>0.69450000000000001</v>
          </cell>
          <cell r="CH89">
            <v>0.40910000000000002</v>
          </cell>
          <cell r="CI89">
            <v>0.81420000000000003</v>
          </cell>
          <cell r="CJ89">
            <v>2.2019000000000002</v>
          </cell>
          <cell r="CK89">
            <v>0.59889999999999999</v>
          </cell>
          <cell r="CL89">
            <v>0.93379999999999996</v>
          </cell>
          <cell r="CM89">
            <v>0.43919999999999998</v>
          </cell>
          <cell r="CN89">
            <v>1.373</v>
          </cell>
          <cell r="CO89">
            <v>0.73399999999999999</v>
          </cell>
          <cell r="CP89">
            <v>0.5575</v>
          </cell>
          <cell r="CQ89">
            <v>0.33960000000000001</v>
          </cell>
          <cell r="CR89">
            <v>0.72589999999999999</v>
          </cell>
          <cell r="CS89">
            <v>0.73260000000000003</v>
          </cell>
          <cell r="CT89">
            <v>0.78610000000000002</v>
          </cell>
          <cell r="CU89">
            <v>3.1417000000000002</v>
          </cell>
          <cell r="CV89">
            <v>0.82350000000000001</v>
          </cell>
          <cell r="CW89">
            <v>9.8732000000000006</v>
          </cell>
          <cell r="CX89">
            <v>0.85809999999999997</v>
          </cell>
        </row>
        <row r="90">
          <cell r="C90">
            <v>10300</v>
          </cell>
          <cell r="D90">
            <v>47</v>
          </cell>
          <cell r="E90" t="str">
            <v xml:space="preserve"> Tennessee</v>
          </cell>
          <cell r="F90" t="str">
            <v>TN</v>
          </cell>
          <cell r="G90">
            <v>47157</v>
          </cell>
          <cell r="H90" t="str">
            <v xml:space="preserve"> Shelby</v>
          </cell>
          <cell r="I90">
            <v>47157010300</v>
          </cell>
          <cell r="J90" t="str">
            <v>Census Tract 103, Shelby County, Tennessee</v>
          </cell>
          <cell r="K90">
            <v>2.1656870399999999</v>
          </cell>
          <cell r="L90">
            <v>1500</v>
          </cell>
          <cell r="M90">
            <v>221</v>
          </cell>
          <cell r="N90">
            <v>613</v>
          </cell>
          <cell r="O90">
            <v>33</v>
          </cell>
          <cell r="P90">
            <v>454</v>
          </cell>
          <cell r="Q90">
            <v>56</v>
          </cell>
          <cell r="R90">
            <v>675</v>
          </cell>
          <cell r="S90">
            <v>215</v>
          </cell>
          <cell r="T90">
            <v>113</v>
          </cell>
          <cell r="U90">
            <v>67</v>
          </cell>
          <cell r="V90">
            <v>11212</v>
          </cell>
          <cell r="W90">
            <v>2115</v>
          </cell>
          <cell r="X90">
            <v>238</v>
          </cell>
          <cell r="Y90">
            <v>83</v>
          </cell>
          <cell r="Z90">
            <v>79</v>
          </cell>
          <cell r="AA90">
            <v>32</v>
          </cell>
          <cell r="AB90">
            <v>507</v>
          </cell>
          <cell r="AC90">
            <v>141</v>
          </cell>
          <cell r="AD90">
            <v>265</v>
          </cell>
          <cell r="AE90">
            <v>89</v>
          </cell>
          <cell r="AF90">
            <v>109</v>
          </cell>
          <cell r="AG90">
            <v>41.2</v>
          </cell>
          <cell r="AH90">
            <v>1485</v>
          </cell>
          <cell r="AI90">
            <v>221.8</v>
          </cell>
          <cell r="AJ90">
            <v>0</v>
          </cell>
          <cell r="AK90">
            <v>48</v>
          </cell>
          <cell r="AL90">
            <v>10</v>
          </cell>
          <cell r="AM90">
            <v>17</v>
          </cell>
          <cell r="AN90">
            <v>0</v>
          </cell>
          <cell r="AO90">
            <v>12</v>
          </cell>
          <cell r="AP90">
            <v>20</v>
          </cell>
          <cell r="AQ90">
            <v>20.100000000000001</v>
          </cell>
          <cell r="AR90">
            <v>88</v>
          </cell>
          <cell r="AS90">
            <v>39</v>
          </cell>
          <cell r="AT90">
            <v>0</v>
          </cell>
          <cell r="AU90">
            <v>12</v>
          </cell>
          <cell r="AV90">
            <v>45</v>
          </cell>
          <cell r="AW90">
            <v>10.6999999999999</v>
          </cell>
          <cell r="AX90">
            <v>18.3</v>
          </cell>
          <cell r="AY90">
            <v>9.4</v>
          </cell>
          <cell r="AZ90">
            <v>11212</v>
          </cell>
          <cell r="BA90">
            <v>2115</v>
          </cell>
          <cell r="BB90">
            <v>28.899999999999899</v>
          </cell>
          <cell r="BC90">
            <v>8.5</v>
          </cell>
          <cell r="BD90">
            <v>5.3</v>
          </cell>
          <cell r="BE90">
            <v>2.2000000000000002</v>
          </cell>
          <cell r="BF90">
            <v>33.799999999999898</v>
          </cell>
          <cell r="BG90">
            <v>8</v>
          </cell>
          <cell r="BH90">
            <v>17.6999999999999</v>
          </cell>
          <cell r="BI90">
            <v>5.7</v>
          </cell>
          <cell r="BJ90">
            <v>24</v>
          </cell>
          <cell r="BK90">
            <v>8.6</v>
          </cell>
          <cell r="BL90">
            <v>99</v>
          </cell>
          <cell r="BM90">
            <v>2.4</v>
          </cell>
          <cell r="BN90">
            <v>0</v>
          </cell>
          <cell r="BO90">
            <v>3.5</v>
          </cell>
          <cell r="BP90">
            <v>1.6</v>
          </cell>
          <cell r="BQ90">
            <v>2.8</v>
          </cell>
          <cell r="BR90">
            <v>0</v>
          </cell>
          <cell r="BS90">
            <v>5.5</v>
          </cell>
          <cell r="BT90">
            <v>4.4000000000000004</v>
          </cell>
          <cell r="BU90">
            <v>4.4000000000000004</v>
          </cell>
          <cell r="BV90">
            <v>19.399999999999899</v>
          </cell>
          <cell r="BW90">
            <v>7.6</v>
          </cell>
          <cell r="BX90">
            <v>0</v>
          </cell>
          <cell r="BY90">
            <v>0.8</v>
          </cell>
          <cell r="BZ90">
            <v>0.95450000000000002</v>
          </cell>
          <cell r="CA90">
            <v>0.90980000000000005</v>
          </cell>
          <cell r="CB90">
            <v>0.96419999999999995</v>
          </cell>
          <cell r="CC90">
            <v>0.92779999999999996</v>
          </cell>
          <cell r="CD90">
            <v>3.7563</v>
          </cell>
          <cell r="CE90">
            <v>0.97299999999999998</v>
          </cell>
          <cell r="CF90">
            <v>6.3500000000000001E-2</v>
          </cell>
          <cell r="CG90">
            <v>0.96930000000000005</v>
          </cell>
          <cell r="CH90">
            <v>0.60560000000000003</v>
          </cell>
          <cell r="CI90">
            <v>0.96120000000000005</v>
          </cell>
          <cell r="CJ90">
            <v>2.5996000000000001</v>
          </cell>
          <cell r="CK90">
            <v>0.85029999999999994</v>
          </cell>
          <cell r="CL90">
            <v>0.98460000000000003</v>
          </cell>
          <cell r="CM90">
            <v>0</v>
          </cell>
          <cell r="CN90">
            <v>0.98460000000000003</v>
          </cell>
          <cell r="CO90">
            <v>0.52939999999999998</v>
          </cell>
          <cell r="CP90">
            <v>0.48599999999999999</v>
          </cell>
          <cell r="CQ90">
            <v>0</v>
          </cell>
          <cell r="CR90">
            <v>0.877</v>
          </cell>
          <cell r="CS90">
            <v>0.92579999999999996</v>
          </cell>
          <cell r="CT90">
            <v>0</v>
          </cell>
          <cell r="CU90">
            <v>2.2888000000000002</v>
          </cell>
          <cell r="CV90">
            <v>0.48399999999999999</v>
          </cell>
          <cell r="CW90">
            <v>9.6293000000000006</v>
          </cell>
          <cell r="CX90">
            <v>0.83650000000000002</v>
          </cell>
        </row>
        <row r="91">
          <cell r="C91">
            <v>10500</v>
          </cell>
          <cell r="D91">
            <v>47</v>
          </cell>
          <cell r="E91" t="str">
            <v xml:space="preserve"> Tennessee</v>
          </cell>
          <cell r="F91" t="str">
            <v>TN</v>
          </cell>
          <cell r="G91">
            <v>47157</v>
          </cell>
          <cell r="H91" t="str">
            <v xml:space="preserve"> Shelby</v>
          </cell>
          <cell r="I91">
            <v>47157010500</v>
          </cell>
          <cell r="J91" t="str">
            <v>Census Tract 105, Shelby County, Tennessee</v>
          </cell>
          <cell r="K91">
            <v>1.77196957</v>
          </cell>
          <cell r="L91">
            <v>2124</v>
          </cell>
          <cell r="M91">
            <v>411</v>
          </cell>
          <cell r="N91">
            <v>1347</v>
          </cell>
          <cell r="O91">
            <v>42</v>
          </cell>
          <cell r="P91">
            <v>575</v>
          </cell>
          <cell r="Q91">
            <v>74</v>
          </cell>
          <cell r="R91">
            <v>714</v>
          </cell>
          <cell r="S91">
            <v>340</v>
          </cell>
          <cell r="T91">
            <v>139</v>
          </cell>
          <cell r="U91">
            <v>81</v>
          </cell>
          <cell r="V91">
            <v>11919</v>
          </cell>
          <cell r="W91">
            <v>2475</v>
          </cell>
          <cell r="X91">
            <v>430</v>
          </cell>
          <cell r="Y91">
            <v>138</v>
          </cell>
          <cell r="Z91">
            <v>400</v>
          </cell>
          <cell r="AA91">
            <v>150</v>
          </cell>
          <cell r="AB91">
            <v>562</v>
          </cell>
          <cell r="AC91">
            <v>296</v>
          </cell>
          <cell r="AD91">
            <v>177</v>
          </cell>
          <cell r="AE91">
            <v>64</v>
          </cell>
          <cell r="AF91">
            <v>76</v>
          </cell>
          <cell r="AG91">
            <v>44.6</v>
          </cell>
          <cell r="AH91">
            <v>1763</v>
          </cell>
          <cell r="AI91">
            <v>455.8</v>
          </cell>
          <cell r="AJ91">
            <v>116</v>
          </cell>
          <cell r="AK91">
            <v>82.7</v>
          </cell>
          <cell r="AL91">
            <v>448</v>
          </cell>
          <cell r="AM91">
            <v>96.5</v>
          </cell>
          <cell r="AN91">
            <v>0</v>
          </cell>
          <cell r="AO91">
            <v>12</v>
          </cell>
          <cell r="AP91">
            <v>31</v>
          </cell>
          <cell r="AQ91">
            <v>37</v>
          </cell>
          <cell r="AR91">
            <v>69</v>
          </cell>
          <cell r="AS91">
            <v>35</v>
          </cell>
          <cell r="AT91">
            <v>475</v>
          </cell>
          <cell r="AU91">
            <v>206</v>
          </cell>
          <cell r="AV91">
            <v>43.6</v>
          </cell>
          <cell r="AW91">
            <v>15.4</v>
          </cell>
          <cell r="AX91">
            <v>17.899999999999899</v>
          </cell>
          <cell r="AY91">
            <v>8.3000000000000007</v>
          </cell>
          <cell r="AZ91">
            <v>11919</v>
          </cell>
          <cell r="BA91">
            <v>2475</v>
          </cell>
          <cell r="BB91">
            <v>30.399999999999899</v>
          </cell>
          <cell r="BC91">
            <v>8.8000000000000007</v>
          </cell>
          <cell r="BD91">
            <v>18.8</v>
          </cell>
          <cell r="BE91">
            <v>6.8</v>
          </cell>
          <cell r="BF91">
            <v>26.5</v>
          </cell>
          <cell r="BG91">
            <v>13</v>
          </cell>
          <cell r="BH91">
            <v>10.6999999999999</v>
          </cell>
          <cell r="BI91">
            <v>4.7</v>
          </cell>
          <cell r="BJ91">
            <v>13.1999999999999</v>
          </cell>
          <cell r="BK91">
            <v>7.6</v>
          </cell>
          <cell r="BL91">
            <v>83</v>
          </cell>
          <cell r="BM91">
            <v>14.1999999999999</v>
          </cell>
          <cell r="BN91">
            <v>5.9</v>
          </cell>
          <cell r="BO91">
            <v>4</v>
          </cell>
          <cell r="BP91">
            <v>33.299999999999898</v>
          </cell>
          <cell r="BQ91">
            <v>7.1</v>
          </cell>
          <cell r="BR91">
            <v>0</v>
          </cell>
          <cell r="BS91">
            <v>2.6</v>
          </cell>
          <cell r="BT91">
            <v>5.4</v>
          </cell>
          <cell r="BU91">
            <v>6.4</v>
          </cell>
          <cell r="BV91">
            <v>12</v>
          </cell>
          <cell r="BW91">
            <v>6.1</v>
          </cell>
          <cell r="BX91">
            <v>22.399999999999899</v>
          </cell>
          <cell r="BY91">
            <v>8.6999999999999904</v>
          </cell>
          <cell r="BZ91">
            <v>0.94650000000000001</v>
          </cell>
          <cell r="CA91">
            <v>0.90039999999999998</v>
          </cell>
          <cell r="CB91">
            <v>0.95140000000000002</v>
          </cell>
          <cell r="CC91">
            <v>0.94989999999999997</v>
          </cell>
          <cell r="CD91">
            <v>3.7481</v>
          </cell>
          <cell r="CE91">
            <v>0.97160000000000002</v>
          </cell>
          <cell r="CF91">
            <v>0.78280000000000005</v>
          </cell>
          <cell r="CG91">
            <v>0.79279999999999995</v>
          </cell>
          <cell r="CH91">
            <v>0.2273</v>
          </cell>
          <cell r="CI91">
            <v>0.77810000000000001</v>
          </cell>
          <cell r="CJ91">
            <v>2.5809000000000002</v>
          </cell>
          <cell r="CK91">
            <v>0.83889999999999998</v>
          </cell>
          <cell r="CL91">
            <v>0.91310000000000002</v>
          </cell>
          <cell r="CM91">
            <v>0.94120000000000004</v>
          </cell>
          <cell r="CN91">
            <v>1.8543000000000001</v>
          </cell>
          <cell r="CO91">
            <v>0.98060000000000003</v>
          </cell>
          <cell r="CP91">
            <v>0.95050000000000001</v>
          </cell>
          <cell r="CQ91">
            <v>0</v>
          </cell>
          <cell r="CR91">
            <v>0.92310000000000003</v>
          </cell>
          <cell r="CS91">
            <v>0.84019999999999995</v>
          </cell>
          <cell r="CT91">
            <v>0.96989999999999998</v>
          </cell>
          <cell r="CU91">
            <v>3.6838000000000002</v>
          </cell>
          <cell r="CV91">
            <v>0.95920000000000005</v>
          </cell>
          <cell r="CW91">
            <v>11.867100000000001</v>
          </cell>
          <cell r="CX91">
            <v>0.99460000000000004</v>
          </cell>
        </row>
        <row r="92">
          <cell r="C92">
            <v>10610</v>
          </cell>
          <cell r="D92">
            <v>47</v>
          </cell>
          <cell r="E92" t="str">
            <v xml:space="preserve"> Tennessee</v>
          </cell>
          <cell r="F92" t="str">
            <v>TN</v>
          </cell>
          <cell r="G92">
            <v>47157</v>
          </cell>
          <cell r="H92" t="str">
            <v xml:space="preserve"> Shelby</v>
          </cell>
          <cell r="I92">
            <v>47157010610</v>
          </cell>
          <cell r="J92" t="str">
            <v>Census Tract 106.10, Shelby County, Tennessee</v>
          </cell>
          <cell r="K92">
            <v>1.5060159500000001</v>
          </cell>
          <cell r="L92">
            <v>7246</v>
          </cell>
          <cell r="M92">
            <v>757</v>
          </cell>
          <cell r="N92">
            <v>2414</v>
          </cell>
          <cell r="O92">
            <v>70</v>
          </cell>
          <cell r="P92">
            <v>2240</v>
          </cell>
          <cell r="Q92">
            <v>143</v>
          </cell>
          <cell r="R92">
            <v>2008</v>
          </cell>
          <cell r="S92">
            <v>743</v>
          </cell>
          <cell r="T92">
            <v>525</v>
          </cell>
          <cell r="U92">
            <v>184</v>
          </cell>
          <cell r="V92">
            <v>12631</v>
          </cell>
          <cell r="W92">
            <v>1442</v>
          </cell>
          <cell r="X92">
            <v>935</v>
          </cell>
          <cell r="Y92">
            <v>255</v>
          </cell>
          <cell r="Z92">
            <v>285</v>
          </cell>
          <cell r="AA92">
            <v>82</v>
          </cell>
          <cell r="AB92">
            <v>2514</v>
          </cell>
          <cell r="AC92">
            <v>575</v>
          </cell>
          <cell r="AD92">
            <v>820</v>
          </cell>
          <cell r="AE92">
            <v>262</v>
          </cell>
          <cell r="AF92">
            <v>608</v>
          </cell>
          <cell r="AG92">
            <v>178.099999999999</v>
          </cell>
          <cell r="AH92">
            <v>6819</v>
          </cell>
          <cell r="AI92">
            <v>793.2</v>
          </cell>
          <cell r="AJ92">
            <v>250</v>
          </cell>
          <cell r="AK92">
            <v>176.69999999999899</v>
          </cell>
          <cell r="AL92">
            <v>114</v>
          </cell>
          <cell r="AM92">
            <v>83.5</v>
          </cell>
          <cell r="AN92">
            <v>0</v>
          </cell>
          <cell r="AO92">
            <v>17</v>
          </cell>
          <cell r="AP92">
            <v>64</v>
          </cell>
          <cell r="AQ92">
            <v>66.2</v>
          </cell>
          <cell r="AR92">
            <v>282</v>
          </cell>
          <cell r="AS92">
            <v>121</v>
          </cell>
          <cell r="AT92">
            <v>0</v>
          </cell>
          <cell r="AU92">
            <v>17</v>
          </cell>
          <cell r="AV92">
            <v>27.6999999999999</v>
          </cell>
          <cell r="AW92">
            <v>9</v>
          </cell>
          <cell r="AX92">
            <v>15.4</v>
          </cell>
          <cell r="AY92">
            <v>4.4000000000000004</v>
          </cell>
          <cell r="AZ92">
            <v>12631</v>
          </cell>
          <cell r="BA92">
            <v>1442</v>
          </cell>
          <cell r="BB92">
            <v>24.1999999999999</v>
          </cell>
          <cell r="BC92">
            <v>6.4</v>
          </cell>
          <cell r="BD92">
            <v>3.9</v>
          </cell>
          <cell r="BE92">
            <v>1.1000000000000001</v>
          </cell>
          <cell r="BF92">
            <v>34.700000000000003</v>
          </cell>
          <cell r="BG92">
            <v>7.1</v>
          </cell>
          <cell r="BH92">
            <v>11.3</v>
          </cell>
          <cell r="BI92">
            <v>3.4</v>
          </cell>
          <cell r="BJ92">
            <v>27.1</v>
          </cell>
          <cell r="BK92">
            <v>7.8</v>
          </cell>
          <cell r="BL92">
            <v>94.099999999999895</v>
          </cell>
          <cell r="BM92">
            <v>4.8</v>
          </cell>
          <cell r="BN92">
            <v>3.7</v>
          </cell>
          <cell r="BO92">
            <v>2.6</v>
          </cell>
          <cell r="BP92">
            <v>4.7</v>
          </cell>
          <cell r="BQ92">
            <v>3.5</v>
          </cell>
          <cell r="BR92">
            <v>0</v>
          </cell>
          <cell r="BS92">
            <v>1.4</v>
          </cell>
          <cell r="BT92">
            <v>2.9</v>
          </cell>
          <cell r="BU92">
            <v>3</v>
          </cell>
          <cell r="BV92">
            <v>12.6</v>
          </cell>
          <cell r="BW92">
            <v>5.2</v>
          </cell>
          <cell r="BX92">
            <v>0</v>
          </cell>
          <cell r="BY92">
            <v>0.2</v>
          </cell>
          <cell r="BZ92">
            <v>0.79010000000000002</v>
          </cell>
          <cell r="CA92">
            <v>0.85029999999999994</v>
          </cell>
          <cell r="CB92">
            <v>0.9365</v>
          </cell>
          <cell r="CC92">
            <v>0.82689999999999997</v>
          </cell>
          <cell r="CD92">
            <v>3.4037000000000002</v>
          </cell>
          <cell r="CE92">
            <v>0.90200000000000002</v>
          </cell>
          <cell r="CF92">
            <v>3.4099999999999998E-2</v>
          </cell>
          <cell r="CG92">
            <v>0.97460000000000002</v>
          </cell>
          <cell r="CH92">
            <v>0.25130000000000002</v>
          </cell>
          <cell r="CI92">
            <v>0.98129999999999995</v>
          </cell>
          <cell r="CJ92">
            <v>2.2412999999999998</v>
          </cell>
          <cell r="CK92">
            <v>0.63370000000000004</v>
          </cell>
          <cell r="CL92">
            <v>0.94850000000000001</v>
          </cell>
          <cell r="CM92">
            <v>0.89770000000000005</v>
          </cell>
          <cell r="CN92">
            <v>1.8463000000000001</v>
          </cell>
          <cell r="CO92">
            <v>0.97729999999999995</v>
          </cell>
          <cell r="CP92">
            <v>0.64639999999999997</v>
          </cell>
          <cell r="CQ92">
            <v>0</v>
          </cell>
          <cell r="CR92">
            <v>0.73729999999999996</v>
          </cell>
          <cell r="CS92">
            <v>0.85160000000000002</v>
          </cell>
          <cell r="CT92">
            <v>0</v>
          </cell>
          <cell r="CU92">
            <v>2.2353000000000001</v>
          </cell>
          <cell r="CV92">
            <v>0.45860000000000001</v>
          </cell>
          <cell r="CW92">
            <v>9.7265999999999995</v>
          </cell>
          <cell r="CX92">
            <v>0.84460000000000002</v>
          </cell>
        </row>
        <row r="93">
          <cell r="C93">
            <v>10620</v>
          </cell>
          <cell r="D93">
            <v>47</v>
          </cell>
          <cell r="E93" t="str">
            <v xml:space="preserve"> Tennessee</v>
          </cell>
          <cell r="F93" t="str">
            <v>TN</v>
          </cell>
          <cell r="G93">
            <v>47157</v>
          </cell>
          <cell r="H93" t="str">
            <v xml:space="preserve"> Shelby</v>
          </cell>
          <cell r="I93">
            <v>47157010620</v>
          </cell>
          <cell r="J93" t="str">
            <v>Census Tract 106.20, Shelby County, Tennessee</v>
          </cell>
          <cell r="K93">
            <v>0.52869951000000004</v>
          </cell>
          <cell r="L93">
            <v>3195</v>
          </cell>
          <cell r="M93">
            <v>394</v>
          </cell>
          <cell r="N93">
            <v>1640</v>
          </cell>
          <cell r="O93">
            <v>31</v>
          </cell>
          <cell r="P93">
            <v>1084</v>
          </cell>
          <cell r="Q93">
            <v>99</v>
          </cell>
          <cell r="R93">
            <v>1177</v>
          </cell>
          <cell r="S93">
            <v>398</v>
          </cell>
          <cell r="T93">
            <v>260</v>
          </cell>
          <cell r="U93">
            <v>133</v>
          </cell>
          <cell r="V93">
            <v>12706</v>
          </cell>
          <cell r="W93">
            <v>2160</v>
          </cell>
          <cell r="X93">
            <v>313</v>
          </cell>
          <cell r="Y93">
            <v>112</v>
          </cell>
          <cell r="Z93">
            <v>120</v>
          </cell>
          <cell r="AA93">
            <v>76</v>
          </cell>
          <cell r="AB93">
            <v>1131</v>
          </cell>
          <cell r="AC93">
            <v>233</v>
          </cell>
          <cell r="AD93">
            <v>177</v>
          </cell>
          <cell r="AE93">
            <v>87</v>
          </cell>
          <cell r="AF93">
            <v>318</v>
          </cell>
          <cell r="AG93">
            <v>95.9</v>
          </cell>
          <cell r="AH93">
            <v>3092</v>
          </cell>
          <cell r="AI93">
            <v>407.19999999999902</v>
          </cell>
          <cell r="AJ93">
            <v>152</v>
          </cell>
          <cell r="AK93">
            <v>123</v>
          </cell>
          <cell r="AL93">
            <v>326</v>
          </cell>
          <cell r="AM93">
            <v>94.4</v>
          </cell>
          <cell r="AN93">
            <v>0</v>
          </cell>
          <cell r="AO93">
            <v>12</v>
          </cell>
          <cell r="AP93">
            <v>94</v>
          </cell>
          <cell r="AQ93">
            <v>53.399999999999899</v>
          </cell>
          <cell r="AR93">
            <v>126</v>
          </cell>
          <cell r="AS93">
            <v>69</v>
          </cell>
          <cell r="AT93">
            <v>1</v>
          </cell>
          <cell r="AU93">
            <v>2</v>
          </cell>
          <cell r="AV93">
            <v>37</v>
          </cell>
          <cell r="AW93">
            <v>10.6999999999999</v>
          </cell>
          <cell r="AX93">
            <v>15.5</v>
          </cell>
          <cell r="AY93">
            <v>7.6</v>
          </cell>
          <cell r="AZ93">
            <v>12706</v>
          </cell>
          <cell r="BA93">
            <v>2160</v>
          </cell>
          <cell r="BB93">
            <v>20.8</v>
          </cell>
          <cell r="BC93">
            <v>6.5</v>
          </cell>
          <cell r="BD93">
            <v>3.8</v>
          </cell>
          <cell r="BE93">
            <v>2.2999999999999998</v>
          </cell>
          <cell r="BF93">
            <v>35.399999999999899</v>
          </cell>
          <cell r="BG93">
            <v>5.8</v>
          </cell>
          <cell r="BH93">
            <v>5.5</v>
          </cell>
          <cell r="BI93">
            <v>2.5</v>
          </cell>
          <cell r="BJ93">
            <v>29.3</v>
          </cell>
          <cell r="BK93">
            <v>8.4</v>
          </cell>
          <cell r="BL93">
            <v>96.799999999999898</v>
          </cell>
          <cell r="BM93">
            <v>4.5</v>
          </cell>
          <cell r="BN93">
            <v>5.4</v>
          </cell>
          <cell r="BO93">
            <v>4.3</v>
          </cell>
          <cell r="BP93">
            <v>19.899999999999899</v>
          </cell>
          <cell r="BQ93">
            <v>5.7</v>
          </cell>
          <cell r="BR93">
            <v>0</v>
          </cell>
          <cell r="BS93">
            <v>2.1</v>
          </cell>
          <cell r="BT93">
            <v>8.6999999999999904</v>
          </cell>
          <cell r="BU93">
            <v>4.9000000000000004</v>
          </cell>
          <cell r="BV93">
            <v>11.6</v>
          </cell>
          <cell r="BW93">
            <v>6.3</v>
          </cell>
          <cell r="BX93">
            <v>0</v>
          </cell>
          <cell r="BY93">
            <v>0.1</v>
          </cell>
          <cell r="BZ93">
            <v>0.90439999999999998</v>
          </cell>
          <cell r="CA93">
            <v>0.85360000000000003</v>
          </cell>
          <cell r="CB93">
            <v>0.93510000000000004</v>
          </cell>
          <cell r="CC93">
            <v>0.70320000000000005</v>
          </cell>
          <cell r="CD93">
            <v>3.3963999999999999</v>
          </cell>
          <cell r="CE93">
            <v>0.90139999999999998</v>
          </cell>
          <cell r="CF93">
            <v>3.2099999999999997E-2</v>
          </cell>
          <cell r="CG93">
            <v>0.97860000000000003</v>
          </cell>
          <cell r="CH93">
            <v>4.3400000000000001E-2</v>
          </cell>
          <cell r="CI93">
            <v>0.98929999999999996</v>
          </cell>
          <cell r="CJ93">
            <v>2.0434000000000001</v>
          </cell>
          <cell r="CK93">
            <v>0.49469999999999997</v>
          </cell>
          <cell r="CL93">
            <v>0.96589999999999998</v>
          </cell>
          <cell r="CM93">
            <v>0.93379999999999996</v>
          </cell>
          <cell r="CN93">
            <v>1.8996999999999999</v>
          </cell>
          <cell r="CO93">
            <v>0.99470000000000003</v>
          </cell>
          <cell r="CP93">
            <v>0.88239999999999996</v>
          </cell>
          <cell r="CQ93">
            <v>0</v>
          </cell>
          <cell r="CR93">
            <v>0.97729999999999995</v>
          </cell>
          <cell r="CS93">
            <v>0.83420000000000005</v>
          </cell>
          <cell r="CT93">
            <v>0.45590000000000003</v>
          </cell>
          <cell r="CU93">
            <v>3.1497000000000002</v>
          </cell>
          <cell r="CV93">
            <v>0.82550000000000001</v>
          </cell>
          <cell r="CW93">
            <v>10.4893</v>
          </cell>
          <cell r="CX93">
            <v>0.91620000000000001</v>
          </cell>
        </row>
        <row r="94">
          <cell r="C94">
            <v>10630</v>
          </cell>
          <cell r="D94">
            <v>47</v>
          </cell>
          <cell r="E94" t="str">
            <v xml:space="preserve"> Tennessee</v>
          </cell>
          <cell r="F94" t="str">
            <v>TN</v>
          </cell>
          <cell r="G94">
            <v>47157</v>
          </cell>
          <cell r="H94" t="str">
            <v xml:space="preserve"> Shelby</v>
          </cell>
          <cell r="I94">
            <v>47157010630</v>
          </cell>
          <cell r="J94" t="str">
            <v>Census Tract 106.30, Shelby County, Tennessee</v>
          </cell>
          <cell r="K94">
            <v>0.69530444999999996</v>
          </cell>
          <cell r="L94">
            <v>4785</v>
          </cell>
          <cell r="M94">
            <v>655</v>
          </cell>
          <cell r="N94">
            <v>2129</v>
          </cell>
          <cell r="O94">
            <v>70</v>
          </cell>
          <cell r="P94">
            <v>1558</v>
          </cell>
          <cell r="Q94">
            <v>136</v>
          </cell>
          <cell r="R94">
            <v>2116</v>
          </cell>
          <cell r="S94">
            <v>514</v>
          </cell>
          <cell r="T94">
            <v>394</v>
          </cell>
          <cell r="U94">
            <v>120</v>
          </cell>
          <cell r="V94">
            <v>11471</v>
          </cell>
          <cell r="W94">
            <v>1442</v>
          </cell>
          <cell r="X94">
            <v>926</v>
          </cell>
          <cell r="Y94">
            <v>196</v>
          </cell>
          <cell r="Z94">
            <v>145</v>
          </cell>
          <cell r="AA94">
            <v>61</v>
          </cell>
          <cell r="AB94">
            <v>1719</v>
          </cell>
          <cell r="AC94">
            <v>404</v>
          </cell>
          <cell r="AD94">
            <v>463</v>
          </cell>
          <cell r="AE94">
            <v>160</v>
          </cell>
          <cell r="AF94">
            <v>439</v>
          </cell>
          <cell r="AG94">
            <v>112.9</v>
          </cell>
          <cell r="AH94">
            <v>4768</v>
          </cell>
          <cell r="AI94">
            <v>655.29999999999905</v>
          </cell>
          <cell r="AJ94">
            <v>533</v>
          </cell>
          <cell r="AK94">
            <v>214.9</v>
          </cell>
          <cell r="AL94">
            <v>376</v>
          </cell>
          <cell r="AM94">
            <v>110.9</v>
          </cell>
          <cell r="AN94">
            <v>0</v>
          </cell>
          <cell r="AO94">
            <v>12</v>
          </cell>
          <cell r="AP94">
            <v>201</v>
          </cell>
          <cell r="AQ94">
            <v>98.299999999999898</v>
          </cell>
          <cell r="AR94">
            <v>269</v>
          </cell>
          <cell r="AS94">
            <v>88</v>
          </cell>
          <cell r="AT94">
            <v>1</v>
          </cell>
          <cell r="AU94">
            <v>3</v>
          </cell>
          <cell r="AV94">
            <v>44.6</v>
          </cell>
          <cell r="AW94">
            <v>9.1</v>
          </cell>
          <cell r="AX94">
            <v>16.8</v>
          </cell>
          <cell r="AY94">
            <v>5</v>
          </cell>
          <cell r="AZ94">
            <v>11471</v>
          </cell>
          <cell r="BA94">
            <v>1442</v>
          </cell>
          <cell r="BB94">
            <v>38.1</v>
          </cell>
          <cell r="BC94">
            <v>7.5</v>
          </cell>
          <cell r="BD94">
            <v>3</v>
          </cell>
          <cell r="BE94">
            <v>1.3</v>
          </cell>
          <cell r="BF94">
            <v>35.899999999999899</v>
          </cell>
          <cell r="BG94">
            <v>6.9</v>
          </cell>
          <cell r="BH94">
            <v>9.6999999999999904</v>
          </cell>
          <cell r="BI94">
            <v>3</v>
          </cell>
          <cell r="BJ94">
            <v>28.1999999999999</v>
          </cell>
          <cell r="BK94">
            <v>6.8</v>
          </cell>
          <cell r="BL94">
            <v>99.599999999999895</v>
          </cell>
          <cell r="BM94">
            <v>1.2</v>
          </cell>
          <cell r="BN94">
            <v>12.9</v>
          </cell>
          <cell r="BO94">
            <v>4.9000000000000004</v>
          </cell>
          <cell r="BP94">
            <v>17.6999999999999</v>
          </cell>
          <cell r="BQ94">
            <v>5.2</v>
          </cell>
          <cell r="BR94">
            <v>0</v>
          </cell>
          <cell r="BS94">
            <v>1.6</v>
          </cell>
          <cell r="BT94">
            <v>12.9</v>
          </cell>
          <cell r="BU94">
            <v>6.2</v>
          </cell>
          <cell r="BV94">
            <v>17.3</v>
          </cell>
          <cell r="BW94">
            <v>5.6</v>
          </cell>
          <cell r="BX94">
            <v>0</v>
          </cell>
          <cell r="BY94">
            <v>0.1</v>
          </cell>
          <cell r="BZ94">
            <v>0.95189999999999997</v>
          </cell>
          <cell r="CA94">
            <v>0.88239999999999996</v>
          </cell>
          <cell r="CB94">
            <v>0.96079999999999999</v>
          </cell>
          <cell r="CC94">
            <v>0.98599999999999999</v>
          </cell>
          <cell r="CD94">
            <v>3.7810000000000001</v>
          </cell>
          <cell r="CE94">
            <v>0.97840000000000005</v>
          </cell>
          <cell r="CF94">
            <v>2.47E-2</v>
          </cell>
          <cell r="CG94">
            <v>0.98329999999999995</v>
          </cell>
          <cell r="CH94">
            <v>0.1832</v>
          </cell>
          <cell r="CI94">
            <v>0.98729999999999996</v>
          </cell>
          <cell r="CJ94">
            <v>2.1785000000000001</v>
          </cell>
          <cell r="CK94">
            <v>0.58420000000000005</v>
          </cell>
          <cell r="CL94">
            <v>0.99260000000000004</v>
          </cell>
          <cell r="CM94">
            <v>0.98460000000000003</v>
          </cell>
          <cell r="CN94">
            <v>1.9773000000000001</v>
          </cell>
          <cell r="CO94">
            <v>1</v>
          </cell>
          <cell r="CP94">
            <v>0.86560000000000004</v>
          </cell>
          <cell r="CQ94">
            <v>0</v>
          </cell>
          <cell r="CR94">
            <v>0.99670000000000003</v>
          </cell>
          <cell r="CS94">
            <v>0.90439999999999998</v>
          </cell>
          <cell r="CT94">
            <v>0.44450000000000001</v>
          </cell>
          <cell r="CU94">
            <v>3.2111999999999998</v>
          </cell>
          <cell r="CV94">
            <v>0.84289999999999998</v>
          </cell>
          <cell r="CW94">
            <v>11.148</v>
          </cell>
          <cell r="CX94">
            <v>0.96760000000000002</v>
          </cell>
        </row>
        <row r="95">
          <cell r="C95">
            <v>10710</v>
          </cell>
          <cell r="D95">
            <v>47</v>
          </cell>
          <cell r="E95" t="str">
            <v xml:space="preserve"> Tennessee</v>
          </cell>
          <cell r="F95" t="str">
            <v>TN</v>
          </cell>
          <cell r="G95">
            <v>47157</v>
          </cell>
          <cell r="H95" t="str">
            <v xml:space="preserve"> Shelby</v>
          </cell>
          <cell r="I95">
            <v>47157010710</v>
          </cell>
          <cell r="J95" t="str">
            <v>Census Tract 107.10, Shelby County, Tennessee</v>
          </cell>
          <cell r="K95">
            <v>1.5200773999999999</v>
          </cell>
          <cell r="L95">
            <v>5338</v>
          </cell>
          <cell r="M95">
            <v>631</v>
          </cell>
          <cell r="N95">
            <v>1666</v>
          </cell>
          <cell r="O95">
            <v>28</v>
          </cell>
          <cell r="P95">
            <v>1567</v>
          </cell>
          <cell r="Q95">
            <v>89</v>
          </cell>
          <cell r="R95">
            <v>1207</v>
          </cell>
          <cell r="S95">
            <v>518</v>
          </cell>
          <cell r="T95">
            <v>405</v>
          </cell>
          <cell r="U95">
            <v>151</v>
          </cell>
          <cell r="V95">
            <v>15936</v>
          </cell>
          <cell r="W95">
            <v>2008</v>
          </cell>
          <cell r="X95">
            <v>530</v>
          </cell>
          <cell r="Y95">
            <v>198</v>
          </cell>
          <cell r="Z95">
            <v>444</v>
          </cell>
          <cell r="AA95">
            <v>88</v>
          </cell>
          <cell r="AB95">
            <v>1512</v>
          </cell>
          <cell r="AC95">
            <v>336</v>
          </cell>
          <cell r="AD95">
            <v>658</v>
          </cell>
          <cell r="AE95">
            <v>198</v>
          </cell>
          <cell r="AF95">
            <v>292</v>
          </cell>
          <cell r="AG95">
            <v>112.4</v>
          </cell>
          <cell r="AH95">
            <v>4618</v>
          </cell>
          <cell r="AI95">
            <v>652.5</v>
          </cell>
          <cell r="AJ95">
            <v>233</v>
          </cell>
          <cell r="AK95">
            <v>140.30000000000001</v>
          </cell>
          <cell r="AL95">
            <v>0</v>
          </cell>
          <cell r="AM95">
            <v>24</v>
          </cell>
          <cell r="AN95">
            <v>21</v>
          </cell>
          <cell r="AO95">
            <v>32</v>
          </cell>
          <cell r="AP95">
            <v>72</v>
          </cell>
          <cell r="AQ95">
            <v>61.399999999999899</v>
          </cell>
          <cell r="AR95">
            <v>99</v>
          </cell>
          <cell r="AS95">
            <v>69</v>
          </cell>
          <cell r="AT95">
            <v>0</v>
          </cell>
          <cell r="AU95">
            <v>17</v>
          </cell>
          <cell r="AV95">
            <v>22.899999999999899</v>
          </cell>
          <cell r="AW95">
            <v>8.1</v>
          </cell>
          <cell r="AX95">
            <v>15.1999999999999</v>
          </cell>
          <cell r="AY95">
            <v>5.5</v>
          </cell>
          <cell r="AZ95">
            <v>15936</v>
          </cell>
          <cell r="BA95">
            <v>2008</v>
          </cell>
          <cell r="BB95">
            <v>16.899999999999899</v>
          </cell>
          <cell r="BC95">
            <v>5.6</v>
          </cell>
          <cell r="BD95">
            <v>8.3000000000000007</v>
          </cell>
          <cell r="BE95">
            <v>1.8</v>
          </cell>
          <cell r="BF95">
            <v>28.3</v>
          </cell>
          <cell r="BG95">
            <v>5.3</v>
          </cell>
          <cell r="BH95">
            <v>12.3</v>
          </cell>
          <cell r="BI95">
            <v>3.8</v>
          </cell>
          <cell r="BJ95">
            <v>18.600000000000001</v>
          </cell>
          <cell r="BK95">
            <v>7.1</v>
          </cell>
          <cell r="BL95">
            <v>86.5</v>
          </cell>
          <cell r="BM95">
            <v>6.7</v>
          </cell>
          <cell r="BN95">
            <v>4.7</v>
          </cell>
          <cell r="BO95">
            <v>2.8</v>
          </cell>
          <cell r="BP95">
            <v>0</v>
          </cell>
          <cell r="BQ95">
            <v>1.4</v>
          </cell>
          <cell r="BR95">
            <v>1.3</v>
          </cell>
          <cell r="BS95">
            <v>2</v>
          </cell>
          <cell r="BT95">
            <v>4.5999999999999996</v>
          </cell>
          <cell r="BU95">
            <v>3.9</v>
          </cell>
          <cell r="BV95">
            <v>6.3</v>
          </cell>
          <cell r="BW95">
            <v>4.4000000000000004</v>
          </cell>
          <cell r="BX95">
            <v>0</v>
          </cell>
          <cell r="BY95">
            <v>0.3</v>
          </cell>
          <cell r="BZ95">
            <v>0.6825</v>
          </cell>
          <cell r="CA95">
            <v>0.84630000000000005</v>
          </cell>
          <cell r="CB95">
            <v>0.83240000000000003</v>
          </cell>
          <cell r="CC95">
            <v>0.55410000000000004</v>
          </cell>
          <cell r="CD95">
            <v>2.9152999999999998</v>
          </cell>
          <cell r="CE95">
            <v>0.78449999999999998</v>
          </cell>
          <cell r="CF95">
            <v>0.15909999999999999</v>
          </cell>
          <cell r="CG95">
            <v>0.86829999999999996</v>
          </cell>
          <cell r="CH95">
            <v>0.30280000000000001</v>
          </cell>
          <cell r="CI95">
            <v>0.90369999999999995</v>
          </cell>
          <cell r="CJ95">
            <v>2.234</v>
          </cell>
          <cell r="CK95">
            <v>0.62629999999999997</v>
          </cell>
          <cell r="CL95">
            <v>0.92110000000000003</v>
          </cell>
          <cell r="CM95">
            <v>0.92379999999999995</v>
          </cell>
          <cell r="CN95">
            <v>1.8449</v>
          </cell>
          <cell r="CO95">
            <v>0.97660000000000002</v>
          </cell>
          <cell r="CP95">
            <v>0</v>
          </cell>
          <cell r="CQ95">
            <v>0.35630000000000001</v>
          </cell>
          <cell r="CR95">
            <v>0.88770000000000004</v>
          </cell>
          <cell r="CS95">
            <v>0.63770000000000004</v>
          </cell>
          <cell r="CT95">
            <v>0</v>
          </cell>
          <cell r="CU95">
            <v>1.8816999999999999</v>
          </cell>
          <cell r="CV95">
            <v>0.3115</v>
          </cell>
          <cell r="CW95">
            <v>8.8758999999999997</v>
          </cell>
          <cell r="CX95">
            <v>0.75070000000000003</v>
          </cell>
        </row>
        <row r="96">
          <cell r="C96">
            <v>10720</v>
          </cell>
          <cell r="D96">
            <v>47</v>
          </cell>
          <cell r="E96" t="str">
            <v xml:space="preserve"> Tennessee</v>
          </cell>
          <cell r="F96" t="str">
            <v>TN</v>
          </cell>
          <cell r="G96">
            <v>47157</v>
          </cell>
          <cell r="H96" t="str">
            <v xml:space="preserve"> Shelby</v>
          </cell>
          <cell r="I96">
            <v>47157010720</v>
          </cell>
          <cell r="J96" t="str">
            <v>Census Tract 107.20, Shelby County, Tennessee</v>
          </cell>
          <cell r="K96">
            <v>0.53570300999999998</v>
          </cell>
          <cell r="L96">
            <v>3579</v>
          </cell>
          <cell r="M96">
            <v>353</v>
          </cell>
          <cell r="N96">
            <v>1669</v>
          </cell>
          <cell r="O96">
            <v>36</v>
          </cell>
          <cell r="P96">
            <v>1391</v>
          </cell>
          <cell r="Q96">
            <v>103</v>
          </cell>
          <cell r="R96">
            <v>1357</v>
          </cell>
          <cell r="S96">
            <v>341</v>
          </cell>
          <cell r="T96">
            <v>291</v>
          </cell>
          <cell r="U96">
            <v>115</v>
          </cell>
          <cell r="V96">
            <v>15636</v>
          </cell>
          <cell r="W96">
            <v>2115</v>
          </cell>
          <cell r="X96">
            <v>316</v>
          </cell>
          <cell r="Y96">
            <v>110</v>
          </cell>
          <cell r="Z96">
            <v>288</v>
          </cell>
          <cell r="AA96">
            <v>84</v>
          </cell>
          <cell r="AB96">
            <v>889</v>
          </cell>
          <cell r="AC96">
            <v>229</v>
          </cell>
          <cell r="AD96">
            <v>343</v>
          </cell>
          <cell r="AE96">
            <v>111</v>
          </cell>
          <cell r="AF96">
            <v>279</v>
          </cell>
          <cell r="AG96">
            <v>113.8</v>
          </cell>
          <cell r="AH96">
            <v>3252</v>
          </cell>
          <cell r="AI96">
            <v>373.5</v>
          </cell>
          <cell r="AJ96">
            <v>47</v>
          </cell>
          <cell r="AK96">
            <v>76.2</v>
          </cell>
          <cell r="AL96">
            <v>367</v>
          </cell>
          <cell r="AM96">
            <v>121.2</v>
          </cell>
          <cell r="AN96">
            <v>0</v>
          </cell>
          <cell r="AO96">
            <v>12</v>
          </cell>
          <cell r="AP96">
            <v>18</v>
          </cell>
          <cell r="AQ96">
            <v>20.8</v>
          </cell>
          <cell r="AR96">
            <v>191</v>
          </cell>
          <cell r="AS96">
            <v>88</v>
          </cell>
          <cell r="AT96">
            <v>0</v>
          </cell>
          <cell r="AU96">
            <v>12</v>
          </cell>
          <cell r="AV96">
            <v>37.899999999999899</v>
          </cell>
          <cell r="AW96">
            <v>7.8</v>
          </cell>
          <cell r="AX96">
            <v>14.5</v>
          </cell>
          <cell r="AY96">
            <v>5.3</v>
          </cell>
          <cell r="AZ96">
            <v>15636</v>
          </cell>
          <cell r="BA96">
            <v>2115</v>
          </cell>
          <cell r="BB96">
            <v>16.1999999999999</v>
          </cell>
          <cell r="BC96">
            <v>5.4</v>
          </cell>
          <cell r="BD96">
            <v>8</v>
          </cell>
          <cell r="BE96">
            <v>2.6</v>
          </cell>
          <cell r="BF96">
            <v>24.8</v>
          </cell>
          <cell r="BG96">
            <v>5.9</v>
          </cell>
          <cell r="BH96">
            <v>9.6</v>
          </cell>
          <cell r="BI96">
            <v>3.3</v>
          </cell>
          <cell r="BJ96">
            <v>20.100000000000001</v>
          </cell>
          <cell r="BK96">
            <v>8</v>
          </cell>
          <cell r="BL96">
            <v>90.9</v>
          </cell>
          <cell r="BM96">
            <v>5.3</v>
          </cell>
          <cell r="BN96">
            <v>1.5</v>
          </cell>
          <cell r="BO96">
            <v>2.4</v>
          </cell>
          <cell r="BP96">
            <v>22</v>
          </cell>
          <cell r="BQ96">
            <v>7.2</v>
          </cell>
          <cell r="BR96">
            <v>0</v>
          </cell>
          <cell r="BS96">
            <v>2.1</v>
          </cell>
          <cell r="BT96">
            <v>1.3</v>
          </cell>
          <cell r="BU96">
            <v>1.5</v>
          </cell>
          <cell r="BV96">
            <v>13.6999999999999</v>
          </cell>
          <cell r="BW96">
            <v>6</v>
          </cell>
          <cell r="BX96">
            <v>0</v>
          </cell>
          <cell r="BY96">
            <v>0.3</v>
          </cell>
          <cell r="BZ96">
            <v>0.90910000000000002</v>
          </cell>
          <cell r="CA96">
            <v>0.82750000000000001</v>
          </cell>
          <cell r="CB96">
            <v>0.84119999999999995</v>
          </cell>
          <cell r="CC96">
            <v>0.52869999999999995</v>
          </cell>
          <cell r="CD96">
            <v>3.1065999999999998</v>
          </cell>
          <cell r="CE96">
            <v>0.83240000000000003</v>
          </cell>
          <cell r="CF96">
            <v>0.14710000000000001</v>
          </cell>
          <cell r="CG96">
            <v>0.68979999999999997</v>
          </cell>
          <cell r="CH96">
            <v>0.17849999999999999</v>
          </cell>
          <cell r="CI96">
            <v>0.92579999999999996</v>
          </cell>
          <cell r="CJ96">
            <v>1.9412</v>
          </cell>
          <cell r="CK96">
            <v>0.42509999999999998</v>
          </cell>
          <cell r="CL96">
            <v>0.93779999999999997</v>
          </cell>
          <cell r="CM96">
            <v>0.75329999999999997</v>
          </cell>
          <cell r="CN96">
            <v>1.6912</v>
          </cell>
          <cell r="CO96">
            <v>0.90510000000000002</v>
          </cell>
          <cell r="CP96">
            <v>0.89710000000000001</v>
          </cell>
          <cell r="CQ96">
            <v>0</v>
          </cell>
          <cell r="CR96">
            <v>0.47989999999999999</v>
          </cell>
          <cell r="CS96">
            <v>0.86760000000000004</v>
          </cell>
          <cell r="CT96">
            <v>0</v>
          </cell>
          <cell r="CU96">
            <v>2.2446999999999999</v>
          </cell>
          <cell r="CV96">
            <v>0.46460000000000001</v>
          </cell>
          <cell r="CW96">
            <v>8.9835999999999903</v>
          </cell>
          <cell r="CX96">
            <v>0.76890000000000003</v>
          </cell>
        </row>
        <row r="97">
          <cell r="C97">
            <v>10810</v>
          </cell>
          <cell r="D97">
            <v>47</v>
          </cell>
          <cell r="E97" t="str">
            <v xml:space="preserve"> Tennessee</v>
          </cell>
          <cell r="F97" t="str">
            <v>TN</v>
          </cell>
          <cell r="G97">
            <v>47157</v>
          </cell>
          <cell r="H97" t="str">
            <v xml:space="preserve"> Shelby</v>
          </cell>
          <cell r="I97">
            <v>47157010810</v>
          </cell>
          <cell r="J97" t="str">
            <v>Census Tract 108.10, Shelby County, Tennessee</v>
          </cell>
          <cell r="K97">
            <v>0.91842506999999995</v>
          </cell>
          <cell r="L97">
            <v>6208</v>
          </cell>
          <cell r="M97">
            <v>623</v>
          </cell>
          <cell r="N97">
            <v>2379</v>
          </cell>
          <cell r="O97">
            <v>79</v>
          </cell>
          <cell r="P97">
            <v>1980</v>
          </cell>
          <cell r="Q97">
            <v>144</v>
          </cell>
          <cell r="R97">
            <v>1680</v>
          </cell>
          <cell r="S97">
            <v>654</v>
          </cell>
          <cell r="T97">
            <v>480</v>
          </cell>
          <cell r="U97">
            <v>187</v>
          </cell>
          <cell r="V97">
            <v>15301</v>
          </cell>
          <cell r="W97">
            <v>2300</v>
          </cell>
          <cell r="X97">
            <v>523</v>
          </cell>
          <cell r="Y97">
            <v>169</v>
          </cell>
          <cell r="Z97">
            <v>316</v>
          </cell>
          <cell r="AA97">
            <v>59</v>
          </cell>
          <cell r="AB97">
            <v>1986</v>
          </cell>
          <cell r="AC97">
            <v>453</v>
          </cell>
          <cell r="AD97">
            <v>656</v>
          </cell>
          <cell r="AE97">
            <v>183</v>
          </cell>
          <cell r="AF97">
            <v>448</v>
          </cell>
          <cell r="AG97">
            <v>149.69999999999899</v>
          </cell>
          <cell r="AH97">
            <v>5871</v>
          </cell>
          <cell r="AI97">
            <v>651</v>
          </cell>
          <cell r="AJ97">
            <v>177</v>
          </cell>
          <cell r="AK97">
            <v>115.8</v>
          </cell>
          <cell r="AL97">
            <v>121</v>
          </cell>
          <cell r="AM97">
            <v>94.4</v>
          </cell>
          <cell r="AN97">
            <v>0</v>
          </cell>
          <cell r="AO97">
            <v>17</v>
          </cell>
          <cell r="AP97">
            <v>99</v>
          </cell>
          <cell r="AQ97">
            <v>77.099999999999895</v>
          </cell>
          <cell r="AR97">
            <v>161</v>
          </cell>
          <cell r="AS97">
            <v>98</v>
          </cell>
          <cell r="AT97">
            <v>3</v>
          </cell>
          <cell r="AU97">
            <v>6</v>
          </cell>
          <cell r="AV97">
            <v>27.1</v>
          </cell>
          <cell r="AW97">
            <v>9.9</v>
          </cell>
          <cell r="AX97">
            <v>15.1</v>
          </cell>
          <cell r="AY97">
            <v>5.5</v>
          </cell>
          <cell r="AZ97">
            <v>15301</v>
          </cell>
          <cell r="BA97">
            <v>2300</v>
          </cell>
          <cell r="BB97">
            <v>14.8</v>
          </cell>
          <cell r="BC97">
            <v>4.5999999999999996</v>
          </cell>
          <cell r="BD97">
            <v>5.0999999999999996</v>
          </cell>
          <cell r="BE97">
            <v>1.1000000000000001</v>
          </cell>
          <cell r="BF97">
            <v>32</v>
          </cell>
          <cell r="BG97">
            <v>6.6</v>
          </cell>
          <cell r="BH97">
            <v>10.6</v>
          </cell>
          <cell r="BI97">
            <v>2.8</v>
          </cell>
          <cell r="BJ97">
            <v>22.6</v>
          </cell>
          <cell r="BK97">
            <v>7.4</v>
          </cell>
          <cell r="BL97">
            <v>94.599999999999895</v>
          </cell>
          <cell r="BM97">
            <v>4.5</v>
          </cell>
          <cell r="BN97">
            <v>3.1</v>
          </cell>
          <cell r="BO97">
            <v>2</v>
          </cell>
          <cell r="BP97">
            <v>5.0999999999999996</v>
          </cell>
          <cell r="BQ97">
            <v>4</v>
          </cell>
          <cell r="BR97">
            <v>0</v>
          </cell>
          <cell r="BS97">
            <v>1.5</v>
          </cell>
          <cell r="BT97">
            <v>5</v>
          </cell>
          <cell r="BU97">
            <v>3.9</v>
          </cell>
          <cell r="BV97">
            <v>8.1</v>
          </cell>
          <cell r="BW97">
            <v>4.8</v>
          </cell>
          <cell r="BX97">
            <v>0</v>
          </cell>
          <cell r="BY97">
            <v>0.1</v>
          </cell>
          <cell r="BZ97">
            <v>0.78069999999999995</v>
          </cell>
          <cell r="CA97">
            <v>0.84360000000000002</v>
          </cell>
          <cell r="CB97">
            <v>0.85270000000000001</v>
          </cell>
          <cell r="CC97">
            <v>0.47060000000000002</v>
          </cell>
          <cell r="CD97">
            <v>2.9476</v>
          </cell>
          <cell r="CE97">
            <v>0.79459999999999997</v>
          </cell>
          <cell r="CF97">
            <v>5.8799999999999998E-2</v>
          </cell>
          <cell r="CG97">
            <v>0.95050000000000001</v>
          </cell>
          <cell r="CH97">
            <v>0.21990000000000001</v>
          </cell>
          <cell r="CI97">
            <v>0.95189999999999997</v>
          </cell>
          <cell r="CJ97">
            <v>2.1810999999999998</v>
          </cell>
          <cell r="CK97">
            <v>0.58620000000000005</v>
          </cell>
          <cell r="CL97">
            <v>0.95189999999999997</v>
          </cell>
          <cell r="CM97">
            <v>0.87570000000000003</v>
          </cell>
          <cell r="CN97">
            <v>1.8274999999999999</v>
          </cell>
          <cell r="CO97">
            <v>0.96930000000000005</v>
          </cell>
          <cell r="CP97">
            <v>0.65780000000000005</v>
          </cell>
          <cell r="CQ97">
            <v>0</v>
          </cell>
          <cell r="CR97">
            <v>0.91039999999999999</v>
          </cell>
          <cell r="CS97">
            <v>0.72589999999999999</v>
          </cell>
          <cell r="CT97">
            <v>0.4733</v>
          </cell>
          <cell r="CU97">
            <v>2.7673999999999999</v>
          </cell>
          <cell r="CV97">
            <v>0.69389999999999996</v>
          </cell>
          <cell r="CW97">
            <v>9.7236999999999902</v>
          </cell>
          <cell r="CX97">
            <v>0.84389999999999998</v>
          </cell>
        </row>
        <row r="98">
          <cell r="C98">
            <v>10820</v>
          </cell>
          <cell r="D98">
            <v>47</v>
          </cell>
          <cell r="E98" t="str">
            <v xml:space="preserve"> Tennessee</v>
          </cell>
          <cell r="F98" t="str">
            <v>TN</v>
          </cell>
          <cell r="G98">
            <v>47157</v>
          </cell>
          <cell r="H98" t="str">
            <v xml:space="preserve"> Shelby</v>
          </cell>
          <cell r="I98">
            <v>47157010820</v>
          </cell>
          <cell r="J98" t="str">
            <v>Census Tract 108.20, Shelby County, Tennessee</v>
          </cell>
          <cell r="K98">
            <v>0.8694712</v>
          </cell>
          <cell r="L98">
            <v>4783</v>
          </cell>
          <cell r="M98">
            <v>498</v>
          </cell>
          <cell r="N98">
            <v>1682</v>
          </cell>
          <cell r="O98">
            <v>28</v>
          </cell>
          <cell r="P98">
            <v>1527</v>
          </cell>
          <cell r="Q98">
            <v>104</v>
          </cell>
          <cell r="R98">
            <v>1045</v>
          </cell>
          <cell r="S98">
            <v>523</v>
          </cell>
          <cell r="T98">
            <v>206</v>
          </cell>
          <cell r="U98">
            <v>79</v>
          </cell>
          <cell r="V98">
            <v>19128</v>
          </cell>
          <cell r="W98">
            <v>2969</v>
          </cell>
          <cell r="X98">
            <v>242</v>
          </cell>
          <cell r="Y98">
            <v>110</v>
          </cell>
          <cell r="Z98">
            <v>437</v>
          </cell>
          <cell r="AA98">
            <v>68</v>
          </cell>
          <cell r="AB98">
            <v>1380</v>
          </cell>
          <cell r="AC98">
            <v>409</v>
          </cell>
          <cell r="AD98">
            <v>505</v>
          </cell>
          <cell r="AE98">
            <v>187</v>
          </cell>
          <cell r="AF98">
            <v>271</v>
          </cell>
          <cell r="AG98">
            <v>113.9</v>
          </cell>
          <cell r="AH98">
            <v>4285</v>
          </cell>
          <cell r="AI98">
            <v>524.29999999999905</v>
          </cell>
          <cell r="AJ98">
            <v>164</v>
          </cell>
          <cell r="AK98">
            <v>121.5</v>
          </cell>
          <cell r="AL98">
            <v>67</v>
          </cell>
          <cell r="AM98">
            <v>55.2</v>
          </cell>
          <cell r="AN98">
            <v>8</v>
          </cell>
          <cell r="AO98">
            <v>13</v>
          </cell>
          <cell r="AP98">
            <v>8</v>
          </cell>
          <cell r="AQ98">
            <v>17</v>
          </cell>
          <cell r="AR98">
            <v>29</v>
          </cell>
          <cell r="AS98">
            <v>35</v>
          </cell>
          <cell r="AT98">
            <v>0</v>
          </cell>
          <cell r="AU98">
            <v>12</v>
          </cell>
          <cell r="AV98">
            <v>21.8</v>
          </cell>
          <cell r="AW98">
            <v>9.8000000000000007</v>
          </cell>
          <cell r="AX98">
            <v>8.6</v>
          </cell>
          <cell r="AY98">
            <v>3.4</v>
          </cell>
          <cell r="AZ98">
            <v>19128</v>
          </cell>
          <cell r="BA98">
            <v>2969</v>
          </cell>
          <cell r="BB98">
            <v>8.4</v>
          </cell>
          <cell r="BC98">
            <v>3.8</v>
          </cell>
          <cell r="BD98">
            <v>9.1</v>
          </cell>
          <cell r="BE98">
            <v>1.7</v>
          </cell>
          <cell r="BF98">
            <v>28.899999999999899</v>
          </cell>
          <cell r="BG98">
            <v>8</v>
          </cell>
          <cell r="BH98">
            <v>10.6</v>
          </cell>
          <cell r="BI98">
            <v>3.8</v>
          </cell>
          <cell r="BJ98">
            <v>17.6999999999999</v>
          </cell>
          <cell r="BK98">
            <v>7.4</v>
          </cell>
          <cell r="BL98">
            <v>89.599999999999895</v>
          </cell>
          <cell r="BM98">
            <v>5.8</v>
          </cell>
          <cell r="BN98">
            <v>3.7</v>
          </cell>
          <cell r="BO98">
            <v>2.7</v>
          </cell>
          <cell r="BP98">
            <v>4</v>
          </cell>
          <cell r="BQ98">
            <v>3.3</v>
          </cell>
          <cell r="BR98">
            <v>0.5</v>
          </cell>
          <cell r="BS98">
            <v>0.8</v>
          </cell>
          <cell r="BT98">
            <v>0.5</v>
          </cell>
          <cell r="BU98">
            <v>1.1000000000000001</v>
          </cell>
          <cell r="BV98">
            <v>1.9</v>
          </cell>
          <cell r="BW98">
            <v>2.2999999999999998</v>
          </cell>
          <cell r="BX98">
            <v>0</v>
          </cell>
          <cell r="BY98">
            <v>0.3</v>
          </cell>
          <cell r="BZ98">
            <v>0.65369999999999995</v>
          </cell>
          <cell r="CA98">
            <v>0.46789999999999998</v>
          </cell>
          <cell r="CB98">
            <v>0.66820000000000002</v>
          </cell>
          <cell r="CC98">
            <v>0.2253</v>
          </cell>
          <cell r="CD98">
            <v>2.0152000000000001</v>
          </cell>
          <cell r="CE98">
            <v>0.49120000000000003</v>
          </cell>
          <cell r="CF98">
            <v>0.1918</v>
          </cell>
          <cell r="CG98">
            <v>0.88900000000000001</v>
          </cell>
          <cell r="CH98">
            <v>0.21990000000000001</v>
          </cell>
          <cell r="CI98">
            <v>0.88970000000000005</v>
          </cell>
          <cell r="CJ98">
            <v>2.1905000000000001</v>
          </cell>
          <cell r="CK98">
            <v>0.58819999999999995</v>
          </cell>
          <cell r="CL98">
            <v>0.93320000000000003</v>
          </cell>
          <cell r="CM98">
            <v>0.89300000000000002</v>
          </cell>
          <cell r="CN98">
            <v>1.8262</v>
          </cell>
          <cell r="CO98">
            <v>0.96719999999999995</v>
          </cell>
          <cell r="CP98">
            <v>0.61560000000000004</v>
          </cell>
          <cell r="CQ98">
            <v>0.2707</v>
          </cell>
          <cell r="CR98">
            <v>0.29139999999999999</v>
          </cell>
          <cell r="CS98">
            <v>0.2092</v>
          </cell>
          <cell r="CT98">
            <v>0</v>
          </cell>
          <cell r="CU98">
            <v>1.387</v>
          </cell>
          <cell r="CV98">
            <v>0.1484</v>
          </cell>
          <cell r="CW98">
            <v>7.4188999999999998</v>
          </cell>
          <cell r="CX98">
            <v>0.52769999999999995</v>
          </cell>
        </row>
        <row r="99">
          <cell r="C99">
            <v>11010</v>
          </cell>
          <cell r="D99">
            <v>47</v>
          </cell>
          <cell r="E99" t="str">
            <v xml:space="preserve"> Tennessee</v>
          </cell>
          <cell r="F99" t="str">
            <v>TN</v>
          </cell>
          <cell r="G99">
            <v>47157</v>
          </cell>
          <cell r="H99" t="str">
            <v xml:space="preserve"> Shelby</v>
          </cell>
          <cell r="I99">
            <v>47157011010</v>
          </cell>
          <cell r="J99" t="str">
            <v>Census Tract 110.10, Shelby County, Tennessee</v>
          </cell>
          <cell r="K99">
            <v>1.09170225</v>
          </cell>
          <cell r="L99">
            <v>4680</v>
          </cell>
          <cell r="M99">
            <v>514</v>
          </cell>
          <cell r="N99">
            <v>1639</v>
          </cell>
          <cell r="O99">
            <v>58</v>
          </cell>
          <cell r="P99">
            <v>1479</v>
          </cell>
          <cell r="Q99">
            <v>96</v>
          </cell>
          <cell r="R99">
            <v>1437</v>
          </cell>
          <cell r="S99">
            <v>577</v>
          </cell>
          <cell r="T99">
            <v>323</v>
          </cell>
          <cell r="U99">
            <v>104</v>
          </cell>
          <cell r="V99">
            <v>16002</v>
          </cell>
          <cell r="W99">
            <v>2934</v>
          </cell>
          <cell r="X99">
            <v>1033</v>
          </cell>
          <cell r="Y99">
            <v>280</v>
          </cell>
          <cell r="Z99">
            <v>327</v>
          </cell>
          <cell r="AA99">
            <v>118</v>
          </cell>
          <cell r="AB99">
            <v>1557</v>
          </cell>
          <cell r="AC99">
            <v>387</v>
          </cell>
          <cell r="AD99">
            <v>379</v>
          </cell>
          <cell r="AE99">
            <v>153</v>
          </cell>
          <cell r="AF99">
            <v>322</v>
          </cell>
          <cell r="AG99">
            <v>126.8</v>
          </cell>
          <cell r="AH99">
            <v>3543</v>
          </cell>
          <cell r="AI99">
            <v>635.1</v>
          </cell>
          <cell r="AJ99">
            <v>10</v>
          </cell>
          <cell r="AK99">
            <v>49.2</v>
          </cell>
          <cell r="AL99">
            <v>5</v>
          </cell>
          <cell r="AM99">
            <v>15.6</v>
          </cell>
          <cell r="AN99">
            <v>512</v>
          </cell>
          <cell r="AO99">
            <v>117</v>
          </cell>
          <cell r="AP99">
            <v>135</v>
          </cell>
          <cell r="AQ99">
            <v>70.7</v>
          </cell>
          <cell r="AR99">
            <v>136</v>
          </cell>
          <cell r="AS99">
            <v>80</v>
          </cell>
          <cell r="AT99">
            <v>3</v>
          </cell>
          <cell r="AU99">
            <v>5</v>
          </cell>
          <cell r="AV99">
            <v>30.6999999999999</v>
          </cell>
          <cell r="AW99">
            <v>9.9</v>
          </cell>
          <cell r="AX99">
            <v>16.399999999999899</v>
          </cell>
          <cell r="AY99">
            <v>5.0999999999999996</v>
          </cell>
          <cell r="AZ99">
            <v>16002</v>
          </cell>
          <cell r="BA99">
            <v>2934</v>
          </cell>
          <cell r="BB99">
            <v>38</v>
          </cell>
          <cell r="BC99">
            <v>8.6</v>
          </cell>
          <cell r="BD99">
            <v>7</v>
          </cell>
          <cell r="BE99">
            <v>2.7</v>
          </cell>
          <cell r="BF99">
            <v>33.299999999999898</v>
          </cell>
          <cell r="BG99">
            <v>7.4</v>
          </cell>
          <cell r="BH99">
            <v>8.1</v>
          </cell>
          <cell r="BI99">
            <v>3.1</v>
          </cell>
          <cell r="BJ99">
            <v>21.8</v>
          </cell>
          <cell r="BK99">
            <v>8.5</v>
          </cell>
          <cell r="BL99">
            <v>75.7</v>
          </cell>
          <cell r="BM99">
            <v>10.6999999999999</v>
          </cell>
          <cell r="BN99">
            <v>0.2</v>
          </cell>
          <cell r="BO99">
            <v>1.2</v>
          </cell>
          <cell r="BP99">
            <v>0.3</v>
          </cell>
          <cell r="BQ99">
            <v>1</v>
          </cell>
          <cell r="BR99">
            <v>31.1999999999999</v>
          </cell>
          <cell r="BS99">
            <v>6.8</v>
          </cell>
          <cell r="BT99">
            <v>9.1</v>
          </cell>
          <cell r="BU99">
            <v>4.7</v>
          </cell>
          <cell r="BV99">
            <v>9.1999999999999904</v>
          </cell>
          <cell r="BW99">
            <v>5.3</v>
          </cell>
          <cell r="BX99">
            <v>0.1</v>
          </cell>
          <cell r="BY99">
            <v>0.1</v>
          </cell>
          <cell r="BZ99">
            <v>0.83360000000000001</v>
          </cell>
          <cell r="CA99">
            <v>0.875</v>
          </cell>
          <cell r="CB99">
            <v>0.82969999999999999</v>
          </cell>
          <cell r="CC99">
            <v>0.98529999999999995</v>
          </cell>
          <cell r="CD99">
            <v>3.5236000000000001</v>
          </cell>
          <cell r="CE99">
            <v>0.93579999999999997</v>
          </cell>
          <cell r="CF99">
            <v>0.10630000000000001</v>
          </cell>
          <cell r="CG99">
            <v>0.96519999999999995</v>
          </cell>
          <cell r="CH99">
            <v>0.12230000000000001</v>
          </cell>
          <cell r="CI99">
            <v>0.94389999999999996</v>
          </cell>
          <cell r="CJ99">
            <v>2.1377000000000002</v>
          </cell>
          <cell r="CK99">
            <v>0.55279999999999996</v>
          </cell>
          <cell r="CL99">
            <v>0.89710000000000001</v>
          </cell>
          <cell r="CM99">
            <v>0.42109999999999997</v>
          </cell>
          <cell r="CN99">
            <v>1.3182</v>
          </cell>
          <cell r="CO99">
            <v>0.71189999999999998</v>
          </cell>
          <cell r="CP99">
            <v>0.3503</v>
          </cell>
          <cell r="CQ99">
            <v>0.96060000000000001</v>
          </cell>
          <cell r="CR99">
            <v>0.97929999999999995</v>
          </cell>
          <cell r="CS99">
            <v>0.76939999999999997</v>
          </cell>
          <cell r="CT99">
            <v>0.48599999999999999</v>
          </cell>
          <cell r="CU99">
            <v>3.5455000000000001</v>
          </cell>
          <cell r="CV99">
            <v>0.92779999999999996</v>
          </cell>
          <cell r="CW99">
            <v>10.524900000000001</v>
          </cell>
          <cell r="CX99">
            <v>0.92230000000000001</v>
          </cell>
        </row>
        <row r="100">
          <cell r="C100">
            <v>11020</v>
          </cell>
          <cell r="D100">
            <v>47</v>
          </cell>
          <cell r="E100" t="str">
            <v xml:space="preserve"> Tennessee</v>
          </cell>
          <cell r="F100" t="str">
            <v>TN</v>
          </cell>
          <cell r="G100">
            <v>47157</v>
          </cell>
          <cell r="H100" t="str">
            <v xml:space="preserve"> Shelby</v>
          </cell>
          <cell r="I100">
            <v>47157011020</v>
          </cell>
          <cell r="J100" t="str">
            <v>Census Tract 110.20, Shelby County, Tennessee</v>
          </cell>
          <cell r="K100">
            <v>1.8446455500000001</v>
          </cell>
          <cell r="L100">
            <v>1298</v>
          </cell>
          <cell r="M100">
            <v>196</v>
          </cell>
          <cell r="N100">
            <v>1116</v>
          </cell>
          <cell r="O100">
            <v>37</v>
          </cell>
          <cell r="P100">
            <v>565</v>
          </cell>
          <cell r="Q100">
            <v>59</v>
          </cell>
          <cell r="R100">
            <v>469</v>
          </cell>
          <cell r="S100">
            <v>175</v>
          </cell>
          <cell r="T100">
            <v>120</v>
          </cell>
          <cell r="U100">
            <v>52</v>
          </cell>
          <cell r="V100">
            <v>16309</v>
          </cell>
          <cell r="W100">
            <v>2531</v>
          </cell>
          <cell r="X100">
            <v>106</v>
          </cell>
          <cell r="Y100">
            <v>43</v>
          </cell>
          <cell r="Z100">
            <v>103</v>
          </cell>
          <cell r="AA100">
            <v>29</v>
          </cell>
          <cell r="AB100">
            <v>340</v>
          </cell>
          <cell r="AC100">
            <v>118</v>
          </cell>
          <cell r="AD100">
            <v>138</v>
          </cell>
          <cell r="AE100">
            <v>53</v>
          </cell>
          <cell r="AF100">
            <v>126</v>
          </cell>
          <cell r="AG100">
            <v>39.399999999999899</v>
          </cell>
          <cell r="AH100">
            <v>1254</v>
          </cell>
          <cell r="AI100">
            <v>198</v>
          </cell>
          <cell r="AJ100">
            <v>4</v>
          </cell>
          <cell r="AK100">
            <v>46.899999999999899</v>
          </cell>
          <cell r="AL100">
            <v>113</v>
          </cell>
          <cell r="AM100">
            <v>47.7</v>
          </cell>
          <cell r="AN100">
            <v>0</v>
          </cell>
          <cell r="AO100">
            <v>12</v>
          </cell>
          <cell r="AP100">
            <v>16</v>
          </cell>
          <cell r="AQ100">
            <v>18</v>
          </cell>
          <cell r="AR100">
            <v>109</v>
          </cell>
          <cell r="AS100">
            <v>47</v>
          </cell>
          <cell r="AT100">
            <v>0</v>
          </cell>
          <cell r="AU100">
            <v>12</v>
          </cell>
          <cell r="AV100">
            <v>36.299999999999898</v>
          </cell>
          <cell r="AW100">
            <v>10.6999999999999</v>
          </cell>
          <cell r="AX100">
            <v>16.899999999999899</v>
          </cell>
          <cell r="AY100">
            <v>7.5</v>
          </cell>
          <cell r="AZ100">
            <v>16309</v>
          </cell>
          <cell r="BA100">
            <v>2531</v>
          </cell>
          <cell r="BB100">
            <v>14</v>
          </cell>
          <cell r="BC100">
            <v>5.3</v>
          </cell>
          <cell r="BD100">
            <v>7.9</v>
          </cell>
          <cell r="BE100">
            <v>2.4</v>
          </cell>
          <cell r="BF100">
            <v>26.1999999999999</v>
          </cell>
          <cell r="BG100">
            <v>8.1999999999999904</v>
          </cell>
          <cell r="BH100">
            <v>10.6</v>
          </cell>
          <cell r="BI100">
            <v>3.6</v>
          </cell>
          <cell r="BJ100">
            <v>22.3</v>
          </cell>
          <cell r="BK100">
            <v>6.6</v>
          </cell>
          <cell r="BL100">
            <v>96.599999999999895</v>
          </cell>
          <cell r="BM100">
            <v>4.5</v>
          </cell>
          <cell r="BN100">
            <v>0.3</v>
          </cell>
          <cell r="BO100">
            <v>3.8</v>
          </cell>
          <cell r="BP100">
            <v>10.1</v>
          </cell>
          <cell r="BQ100">
            <v>4.3</v>
          </cell>
          <cell r="BR100">
            <v>0</v>
          </cell>
          <cell r="BS100">
            <v>3.1</v>
          </cell>
          <cell r="BT100">
            <v>2.8</v>
          </cell>
          <cell r="BU100">
            <v>3.2</v>
          </cell>
          <cell r="BV100">
            <v>19.3</v>
          </cell>
          <cell r="BW100">
            <v>8</v>
          </cell>
          <cell r="BX100">
            <v>0</v>
          </cell>
          <cell r="BY100">
            <v>0.9</v>
          </cell>
          <cell r="BZ100">
            <v>0.89570000000000005</v>
          </cell>
          <cell r="CA100">
            <v>0.88500000000000001</v>
          </cell>
          <cell r="CB100">
            <v>0.81220000000000003</v>
          </cell>
          <cell r="CC100">
            <v>0.43580000000000002</v>
          </cell>
          <cell r="CD100">
            <v>3.0287000000000002</v>
          </cell>
          <cell r="CE100">
            <v>0.81620000000000004</v>
          </cell>
          <cell r="CF100">
            <v>0.1404</v>
          </cell>
          <cell r="CG100">
            <v>0.77810000000000001</v>
          </cell>
          <cell r="CH100">
            <v>0.21990000000000001</v>
          </cell>
          <cell r="CI100">
            <v>0.94850000000000001</v>
          </cell>
          <cell r="CJ100">
            <v>2.0869</v>
          </cell>
          <cell r="CK100">
            <v>0.52669999999999995</v>
          </cell>
          <cell r="CL100">
            <v>0.96519999999999995</v>
          </cell>
          <cell r="CM100">
            <v>0.4733</v>
          </cell>
          <cell r="CN100">
            <v>1.4384999999999999</v>
          </cell>
          <cell r="CO100">
            <v>0.76800000000000002</v>
          </cell>
          <cell r="CP100">
            <v>0.77410000000000001</v>
          </cell>
          <cell r="CQ100">
            <v>0</v>
          </cell>
          <cell r="CR100">
            <v>0.73460000000000003</v>
          </cell>
          <cell r="CS100">
            <v>0.92449999999999999</v>
          </cell>
          <cell r="CT100">
            <v>0</v>
          </cell>
          <cell r="CU100">
            <v>2.4331999999999998</v>
          </cell>
          <cell r="CV100">
            <v>0.54479999999999995</v>
          </cell>
          <cell r="CW100">
            <v>8.9872999999999905</v>
          </cell>
          <cell r="CX100">
            <v>0.76959999999999995</v>
          </cell>
        </row>
        <row r="101">
          <cell r="C101">
            <v>11100</v>
          </cell>
          <cell r="D101">
            <v>47</v>
          </cell>
          <cell r="E101" t="str">
            <v xml:space="preserve"> Tennessee</v>
          </cell>
          <cell r="F101" t="str">
            <v>TN</v>
          </cell>
          <cell r="G101">
            <v>47157</v>
          </cell>
          <cell r="H101" t="str">
            <v xml:space="preserve"> Shelby</v>
          </cell>
          <cell r="I101">
            <v>47157011100</v>
          </cell>
          <cell r="J101" t="str">
            <v>Census Tract 111, Shelby County, Tennessee</v>
          </cell>
          <cell r="K101">
            <v>1.5747571600000001</v>
          </cell>
          <cell r="L101">
            <v>1740</v>
          </cell>
          <cell r="M101">
            <v>277</v>
          </cell>
          <cell r="N101">
            <v>944</v>
          </cell>
          <cell r="O101">
            <v>44</v>
          </cell>
          <cell r="P101">
            <v>678</v>
          </cell>
          <cell r="Q101">
            <v>76</v>
          </cell>
          <cell r="R101">
            <v>680</v>
          </cell>
          <cell r="S101">
            <v>192</v>
          </cell>
          <cell r="T101">
            <v>31</v>
          </cell>
          <cell r="U101">
            <v>24</v>
          </cell>
          <cell r="V101">
            <v>13237</v>
          </cell>
          <cell r="W101">
            <v>2437</v>
          </cell>
          <cell r="X101">
            <v>305</v>
          </cell>
          <cell r="Y101">
            <v>90</v>
          </cell>
          <cell r="Z101">
            <v>257</v>
          </cell>
          <cell r="AA101">
            <v>39</v>
          </cell>
          <cell r="AB101">
            <v>431</v>
          </cell>
          <cell r="AC101">
            <v>137</v>
          </cell>
          <cell r="AD101">
            <v>327</v>
          </cell>
          <cell r="AE101">
            <v>101</v>
          </cell>
          <cell r="AF101">
            <v>130</v>
          </cell>
          <cell r="AG101">
            <v>53.2</v>
          </cell>
          <cell r="AH101">
            <v>1731</v>
          </cell>
          <cell r="AI101">
            <v>277.5</v>
          </cell>
          <cell r="AJ101">
            <v>0</v>
          </cell>
          <cell r="AK101">
            <v>48</v>
          </cell>
          <cell r="AL101">
            <v>0</v>
          </cell>
          <cell r="AM101">
            <v>17</v>
          </cell>
          <cell r="AN101">
            <v>20</v>
          </cell>
          <cell r="AO101">
            <v>31</v>
          </cell>
          <cell r="AP101">
            <v>39</v>
          </cell>
          <cell r="AQ101">
            <v>33.200000000000003</v>
          </cell>
          <cell r="AR101">
            <v>176</v>
          </cell>
          <cell r="AS101">
            <v>68</v>
          </cell>
          <cell r="AT101">
            <v>0</v>
          </cell>
          <cell r="AU101">
            <v>12</v>
          </cell>
          <cell r="AV101">
            <v>39.1</v>
          </cell>
          <cell r="AW101">
            <v>9.3000000000000007</v>
          </cell>
          <cell r="AX101">
            <v>5</v>
          </cell>
          <cell r="AY101">
            <v>4</v>
          </cell>
          <cell r="AZ101">
            <v>13237</v>
          </cell>
          <cell r="BA101">
            <v>2437</v>
          </cell>
          <cell r="BB101">
            <v>27.399999999999899</v>
          </cell>
          <cell r="BC101">
            <v>7.6</v>
          </cell>
          <cell r="BD101">
            <v>14.8</v>
          </cell>
          <cell r="BE101">
            <v>3.1</v>
          </cell>
          <cell r="BF101">
            <v>24.8</v>
          </cell>
          <cell r="BG101">
            <v>6.8</v>
          </cell>
          <cell r="BH101">
            <v>18.8</v>
          </cell>
          <cell r="BI101">
            <v>6.4</v>
          </cell>
          <cell r="BJ101">
            <v>19.1999999999999</v>
          </cell>
          <cell r="BK101">
            <v>7.6</v>
          </cell>
          <cell r="BL101">
            <v>99.5</v>
          </cell>
          <cell r="BM101">
            <v>1.9</v>
          </cell>
          <cell r="BN101">
            <v>0</v>
          </cell>
          <cell r="BO101">
            <v>2.9</v>
          </cell>
          <cell r="BP101">
            <v>0</v>
          </cell>
          <cell r="BQ101">
            <v>1.8</v>
          </cell>
          <cell r="BR101">
            <v>2.1</v>
          </cell>
          <cell r="BS101">
            <v>3.3</v>
          </cell>
          <cell r="BT101">
            <v>5.8</v>
          </cell>
          <cell r="BU101">
            <v>4.9000000000000004</v>
          </cell>
          <cell r="BV101">
            <v>26</v>
          </cell>
          <cell r="BW101">
            <v>9.5</v>
          </cell>
          <cell r="BX101">
            <v>0</v>
          </cell>
          <cell r="BY101">
            <v>0.7</v>
          </cell>
          <cell r="BZ101">
            <v>0.91979999999999995</v>
          </cell>
          <cell r="CA101">
            <v>0.1731</v>
          </cell>
          <cell r="CB101">
            <v>0.92090000000000005</v>
          </cell>
          <cell r="CC101">
            <v>0.90639999999999998</v>
          </cell>
          <cell r="CD101">
            <v>2.9203000000000001</v>
          </cell>
          <cell r="CE101">
            <v>0.78580000000000005</v>
          </cell>
          <cell r="CF101">
            <v>0.50329999999999997</v>
          </cell>
          <cell r="CG101">
            <v>0.68179999999999996</v>
          </cell>
          <cell r="CH101">
            <v>0.67110000000000003</v>
          </cell>
          <cell r="CI101">
            <v>0.91510000000000002</v>
          </cell>
          <cell r="CJ101">
            <v>2.7713999999999999</v>
          </cell>
          <cell r="CK101">
            <v>0.91579999999999995</v>
          </cell>
          <cell r="CL101">
            <v>0.99129999999999996</v>
          </cell>
          <cell r="CM101">
            <v>0</v>
          </cell>
          <cell r="CN101">
            <v>0.99129999999999996</v>
          </cell>
          <cell r="CO101">
            <v>0.53810000000000002</v>
          </cell>
          <cell r="CP101">
            <v>0</v>
          </cell>
          <cell r="CQ101">
            <v>0.40110000000000001</v>
          </cell>
          <cell r="CR101">
            <v>0.93520000000000003</v>
          </cell>
          <cell r="CS101">
            <v>0.96120000000000005</v>
          </cell>
          <cell r="CT101">
            <v>0</v>
          </cell>
          <cell r="CU101">
            <v>2.2974999999999999</v>
          </cell>
          <cell r="CV101">
            <v>0.48730000000000001</v>
          </cell>
          <cell r="CW101">
            <v>8.9803999999999995</v>
          </cell>
          <cell r="CX101">
            <v>0.76759999999999995</v>
          </cell>
        </row>
        <row r="102">
          <cell r="C102">
            <v>11200</v>
          </cell>
          <cell r="D102">
            <v>47</v>
          </cell>
          <cell r="E102" t="str">
            <v xml:space="preserve"> Tennessee</v>
          </cell>
          <cell r="F102" t="str">
            <v>TN</v>
          </cell>
          <cell r="G102">
            <v>47157</v>
          </cell>
          <cell r="H102" t="str">
            <v xml:space="preserve"> Shelby</v>
          </cell>
          <cell r="I102">
            <v>47157011200</v>
          </cell>
          <cell r="J102" t="str">
            <v>Census Tract 112, Shelby County, Tennessee</v>
          </cell>
          <cell r="K102">
            <v>0.46379615000000002</v>
          </cell>
          <cell r="L102">
            <v>1501</v>
          </cell>
          <cell r="M102">
            <v>263</v>
          </cell>
          <cell r="N102">
            <v>910</v>
          </cell>
          <cell r="O102">
            <v>56</v>
          </cell>
          <cell r="P102">
            <v>604</v>
          </cell>
          <cell r="Q102">
            <v>78</v>
          </cell>
          <cell r="R102">
            <v>856</v>
          </cell>
          <cell r="S102">
            <v>250</v>
          </cell>
          <cell r="T102">
            <v>162</v>
          </cell>
          <cell r="U102">
            <v>71</v>
          </cell>
          <cell r="V102">
            <v>10049</v>
          </cell>
          <cell r="W102">
            <v>2445</v>
          </cell>
          <cell r="X102">
            <v>255</v>
          </cell>
          <cell r="Y102">
            <v>75</v>
          </cell>
          <cell r="Z102">
            <v>196</v>
          </cell>
          <cell r="AA102">
            <v>42</v>
          </cell>
          <cell r="AB102">
            <v>384</v>
          </cell>
          <cell r="AC102">
            <v>135</v>
          </cell>
          <cell r="AD102">
            <v>330</v>
          </cell>
          <cell r="AE102">
            <v>74</v>
          </cell>
          <cell r="AF102">
            <v>89</v>
          </cell>
          <cell r="AG102">
            <v>46.299999999999898</v>
          </cell>
          <cell r="AH102">
            <v>1501</v>
          </cell>
          <cell r="AI102">
            <v>263.3</v>
          </cell>
          <cell r="AJ102">
            <v>0</v>
          </cell>
          <cell r="AK102">
            <v>48</v>
          </cell>
          <cell r="AL102">
            <v>24</v>
          </cell>
          <cell r="AM102">
            <v>24.1999999999999</v>
          </cell>
          <cell r="AN102">
            <v>0</v>
          </cell>
          <cell r="AO102">
            <v>12</v>
          </cell>
          <cell r="AP102">
            <v>31</v>
          </cell>
          <cell r="AQ102">
            <v>25</v>
          </cell>
          <cell r="AR102">
            <v>240</v>
          </cell>
          <cell r="AS102">
            <v>69</v>
          </cell>
          <cell r="AT102">
            <v>0</v>
          </cell>
          <cell r="AU102">
            <v>12</v>
          </cell>
          <cell r="AV102">
            <v>57.2</v>
          </cell>
          <cell r="AW102">
            <v>10.9</v>
          </cell>
          <cell r="AX102">
            <v>26.3</v>
          </cell>
          <cell r="AY102">
            <v>8.4</v>
          </cell>
          <cell r="AZ102">
            <v>10049</v>
          </cell>
          <cell r="BA102">
            <v>2445</v>
          </cell>
          <cell r="BB102">
            <v>30.1</v>
          </cell>
          <cell r="BC102">
            <v>8.1999999999999904</v>
          </cell>
          <cell r="BD102">
            <v>13.1</v>
          </cell>
          <cell r="BE102">
            <v>3.5</v>
          </cell>
          <cell r="BF102">
            <v>25.6</v>
          </cell>
          <cell r="BG102">
            <v>7.8</v>
          </cell>
          <cell r="BH102">
            <v>22</v>
          </cell>
          <cell r="BI102">
            <v>5.2</v>
          </cell>
          <cell r="BJ102">
            <v>14.6999999999999</v>
          </cell>
          <cell r="BK102">
            <v>7.4</v>
          </cell>
          <cell r="BL102">
            <v>100</v>
          </cell>
          <cell r="BM102">
            <v>0.8</v>
          </cell>
          <cell r="BN102">
            <v>0</v>
          </cell>
          <cell r="BO102">
            <v>3.7</v>
          </cell>
          <cell r="BP102">
            <v>2.6</v>
          </cell>
          <cell r="BQ102">
            <v>2.7</v>
          </cell>
          <cell r="BR102">
            <v>0</v>
          </cell>
          <cell r="BS102">
            <v>3.8</v>
          </cell>
          <cell r="BT102">
            <v>5.0999999999999996</v>
          </cell>
          <cell r="BU102">
            <v>4.0999999999999996</v>
          </cell>
          <cell r="BV102">
            <v>39.700000000000003</v>
          </cell>
          <cell r="BW102">
            <v>10.6999999999999</v>
          </cell>
          <cell r="BX102">
            <v>0</v>
          </cell>
          <cell r="BY102">
            <v>0.8</v>
          </cell>
          <cell r="BZ102">
            <v>0.98860000000000003</v>
          </cell>
          <cell r="CA102">
            <v>0.97189999999999999</v>
          </cell>
          <cell r="CB102">
            <v>0.97699999999999998</v>
          </cell>
          <cell r="CC102">
            <v>0.94520000000000004</v>
          </cell>
          <cell r="CD102">
            <v>3.8828</v>
          </cell>
          <cell r="CE102">
            <v>0.99050000000000005</v>
          </cell>
          <cell r="CF102">
            <v>0.37630000000000002</v>
          </cell>
          <cell r="CG102">
            <v>0.73860000000000003</v>
          </cell>
          <cell r="CH102">
            <v>0.84360000000000002</v>
          </cell>
          <cell r="CI102">
            <v>0.82689999999999997</v>
          </cell>
          <cell r="CJ102">
            <v>2.7854000000000001</v>
          </cell>
          <cell r="CK102">
            <v>0.92249999999999999</v>
          </cell>
          <cell r="CL102">
            <v>0.99470000000000003</v>
          </cell>
          <cell r="CM102">
            <v>0</v>
          </cell>
          <cell r="CN102">
            <v>0.99470000000000003</v>
          </cell>
          <cell r="CO102">
            <v>0.54079999999999995</v>
          </cell>
          <cell r="CP102">
            <v>0.55879999999999996</v>
          </cell>
          <cell r="CQ102">
            <v>0</v>
          </cell>
          <cell r="CR102">
            <v>0.91639999999999999</v>
          </cell>
          <cell r="CS102">
            <v>0.98929999999999996</v>
          </cell>
          <cell r="CT102">
            <v>0</v>
          </cell>
          <cell r="CU102">
            <v>2.4645999999999999</v>
          </cell>
          <cell r="CV102">
            <v>0.55610000000000004</v>
          </cell>
          <cell r="CW102">
            <v>10.1274</v>
          </cell>
          <cell r="CX102">
            <v>0.88580000000000003</v>
          </cell>
        </row>
        <row r="103">
          <cell r="C103">
            <v>11300</v>
          </cell>
          <cell r="D103">
            <v>47</v>
          </cell>
          <cell r="E103" t="str">
            <v xml:space="preserve"> Tennessee</v>
          </cell>
          <cell r="F103" t="str">
            <v>TN</v>
          </cell>
          <cell r="G103">
            <v>47157</v>
          </cell>
          <cell r="H103" t="str">
            <v xml:space="preserve"> Shelby</v>
          </cell>
          <cell r="I103">
            <v>47157011300</v>
          </cell>
          <cell r="J103" t="str">
            <v>Census Tract 113, Shelby County, Tennessee</v>
          </cell>
          <cell r="K103">
            <v>0.73220035999999999</v>
          </cell>
          <cell r="L103">
            <v>1393</v>
          </cell>
          <cell r="M103">
            <v>242</v>
          </cell>
          <cell r="N103">
            <v>959</v>
          </cell>
          <cell r="O103">
            <v>68</v>
          </cell>
          <cell r="P103">
            <v>737</v>
          </cell>
          <cell r="Q103">
            <v>88</v>
          </cell>
          <cell r="R103">
            <v>574</v>
          </cell>
          <cell r="S103">
            <v>157</v>
          </cell>
          <cell r="T103">
            <v>77</v>
          </cell>
          <cell r="U103">
            <v>52</v>
          </cell>
          <cell r="V103">
            <v>16039</v>
          </cell>
          <cell r="W103">
            <v>2542</v>
          </cell>
          <cell r="X103">
            <v>148</v>
          </cell>
          <cell r="Y103">
            <v>59</v>
          </cell>
          <cell r="Z103">
            <v>90</v>
          </cell>
          <cell r="AA103">
            <v>37</v>
          </cell>
          <cell r="AB103">
            <v>273</v>
          </cell>
          <cell r="AC103">
            <v>109</v>
          </cell>
          <cell r="AD103">
            <v>397</v>
          </cell>
          <cell r="AE103">
            <v>110</v>
          </cell>
          <cell r="AF103">
            <v>130</v>
          </cell>
          <cell r="AG103">
            <v>64.099999999999895</v>
          </cell>
          <cell r="AH103">
            <v>1165</v>
          </cell>
          <cell r="AI103">
            <v>264.60000000000002</v>
          </cell>
          <cell r="AJ103">
            <v>0</v>
          </cell>
          <cell r="AK103">
            <v>48</v>
          </cell>
          <cell r="AL103">
            <v>431</v>
          </cell>
          <cell r="AM103">
            <v>99.4</v>
          </cell>
          <cell r="AN103">
            <v>0</v>
          </cell>
          <cell r="AO103">
            <v>12</v>
          </cell>
          <cell r="AP103">
            <v>10</v>
          </cell>
          <cell r="AQ103">
            <v>17.6999999999999</v>
          </cell>
          <cell r="AR103">
            <v>340</v>
          </cell>
          <cell r="AS103">
            <v>82</v>
          </cell>
          <cell r="AT103">
            <v>88</v>
          </cell>
          <cell r="AU103">
            <v>53</v>
          </cell>
          <cell r="AV103">
            <v>42.299999999999898</v>
          </cell>
          <cell r="AW103">
            <v>10.3</v>
          </cell>
          <cell r="AX103">
            <v>11.1</v>
          </cell>
          <cell r="AY103">
            <v>6.9</v>
          </cell>
          <cell r="AZ103">
            <v>16039</v>
          </cell>
          <cell r="BA103">
            <v>2542</v>
          </cell>
          <cell r="BB103">
            <v>14.5</v>
          </cell>
          <cell r="BC103">
            <v>5.3</v>
          </cell>
          <cell r="BD103">
            <v>6.5</v>
          </cell>
          <cell r="BE103">
            <v>2.4</v>
          </cell>
          <cell r="BF103">
            <v>19.600000000000001</v>
          </cell>
          <cell r="BG103">
            <v>7</v>
          </cell>
          <cell r="BH103">
            <v>29.1999999999999</v>
          </cell>
          <cell r="BI103">
            <v>6</v>
          </cell>
          <cell r="BJ103">
            <v>17.600000000000001</v>
          </cell>
          <cell r="BK103">
            <v>8.4</v>
          </cell>
          <cell r="BL103">
            <v>83.599999999999895</v>
          </cell>
          <cell r="BM103">
            <v>12.1999999999999</v>
          </cell>
          <cell r="BN103">
            <v>0</v>
          </cell>
          <cell r="BO103">
            <v>3.6</v>
          </cell>
          <cell r="BP103">
            <v>44.899999999999899</v>
          </cell>
          <cell r="BQ103">
            <v>9.9</v>
          </cell>
          <cell r="BR103">
            <v>0</v>
          </cell>
          <cell r="BS103">
            <v>3.6</v>
          </cell>
          <cell r="BT103">
            <v>1.4</v>
          </cell>
          <cell r="BU103">
            <v>2.4</v>
          </cell>
          <cell r="BV103">
            <v>46.1</v>
          </cell>
          <cell r="BW103">
            <v>9.1999999999999904</v>
          </cell>
          <cell r="BX103">
            <v>6.3</v>
          </cell>
          <cell r="BY103">
            <v>3.6</v>
          </cell>
          <cell r="BZ103">
            <v>0.93579999999999997</v>
          </cell>
          <cell r="CA103">
            <v>0.64370000000000005</v>
          </cell>
          <cell r="CB103">
            <v>0.82840000000000003</v>
          </cell>
          <cell r="CC103">
            <v>0.45789999999999997</v>
          </cell>
          <cell r="CD103">
            <v>2.8658000000000001</v>
          </cell>
          <cell r="CE103">
            <v>0.77090000000000003</v>
          </cell>
          <cell r="CF103">
            <v>9.0200000000000002E-2</v>
          </cell>
          <cell r="CG103">
            <v>0.26800000000000002</v>
          </cell>
          <cell r="CH103">
            <v>0.98460000000000003</v>
          </cell>
          <cell r="CI103">
            <v>0.88770000000000004</v>
          </cell>
          <cell r="CJ103">
            <v>2.2305999999999999</v>
          </cell>
          <cell r="CK103">
            <v>0.62229999999999996</v>
          </cell>
          <cell r="CL103">
            <v>0.91510000000000002</v>
          </cell>
          <cell r="CM103">
            <v>0</v>
          </cell>
          <cell r="CN103">
            <v>0.91510000000000002</v>
          </cell>
          <cell r="CO103">
            <v>0.47060000000000002</v>
          </cell>
          <cell r="CP103">
            <v>0.97260000000000002</v>
          </cell>
          <cell r="CQ103">
            <v>0</v>
          </cell>
          <cell r="CR103">
            <v>0.49399999999999999</v>
          </cell>
          <cell r="CS103">
            <v>0.99470000000000003</v>
          </cell>
          <cell r="CT103">
            <v>0.91710000000000003</v>
          </cell>
          <cell r="CU103">
            <v>3.3782999999999999</v>
          </cell>
          <cell r="CV103">
            <v>0.88839999999999997</v>
          </cell>
          <cell r="CW103">
            <v>9.3899000000000008</v>
          </cell>
          <cell r="CX103">
            <v>0.81010000000000004</v>
          </cell>
        </row>
        <row r="104">
          <cell r="C104">
            <v>11400</v>
          </cell>
          <cell r="D104">
            <v>47</v>
          </cell>
          <cell r="E104" t="str">
            <v xml:space="preserve"> Tennessee</v>
          </cell>
          <cell r="F104" t="str">
            <v>TN</v>
          </cell>
          <cell r="G104">
            <v>47157</v>
          </cell>
          <cell r="H104" t="str">
            <v xml:space="preserve"> Shelby</v>
          </cell>
          <cell r="I104">
            <v>47157011400</v>
          </cell>
          <cell r="J104" t="str">
            <v>Census Tract 114, Shelby County, Tennessee</v>
          </cell>
          <cell r="K104">
            <v>1.10233241</v>
          </cell>
          <cell r="L104">
            <v>5265</v>
          </cell>
          <cell r="M104">
            <v>467</v>
          </cell>
          <cell r="N104">
            <v>1783</v>
          </cell>
          <cell r="O104">
            <v>85</v>
          </cell>
          <cell r="P104">
            <v>1428</v>
          </cell>
          <cell r="Q104">
            <v>111</v>
          </cell>
          <cell r="R104">
            <v>2142</v>
          </cell>
          <cell r="S104">
            <v>395</v>
          </cell>
          <cell r="T104">
            <v>380</v>
          </cell>
          <cell r="U104">
            <v>167</v>
          </cell>
          <cell r="V104">
            <v>8303</v>
          </cell>
          <cell r="W104">
            <v>896</v>
          </cell>
          <cell r="X104">
            <v>988</v>
          </cell>
          <cell r="Y104">
            <v>143</v>
          </cell>
          <cell r="Z104">
            <v>132</v>
          </cell>
          <cell r="AA104">
            <v>70</v>
          </cell>
          <cell r="AB104">
            <v>1005</v>
          </cell>
          <cell r="AC104">
            <v>273</v>
          </cell>
          <cell r="AD104">
            <v>627</v>
          </cell>
          <cell r="AE104">
            <v>127</v>
          </cell>
          <cell r="AF104">
            <v>354</v>
          </cell>
          <cell r="AG104">
            <v>109.599999999999</v>
          </cell>
          <cell r="AH104">
            <v>4564</v>
          </cell>
          <cell r="AI104">
            <v>523.20000000000005</v>
          </cell>
          <cell r="AJ104">
            <v>59</v>
          </cell>
          <cell r="AK104">
            <v>72</v>
          </cell>
          <cell r="AL104">
            <v>948</v>
          </cell>
          <cell r="AM104">
            <v>141.80000000000001</v>
          </cell>
          <cell r="AN104">
            <v>0</v>
          </cell>
          <cell r="AO104">
            <v>17</v>
          </cell>
          <cell r="AP104">
            <v>57</v>
          </cell>
          <cell r="AQ104">
            <v>48.1</v>
          </cell>
          <cell r="AR104">
            <v>724</v>
          </cell>
          <cell r="AS104">
            <v>107</v>
          </cell>
          <cell r="AT104">
            <v>2092</v>
          </cell>
          <cell r="AU104">
            <v>166</v>
          </cell>
          <cell r="AV104">
            <v>66.7</v>
          </cell>
          <cell r="AW104">
            <v>7.5</v>
          </cell>
          <cell r="AX104">
            <v>33.5</v>
          </cell>
          <cell r="AY104">
            <v>10.8</v>
          </cell>
          <cell r="AZ104">
            <v>8303</v>
          </cell>
          <cell r="BA104">
            <v>896</v>
          </cell>
          <cell r="BB104">
            <v>33.5</v>
          </cell>
          <cell r="BC104">
            <v>4.5999999999999996</v>
          </cell>
          <cell r="BD104">
            <v>2.5</v>
          </cell>
          <cell r="BE104">
            <v>1.4</v>
          </cell>
          <cell r="BF104">
            <v>19.100000000000001</v>
          </cell>
          <cell r="BG104">
            <v>4.9000000000000004</v>
          </cell>
          <cell r="BH104">
            <v>19.600000000000001</v>
          </cell>
          <cell r="BI104">
            <v>5</v>
          </cell>
          <cell r="BJ104">
            <v>24.8</v>
          </cell>
          <cell r="BK104">
            <v>7.4</v>
          </cell>
          <cell r="BL104">
            <v>86.7</v>
          </cell>
          <cell r="BM104">
            <v>6.3</v>
          </cell>
          <cell r="BN104">
            <v>1.2</v>
          </cell>
          <cell r="BO104">
            <v>1.4</v>
          </cell>
          <cell r="BP104">
            <v>53.2</v>
          </cell>
          <cell r="BQ104">
            <v>7.5</v>
          </cell>
          <cell r="BR104">
            <v>0</v>
          </cell>
          <cell r="BS104">
            <v>1.9</v>
          </cell>
          <cell r="BT104">
            <v>4</v>
          </cell>
          <cell r="BU104">
            <v>3.4</v>
          </cell>
          <cell r="BV104">
            <v>50.7</v>
          </cell>
          <cell r="BW104">
            <v>6.5</v>
          </cell>
          <cell r="BX104">
            <v>39.700000000000003</v>
          </cell>
          <cell r="BY104">
            <v>4.7</v>
          </cell>
          <cell r="BZ104">
            <v>0.99329999999999996</v>
          </cell>
          <cell r="CA104">
            <v>0.99129999999999996</v>
          </cell>
          <cell r="CB104">
            <v>0.98919999999999997</v>
          </cell>
          <cell r="CC104">
            <v>0.97189999999999999</v>
          </cell>
          <cell r="CD104">
            <v>3.9457</v>
          </cell>
          <cell r="CE104">
            <v>0.99660000000000004</v>
          </cell>
          <cell r="CF104">
            <v>2.1399999999999999E-2</v>
          </cell>
          <cell r="CG104">
            <v>0.22989999999999999</v>
          </cell>
          <cell r="CH104">
            <v>0.73060000000000003</v>
          </cell>
          <cell r="CI104">
            <v>0.96789999999999998</v>
          </cell>
          <cell r="CJ104">
            <v>1.9499</v>
          </cell>
          <cell r="CK104">
            <v>0.43049999999999999</v>
          </cell>
          <cell r="CL104">
            <v>0.92179999999999995</v>
          </cell>
          <cell r="CM104">
            <v>0.71460000000000001</v>
          </cell>
          <cell r="CN104">
            <v>1.6364000000000001</v>
          </cell>
          <cell r="CO104">
            <v>0.87970000000000004</v>
          </cell>
          <cell r="CP104">
            <v>0.98129999999999995</v>
          </cell>
          <cell r="CQ104">
            <v>0</v>
          </cell>
          <cell r="CR104">
            <v>0.84830000000000005</v>
          </cell>
          <cell r="CS104">
            <v>0.99729999999999996</v>
          </cell>
          <cell r="CT104">
            <v>0.98399999999999999</v>
          </cell>
          <cell r="CU104">
            <v>3.8108</v>
          </cell>
          <cell r="CV104">
            <v>0.97529999999999994</v>
          </cell>
          <cell r="CW104">
            <v>11.3428</v>
          </cell>
          <cell r="CX104">
            <v>0.97909999999999997</v>
          </cell>
        </row>
        <row r="105">
          <cell r="C105">
            <v>11500</v>
          </cell>
          <cell r="D105">
            <v>47</v>
          </cell>
          <cell r="E105" t="str">
            <v xml:space="preserve"> Tennessee</v>
          </cell>
          <cell r="F105" t="str">
            <v>TN</v>
          </cell>
          <cell r="G105">
            <v>47157</v>
          </cell>
          <cell r="H105" t="str">
            <v xml:space="preserve"> Shelby</v>
          </cell>
          <cell r="I105">
            <v>47157011500</v>
          </cell>
          <cell r="J105" t="str">
            <v>Census Tract 115, Shelby County, Tennessee</v>
          </cell>
          <cell r="K105">
            <v>0.92210077000000001</v>
          </cell>
          <cell r="L105">
            <v>2333</v>
          </cell>
          <cell r="M105">
            <v>476</v>
          </cell>
          <cell r="N105">
            <v>1270</v>
          </cell>
          <cell r="O105">
            <v>111</v>
          </cell>
          <cell r="P105">
            <v>880</v>
          </cell>
          <cell r="Q105">
            <v>133</v>
          </cell>
          <cell r="R105">
            <v>935</v>
          </cell>
          <cell r="S105">
            <v>339</v>
          </cell>
          <cell r="T105">
            <v>333</v>
          </cell>
          <cell r="U105">
            <v>192</v>
          </cell>
          <cell r="V105">
            <v>11384</v>
          </cell>
          <cell r="W105">
            <v>2520</v>
          </cell>
          <cell r="X105">
            <v>441</v>
          </cell>
          <cell r="Y105">
            <v>111</v>
          </cell>
          <cell r="Z105">
            <v>284</v>
          </cell>
          <cell r="AA105">
            <v>81</v>
          </cell>
          <cell r="AB105">
            <v>474</v>
          </cell>
          <cell r="AC105">
            <v>208</v>
          </cell>
          <cell r="AD105">
            <v>485</v>
          </cell>
          <cell r="AE105">
            <v>144</v>
          </cell>
          <cell r="AF105">
            <v>91</v>
          </cell>
          <cell r="AG105">
            <v>66.299999999999898</v>
          </cell>
          <cell r="AH105">
            <v>2167</v>
          </cell>
          <cell r="AI105">
            <v>525.6</v>
          </cell>
          <cell r="AJ105">
            <v>0</v>
          </cell>
          <cell r="AK105">
            <v>48</v>
          </cell>
          <cell r="AL105">
            <v>58</v>
          </cell>
          <cell r="AM105">
            <v>58.2</v>
          </cell>
          <cell r="AN105">
            <v>0</v>
          </cell>
          <cell r="AO105">
            <v>12</v>
          </cell>
          <cell r="AP105">
            <v>43</v>
          </cell>
          <cell r="AQ105">
            <v>45.299999999999898</v>
          </cell>
          <cell r="AR105">
            <v>276</v>
          </cell>
          <cell r="AS105">
            <v>95</v>
          </cell>
          <cell r="AT105">
            <v>1</v>
          </cell>
          <cell r="AU105">
            <v>4</v>
          </cell>
          <cell r="AV105">
            <v>40.1</v>
          </cell>
          <cell r="AW105">
            <v>13.3</v>
          </cell>
          <cell r="AX105">
            <v>32.399999999999899</v>
          </cell>
          <cell r="AY105">
            <v>15.5</v>
          </cell>
          <cell r="AZ105">
            <v>11384</v>
          </cell>
          <cell r="BA105">
            <v>2520</v>
          </cell>
          <cell r="BB105">
            <v>28.1999999999999</v>
          </cell>
          <cell r="BC105">
            <v>7.5</v>
          </cell>
          <cell r="BD105">
            <v>12.1999999999999</v>
          </cell>
          <cell r="BE105">
            <v>4.0999999999999996</v>
          </cell>
          <cell r="BF105">
            <v>20.3</v>
          </cell>
          <cell r="BG105">
            <v>7.9</v>
          </cell>
          <cell r="BH105">
            <v>20.8</v>
          </cell>
          <cell r="BI105">
            <v>4.8</v>
          </cell>
          <cell r="BJ105">
            <v>10.3</v>
          </cell>
          <cell r="BK105">
            <v>7.4</v>
          </cell>
          <cell r="BL105">
            <v>92.9</v>
          </cell>
          <cell r="BM105">
            <v>12.1999999999999</v>
          </cell>
          <cell r="BN105">
            <v>0</v>
          </cell>
          <cell r="BO105">
            <v>2.2000000000000002</v>
          </cell>
          <cell r="BP105">
            <v>4.5999999999999996</v>
          </cell>
          <cell r="BQ105">
            <v>4.5999999999999996</v>
          </cell>
          <cell r="BR105">
            <v>0</v>
          </cell>
          <cell r="BS105">
            <v>2.7</v>
          </cell>
          <cell r="BT105">
            <v>4.9000000000000004</v>
          </cell>
          <cell r="BU105">
            <v>5.0999999999999996</v>
          </cell>
          <cell r="BV105">
            <v>31.399999999999899</v>
          </cell>
          <cell r="BW105">
            <v>10.1</v>
          </cell>
          <cell r="BX105">
            <v>0</v>
          </cell>
          <cell r="BY105">
            <v>0.2</v>
          </cell>
          <cell r="BZ105">
            <v>0.92579999999999996</v>
          </cell>
          <cell r="CA105">
            <v>0.99060000000000004</v>
          </cell>
          <cell r="CB105">
            <v>0.96220000000000006</v>
          </cell>
          <cell r="CC105">
            <v>0.92249999999999999</v>
          </cell>
          <cell r="CD105">
            <v>3.8010999999999999</v>
          </cell>
          <cell r="CE105">
            <v>0.98109999999999997</v>
          </cell>
          <cell r="CF105">
            <v>0.32950000000000002</v>
          </cell>
          <cell r="CG105">
            <v>0.32490000000000002</v>
          </cell>
          <cell r="CH105">
            <v>0.79339999999999999</v>
          </cell>
          <cell r="CI105">
            <v>0.64770000000000005</v>
          </cell>
          <cell r="CJ105">
            <v>2.0956000000000001</v>
          </cell>
          <cell r="CK105">
            <v>0.53010000000000002</v>
          </cell>
          <cell r="CL105">
            <v>0.94389999999999996</v>
          </cell>
          <cell r="CM105">
            <v>0</v>
          </cell>
          <cell r="CN105">
            <v>0.94389999999999996</v>
          </cell>
          <cell r="CO105">
            <v>0.48799999999999999</v>
          </cell>
          <cell r="CP105">
            <v>0.63900000000000001</v>
          </cell>
          <cell r="CQ105">
            <v>0</v>
          </cell>
          <cell r="CR105">
            <v>0.90439999999999998</v>
          </cell>
          <cell r="CS105">
            <v>0.97989999999999999</v>
          </cell>
          <cell r="CT105">
            <v>0.46660000000000001</v>
          </cell>
          <cell r="CU105">
            <v>2.99</v>
          </cell>
          <cell r="CV105">
            <v>0.77410000000000001</v>
          </cell>
          <cell r="CW105">
            <v>9.8305000000000007</v>
          </cell>
          <cell r="CX105">
            <v>0.85470000000000002</v>
          </cell>
        </row>
        <row r="106">
          <cell r="C106">
            <v>11600</v>
          </cell>
          <cell r="D106">
            <v>47</v>
          </cell>
          <cell r="E106" t="str">
            <v xml:space="preserve"> Tennessee</v>
          </cell>
          <cell r="F106" t="str">
            <v>TN</v>
          </cell>
          <cell r="G106">
            <v>47157</v>
          </cell>
          <cell r="H106" t="str">
            <v xml:space="preserve"> Shelby</v>
          </cell>
          <cell r="I106">
            <v>47157011600</v>
          </cell>
          <cell r="J106" t="str">
            <v>Census Tract 116, Shelby County, Tennessee</v>
          </cell>
          <cell r="K106">
            <v>0.59128354999999999</v>
          </cell>
          <cell r="L106">
            <v>2691</v>
          </cell>
          <cell r="M106">
            <v>506</v>
          </cell>
          <cell r="N106">
            <v>1184</v>
          </cell>
          <cell r="O106">
            <v>68</v>
          </cell>
          <cell r="P106">
            <v>851</v>
          </cell>
          <cell r="Q106">
            <v>104</v>
          </cell>
          <cell r="R106">
            <v>1158</v>
          </cell>
          <cell r="S106">
            <v>383</v>
          </cell>
          <cell r="T106">
            <v>354</v>
          </cell>
          <cell r="U106">
            <v>141</v>
          </cell>
          <cell r="V106">
            <v>9224</v>
          </cell>
          <cell r="W106">
            <v>1380</v>
          </cell>
          <cell r="X106">
            <v>487</v>
          </cell>
          <cell r="Y106">
            <v>173</v>
          </cell>
          <cell r="Z106">
            <v>238</v>
          </cell>
          <cell r="AA106">
            <v>83</v>
          </cell>
          <cell r="AB106">
            <v>709</v>
          </cell>
          <cell r="AC106">
            <v>212</v>
          </cell>
          <cell r="AD106">
            <v>652</v>
          </cell>
          <cell r="AE106">
            <v>212</v>
          </cell>
          <cell r="AF106">
            <v>254</v>
          </cell>
          <cell r="AG106">
            <v>74.299999999999898</v>
          </cell>
          <cell r="AH106">
            <v>2609</v>
          </cell>
          <cell r="AI106">
            <v>507.5</v>
          </cell>
          <cell r="AJ106">
            <v>0</v>
          </cell>
          <cell r="AK106">
            <v>48</v>
          </cell>
          <cell r="AL106">
            <v>82</v>
          </cell>
          <cell r="AM106">
            <v>55.899999999999899</v>
          </cell>
          <cell r="AN106">
            <v>0</v>
          </cell>
          <cell r="AO106">
            <v>12</v>
          </cell>
          <cell r="AP106">
            <v>66</v>
          </cell>
          <cell r="AQ106">
            <v>61.2</v>
          </cell>
          <cell r="AR106">
            <v>326</v>
          </cell>
          <cell r="AS106">
            <v>107</v>
          </cell>
          <cell r="AT106">
            <v>231</v>
          </cell>
          <cell r="AU106">
            <v>146</v>
          </cell>
          <cell r="AV106">
            <v>46.1</v>
          </cell>
          <cell r="AW106">
            <v>12.8</v>
          </cell>
          <cell r="AX106">
            <v>34.1</v>
          </cell>
          <cell r="AY106">
            <v>10.5</v>
          </cell>
          <cell r="AZ106">
            <v>9224</v>
          </cell>
          <cell r="BA106">
            <v>1380</v>
          </cell>
          <cell r="BB106">
            <v>32.299999999999898</v>
          </cell>
          <cell r="BC106">
            <v>10.1</v>
          </cell>
          <cell r="BD106">
            <v>8.8000000000000007</v>
          </cell>
          <cell r="BE106">
            <v>3.2</v>
          </cell>
          <cell r="BF106">
            <v>26.3</v>
          </cell>
          <cell r="BG106">
            <v>6.1</v>
          </cell>
          <cell r="BH106">
            <v>24.1999999999999</v>
          </cell>
          <cell r="BI106">
            <v>6.5</v>
          </cell>
          <cell r="BJ106">
            <v>29.8</v>
          </cell>
          <cell r="BK106">
            <v>7.9</v>
          </cell>
          <cell r="BL106">
            <v>97</v>
          </cell>
          <cell r="BM106">
            <v>4.8</v>
          </cell>
          <cell r="BN106">
            <v>0</v>
          </cell>
          <cell r="BO106">
            <v>1.9</v>
          </cell>
          <cell r="BP106">
            <v>6.9</v>
          </cell>
          <cell r="BQ106">
            <v>4.7</v>
          </cell>
          <cell r="BR106">
            <v>0</v>
          </cell>
          <cell r="BS106">
            <v>2.9</v>
          </cell>
          <cell r="BT106">
            <v>7.8</v>
          </cell>
          <cell r="BU106">
            <v>7.1</v>
          </cell>
          <cell r="BV106">
            <v>38.299999999999898</v>
          </cell>
          <cell r="BW106">
            <v>11.6</v>
          </cell>
          <cell r="BX106">
            <v>8.6</v>
          </cell>
          <cell r="BY106">
            <v>5.2</v>
          </cell>
          <cell r="BZ106">
            <v>0.95860000000000001</v>
          </cell>
          <cell r="CA106">
            <v>0.99260000000000004</v>
          </cell>
          <cell r="CB106">
            <v>0.98240000000000005</v>
          </cell>
          <cell r="CC106">
            <v>0.96189999999999998</v>
          </cell>
          <cell r="CD106">
            <v>3.8955000000000002</v>
          </cell>
          <cell r="CE106">
            <v>0.99319999999999997</v>
          </cell>
          <cell r="CF106">
            <v>0.17910000000000001</v>
          </cell>
          <cell r="CG106">
            <v>0.78680000000000005</v>
          </cell>
          <cell r="CH106">
            <v>0.92179999999999995</v>
          </cell>
          <cell r="CI106">
            <v>0.99</v>
          </cell>
          <cell r="CJ106">
            <v>2.8776999999999999</v>
          </cell>
          <cell r="CK106">
            <v>0.94789999999999996</v>
          </cell>
          <cell r="CL106">
            <v>0.96789999999999998</v>
          </cell>
          <cell r="CM106">
            <v>0</v>
          </cell>
          <cell r="CN106">
            <v>0.96789999999999998</v>
          </cell>
          <cell r="CO106">
            <v>0.51270000000000004</v>
          </cell>
          <cell r="CP106">
            <v>0.69920000000000004</v>
          </cell>
          <cell r="CQ106">
            <v>0</v>
          </cell>
          <cell r="CR106">
            <v>0.97189999999999999</v>
          </cell>
          <cell r="CS106">
            <v>0.98729999999999996</v>
          </cell>
          <cell r="CT106">
            <v>0.9405</v>
          </cell>
          <cell r="CU106">
            <v>3.5989</v>
          </cell>
          <cell r="CV106">
            <v>0.9405</v>
          </cell>
          <cell r="CW106">
            <v>11.3401</v>
          </cell>
          <cell r="CX106">
            <v>0.97840000000000005</v>
          </cell>
        </row>
        <row r="107">
          <cell r="C107">
            <v>11700</v>
          </cell>
          <cell r="D107">
            <v>47</v>
          </cell>
          <cell r="E107" t="str">
            <v xml:space="preserve"> Tennessee</v>
          </cell>
          <cell r="F107" t="str">
            <v>TN</v>
          </cell>
          <cell r="G107">
            <v>47157</v>
          </cell>
          <cell r="H107" t="str">
            <v xml:space="preserve"> Shelby</v>
          </cell>
          <cell r="I107">
            <v>47157011700</v>
          </cell>
          <cell r="J107" t="str">
            <v>Census Tract 117, Shelby County, Tennessee</v>
          </cell>
          <cell r="K107">
            <v>1.3636871699999999</v>
          </cell>
          <cell r="L107">
            <v>1641</v>
          </cell>
          <cell r="M107">
            <v>273</v>
          </cell>
          <cell r="N107">
            <v>674</v>
          </cell>
          <cell r="O107">
            <v>41</v>
          </cell>
          <cell r="P107">
            <v>548</v>
          </cell>
          <cell r="Q107">
            <v>55</v>
          </cell>
          <cell r="R107">
            <v>591</v>
          </cell>
          <cell r="S107">
            <v>219</v>
          </cell>
          <cell r="T107">
            <v>248</v>
          </cell>
          <cell r="U107">
            <v>76</v>
          </cell>
          <cell r="V107">
            <v>11857</v>
          </cell>
          <cell r="W107">
            <v>1774</v>
          </cell>
          <cell r="X107">
            <v>331</v>
          </cell>
          <cell r="Y107">
            <v>80</v>
          </cell>
          <cell r="Z107">
            <v>292</v>
          </cell>
          <cell r="AA107">
            <v>83</v>
          </cell>
          <cell r="AB107">
            <v>435</v>
          </cell>
          <cell r="AC107">
            <v>150</v>
          </cell>
          <cell r="AD107">
            <v>198</v>
          </cell>
          <cell r="AE107">
            <v>69</v>
          </cell>
          <cell r="AF107">
            <v>116</v>
          </cell>
          <cell r="AG107">
            <v>46.6</v>
          </cell>
          <cell r="AH107">
            <v>1631</v>
          </cell>
          <cell r="AI107">
            <v>273.39999999999901</v>
          </cell>
          <cell r="AJ107">
            <v>0</v>
          </cell>
          <cell r="AK107">
            <v>48</v>
          </cell>
          <cell r="AL107">
            <v>22</v>
          </cell>
          <cell r="AM107">
            <v>21.6</v>
          </cell>
          <cell r="AN107">
            <v>0</v>
          </cell>
          <cell r="AO107">
            <v>12</v>
          </cell>
          <cell r="AP107">
            <v>27</v>
          </cell>
          <cell r="AQ107">
            <v>18.399999999999899</v>
          </cell>
          <cell r="AR107">
            <v>142</v>
          </cell>
          <cell r="AS107">
            <v>57</v>
          </cell>
          <cell r="AT107">
            <v>124</v>
          </cell>
          <cell r="AU107">
            <v>79</v>
          </cell>
          <cell r="AV107">
            <v>39</v>
          </cell>
          <cell r="AW107">
            <v>11</v>
          </cell>
          <cell r="AX107">
            <v>36.5</v>
          </cell>
          <cell r="AY107">
            <v>8.9</v>
          </cell>
          <cell r="AZ107">
            <v>11857</v>
          </cell>
          <cell r="BA107">
            <v>1774</v>
          </cell>
          <cell r="BB107">
            <v>31.6999999999999</v>
          </cell>
          <cell r="BC107">
            <v>6.2</v>
          </cell>
          <cell r="BD107">
            <v>17.8</v>
          </cell>
          <cell r="BE107">
            <v>4.8</v>
          </cell>
          <cell r="BF107">
            <v>26.5</v>
          </cell>
          <cell r="BG107">
            <v>8</v>
          </cell>
          <cell r="BH107">
            <v>13.1</v>
          </cell>
          <cell r="BI107">
            <v>4.3</v>
          </cell>
          <cell r="BJ107">
            <v>21.1999999999999</v>
          </cell>
          <cell r="BK107">
            <v>8.1999999999999904</v>
          </cell>
          <cell r="BL107">
            <v>99.4</v>
          </cell>
          <cell r="BM107">
            <v>2</v>
          </cell>
          <cell r="BN107">
            <v>0</v>
          </cell>
          <cell r="BO107">
            <v>3.1</v>
          </cell>
          <cell r="BP107">
            <v>3.3</v>
          </cell>
          <cell r="BQ107">
            <v>3.2</v>
          </cell>
          <cell r="BR107">
            <v>0</v>
          </cell>
          <cell r="BS107">
            <v>5.0999999999999996</v>
          </cell>
          <cell r="BT107">
            <v>4.9000000000000004</v>
          </cell>
          <cell r="BU107">
            <v>3.3</v>
          </cell>
          <cell r="BV107">
            <v>25.899999999999899</v>
          </cell>
          <cell r="BW107">
            <v>9.6</v>
          </cell>
          <cell r="BX107">
            <v>7.6</v>
          </cell>
          <cell r="BY107">
            <v>4.5999999999999996</v>
          </cell>
          <cell r="BZ107">
            <v>0.91910000000000003</v>
          </cell>
          <cell r="CA107">
            <v>0.99670000000000003</v>
          </cell>
          <cell r="CB107">
            <v>0.95269999999999999</v>
          </cell>
          <cell r="CC107">
            <v>0.95860000000000001</v>
          </cell>
          <cell r="CD107">
            <v>3.827</v>
          </cell>
          <cell r="CE107">
            <v>0.98450000000000004</v>
          </cell>
          <cell r="CF107">
            <v>0.72130000000000005</v>
          </cell>
          <cell r="CG107">
            <v>0.79549999999999998</v>
          </cell>
          <cell r="CH107">
            <v>0.3503</v>
          </cell>
          <cell r="CI107">
            <v>0.93579999999999997</v>
          </cell>
          <cell r="CJ107">
            <v>2.8028</v>
          </cell>
          <cell r="CK107">
            <v>0.92779999999999996</v>
          </cell>
          <cell r="CL107">
            <v>0.98799999999999999</v>
          </cell>
          <cell r="CM107">
            <v>0</v>
          </cell>
          <cell r="CN107">
            <v>0.98799999999999999</v>
          </cell>
          <cell r="CO107">
            <v>0.53480000000000005</v>
          </cell>
          <cell r="CP107">
            <v>0.58489999999999998</v>
          </cell>
          <cell r="CQ107">
            <v>0</v>
          </cell>
          <cell r="CR107">
            <v>0.90639999999999998</v>
          </cell>
          <cell r="CS107">
            <v>0.95989999999999998</v>
          </cell>
          <cell r="CT107">
            <v>0.92979999999999996</v>
          </cell>
          <cell r="CU107">
            <v>3.3809999999999998</v>
          </cell>
          <cell r="CV107">
            <v>0.89039999999999997</v>
          </cell>
          <cell r="CW107">
            <v>10.9987999999999</v>
          </cell>
          <cell r="CX107">
            <v>0.95950000000000002</v>
          </cell>
        </row>
        <row r="108">
          <cell r="C108">
            <v>11800</v>
          </cell>
          <cell r="D108">
            <v>47</v>
          </cell>
          <cell r="E108" t="str">
            <v xml:space="preserve"> Tennessee</v>
          </cell>
          <cell r="F108" t="str">
            <v>TN</v>
          </cell>
          <cell r="G108">
            <v>47157</v>
          </cell>
          <cell r="H108" t="str">
            <v xml:space="preserve"> Shelby</v>
          </cell>
          <cell r="I108">
            <v>47157011800</v>
          </cell>
          <cell r="J108" t="str">
            <v>Census Tract 118, Shelby County, Tennessee</v>
          </cell>
          <cell r="K108">
            <v>1.4838930800000001</v>
          </cell>
          <cell r="L108">
            <v>5560</v>
          </cell>
          <cell r="M108">
            <v>845</v>
          </cell>
          <cell r="N108">
            <v>2291</v>
          </cell>
          <cell r="O108">
            <v>45</v>
          </cell>
          <cell r="P108">
            <v>1971</v>
          </cell>
          <cell r="Q108">
            <v>138</v>
          </cell>
          <cell r="R108">
            <v>1834</v>
          </cell>
          <cell r="S108">
            <v>730</v>
          </cell>
          <cell r="T108">
            <v>395</v>
          </cell>
          <cell r="U108">
            <v>147</v>
          </cell>
          <cell r="V108">
            <v>17300</v>
          </cell>
          <cell r="W108">
            <v>2870</v>
          </cell>
          <cell r="X108">
            <v>929</v>
          </cell>
          <cell r="Y108">
            <v>301</v>
          </cell>
          <cell r="Z108">
            <v>467</v>
          </cell>
          <cell r="AA108">
            <v>86</v>
          </cell>
          <cell r="AB108">
            <v>1562</v>
          </cell>
          <cell r="AC108">
            <v>503</v>
          </cell>
          <cell r="AD108">
            <v>718</v>
          </cell>
          <cell r="AE108">
            <v>207</v>
          </cell>
          <cell r="AF108">
            <v>244</v>
          </cell>
          <cell r="AG108">
            <v>90</v>
          </cell>
          <cell r="AH108">
            <v>3907</v>
          </cell>
          <cell r="AI108">
            <v>872.89999999999895</v>
          </cell>
          <cell r="AJ108">
            <v>652</v>
          </cell>
          <cell r="AK108">
            <v>315.5</v>
          </cell>
          <cell r="AL108">
            <v>98</v>
          </cell>
          <cell r="AM108">
            <v>62.6</v>
          </cell>
          <cell r="AN108">
            <v>0</v>
          </cell>
          <cell r="AO108">
            <v>17</v>
          </cell>
          <cell r="AP108">
            <v>105</v>
          </cell>
          <cell r="AQ108">
            <v>85</v>
          </cell>
          <cell r="AR108">
            <v>112</v>
          </cell>
          <cell r="AS108">
            <v>67</v>
          </cell>
          <cell r="AT108">
            <v>0</v>
          </cell>
          <cell r="AU108">
            <v>17</v>
          </cell>
          <cell r="AV108">
            <v>33.1</v>
          </cell>
          <cell r="AW108">
            <v>10.4</v>
          </cell>
          <cell r="AX108">
            <v>13.9</v>
          </cell>
          <cell r="AY108">
            <v>5.0999999999999996</v>
          </cell>
          <cell r="AZ108">
            <v>17300</v>
          </cell>
          <cell r="BA108">
            <v>2870</v>
          </cell>
          <cell r="BB108">
            <v>26.8</v>
          </cell>
          <cell r="BC108">
            <v>7</v>
          </cell>
          <cell r="BD108">
            <v>8.4</v>
          </cell>
          <cell r="BE108">
            <v>1.8</v>
          </cell>
          <cell r="BF108">
            <v>28.1</v>
          </cell>
          <cell r="BG108">
            <v>8</v>
          </cell>
          <cell r="BH108">
            <v>12.9</v>
          </cell>
          <cell r="BI108">
            <v>3.3</v>
          </cell>
          <cell r="BJ108">
            <v>12.4</v>
          </cell>
          <cell r="BK108">
            <v>4.5</v>
          </cell>
          <cell r="BL108">
            <v>70.299999999999898</v>
          </cell>
          <cell r="BM108">
            <v>11.5</v>
          </cell>
          <cell r="BN108">
            <v>13.1999999999999</v>
          </cell>
          <cell r="BO108">
            <v>6.1</v>
          </cell>
          <cell r="BP108">
            <v>4.3</v>
          </cell>
          <cell r="BQ108">
            <v>2.7</v>
          </cell>
          <cell r="BR108">
            <v>0</v>
          </cell>
          <cell r="BS108">
            <v>1.5</v>
          </cell>
          <cell r="BT108">
            <v>5.3</v>
          </cell>
          <cell r="BU108">
            <v>4.3</v>
          </cell>
          <cell r="BV108">
            <v>5.7</v>
          </cell>
          <cell r="BW108">
            <v>3.4</v>
          </cell>
          <cell r="BX108">
            <v>0</v>
          </cell>
          <cell r="BY108">
            <v>0.3</v>
          </cell>
          <cell r="BZ108">
            <v>0.86029999999999995</v>
          </cell>
          <cell r="CA108">
            <v>0.79949999999999999</v>
          </cell>
          <cell r="CB108">
            <v>0.77090000000000003</v>
          </cell>
          <cell r="CC108">
            <v>0.89510000000000001</v>
          </cell>
          <cell r="CD108">
            <v>3.3258000000000001</v>
          </cell>
          <cell r="CE108">
            <v>0.88580000000000003</v>
          </cell>
          <cell r="CF108">
            <v>0.1618</v>
          </cell>
          <cell r="CG108">
            <v>0.86029999999999995</v>
          </cell>
          <cell r="CH108">
            <v>0.3362</v>
          </cell>
          <cell r="CI108">
            <v>0.74260000000000004</v>
          </cell>
          <cell r="CJ108">
            <v>2.1009000000000002</v>
          </cell>
          <cell r="CK108">
            <v>0.53410000000000002</v>
          </cell>
          <cell r="CL108">
            <v>0.88639999999999997</v>
          </cell>
          <cell r="CM108">
            <v>0.98660000000000003</v>
          </cell>
          <cell r="CN108">
            <v>1.873</v>
          </cell>
          <cell r="CO108">
            <v>0.98660000000000003</v>
          </cell>
          <cell r="CP108">
            <v>0.62570000000000003</v>
          </cell>
          <cell r="CQ108">
            <v>0</v>
          </cell>
          <cell r="CR108">
            <v>0.92110000000000003</v>
          </cell>
          <cell r="CS108">
            <v>0.59689999999999999</v>
          </cell>
          <cell r="CT108">
            <v>0</v>
          </cell>
          <cell r="CU108">
            <v>2.1436999999999999</v>
          </cell>
          <cell r="CV108">
            <v>0.41510000000000002</v>
          </cell>
          <cell r="CW108">
            <v>9.4434000000000005</v>
          </cell>
          <cell r="CX108">
            <v>0.8155</v>
          </cell>
        </row>
        <row r="109">
          <cell r="C109">
            <v>20101</v>
          </cell>
          <cell r="D109">
            <v>47</v>
          </cell>
          <cell r="E109" t="str">
            <v xml:space="preserve"> Tennessee</v>
          </cell>
          <cell r="F109" t="str">
            <v>TN</v>
          </cell>
          <cell r="G109">
            <v>47157</v>
          </cell>
          <cell r="H109" t="str">
            <v xml:space="preserve"> Shelby</v>
          </cell>
          <cell r="I109">
            <v>47157020101</v>
          </cell>
          <cell r="J109" t="str">
            <v>Census Tract 201.01, Shelby County, Tennessee</v>
          </cell>
          <cell r="K109">
            <v>53.26661532</v>
          </cell>
          <cell r="L109">
            <v>4484</v>
          </cell>
          <cell r="M109">
            <v>519</v>
          </cell>
          <cell r="N109">
            <v>1762</v>
          </cell>
          <cell r="O109">
            <v>80</v>
          </cell>
          <cell r="P109">
            <v>1477</v>
          </cell>
          <cell r="Q109">
            <v>116</v>
          </cell>
          <cell r="R109">
            <v>1808</v>
          </cell>
          <cell r="S109">
            <v>443</v>
          </cell>
          <cell r="T109">
            <v>314</v>
          </cell>
          <cell r="U109">
            <v>189</v>
          </cell>
          <cell r="V109">
            <v>18501</v>
          </cell>
          <cell r="W109">
            <v>5622</v>
          </cell>
          <cell r="X109">
            <v>465</v>
          </cell>
          <cell r="Y109">
            <v>193</v>
          </cell>
          <cell r="Z109">
            <v>457</v>
          </cell>
          <cell r="AA109">
            <v>57</v>
          </cell>
          <cell r="AB109">
            <v>1406</v>
          </cell>
          <cell r="AC109">
            <v>379</v>
          </cell>
          <cell r="AD109">
            <v>542</v>
          </cell>
          <cell r="AE109">
            <v>166</v>
          </cell>
          <cell r="AF109">
            <v>360</v>
          </cell>
          <cell r="AG109">
            <v>129.30000000000001</v>
          </cell>
          <cell r="AH109">
            <v>2985</v>
          </cell>
          <cell r="AI109">
            <v>585</v>
          </cell>
          <cell r="AJ109">
            <v>0</v>
          </cell>
          <cell r="AK109">
            <v>48</v>
          </cell>
          <cell r="AL109">
            <v>0</v>
          </cell>
          <cell r="AM109">
            <v>17</v>
          </cell>
          <cell r="AN109">
            <v>14</v>
          </cell>
          <cell r="AO109">
            <v>22</v>
          </cell>
          <cell r="AP109">
            <v>99</v>
          </cell>
          <cell r="AQ109">
            <v>49.5</v>
          </cell>
          <cell r="AR109">
            <v>82</v>
          </cell>
          <cell r="AS109">
            <v>68</v>
          </cell>
          <cell r="AT109">
            <v>74</v>
          </cell>
          <cell r="AU109">
            <v>74</v>
          </cell>
          <cell r="AV109">
            <v>40.700000000000003</v>
          </cell>
          <cell r="AW109">
            <v>8.6</v>
          </cell>
          <cell r="AX109">
            <v>16.6999999999999</v>
          </cell>
          <cell r="AY109">
            <v>9</v>
          </cell>
          <cell r="AZ109">
            <v>18501</v>
          </cell>
          <cell r="BA109">
            <v>5622</v>
          </cell>
          <cell r="BB109">
            <v>17.6999999999999</v>
          </cell>
          <cell r="BC109">
            <v>6.6</v>
          </cell>
          <cell r="BD109">
            <v>10.1999999999999</v>
          </cell>
          <cell r="BE109">
            <v>1.9</v>
          </cell>
          <cell r="BF109">
            <v>31.399999999999899</v>
          </cell>
          <cell r="BG109">
            <v>7.6</v>
          </cell>
          <cell r="BH109">
            <v>12.1</v>
          </cell>
          <cell r="BI109">
            <v>3.8</v>
          </cell>
          <cell r="BJ109">
            <v>24.399999999999899</v>
          </cell>
          <cell r="BK109">
            <v>8.5</v>
          </cell>
          <cell r="BL109">
            <v>66.599999999999895</v>
          </cell>
          <cell r="BM109">
            <v>10.5</v>
          </cell>
          <cell r="BN109">
            <v>0</v>
          </cell>
          <cell r="BO109">
            <v>1.2</v>
          </cell>
          <cell r="BP109">
            <v>0</v>
          </cell>
          <cell r="BQ109">
            <v>1</v>
          </cell>
          <cell r="BR109">
            <v>0.8</v>
          </cell>
          <cell r="BS109">
            <v>1.2</v>
          </cell>
          <cell r="BT109">
            <v>6.7</v>
          </cell>
          <cell r="BU109">
            <v>3.3</v>
          </cell>
          <cell r="BV109">
            <v>5.6</v>
          </cell>
          <cell r="BW109">
            <v>4.5999999999999996</v>
          </cell>
          <cell r="BX109">
            <v>1.7</v>
          </cell>
          <cell r="BY109">
            <v>1.6</v>
          </cell>
          <cell r="BZ109">
            <v>0.93049999999999999</v>
          </cell>
          <cell r="CA109">
            <v>0.88029999999999997</v>
          </cell>
          <cell r="CB109">
            <v>0.70409999999999995</v>
          </cell>
          <cell r="CC109">
            <v>0.58360000000000001</v>
          </cell>
          <cell r="CD109">
            <v>3.0983999999999998</v>
          </cell>
          <cell r="CE109">
            <v>0.82969999999999999</v>
          </cell>
          <cell r="CF109">
            <v>0.2293</v>
          </cell>
          <cell r="CG109">
            <v>0.94520000000000004</v>
          </cell>
          <cell r="CH109">
            <v>0.2928</v>
          </cell>
          <cell r="CI109">
            <v>0.96460000000000001</v>
          </cell>
          <cell r="CJ109">
            <v>2.4318</v>
          </cell>
          <cell r="CK109">
            <v>0.752</v>
          </cell>
          <cell r="CL109">
            <v>0.875</v>
          </cell>
          <cell r="CM109">
            <v>0</v>
          </cell>
          <cell r="CN109">
            <v>0.875</v>
          </cell>
          <cell r="CO109">
            <v>0.43980000000000002</v>
          </cell>
          <cell r="CP109">
            <v>0</v>
          </cell>
          <cell r="CQ109">
            <v>0.31480000000000002</v>
          </cell>
          <cell r="CR109">
            <v>0.95789999999999997</v>
          </cell>
          <cell r="CS109">
            <v>0.58689999999999998</v>
          </cell>
          <cell r="CT109">
            <v>0.75529999999999997</v>
          </cell>
          <cell r="CU109">
            <v>2.6150000000000002</v>
          </cell>
          <cell r="CV109">
            <v>0.62970000000000004</v>
          </cell>
          <cell r="CW109">
            <v>9.0202000000000009</v>
          </cell>
          <cell r="CX109">
            <v>0.77500000000000002</v>
          </cell>
        </row>
        <row r="110">
          <cell r="C110">
            <v>20102</v>
          </cell>
          <cell r="D110">
            <v>47</v>
          </cell>
          <cell r="E110" t="str">
            <v xml:space="preserve"> Tennessee</v>
          </cell>
          <cell r="F110" t="str">
            <v>TN</v>
          </cell>
          <cell r="G110">
            <v>47157</v>
          </cell>
          <cell r="H110" t="str">
            <v xml:space="preserve"> Shelby</v>
          </cell>
          <cell r="I110">
            <v>47157020102</v>
          </cell>
          <cell r="J110" t="str">
            <v>Census Tract 201.02, Shelby County, Tennessee</v>
          </cell>
          <cell r="K110">
            <v>28.986730430000001</v>
          </cell>
          <cell r="L110">
            <v>2783</v>
          </cell>
          <cell r="M110">
            <v>204</v>
          </cell>
          <cell r="N110">
            <v>1190</v>
          </cell>
          <cell r="O110">
            <v>71</v>
          </cell>
          <cell r="P110">
            <v>1078</v>
          </cell>
          <cell r="Q110">
            <v>86</v>
          </cell>
          <cell r="R110">
            <v>172</v>
          </cell>
          <cell r="S110">
            <v>91</v>
          </cell>
          <cell r="T110">
            <v>168</v>
          </cell>
          <cell r="U110">
            <v>82</v>
          </cell>
          <cell r="V110">
            <v>33305</v>
          </cell>
          <cell r="W110">
            <v>5370</v>
          </cell>
          <cell r="X110">
            <v>215</v>
          </cell>
          <cell r="Y110">
            <v>92</v>
          </cell>
          <cell r="Z110">
            <v>552</v>
          </cell>
          <cell r="AA110">
            <v>67</v>
          </cell>
          <cell r="AB110">
            <v>463</v>
          </cell>
          <cell r="AC110">
            <v>71</v>
          </cell>
          <cell r="AD110">
            <v>527</v>
          </cell>
          <cell r="AE110">
            <v>156</v>
          </cell>
          <cell r="AF110">
            <v>54</v>
          </cell>
          <cell r="AG110">
            <v>42.7</v>
          </cell>
          <cell r="AH110">
            <v>372</v>
          </cell>
          <cell r="AI110">
            <v>312.69999999999902</v>
          </cell>
          <cell r="AJ110">
            <v>0</v>
          </cell>
          <cell r="AK110">
            <v>48</v>
          </cell>
          <cell r="AL110">
            <v>0</v>
          </cell>
          <cell r="AM110">
            <v>17</v>
          </cell>
          <cell r="AN110">
            <v>33</v>
          </cell>
          <cell r="AO110">
            <v>42</v>
          </cell>
          <cell r="AP110">
            <v>0</v>
          </cell>
          <cell r="AQ110">
            <v>17</v>
          </cell>
          <cell r="AR110">
            <v>33</v>
          </cell>
          <cell r="AS110">
            <v>27</v>
          </cell>
          <cell r="AT110">
            <v>0</v>
          </cell>
          <cell r="AU110">
            <v>12</v>
          </cell>
          <cell r="AV110">
            <v>6.2</v>
          </cell>
          <cell r="AW110">
            <v>3.4</v>
          </cell>
          <cell r="AX110">
            <v>11.5</v>
          </cell>
          <cell r="AY110">
            <v>5.0999999999999996</v>
          </cell>
          <cell r="AZ110">
            <v>33305</v>
          </cell>
          <cell r="BA110">
            <v>5370</v>
          </cell>
          <cell r="BB110">
            <v>10.1999999999999</v>
          </cell>
          <cell r="BC110">
            <v>4</v>
          </cell>
          <cell r="BD110">
            <v>19.8</v>
          </cell>
          <cell r="BE110">
            <v>2.4</v>
          </cell>
          <cell r="BF110">
            <v>16.600000000000001</v>
          </cell>
          <cell r="BG110">
            <v>2.2000000000000002</v>
          </cell>
          <cell r="BH110">
            <v>19</v>
          </cell>
          <cell r="BI110">
            <v>5.4</v>
          </cell>
          <cell r="BJ110">
            <v>5</v>
          </cell>
          <cell r="BK110">
            <v>3.9</v>
          </cell>
          <cell r="BL110">
            <v>13.4</v>
          </cell>
          <cell r="BM110">
            <v>11.1999999999999</v>
          </cell>
          <cell r="BN110">
            <v>0</v>
          </cell>
          <cell r="BO110">
            <v>1.8</v>
          </cell>
          <cell r="BP110">
            <v>0</v>
          </cell>
          <cell r="BQ110">
            <v>1.4</v>
          </cell>
          <cell r="BR110">
            <v>2.8</v>
          </cell>
          <cell r="BS110">
            <v>3.5</v>
          </cell>
          <cell r="BT110">
            <v>0</v>
          </cell>
          <cell r="BU110">
            <v>1.6</v>
          </cell>
          <cell r="BV110">
            <v>3.1</v>
          </cell>
          <cell r="BW110">
            <v>2.5</v>
          </cell>
          <cell r="BX110">
            <v>0</v>
          </cell>
          <cell r="BY110">
            <v>0.4</v>
          </cell>
          <cell r="BZ110">
            <v>0.12970000000000001</v>
          </cell>
          <cell r="CA110">
            <v>0.67579999999999996</v>
          </cell>
          <cell r="CB110">
            <v>0.13450000000000001</v>
          </cell>
          <cell r="CC110">
            <v>0.30409999999999998</v>
          </cell>
          <cell r="CD110">
            <v>1.2441</v>
          </cell>
          <cell r="CE110">
            <v>0.26690000000000003</v>
          </cell>
          <cell r="CF110">
            <v>0.84160000000000001</v>
          </cell>
          <cell r="CG110">
            <v>0.1143</v>
          </cell>
          <cell r="CH110">
            <v>0.68779999999999997</v>
          </cell>
          <cell r="CI110">
            <v>0.246</v>
          </cell>
          <cell r="CJ110">
            <v>1.8896999999999999</v>
          </cell>
          <cell r="CK110">
            <v>0.39369999999999999</v>
          </cell>
          <cell r="CL110">
            <v>0.49199999999999999</v>
          </cell>
          <cell r="CM110">
            <v>0</v>
          </cell>
          <cell r="CN110">
            <v>0.49199999999999999</v>
          </cell>
          <cell r="CO110">
            <v>0.246</v>
          </cell>
          <cell r="CP110">
            <v>0</v>
          </cell>
          <cell r="CQ110">
            <v>0.4425</v>
          </cell>
          <cell r="CR110">
            <v>0</v>
          </cell>
          <cell r="CS110">
            <v>0.34289999999999998</v>
          </cell>
          <cell r="CT110">
            <v>0</v>
          </cell>
          <cell r="CU110">
            <v>0.78539999999999999</v>
          </cell>
          <cell r="CV110">
            <v>5.1499999999999997E-2</v>
          </cell>
          <cell r="CW110">
            <v>4.4112</v>
          </cell>
          <cell r="CX110">
            <v>9.5299999999999996E-2</v>
          </cell>
        </row>
        <row r="111">
          <cell r="C111">
            <v>20210</v>
          </cell>
          <cell r="D111">
            <v>47</v>
          </cell>
          <cell r="E111" t="str">
            <v xml:space="preserve"> Tennessee</v>
          </cell>
          <cell r="F111" t="str">
            <v>TN</v>
          </cell>
          <cell r="G111">
            <v>47157</v>
          </cell>
          <cell r="H111" t="str">
            <v xml:space="preserve"> Shelby</v>
          </cell>
          <cell r="I111">
            <v>47157020210</v>
          </cell>
          <cell r="J111" t="str">
            <v>Census Tract 202.10, Shelby County, Tennessee</v>
          </cell>
          <cell r="K111">
            <v>22.48893107</v>
          </cell>
          <cell r="L111">
            <v>5873</v>
          </cell>
          <cell r="M111">
            <v>784</v>
          </cell>
          <cell r="N111">
            <v>2503</v>
          </cell>
          <cell r="O111">
            <v>83</v>
          </cell>
          <cell r="P111">
            <v>2196</v>
          </cell>
          <cell r="Q111">
            <v>175</v>
          </cell>
          <cell r="R111">
            <v>871</v>
          </cell>
          <cell r="S111">
            <v>483</v>
          </cell>
          <cell r="T111">
            <v>343</v>
          </cell>
          <cell r="U111">
            <v>167</v>
          </cell>
          <cell r="V111">
            <v>22257</v>
          </cell>
          <cell r="W111">
            <v>2623</v>
          </cell>
          <cell r="X111">
            <v>578</v>
          </cell>
          <cell r="Y111">
            <v>210</v>
          </cell>
          <cell r="Z111">
            <v>779</v>
          </cell>
          <cell r="AA111">
            <v>166</v>
          </cell>
          <cell r="AB111">
            <v>1400</v>
          </cell>
          <cell r="AC111">
            <v>385</v>
          </cell>
          <cell r="AD111">
            <v>871</v>
          </cell>
          <cell r="AE111">
            <v>234</v>
          </cell>
          <cell r="AF111">
            <v>293</v>
          </cell>
          <cell r="AG111">
            <v>129.19999999999899</v>
          </cell>
          <cell r="AH111">
            <v>1786</v>
          </cell>
          <cell r="AI111">
            <v>1017.8</v>
          </cell>
          <cell r="AJ111">
            <v>4</v>
          </cell>
          <cell r="AK111">
            <v>66.299999999999898</v>
          </cell>
          <cell r="AL111">
            <v>122</v>
          </cell>
          <cell r="AM111">
            <v>86.9</v>
          </cell>
          <cell r="AN111">
            <v>569</v>
          </cell>
          <cell r="AO111">
            <v>194</v>
          </cell>
          <cell r="AP111">
            <v>141</v>
          </cell>
          <cell r="AQ111">
            <v>100.3</v>
          </cell>
          <cell r="AR111">
            <v>41</v>
          </cell>
          <cell r="AS111">
            <v>39</v>
          </cell>
          <cell r="AT111">
            <v>48</v>
          </cell>
          <cell r="AU111">
            <v>30</v>
          </cell>
          <cell r="AV111">
            <v>14.9</v>
          </cell>
          <cell r="AW111">
            <v>7.6</v>
          </cell>
          <cell r="AX111">
            <v>10.6</v>
          </cell>
          <cell r="AY111">
            <v>4.7</v>
          </cell>
          <cell r="AZ111">
            <v>22257</v>
          </cell>
          <cell r="BA111">
            <v>2623</v>
          </cell>
          <cell r="BB111">
            <v>14.8</v>
          </cell>
          <cell r="BC111">
            <v>5.3</v>
          </cell>
          <cell r="BD111">
            <v>13.3</v>
          </cell>
          <cell r="BE111">
            <v>3.4</v>
          </cell>
          <cell r="BF111">
            <v>23.8</v>
          </cell>
          <cell r="BG111">
            <v>5.7</v>
          </cell>
          <cell r="BH111">
            <v>14.9</v>
          </cell>
          <cell r="BI111">
            <v>3.9</v>
          </cell>
          <cell r="BJ111">
            <v>13.3</v>
          </cell>
          <cell r="BK111">
            <v>5.8</v>
          </cell>
          <cell r="BL111">
            <v>30.399999999999899</v>
          </cell>
          <cell r="BM111">
            <v>16.8</v>
          </cell>
          <cell r="BN111">
            <v>0.1</v>
          </cell>
          <cell r="BO111">
            <v>1.2</v>
          </cell>
          <cell r="BP111">
            <v>4.9000000000000004</v>
          </cell>
          <cell r="BQ111">
            <v>3.5</v>
          </cell>
          <cell r="BR111">
            <v>22.6999999999999</v>
          </cell>
          <cell r="BS111">
            <v>7.7</v>
          </cell>
          <cell r="BT111">
            <v>6.4</v>
          </cell>
          <cell r="BU111">
            <v>4.5</v>
          </cell>
          <cell r="BV111">
            <v>1.9</v>
          </cell>
          <cell r="BW111">
            <v>1.8</v>
          </cell>
          <cell r="BX111">
            <v>0.8</v>
          </cell>
          <cell r="BY111">
            <v>0.5</v>
          </cell>
          <cell r="BZ111">
            <v>0.43580000000000002</v>
          </cell>
          <cell r="CA111">
            <v>0.61229999999999996</v>
          </cell>
          <cell r="CB111">
            <v>0.48380000000000001</v>
          </cell>
          <cell r="CC111">
            <v>0.47060000000000002</v>
          </cell>
          <cell r="CD111">
            <v>2.0024999999999999</v>
          </cell>
          <cell r="CE111">
            <v>0.48580000000000001</v>
          </cell>
          <cell r="CF111">
            <v>0.39240000000000003</v>
          </cell>
          <cell r="CG111">
            <v>0.61029999999999995</v>
          </cell>
          <cell r="CH111">
            <v>0.43719999999999998</v>
          </cell>
          <cell r="CI111">
            <v>0.78280000000000005</v>
          </cell>
          <cell r="CJ111">
            <v>2.2225999999999999</v>
          </cell>
          <cell r="CK111">
            <v>0.61699999999999999</v>
          </cell>
          <cell r="CL111">
            <v>0.70989999999999998</v>
          </cell>
          <cell r="CM111">
            <v>0.3543</v>
          </cell>
          <cell r="CN111">
            <v>1.0642</v>
          </cell>
          <cell r="CO111">
            <v>0.57889999999999997</v>
          </cell>
          <cell r="CP111">
            <v>0.65239999999999998</v>
          </cell>
          <cell r="CQ111">
            <v>0.85160000000000002</v>
          </cell>
          <cell r="CR111">
            <v>0.95520000000000005</v>
          </cell>
          <cell r="CS111">
            <v>0.2092</v>
          </cell>
          <cell r="CT111">
            <v>0.69650000000000001</v>
          </cell>
          <cell r="CU111">
            <v>3.3650000000000002</v>
          </cell>
          <cell r="CV111">
            <v>0.88639999999999997</v>
          </cell>
          <cell r="CW111">
            <v>8.6541999999999906</v>
          </cell>
          <cell r="CX111">
            <v>0.72430000000000005</v>
          </cell>
        </row>
        <row r="112">
          <cell r="C112">
            <v>20221</v>
          </cell>
          <cell r="D112">
            <v>47</v>
          </cell>
          <cell r="E112" t="str">
            <v xml:space="preserve"> Tennessee</v>
          </cell>
          <cell r="F112" t="str">
            <v>TN</v>
          </cell>
          <cell r="G112">
            <v>47157</v>
          </cell>
          <cell r="H112" t="str">
            <v xml:space="preserve"> Shelby</v>
          </cell>
          <cell r="I112">
            <v>47157020221</v>
          </cell>
          <cell r="J112" t="str">
            <v>Census Tract 202.21, Shelby County, Tennessee</v>
          </cell>
          <cell r="K112">
            <v>20.1059365499999</v>
          </cell>
          <cell r="L112">
            <v>3042</v>
          </cell>
          <cell r="M112">
            <v>299</v>
          </cell>
          <cell r="N112">
            <v>1183</v>
          </cell>
          <cell r="O112">
            <v>72</v>
          </cell>
          <cell r="P112">
            <v>1055</v>
          </cell>
          <cell r="Q112">
            <v>96</v>
          </cell>
          <cell r="R112">
            <v>357</v>
          </cell>
          <cell r="S112">
            <v>214</v>
          </cell>
          <cell r="T112">
            <v>163</v>
          </cell>
          <cell r="U112">
            <v>81</v>
          </cell>
          <cell r="V112">
            <v>24533</v>
          </cell>
          <cell r="W112">
            <v>2687</v>
          </cell>
          <cell r="X112">
            <v>102</v>
          </cell>
          <cell r="Y112">
            <v>46</v>
          </cell>
          <cell r="Z112">
            <v>488</v>
          </cell>
          <cell r="AA112">
            <v>72</v>
          </cell>
          <cell r="AB112">
            <v>781</v>
          </cell>
          <cell r="AC112">
            <v>133</v>
          </cell>
          <cell r="AD112">
            <v>518</v>
          </cell>
          <cell r="AE112">
            <v>140</v>
          </cell>
          <cell r="AF112">
            <v>99</v>
          </cell>
          <cell r="AG112">
            <v>71.2</v>
          </cell>
          <cell r="AH112">
            <v>1337</v>
          </cell>
          <cell r="AI112">
            <v>377.8</v>
          </cell>
          <cell r="AJ112">
            <v>79</v>
          </cell>
          <cell r="AK112">
            <v>100.4</v>
          </cell>
          <cell r="AL112">
            <v>15</v>
          </cell>
          <cell r="AM112">
            <v>21.6</v>
          </cell>
          <cell r="AN112">
            <v>79</v>
          </cell>
          <cell r="AO112">
            <v>52</v>
          </cell>
          <cell r="AP112">
            <v>43</v>
          </cell>
          <cell r="AQ112">
            <v>45.2</v>
          </cell>
          <cell r="AR112">
            <v>63</v>
          </cell>
          <cell r="AS112">
            <v>43</v>
          </cell>
          <cell r="AT112">
            <v>0</v>
          </cell>
          <cell r="AU112">
            <v>12</v>
          </cell>
          <cell r="AV112">
            <v>11.6999999999999</v>
          </cell>
          <cell r="AW112">
            <v>7.1</v>
          </cell>
          <cell r="AX112">
            <v>10.9</v>
          </cell>
          <cell r="AY112">
            <v>5</v>
          </cell>
          <cell r="AZ112">
            <v>24533</v>
          </cell>
          <cell r="BA112">
            <v>2687</v>
          </cell>
          <cell r="BB112">
            <v>5.0999999999999996</v>
          </cell>
          <cell r="BC112">
            <v>2.4</v>
          </cell>
          <cell r="BD112">
            <v>16</v>
          </cell>
          <cell r="BE112">
            <v>2.9</v>
          </cell>
          <cell r="BF112">
            <v>25.6999999999999</v>
          </cell>
          <cell r="BG112">
            <v>3.6</v>
          </cell>
          <cell r="BH112">
            <v>17</v>
          </cell>
          <cell r="BI112">
            <v>4.3</v>
          </cell>
          <cell r="BJ112">
            <v>9.4</v>
          </cell>
          <cell r="BK112">
            <v>6.7</v>
          </cell>
          <cell r="BL112">
            <v>44</v>
          </cell>
          <cell r="BM112">
            <v>11.6</v>
          </cell>
          <cell r="BN112">
            <v>2.7</v>
          </cell>
          <cell r="BO112">
            <v>3.5</v>
          </cell>
          <cell r="BP112">
            <v>1.3</v>
          </cell>
          <cell r="BQ112">
            <v>1.8</v>
          </cell>
          <cell r="BR112">
            <v>6.7</v>
          </cell>
          <cell r="BS112">
            <v>4.5</v>
          </cell>
          <cell r="BT112">
            <v>4.0999999999999996</v>
          </cell>
          <cell r="BU112">
            <v>4.3</v>
          </cell>
          <cell r="BV112">
            <v>6</v>
          </cell>
          <cell r="BW112">
            <v>4.0999999999999996</v>
          </cell>
          <cell r="BX112">
            <v>0</v>
          </cell>
          <cell r="BY112">
            <v>0.4</v>
          </cell>
          <cell r="BZ112">
            <v>0.31950000000000001</v>
          </cell>
          <cell r="CA112">
            <v>0.62770000000000004</v>
          </cell>
          <cell r="CB112">
            <v>0.35539999999999999</v>
          </cell>
          <cell r="CC112">
            <v>0.13300000000000001</v>
          </cell>
          <cell r="CD112">
            <v>1.4356</v>
          </cell>
          <cell r="CE112">
            <v>0.31619999999999998</v>
          </cell>
          <cell r="CF112">
            <v>0.60089999999999999</v>
          </cell>
          <cell r="CG112">
            <v>0.74260000000000004</v>
          </cell>
          <cell r="CH112">
            <v>0.56420000000000003</v>
          </cell>
          <cell r="CI112">
            <v>0.58420000000000005</v>
          </cell>
          <cell r="CJ112">
            <v>2.492</v>
          </cell>
          <cell r="CK112">
            <v>0.79010000000000002</v>
          </cell>
          <cell r="CL112">
            <v>0.78810000000000002</v>
          </cell>
          <cell r="CM112">
            <v>0.85699999999999998</v>
          </cell>
          <cell r="CN112">
            <v>1.6451</v>
          </cell>
          <cell r="CO112">
            <v>0.88370000000000004</v>
          </cell>
          <cell r="CP112">
            <v>0.46389999999999998</v>
          </cell>
          <cell r="CQ112">
            <v>0.54610000000000003</v>
          </cell>
          <cell r="CR112">
            <v>0.85629999999999995</v>
          </cell>
          <cell r="CS112">
            <v>0.61699999999999999</v>
          </cell>
          <cell r="CT112">
            <v>0</v>
          </cell>
          <cell r="CU112">
            <v>2.4832999999999998</v>
          </cell>
          <cell r="CV112">
            <v>0.5675</v>
          </cell>
          <cell r="CW112">
            <v>8.0558999999999905</v>
          </cell>
          <cell r="CX112">
            <v>0.63109999999999999</v>
          </cell>
        </row>
        <row r="113">
          <cell r="C113">
            <v>20222</v>
          </cell>
          <cell r="D113">
            <v>47</v>
          </cell>
          <cell r="E113" t="str">
            <v xml:space="preserve"> Tennessee</v>
          </cell>
          <cell r="F113" t="str">
            <v>TN</v>
          </cell>
          <cell r="G113">
            <v>47157</v>
          </cell>
          <cell r="H113" t="str">
            <v xml:space="preserve"> Shelby</v>
          </cell>
          <cell r="I113">
            <v>47157020222</v>
          </cell>
          <cell r="J113" t="str">
            <v>Census Tract 202.22, Shelby County, Tennessee</v>
          </cell>
          <cell r="K113">
            <v>13.4378144699999</v>
          </cell>
          <cell r="L113">
            <v>3307</v>
          </cell>
          <cell r="M113">
            <v>318</v>
          </cell>
          <cell r="N113">
            <v>1171</v>
          </cell>
          <cell r="O113">
            <v>42</v>
          </cell>
          <cell r="P113">
            <v>1131</v>
          </cell>
          <cell r="Q113">
            <v>63</v>
          </cell>
          <cell r="R113">
            <v>750</v>
          </cell>
          <cell r="S113">
            <v>339</v>
          </cell>
          <cell r="T113">
            <v>272</v>
          </cell>
          <cell r="U113">
            <v>175</v>
          </cell>
          <cell r="V113">
            <v>20863</v>
          </cell>
          <cell r="W113">
            <v>3057</v>
          </cell>
          <cell r="X113">
            <v>249</v>
          </cell>
          <cell r="Y113">
            <v>100</v>
          </cell>
          <cell r="Z113">
            <v>252</v>
          </cell>
          <cell r="AA113">
            <v>53</v>
          </cell>
          <cell r="AB113">
            <v>996</v>
          </cell>
          <cell r="AC113">
            <v>184</v>
          </cell>
          <cell r="AD113">
            <v>623</v>
          </cell>
          <cell r="AE113">
            <v>173</v>
          </cell>
          <cell r="AF113">
            <v>143</v>
          </cell>
          <cell r="AG113">
            <v>76.599999999999895</v>
          </cell>
          <cell r="AH113">
            <v>2059</v>
          </cell>
          <cell r="AI113">
            <v>417.19999999999902</v>
          </cell>
          <cell r="AJ113">
            <v>131</v>
          </cell>
          <cell r="AK113">
            <v>88.7</v>
          </cell>
          <cell r="AL113">
            <v>0</v>
          </cell>
          <cell r="AM113">
            <v>17</v>
          </cell>
          <cell r="AN113">
            <v>43</v>
          </cell>
          <cell r="AO113">
            <v>35</v>
          </cell>
          <cell r="AP113">
            <v>44</v>
          </cell>
          <cell r="AQ113">
            <v>41.799999999999898</v>
          </cell>
          <cell r="AR113">
            <v>35</v>
          </cell>
          <cell r="AS113">
            <v>28</v>
          </cell>
          <cell r="AT113">
            <v>0</v>
          </cell>
          <cell r="AU113">
            <v>12</v>
          </cell>
          <cell r="AV113">
            <v>22.899999999999899</v>
          </cell>
          <cell r="AW113">
            <v>9.3000000000000007</v>
          </cell>
          <cell r="AX113">
            <v>17.100000000000001</v>
          </cell>
          <cell r="AY113">
            <v>9.3000000000000007</v>
          </cell>
          <cell r="AZ113">
            <v>20863</v>
          </cell>
          <cell r="BA113">
            <v>3057</v>
          </cell>
          <cell r="BB113">
            <v>13.1</v>
          </cell>
          <cell r="BC113">
            <v>4.9000000000000004</v>
          </cell>
          <cell r="BD113">
            <v>7.6</v>
          </cell>
          <cell r="BE113">
            <v>1.6</v>
          </cell>
          <cell r="BF113">
            <v>30.1</v>
          </cell>
          <cell r="BG113">
            <v>4.8</v>
          </cell>
          <cell r="BH113">
            <v>18.8</v>
          </cell>
          <cell r="BI113">
            <v>5.4</v>
          </cell>
          <cell r="BJ113">
            <v>12.6</v>
          </cell>
          <cell r="BK113">
            <v>6.7</v>
          </cell>
          <cell r="BL113">
            <v>62.299999999999898</v>
          </cell>
          <cell r="BM113">
            <v>11.1</v>
          </cell>
          <cell r="BN113">
            <v>4.5</v>
          </cell>
          <cell r="BO113">
            <v>3</v>
          </cell>
          <cell r="BP113">
            <v>0</v>
          </cell>
          <cell r="BQ113">
            <v>1.4</v>
          </cell>
          <cell r="BR113">
            <v>3.7</v>
          </cell>
          <cell r="BS113">
            <v>3</v>
          </cell>
          <cell r="BT113">
            <v>3.9</v>
          </cell>
          <cell r="BU113">
            <v>3.7</v>
          </cell>
          <cell r="BV113">
            <v>3.1</v>
          </cell>
          <cell r="BW113">
            <v>2.5</v>
          </cell>
          <cell r="BX113">
            <v>0</v>
          </cell>
          <cell r="BY113">
            <v>0.4</v>
          </cell>
          <cell r="BZ113">
            <v>0.6825</v>
          </cell>
          <cell r="CA113">
            <v>0.89100000000000001</v>
          </cell>
          <cell r="CB113">
            <v>0.55810000000000004</v>
          </cell>
          <cell r="CC113">
            <v>0.39710000000000001</v>
          </cell>
          <cell r="CD113">
            <v>2.5287000000000002</v>
          </cell>
          <cell r="CE113">
            <v>0.66149999999999998</v>
          </cell>
          <cell r="CF113">
            <v>0.1283</v>
          </cell>
          <cell r="CG113">
            <v>0.92110000000000003</v>
          </cell>
          <cell r="CH113">
            <v>0.67110000000000003</v>
          </cell>
          <cell r="CI113">
            <v>0.752</v>
          </cell>
          <cell r="CJ113">
            <v>2.4725999999999999</v>
          </cell>
          <cell r="CK113">
            <v>0.77810000000000001</v>
          </cell>
          <cell r="CL113">
            <v>0.86029999999999995</v>
          </cell>
          <cell r="CM113">
            <v>0.91639999999999999</v>
          </cell>
          <cell r="CN113">
            <v>1.7766999999999999</v>
          </cell>
          <cell r="CO113">
            <v>0.94389999999999996</v>
          </cell>
          <cell r="CP113">
            <v>0</v>
          </cell>
          <cell r="CQ113">
            <v>0.4753</v>
          </cell>
          <cell r="CR113">
            <v>0.83960000000000001</v>
          </cell>
          <cell r="CS113">
            <v>0.34289999999999998</v>
          </cell>
          <cell r="CT113">
            <v>0</v>
          </cell>
          <cell r="CU113">
            <v>1.6577999999999999</v>
          </cell>
          <cell r="CV113">
            <v>0.23200000000000001</v>
          </cell>
          <cell r="CW113">
            <v>8.4358000000000004</v>
          </cell>
          <cell r="CX113">
            <v>0.6905</v>
          </cell>
        </row>
        <row r="114">
          <cell r="C114">
            <v>20300</v>
          </cell>
          <cell r="D114">
            <v>47</v>
          </cell>
          <cell r="E114" t="str">
            <v xml:space="preserve"> Tennessee</v>
          </cell>
          <cell r="F114" t="str">
            <v>TN</v>
          </cell>
          <cell r="G114">
            <v>47157</v>
          </cell>
          <cell r="H114" t="str">
            <v xml:space="preserve"> Shelby</v>
          </cell>
          <cell r="I114">
            <v>47157020300</v>
          </cell>
          <cell r="J114" t="str">
            <v>Census Tract 203, Shelby County, Tennessee</v>
          </cell>
          <cell r="K114">
            <v>5.9512387799999997</v>
          </cell>
          <cell r="L114">
            <v>5316</v>
          </cell>
          <cell r="M114">
            <v>473</v>
          </cell>
          <cell r="N114">
            <v>2610</v>
          </cell>
          <cell r="O114">
            <v>213</v>
          </cell>
          <cell r="P114">
            <v>2374</v>
          </cell>
          <cell r="Q114">
            <v>212</v>
          </cell>
          <cell r="R114">
            <v>1509</v>
          </cell>
          <cell r="S114">
            <v>461</v>
          </cell>
          <cell r="T114">
            <v>203</v>
          </cell>
          <cell r="U114">
            <v>118</v>
          </cell>
          <cell r="V114">
            <v>24053</v>
          </cell>
          <cell r="W114">
            <v>3088</v>
          </cell>
          <cell r="X114">
            <v>531</v>
          </cell>
          <cell r="Y114">
            <v>191</v>
          </cell>
          <cell r="Z114">
            <v>970</v>
          </cell>
          <cell r="AA114">
            <v>185</v>
          </cell>
          <cell r="AB114">
            <v>1061</v>
          </cell>
          <cell r="AC114">
            <v>331</v>
          </cell>
          <cell r="AD114">
            <v>1313</v>
          </cell>
          <cell r="AE114">
            <v>314</v>
          </cell>
          <cell r="AF114">
            <v>249</v>
          </cell>
          <cell r="AG114">
            <v>126.7</v>
          </cell>
          <cell r="AH114">
            <v>1535</v>
          </cell>
          <cell r="AI114">
            <v>701.5</v>
          </cell>
          <cell r="AJ114">
            <v>53</v>
          </cell>
          <cell r="AK114">
            <v>111.099999999999</v>
          </cell>
          <cell r="AL114">
            <v>354</v>
          </cell>
          <cell r="AM114">
            <v>180.599999999999</v>
          </cell>
          <cell r="AN114">
            <v>206</v>
          </cell>
          <cell r="AO114">
            <v>116</v>
          </cell>
          <cell r="AP114">
            <v>48</v>
          </cell>
          <cell r="AQ114">
            <v>56</v>
          </cell>
          <cell r="AR114">
            <v>162</v>
          </cell>
          <cell r="AS114">
            <v>120</v>
          </cell>
          <cell r="AT114">
            <v>77</v>
          </cell>
          <cell r="AU114">
            <v>69</v>
          </cell>
          <cell r="AV114">
            <v>28.8</v>
          </cell>
          <cell r="AW114">
            <v>8.1</v>
          </cell>
          <cell r="AX114">
            <v>8.1</v>
          </cell>
          <cell r="AY114">
            <v>4.7</v>
          </cell>
          <cell r="AZ114">
            <v>24053</v>
          </cell>
          <cell r="BA114">
            <v>3088</v>
          </cell>
          <cell r="BB114">
            <v>13.6</v>
          </cell>
          <cell r="BC114">
            <v>5</v>
          </cell>
          <cell r="BD114">
            <v>18.1999999999999</v>
          </cell>
          <cell r="BE114">
            <v>3.9</v>
          </cell>
          <cell r="BF114">
            <v>20</v>
          </cell>
          <cell r="BG114">
            <v>6</v>
          </cell>
          <cell r="BH114">
            <v>25.1</v>
          </cell>
          <cell r="BI114">
            <v>6.2</v>
          </cell>
          <cell r="BJ114">
            <v>10.5</v>
          </cell>
          <cell r="BK114">
            <v>5.3</v>
          </cell>
          <cell r="BL114">
            <v>28.899999999999899</v>
          </cell>
          <cell r="BM114">
            <v>12.9</v>
          </cell>
          <cell r="BN114">
            <v>1.1000000000000001</v>
          </cell>
          <cell r="BO114">
            <v>2.2999999999999998</v>
          </cell>
          <cell r="BP114">
            <v>13.6</v>
          </cell>
          <cell r="BQ114">
            <v>6.8</v>
          </cell>
          <cell r="BR114">
            <v>7.9</v>
          </cell>
          <cell r="BS114">
            <v>4.4000000000000004</v>
          </cell>
          <cell r="BT114">
            <v>2</v>
          </cell>
          <cell r="BU114">
            <v>2.4</v>
          </cell>
          <cell r="BV114">
            <v>6.8</v>
          </cell>
          <cell r="BW114">
            <v>5.0999999999999996</v>
          </cell>
          <cell r="BX114">
            <v>1.4</v>
          </cell>
          <cell r="BY114">
            <v>1.3</v>
          </cell>
          <cell r="BZ114">
            <v>0.81220000000000003</v>
          </cell>
          <cell r="CA114">
            <v>0.42309999999999998</v>
          </cell>
          <cell r="CB114">
            <v>0.38109999999999999</v>
          </cell>
          <cell r="CC114">
            <v>0.41110000000000002</v>
          </cell>
          <cell r="CD114">
            <v>2.0274999999999999</v>
          </cell>
          <cell r="CE114">
            <v>0.49530000000000002</v>
          </cell>
          <cell r="CF114">
            <v>0.74260000000000004</v>
          </cell>
          <cell r="CG114">
            <v>0.29010000000000002</v>
          </cell>
          <cell r="CH114">
            <v>0.93779999999999997</v>
          </cell>
          <cell r="CI114">
            <v>0.65710000000000002</v>
          </cell>
          <cell r="CJ114">
            <v>2.6276999999999999</v>
          </cell>
          <cell r="CK114">
            <v>0.86360000000000003</v>
          </cell>
          <cell r="CL114">
            <v>0.69850000000000001</v>
          </cell>
          <cell r="CM114">
            <v>0.69989999999999997</v>
          </cell>
          <cell r="CN114">
            <v>1.3984000000000001</v>
          </cell>
          <cell r="CO114">
            <v>0.75129999999999997</v>
          </cell>
          <cell r="CP114">
            <v>0.82689999999999997</v>
          </cell>
          <cell r="CQ114">
            <v>0.56950000000000001</v>
          </cell>
          <cell r="CR114">
            <v>0.61760000000000004</v>
          </cell>
          <cell r="CS114">
            <v>0.66239999999999999</v>
          </cell>
          <cell r="CT114">
            <v>0.74529999999999996</v>
          </cell>
          <cell r="CU114">
            <v>3.4218000000000002</v>
          </cell>
          <cell r="CV114">
            <v>0.90110000000000001</v>
          </cell>
          <cell r="CW114">
            <v>9.4753000000000007</v>
          </cell>
          <cell r="CX114">
            <v>0.82089999999999996</v>
          </cell>
        </row>
        <row r="115">
          <cell r="C115">
            <v>20400</v>
          </cell>
          <cell r="D115">
            <v>47</v>
          </cell>
          <cell r="E115" t="str">
            <v xml:space="preserve"> Tennessee</v>
          </cell>
          <cell r="F115" t="str">
            <v>TN</v>
          </cell>
          <cell r="G115">
            <v>47157</v>
          </cell>
          <cell r="H115" t="str">
            <v xml:space="preserve"> Shelby</v>
          </cell>
          <cell r="I115">
            <v>47157020400</v>
          </cell>
          <cell r="J115" t="str">
            <v>Census Tract 204, Shelby County, Tennessee</v>
          </cell>
          <cell r="K115">
            <v>5.1047591800000003</v>
          </cell>
          <cell r="L115">
            <v>1447</v>
          </cell>
          <cell r="M115">
            <v>214</v>
          </cell>
          <cell r="N115">
            <v>374</v>
          </cell>
          <cell r="O115">
            <v>55</v>
          </cell>
          <cell r="P115">
            <v>328</v>
          </cell>
          <cell r="Q115">
            <v>50</v>
          </cell>
          <cell r="R115">
            <v>20</v>
          </cell>
          <cell r="S115">
            <v>26</v>
          </cell>
          <cell r="T115">
            <v>54</v>
          </cell>
          <cell r="U115">
            <v>51</v>
          </cell>
          <cell r="V115">
            <v>25134</v>
          </cell>
          <cell r="W115">
            <v>5364</v>
          </cell>
          <cell r="X115">
            <v>21</v>
          </cell>
          <cell r="Y115">
            <v>25</v>
          </cell>
          <cell r="Z115">
            <v>8</v>
          </cell>
          <cell r="AA115">
            <v>7</v>
          </cell>
          <cell r="AB115">
            <v>551</v>
          </cell>
          <cell r="AC115">
            <v>130</v>
          </cell>
          <cell r="AD115">
            <v>120</v>
          </cell>
          <cell r="AE115">
            <v>63</v>
          </cell>
          <cell r="AF115">
            <v>66</v>
          </cell>
          <cell r="AG115">
            <v>51.399999999999899</v>
          </cell>
          <cell r="AH115">
            <v>761</v>
          </cell>
          <cell r="AI115">
            <v>283.5</v>
          </cell>
          <cell r="AJ115">
            <v>17</v>
          </cell>
          <cell r="AK115">
            <v>50.2</v>
          </cell>
          <cell r="AL115">
            <v>10</v>
          </cell>
          <cell r="AM115">
            <v>17.6999999999999</v>
          </cell>
          <cell r="AN115">
            <v>11</v>
          </cell>
          <cell r="AO115">
            <v>16</v>
          </cell>
          <cell r="AP115">
            <v>11</v>
          </cell>
          <cell r="AQ115">
            <v>20</v>
          </cell>
          <cell r="AR115">
            <v>0</v>
          </cell>
          <cell r="AS115">
            <v>12</v>
          </cell>
          <cell r="AT115">
            <v>238</v>
          </cell>
          <cell r="AU115">
            <v>89</v>
          </cell>
          <cell r="AV115">
            <v>1.7</v>
          </cell>
          <cell r="AW115">
            <v>2.2000000000000002</v>
          </cell>
          <cell r="AX115">
            <v>12.4</v>
          </cell>
          <cell r="AY115">
            <v>10.6999999999999</v>
          </cell>
          <cell r="AZ115">
            <v>25134</v>
          </cell>
          <cell r="BA115">
            <v>5364</v>
          </cell>
          <cell r="BB115">
            <v>2.9</v>
          </cell>
          <cell r="BC115">
            <v>3.4</v>
          </cell>
          <cell r="BD115">
            <v>0.6</v>
          </cell>
          <cell r="BE115">
            <v>0.5</v>
          </cell>
          <cell r="BF115">
            <v>38.1</v>
          </cell>
          <cell r="BG115">
            <v>7</v>
          </cell>
          <cell r="BH115">
            <v>10.9</v>
          </cell>
          <cell r="BI115">
            <v>5.5</v>
          </cell>
          <cell r="BJ115">
            <v>20.100000000000001</v>
          </cell>
          <cell r="BK115">
            <v>15.4</v>
          </cell>
          <cell r="BL115">
            <v>52.6</v>
          </cell>
          <cell r="BM115">
            <v>18</v>
          </cell>
          <cell r="BN115">
            <v>1.4</v>
          </cell>
          <cell r="BO115">
            <v>4.2</v>
          </cell>
          <cell r="BP115">
            <v>2.7</v>
          </cell>
          <cell r="BQ115">
            <v>4.7</v>
          </cell>
          <cell r="BR115">
            <v>2.9</v>
          </cell>
          <cell r="BS115">
            <v>4.3</v>
          </cell>
          <cell r="BT115">
            <v>3.4</v>
          </cell>
          <cell r="BU115">
            <v>6.1</v>
          </cell>
          <cell r="BV115">
            <v>0</v>
          </cell>
          <cell r="BW115">
            <v>10.1</v>
          </cell>
          <cell r="BX115">
            <v>16.399999999999899</v>
          </cell>
          <cell r="BY115">
            <v>5.6</v>
          </cell>
          <cell r="BZ115">
            <v>3.0099999999999998E-2</v>
          </cell>
          <cell r="CA115">
            <v>0.72330000000000005</v>
          </cell>
          <cell r="CB115">
            <v>0.33040000000000003</v>
          </cell>
          <cell r="CC115">
            <v>6.5500000000000003E-2</v>
          </cell>
          <cell r="CD115">
            <v>1.1493</v>
          </cell>
          <cell r="CE115">
            <v>0.23780000000000001</v>
          </cell>
          <cell r="CF115">
            <v>1.67E-2</v>
          </cell>
          <cell r="CG115">
            <v>0.99199999999999999</v>
          </cell>
          <cell r="CH115">
            <v>0.23330000000000001</v>
          </cell>
          <cell r="CI115">
            <v>0.92649999999999999</v>
          </cell>
          <cell r="CJ115">
            <v>2.1684000000000001</v>
          </cell>
          <cell r="CK115">
            <v>0.57620000000000005</v>
          </cell>
          <cell r="CL115">
            <v>0.82350000000000001</v>
          </cell>
          <cell r="CM115">
            <v>0.74399999999999999</v>
          </cell>
          <cell r="CN115">
            <v>1.5674999999999999</v>
          </cell>
          <cell r="CO115">
            <v>0.84689999999999999</v>
          </cell>
          <cell r="CP115">
            <v>0.56220000000000003</v>
          </cell>
          <cell r="CQ115">
            <v>0.44450000000000001</v>
          </cell>
          <cell r="CR115">
            <v>0.78810000000000002</v>
          </cell>
          <cell r="CS115">
            <v>0</v>
          </cell>
          <cell r="CT115">
            <v>0.96519999999999995</v>
          </cell>
          <cell r="CU115">
            <v>2.76</v>
          </cell>
          <cell r="CV115">
            <v>0.6925</v>
          </cell>
          <cell r="CW115">
            <v>7.6452</v>
          </cell>
          <cell r="CX115">
            <v>0.56620000000000004</v>
          </cell>
        </row>
        <row r="116">
          <cell r="C116">
            <v>20511</v>
          </cell>
          <cell r="D116">
            <v>47</v>
          </cell>
          <cell r="E116" t="str">
            <v xml:space="preserve"> Tennessee</v>
          </cell>
          <cell r="F116" t="str">
            <v>TN</v>
          </cell>
          <cell r="G116">
            <v>47157</v>
          </cell>
          <cell r="H116" t="str">
            <v xml:space="preserve"> Shelby</v>
          </cell>
          <cell r="I116">
            <v>47157020511</v>
          </cell>
          <cell r="J116" t="str">
            <v>Census Tract 205.11, Shelby County, Tennessee</v>
          </cell>
          <cell r="K116">
            <v>1.35000757</v>
          </cell>
          <cell r="L116">
            <v>2307</v>
          </cell>
          <cell r="M116">
            <v>263</v>
          </cell>
          <cell r="N116">
            <v>877</v>
          </cell>
          <cell r="O116">
            <v>38</v>
          </cell>
          <cell r="P116">
            <v>748</v>
          </cell>
          <cell r="Q116">
            <v>73</v>
          </cell>
          <cell r="R116">
            <v>403</v>
          </cell>
          <cell r="S116">
            <v>163</v>
          </cell>
          <cell r="T116">
            <v>136</v>
          </cell>
          <cell r="U116">
            <v>57</v>
          </cell>
          <cell r="V116">
            <v>19366</v>
          </cell>
          <cell r="W116">
            <v>2789</v>
          </cell>
          <cell r="X116">
            <v>199</v>
          </cell>
          <cell r="Y116">
            <v>97</v>
          </cell>
          <cell r="Z116">
            <v>297</v>
          </cell>
          <cell r="AA116">
            <v>69</v>
          </cell>
          <cell r="AB116">
            <v>481</v>
          </cell>
          <cell r="AC116">
            <v>125</v>
          </cell>
          <cell r="AD116">
            <v>363</v>
          </cell>
          <cell r="AE116">
            <v>124</v>
          </cell>
          <cell r="AF116">
            <v>109</v>
          </cell>
          <cell r="AG116">
            <v>60.299999999999898</v>
          </cell>
          <cell r="AH116">
            <v>1910</v>
          </cell>
          <cell r="AI116">
            <v>280.3</v>
          </cell>
          <cell r="AJ116">
            <v>19</v>
          </cell>
          <cell r="AK116">
            <v>55.899999999999899</v>
          </cell>
          <cell r="AL116">
            <v>0</v>
          </cell>
          <cell r="AM116">
            <v>17</v>
          </cell>
          <cell r="AN116">
            <v>29</v>
          </cell>
          <cell r="AO116">
            <v>31</v>
          </cell>
          <cell r="AP116">
            <v>7</v>
          </cell>
          <cell r="AQ116">
            <v>15.6</v>
          </cell>
          <cell r="AR116">
            <v>21</v>
          </cell>
          <cell r="AS116">
            <v>19</v>
          </cell>
          <cell r="AT116">
            <v>14</v>
          </cell>
          <cell r="AU116">
            <v>8</v>
          </cell>
          <cell r="AV116">
            <v>17.600000000000001</v>
          </cell>
          <cell r="AW116">
            <v>6.9</v>
          </cell>
          <cell r="AX116">
            <v>12.1999999999999</v>
          </cell>
          <cell r="AY116">
            <v>4.5999999999999996</v>
          </cell>
          <cell r="AZ116">
            <v>19366</v>
          </cell>
          <cell r="BA116">
            <v>2789</v>
          </cell>
          <cell r="BB116">
            <v>13.8</v>
          </cell>
          <cell r="BC116">
            <v>6.3</v>
          </cell>
          <cell r="BD116">
            <v>12.9</v>
          </cell>
          <cell r="BE116">
            <v>3.2</v>
          </cell>
          <cell r="BF116">
            <v>20.8</v>
          </cell>
          <cell r="BG116">
            <v>4.9000000000000004</v>
          </cell>
          <cell r="BH116">
            <v>15.8</v>
          </cell>
          <cell r="BI116">
            <v>5.4</v>
          </cell>
          <cell r="BJ116">
            <v>14.6</v>
          </cell>
          <cell r="BK116">
            <v>7.9</v>
          </cell>
          <cell r="BL116">
            <v>82.799999999999898</v>
          </cell>
          <cell r="BM116">
            <v>7.7</v>
          </cell>
          <cell r="BN116">
            <v>0.9</v>
          </cell>
          <cell r="BO116">
            <v>2.5</v>
          </cell>
          <cell r="BP116">
            <v>0</v>
          </cell>
          <cell r="BQ116">
            <v>1.9</v>
          </cell>
          <cell r="BR116">
            <v>3.3</v>
          </cell>
          <cell r="BS116">
            <v>3.5</v>
          </cell>
          <cell r="BT116">
            <v>0.9</v>
          </cell>
          <cell r="BU116">
            <v>2.1</v>
          </cell>
          <cell r="BV116">
            <v>2.8</v>
          </cell>
          <cell r="BW116">
            <v>2.5</v>
          </cell>
          <cell r="BX116">
            <v>0.6</v>
          </cell>
          <cell r="BY116">
            <v>0.3</v>
          </cell>
          <cell r="BZ116">
            <v>0.53339999999999999</v>
          </cell>
          <cell r="CA116">
            <v>0.71389999999999998</v>
          </cell>
          <cell r="CB116">
            <v>0.65139999999999998</v>
          </cell>
          <cell r="CC116">
            <v>0.42380000000000001</v>
          </cell>
          <cell r="CD116">
            <v>2.3224999999999998</v>
          </cell>
          <cell r="CE116">
            <v>0.59730000000000005</v>
          </cell>
          <cell r="CF116">
            <v>0.36699999999999999</v>
          </cell>
          <cell r="CG116">
            <v>0.36030000000000001</v>
          </cell>
          <cell r="CH116">
            <v>0.49</v>
          </cell>
          <cell r="CI116">
            <v>0.82089999999999996</v>
          </cell>
          <cell r="CJ116">
            <v>2.0381</v>
          </cell>
          <cell r="CK116">
            <v>0.48930000000000001</v>
          </cell>
          <cell r="CL116">
            <v>0.91180000000000005</v>
          </cell>
          <cell r="CM116">
            <v>0.65110000000000001</v>
          </cell>
          <cell r="CN116">
            <v>1.5628</v>
          </cell>
          <cell r="CO116">
            <v>0.84019999999999995</v>
          </cell>
          <cell r="CP116">
            <v>0</v>
          </cell>
          <cell r="CQ116">
            <v>0.45989999999999998</v>
          </cell>
          <cell r="CR116">
            <v>0.3997</v>
          </cell>
          <cell r="CS116">
            <v>0.30680000000000002</v>
          </cell>
          <cell r="CT116">
            <v>0.66510000000000002</v>
          </cell>
          <cell r="CU116">
            <v>1.8315999999999999</v>
          </cell>
          <cell r="CV116">
            <v>0.29010000000000002</v>
          </cell>
          <cell r="CW116">
            <v>7.7549999999999999</v>
          </cell>
          <cell r="CX116">
            <v>0.58179999999999998</v>
          </cell>
        </row>
        <row r="117">
          <cell r="C117">
            <v>20512</v>
          </cell>
          <cell r="D117">
            <v>47</v>
          </cell>
          <cell r="E117" t="str">
            <v xml:space="preserve"> Tennessee</v>
          </cell>
          <cell r="F117" t="str">
            <v>TN</v>
          </cell>
          <cell r="G117">
            <v>47157</v>
          </cell>
          <cell r="H117" t="str">
            <v xml:space="preserve"> Shelby</v>
          </cell>
          <cell r="I117">
            <v>47157020512</v>
          </cell>
          <cell r="J117" t="str">
            <v>Census Tract 205.12, Shelby County, Tennessee</v>
          </cell>
          <cell r="K117">
            <v>3.5213988899999999</v>
          </cell>
          <cell r="L117">
            <v>5140</v>
          </cell>
          <cell r="M117">
            <v>695</v>
          </cell>
          <cell r="N117">
            <v>3184</v>
          </cell>
          <cell r="O117">
            <v>78</v>
          </cell>
          <cell r="P117">
            <v>2457</v>
          </cell>
          <cell r="Q117">
            <v>237</v>
          </cell>
          <cell r="R117">
            <v>2217</v>
          </cell>
          <cell r="S117">
            <v>582</v>
          </cell>
          <cell r="T117">
            <v>368</v>
          </cell>
          <cell r="U117">
            <v>169</v>
          </cell>
          <cell r="V117">
            <v>16392</v>
          </cell>
          <cell r="W117">
            <v>2348</v>
          </cell>
          <cell r="X117">
            <v>809</v>
          </cell>
          <cell r="Y117">
            <v>209</v>
          </cell>
          <cell r="Z117">
            <v>792</v>
          </cell>
          <cell r="AA117">
            <v>113</v>
          </cell>
          <cell r="AB117">
            <v>1179</v>
          </cell>
          <cell r="AC117">
            <v>355</v>
          </cell>
          <cell r="AD117">
            <v>868</v>
          </cell>
          <cell r="AE117">
            <v>239</v>
          </cell>
          <cell r="AF117">
            <v>396</v>
          </cell>
          <cell r="AG117">
            <v>140.9</v>
          </cell>
          <cell r="AH117">
            <v>4329</v>
          </cell>
          <cell r="AI117">
            <v>738.29999999999905</v>
          </cell>
          <cell r="AJ117">
            <v>84</v>
          </cell>
          <cell r="AK117">
            <v>100.7</v>
          </cell>
          <cell r="AL117">
            <v>1167</v>
          </cell>
          <cell r="AM117">
            <v>241.9</v>
          </cell>
          <cell r="AN117">
            <v>0</v>
          </cell>
          <cell r="AO117">
            <v>17</v>
          </cell>
          <cell r="AP117">
            <v>79</v>
          </cell>
          <cell r="AQ117">
            <v>87.7</v>
          </cell>
          <cell r="AR117">
            <v>515</v>
          </cell>
          <cell r="AS117">
            <v>149</v>
          </cell>
          <cell r="AT117">
            <v>26</v>
          </cell>
          <cell r="AU117">
            <v>14</v>
          </cell>
          <cell r="AV117">
            <v>43.399999999999899</v>
          </cell>
          <cell r="AW117">
            <v>8.6</v>
          </cell>
          <cell r="AX117">
            <v>14.8</v>
          </cell>
          <cell r="AY117">
            <v>6</v>
          </cell>
          <cell r="AZ117">
            <v>16392</v>
          </cell>
          <cell r="BA117">
            <v>2348</v>
          </cell>
          <cell r="BB117">
            <v>24.6</v>
          </cell>
          <cell r="BC117">
            <v>5.7</v>
          </cell>
          <cell r="BD117">
            <v>15.4</v>
          </cell>
          <cell r="BE117">
            <v>2.9</v>
          </cell>
          <cell r="BF117">
            <v>22.899999999999899</v>
          </cell>
          <cell r="BG117">
            <v>6.2</v>
          </cell>
          <cell r="BH117">
            <v>16.899999999999899</v>
          </cell>
          <cell r="BI117">
            <v>4.2</v>
          </cell>
          <cell r="BJ117">
            <v>16.100000000000001</v>
          </cell>
          <cell r="BK117">
            <v>5.5</v>
          </cell>
          <cell r="BL117">
            <v>84.2</v>
          </cell>
          <cell r="BM117">
            <v>8.8000000000000007</v>
          </cell>
          <cell r="BN117">
            <v>1.8</v>
          </cell>
          <cell r="BO117">
            <v>2.2000000000000002</v>
          </cell>
          <cell r="BP117">
            <v>36.700000000000003</v>
          </cell>
          <cell r="BQ117">
            <v>7.5</v>
          </cell>
          <cell r="BR117">
            <v>0</v>
          </cell>
          <cell r="BS117">
            <v>1.1000000000000001</v>
          </cell>
          <cell r="BT117">
            <v>3.2</v>
          </cell>
          <cell r="BU117">
            <v>3.6</v>
          </cell>
          <cell r="BV117">
            <v>21</v>
          </cell>
          <cell r="BW117">
            <v>6</v>
          </cell>
          <cell r="BX117">
            <v>0.5</v>
          </cell>
          <cell r="BY117">
            <v>0.3</v>
          </cell>
          <cell r="BZ117">
            <v>0.9425</v>
          </cell>
          <cell r="CA117">
            <v>0.83689999999999998</v>
          </cell>
          <cell r="CB117">
            <v>0.80740000000000001</v>
          </cell>
          <cell r="CC117">
            <v>0.84089999999999998</v>
          </cell>
          <cell r="CD117">
            <v>3.4278</v>
          </cell>
          <cell r="CE117">
            <v>0.91080000000000005</v>
          </cell>
          <cell r="CF117">
            <v>0.55079999999999996</v>
          </cell>
          <cell r="CG117">
            <v>0.53680000000000005</v>
          </cell>
          <cell r="CH117">
            <v>0.55079999999999996</v>
          </cell>
          <cell r="CI117">
            <v>0.86160000000000003</v>
          </cell>
          <cell r="CJ117">
            <v>2.5</v>
          </cell>
          <cell r="CK117">
            <v>0.79679999999999995</v>
          </cell>
          <cell r="CL117">
            <v>0.91710000000000003</v>
          </cell>
          <cell r="CM117">
            <v>0.78939999999999999</v>
          </cell>
          <cell r="CN117">
            <v>1.7065999999999999</v>
          </cell>
          <cell r="CO117">
            <v>0.91310000000000002</v>
          </cell>
          <cell r="CP117">
            <v>0.96120000000000005</v>
          </cell>
          <cell r="CQ117">
            <v>0</v>
          </cell>
          <cell r="CR117">
            <v>0.77210000000000001</v>
          </cell>
          <cell r="CS117">
            <v>0.93720000000000003</v>
          </cell>
          <cell r="CT117">
            <v>0.63900000000000001</v>
          </cell>
          <cell r="CU117">
            <v>3.3094999999999999</v>
          </cell>
          <cell r="CV117">
            <v>0.86829999999999996</v>
          </cell>
          <cell r="CW117">
            <v>10.9438</v>
          </cell>
          <cell r="CX117">
            <v>0.95679999999999998</v>
          </cell>
        </row>
        <row r="118">
          <cell r="C118">
            <v>20521</v>
          </cell>
          <cell r="D118">
            <v>47</v>
          </cell>
          <cell r="E118" t="str">
            <v xml:space="preserve"> Tennessee</v>
          </cell>
          <cell r="F118" t="str">
            <v>TN</v>
          </cell>
          <cell r="G118">
            <v>47157</v>
          </cell>
          <cell r="H118" t="str">
            <v xml:space="preserve"> Shelby</v>
          </cell>
          <cell r="I118">
            <v>47157020521</v>
          </cell>
          <cell r="J118" t="str">
            <v>Census Tract 205.21, Shelby County, Tennessee</v>
          </cell>
          <cell r="K118">
            <v>2.98338313</v>
          </cell>
          <cell r="L118">
            <v>3886</v>
          </cell>
          <cell r="M118">
            <v>526</v>
          </cell>
          <cell r="N118">
            <v>1416</v>
          </cell>
          <cell r="O118">
            <v>23</v>
          </cell>
          <cell r="P118">
            <v>1215</v>
          </cell>
          <cell r="Q118">
            <v>94</v>
          </cell>
          <cell r="R118">
            <v>1729</v>
          </cell>
          <cell r="S118">
            <v>532</v>
          </cell>
          <cell r="T118">
            <v>331</v>
          </cell>
          <cell r="U118">
            <v>139</v>
          </cell>
          <cell r="V118">
            <v>11362</v>
          </cell>
          <cell r="W118">
            <v>1746</v>
          </cell>
          <cell r="X118">
            <v>403</v>
          </cell>
          <cell r="Y118">
            <v>154</v>
          </cell>
          <cell r="Z118">
            <v>167</v>
          </cell>
          <cell r="AA118">
            <v>53</v>
          </cell>
          <cell r="AB118">
            <v>1215</v>
          </cell>
          <cell r="AC118">
            <v>333</v>
          </cell>
          <cell r="AD118">
            <v>467</v>
          </cell>
          <cell r="AE118">
            <v>142</v>
          </cell>
          <cell r="AF118">
            <v>323</v>
          </cell>
          <cell r="AG118">
            <v>97.2</v>
          </cell>
          <cell r="AH118">
            <v>3622</v>
          </cell>
          <cell r="AI118">
            <v>534</v>
          </cell>
          <cell r="AJ118">
            <v>0</v>
          </cell>
          <cell r="AK118">
            <v>48</v>
          </cell>
          <cell r="AL118">
            <v>21</v>
          </cell>
          <cell r="AM118">
            <v>35.1</v>
          </cell>
          <cell r="AN118">
            <v>0</v>
          </cell>
          <cell r="AO118">
            <v>12</v>
          </cell>
          <cell r="AP118">
            <v>90</v>
          </cell>
          <cell r="AQ118">
            <v>58.1</v>
          </cell>
          <cell r="AR118">
            <v>147</v>
          </cell>
          <cell r="AS118">
            <v>70</v>
          </cell>
          <cell r="AT118">
            <v>0</v>
          </cell>
          <cell r="AU118">
            <v>12</v>
          </cell>
          <cell r="AV118">
            <v>44.799999999999898</v>
          </cell>
          <cell r="AW118">
            <v>10.4</v>
          </cell>
          <cell r="AX118">
            <v>18.1999999999999</v>
          </cell>
          <cell r="AY118">
            <v>7</v>
          </cell>
          <cell r="AZ118">
            <v>11362</v>
          </cell>
          <cell r="BA118">
            <v>1746</v>
          </cell>
          <cell r="BB118">
            <v>19.100000000000001</v>
          </cell>
          <cell r="BC118">
            <v>6.6</v>
          </cell>
          <cell r="BD118">
            <v>4.3</v>
          </cell>
          <cell r="BE118">
            <v>1.4</v>
          </cell>
          <cell r="BF118">
            <v>31.3</v>
          </cell>
          <cell r="BG118">
            <v>7.5</v>
          </cell>
          <cell r="BH118">
            <v>12</v>
          </cell>
          <cell r="BI118">
            <v>3.6</v>
          </cell>
          <cell r="BJ118">
            <v>26.6</v>
          </cell>
          <cell r="BK118">
            <v>7.7</v>
          </cell>
          <cell r="BL118">
            <v>93.2</v>
          </cell>
          <cell r="BM118">
            <v>5.4</v>
          </cell>
          <cell r="BN118">
            <v>0</v>
          </cell>
          <cell r="BO118">
            <v>1.4</v>
          </cell>
          <cell r="BP118">
            <v>1.5</v>
          </cell>
          <cell r="BQ118">
            <v>2.5</v>
          </cell>
          <cell r="BR118">
            <v>0</v>
          </cell>
          <cell r="BS118">
            <v>2.4</v>
          </cell>
          <cell r="BT118">
            <v>7.4</v>
          </cell>
          <cell r="BU118">
            <v>4.8</v>
          </cell>
          <cell r="BV118">
            <v>12.1</v>
          </cell>
          <cell r="BW118">
            <v>5.7</v>
          </cell>
          <cell r="BX118">
            <v>0</v>
          </cell>
          <cell r="BY118">
            <v>0.3</v>
          </cell>
          <cell r="BZ118">
            <v>0.95389999999999997</v>
          </cell>
          <cell r="CA118">
            <v>0.90569999999999995</v>
          </cell>
          <cell r="CB118">
            <v>0.96279999999999999</v>
          </cell>
          <cell r="CC118">
            <v>0.64100000000000001</v>
          </cell>
          <cell r="CD118">
            <v>3.4634999999999998</v>
          </cell>
          <cell r="CE118">
            <v>0.92030000000000001</v>
          </cell>
          <cell r="CF118">
            <v>4.3400000000000001E-2</v>
          </cell>
          <cell r="CG118">
            <v>0.94320000000000004</v>
          </cell>
          <cell r="CH118">
            <v>0.2888</v>
          </cell>
          <cell r="CI118">
            <v>0.97789999999999999</v>
          </cell>
          <cell r="CJ118">
            <v>2.2532999999999999</v>
          </cell>
          <cell r="CK118">
            <v>0.64510000000000001</v>
          </cell>
          <cell r="CL118">
            <v>0.94589999999999996</v>
          </cell>
          <cell r="CM118">
            <v>0</v>
          </cell>
          <cell r="CN118">
            <v>0.94589999999999996</v>
          </cell>
          <cell r="CO118">
            <v>0.49130000000000001</v>
          </cell>
          <cell r="CP118">
            <v>0.47660000000000002</v>
          </cell>
          <cell r="CQ118">
            <v>0</v>
          </cell>
          <cell r="CR118">
            <v>0.96789999999999998</v>
          </cell>
          <cell r="CS118">
            <v>0.84219999999999995</v>
          </cell>
          <cell r="CT118">
            <v>0</v>
          </cell>
          <cell r="CU118">
            <v>2.2867999999999999</v>
          </cell>
          <cell r="CV118">
            <v>0.48330000000000001</v>
          </cell>
          <cell r="CW118">
            <v>8.9495000000000005</v>
          </cell>
          <cell r="CX118">
            <v>0.76280000000000003</v>
          </cell>
        </row>
        <row r="119">
          <cell r="C119">
            <v>20523</v>
          </cell>
          <cell r="D119">
            <v>47</v>
          </cell>
          <cell r="E119" t="str">
            <v xml:space="preserve"> Tennessee</v>
          </cell>
          <cell r="F119" t="str">
            <v>TN</v>
          </cell>
          <cell r="G119">
            <v>47157</v>
          </cell>
          <cell r="H119" t="str">
            <v xml:space="preserve"> Shelby</v>
          </cell>
          <cell r="I119">
            <v>47157020523</v>
          </cell>
          <cell r="J119" t="str">
            <v>Census Tract 205.23, Shelby County, Tennessee</v>
          </cell>
          <cell r="K119">
            <v>0.96587314999999996</v>
          </cell>
          <cell r="L119">
            <v>3428</v>
          </cell>
          <cell r="M119">
            <v>463</v>
          </cell>
          <cell r="N119">
            <v>1537</v>
          </cell>
          <cell r="O119">
            <v>44</v>
          </cell>
          <cell r="P119">
            <v>1056</v>
          </cell>
          <cell r="Q119">
            <v>114</v>
          </cell>
          <cell r="R119">
            <v>1543</v>
          </cell>
          <cell r="S119">
            <v>481</v>
          </cell>
          <cell r="T119">
            <v>360</v>
          </cell>
          <cell r="U119">
            <v>152</v>
          </cell>
          <cell r="V119">
            <v>10628</v>
          </cell>
          <cell r="W119">
            <v>1494</v>
          </cell>
          <cell r="X119">
            <v>266</v>
          </cell>
          <cell r="Y119">
            <v>99</v>
          </cell>
          <cell r="Z119">
            <v>142</v>
          </cell>
          <cell r="AA119">
            <v>57</v>
          </cell>
          <cell r="AB119">
            <v>1071</v>
          </cell>
          <cell r="AC119">
            <v>222</v>
          </cell>
          <cell r="AD119">
            <v>424</v>
          </cell>
          <cell r="AE119">
            <v>163</v>
          </cell>
          <cell r="AF119">
            <v>328</v>
          </cell>
          <cell r="AG119">
            <v>83.9</v>
          </cell>
          <cell r="AH119">
            <v>3171</v>
          </cell>
          <cell r="AI119">
            <v>484.89999999999901</v>
          </cell>
          <cell r="AJ119">
            <v>52</v>
          </cell>
          <cell r="AK119">
            <v>91.7</v>
          </cell>
          <cell r="AL119">
            <v>187</v>
          </cell>
          <cell r="AM119">
            <v>90.799999999999898</v>
          </cell>
          <cell r="AN119">
            <v>12</v>
          </cell>
          <cell r="AO119">
            <v>22</v>
          </cell>
          <cell r="AP119">
            <v>41</v>
          </cell>
          <cell r="AQ119">
            <v>45.6</v>
          </cell>
          <cell r="AR119">
            <v>85</v>
          </cell>
          <cell r="AS119">
            <v>52</v>
          </cell>
          <cell r="AT119">
            <v>24</v>
          </cell>
          <cell r="AU119">
            <v>16</v>
          </cell>
          <cell r="AV119">
            <v>45</v>
          </cell>
          <cell r="AW119">
            <v>11.5</v>
          </cell>
          <cell r="AX119">
            <v>20.8</v>
          </cell>
          <cell r="AY119">
            <v>8.1</v>
          </cell>
          <cell r="AZ119">
            <v>10628</v>
          </cell>
          <cell r="BA119">
            <v>1494</v>
          </cell>
          <cell r="BB119">
            <v>16.6999999999999</v>
          </cell>
          <cell r="BC119">
            <v>5.4</v>
          </cell>
          <cell r="BD119">
            <v>4.0999999999999996</v>
          </cell>
          <cell r="BE119">
            <v>1.7</v>
          </cell>
          <cell r="BF119">
            <v>31.1999999999999</v>
          </cell>
          <cell r="BG119">
            <v>4.9000000000000004</v>
          </cell>
          <cell r="BH119">
            <v>12.4</v>
          </cell>
          <cell r="BI119">
            <v>4.4000000000000004</v>
          </cell>
          <cell r="BJ119">
            <v>31.1</v>
          </cell>
          <cell r="BK119">
            <v>7.2</v>
          </cell>
          <cell r="BL119">
            <v>92.5</v>
          </cell>
          <cell r="BM119">
            <v>6.6</v>
          </cell>
          <cell r="BN119">
            <v>1.7</v>
          </cell>
          <cell r="BO119">
            <v>3</v>
          </cell>
          <cell r="BP119">
            <v>12.1999999999999</v>
          </cell>
          <cell r="BQ119">
            <v>5.9</v>
          </cell>
          <cell r="BR119">
            <v>0.8</v>
          </cell>
          <cell r="BS119">
            <v>1.4</v>
          </cell>
          <cell r="BT119">
            <v>3.9</v>
          </cell>
          <cell r="BU119">
            <v>4.3</v>
          </cell>
          <cell r="BV119">
            <v>8</v>
          </cell>
          <cell r="BW119">
            <v>5.0999999999999996</v>
          </cell>
          <cell r="BX119">
            <v>0.7</v>
          </cell>
          <cell r="BY119">
            <v>0.5</v>
          </cell>
          <cell r="BZ119">
            <v>0.95450000000000002</v>
          </cell>
          <cell r="CA119">
            <v>0.9365</v>
          </cell>
          <cell r="CB119">
            <v>0.97230000000000005</v>
          </cell>
          <cell r="CC119">
            <v>0.54949999999999999</v>
          </cell>
          <cell r="CD119">
            <v>3.4127999999999998</v>
          </cell>
          <cell r="CE119">
            <v>0.90680000000000005</v>
          </cell>
          <cell r="CF119">
            <v>3.8100000000000002E-2</v>
          </cell>
          <cell r="CG119">
            <v>0.9425</v>
          </cell>
          <cell r="CH119">
            <v>0.30819999999999997</v>
          </cell>
          <cell r="CI119">
            <v>0.99399999999999999</v>
          </cell>
          <cell r="CJ119">
            <v>2.2827999999999999</v>
          </cell>
          <cell r="CK119">
            <v>0.66239999999999999</v>
          </cell>
          <cell r="CL119">
            <v>0.9425</v>
          </cell>
          <cell r="CM119">
            <v>0.77810000000000001</v>
          </cell>
          <cell r="CN119">
            <v>1.7205999999999999</v>
          </cell>
          <cell r="CO119">
            <v>0.91979999999999995</v>
          </cell>
          <cell r="CP119">
            <v>0.80149999999999999</v>
          </cell>
          <cell r="CQ119">
            <v>0.31480000000000002</v>
          </cell>
          <cell r="CR119">
            <v>0.83889999999999998</v>
          </cell>
          <cell r="CS119">
            <v>0.72130000000000005</v>
          </cell>
          <cell r="CT119">
            <v>0.68379999999999996</v>
          </cell>
          <cell r="CU119">
            <v>3.3603000000000001</v>
          </cell>
          <cell r="CV119">
            <v>0.88570000000000004</v>
          </cell>
          <cell r="CW119">
            <v>10.776400000000001</v>
          </cell>
          <cell r="CX119">
            <v>0.94389999999999996</v>
          </cell>
        </row>
        <row r="120">
          <cell r="C120">
            <v>20524</v>
          </cell>
          <cell r="D120">
            <v>47</v>
          </cell>
          <cell r="E120" t="str">
            <v xml:space="preserve"> Tennessee</v>
          </cell>
          <cell r="F120" t="str">
            <v>TN</v>
          </cell>
          <cell r="G120">
            <v>47157</v>
          </cell>
          <cell r="H120" t="str">
            <v xml:space="preserve"> Shelby</v>
          </cell>
          <cell r="I120">
            <v>47157020524</v>
          </cell>
          <cell r="J120" t="str">
            <v>Census Tract 205.24, Shelby County, Tennessee</v>
          </cell>
          <cell r="K120">
            <v>1.78711983</v>
          </cell>
          <cell r="L120">
            <v>4231</v>
          </cell>
          <cell r="M120">
            <v>481</v>
          </cell>
          <cell r="N120">
            <v>1795</v>
          </cell>
          <cell r="O120">
            <v>39</v>
          </cell>
          <cell r="P120">
            <v>1563</v>
          </cell>
          <cell r="Q120">
            <v>104</v>
          </cell>
          <cell r="R120">
            <v>935</v>
          </cell>
          <cell r="S120">
            <v>349</v>
          </cell>
          <cell r="T120">
            <v>305</v>
          </cell>
          <cell r="U120">
            <v>166</v>
          </cell>
          <cell r="V120">
            <v>19876</v>
          </cell>
          <cell r="W120">
            <v>3628</v>
          </cell>
          <cell r="X120">
            <v>495</v>
          </cell>
          <cell r="Y120">
            <v>165</v>
          </cell>
          <cell r="Z120">
            <v>378</v>
          </cell>
          <cell r="AA120">
            <v>79</v>
          </cell>
          <cell r="AB120">
            <v>1077</v>
          </cell>
          <cell r="AC120">
            <v>270</v>
          </cell>
          <cell r="AD120">
            <v>558</v>
          </cell>
          <cell r="AE120">
            <v>162</v>
          </cell>
          <cell r="AF120">
            <v>323</v>
          </cell>
          <cell r="AG120">
            <v>104.7</v>
          </cell>
          <cell r="AH120">
            <v>3845</v>
          </cell>
          <cell r="AI120">
            <v>494.3</v>
          </cell>
          <cell r="AJ120">
            <v>85</v>
          </cell>
          <cell r="AK120">
            <v>90.599999999999895</v>
          </cell>
          <cell r="AL120">
            <v>0</v>
          </cell>
          <cell r="AM120">
            <v>17</v>
          </cell>
          <cell r="AN120">
            <v>25</v>
          </cell>
          <cell r="AO120">
            <v>41</v>
          </cell>
          <cell r="AP120">
            <v>38</v>
          </cell>
          <cell r="AQ120">
            <v>37.899999999999899</v>
          </cell>
          <cell r="AR120">
            <v>106</v>
          </cell>
          <cell r="AS120">
            <v>81</v>
          </cell>
          <cell r="AT120">
            <v>7</v>
          </cell>
          <cell r="AU120">
            <v>3</v>
          </cell>
          <cell r="AV120">
            <v>22.1999999999999</v>
          </cell>
          <cell r="AW120">
            <v>7.3</v>
          </cell>
          <cell r="AX120">
            <v>14.3</v>
          </cell>
          <cell r="AY120">
            <v>6.9</v>
          </cell>
          <cell r="AZ120">
            <v>19876</v>
          </cell>
          <cell r="BA120">
            <v>3628</v>
          </cell>
          <cell r="BB120">
            <v>18.8</v>
          </cell>
          <cell r="BC120">
            <v>5.8</v>
          </cell>
          <cell r="BD120">
            <v>8.9</v>
          </cell>
          <cell r="BE120">
            <v>2</v>
          </cell>
          <cell r="BF120">
            <v>25.5</v>
          </cell>
          <cell r="BG120">
            <v>5.7</v>
          </cell>
          <cell r="BH120">
            <v>13.1999999999999</v>
          </cell>
          <cell r="BI120">
            <v>3.4</v>
          </cell>
          <cell r="BJ120">
            <v>20.6999999999999</v>
          </cell>
          <cell r="BK120">
            <v>6.6</v>
          </cell>
          <cell r="BL120">
            <v>90.9</v>
          </cell>
          <cell r="BM120">
            <v>5.5</v>
          </cell>
          <cell r="BN120">
            <v>2.1</v>
          </cell>
          <cell r="BO120">
            <v>2.2999999999999998</v>
          </cell>
          <cell r="BP120">
            <v>0</v>
          </cell>
          <cell r="BQ120">
            <v>0.9</v>
          </cell>
          <cell r="BR120">
            <v>1.4</v>
          </cell>
          <cell r="BS120">
            <v>2.2999999999999998</v>
          </cell>
          <cell r="BT120">
            <v>2.4</v>
          </cell>
          <cell r="BU120">
            <v>2.4</v>
          </cell>
          <cell r="BV120">
            <v>6.8</v>
          </cell>
          <cell r="BW120">
            <v>5.0999999999999996</v>
          </cell>
          <cell r="BX120">
            <v>0.2</v>
          </cell>
          <cell r="BY120">
            <v>0.1</v>
          </cell>
          <cell r="BZ120">
            <v>0.66310000000000002</v>
          </cell>
          <cell r="CA120">
            <v>0.81820000000000004</v>
          </cell>
          <cell r="CB120">
            <v>0.61760000000000004</v>
          </cell>
          <cell r="CC120">
            <v>0.62370000000000003</v>
          </cell>
          <cell r="CD120">
            <v>2.7225000000000001</v>
          </cell>
          <cell r="CE120">
            <v>0.72299999999999998</v>
          </cell>
          <cell r="CF120">
            <v>0.1832</v>
          </cell>
          <cell r="CG120">
            <v>0.72860000000000003</v>
          </cell>
          <cell r="CH120">
            <v>0.35560000000000003</v>
          </cell>
          <cell r="CI120">
            <v>0.93110000000000004</v>
          </cell>
          <cell r="CJ120">
            <v>2.1985000000000001</v>
          </cell>
          <cell r="CK120">
            <v>0.59560000000000002</v>
          </cell>
          <cell r="CL120">
            <v>0.9385</v>
          </cell>
          <cell r="CM120">
            <v>0.82089999999999996</v>
          </cell>
          <cell r="CN120">
            <v>1.7594000000000001</v>
          </cell>
          <cell r="CO120">
            <v>0.9365</v>
          </cell>
          <cell r="CP120">
            <v>0</v>
          </cell>
          <cell r="CQ120">
            <v>0.36359999999999998</v>
          </cell>
          <cell r="CR120">
            <v>0.6885</v>
          </cell>
          <cell r="CS120">
            <v>0.66239999999999999</v>
          </cell>
          <cell r="CT120">
            <v>0.54279999999999995</v>
          </cell>
          <cell r="CU120">
            <v>2.2574000000000001</v>
          </cell>
          <cell r="CV120">
            <v>0.47060000000000002</v>
          </cell>
          <cell r="CW120">
            <v>8.9377999999999904</v>
          </cell>
          <cell r="CX120">
            <v>0.76149999999999995</v>
          </cell>
        </row>
        <row r="121">
          <cell r="C121">
            <v>20531</v>
          </cell>
          <cell r="D121">
            <v>47</v>
          </cell>
          <cell r="E121" t="str">
            <v xml:space="preserve"> Tennessee</v>
          </cell>
          <cell r="F121" t="str">
            <v>TN</v>
          </cell>
          <cell r="G121">
            <v>47157</v>
          </cell>
          <cell r="H121" t="str">
            <v xml:space="preserve"> Shelby</v>
          </cell>
          <cell r="I121">
            <v>47157020531</v>
          </cell>
          <cell r="J121" t="str">
            <v>Census Tract 205.31, Shelby County, Tennessee</v>
          </cell>
          <cell r="K121">
            <v>6.7740016699999996</v>
          </cell>
          <cell r="L121">
            <v>6383</v>
          </cell>
          <cell r="M121">
            <v>996</v>
          </cell>
          <cell r="N121">
            <v>1909</v>
          </cell>
          <cell r="O121">
            <v>60</v>
          </cell>
          <cell r="P121">
            <v>1692</v>
          </cell>
          <cell r="Q121">
            <v>142</v>
          </cell>
          <cell r="R121">
            <v>1737</v>
          </cell>
          <cell r="S121">
            <v>792</v>
          </cell>
          <cell r="T121">
            <v>256</v>
          </cell>
          <cell r="U121">
            <v>109</v>
          </cell>
          <cell r="V121">
            <v>13066</v>
          </cell>
          <cell r="W121">
            <v>2175</v>
          </cell>
          <cell r="X121">
            <v>665</v>
          </cell>
          <cell r="Y121">
            <v>226</v>
          </cell>
          <cell r="Z121">
            <v>289</v>
          </cell>
          <cell r="AA121">
            <v>213</v>
          </cell>
          <cell r="AB121">
            <v>2350</v>
          </cell>
          <cell r="AC121">
            <v>633</v>
          </cell>
          <cell r="AD121">
            <v>687</v>
          </cell>
          <cell r="AE121">
            <v>354</v>
          </cell>
          <cell r="AF121">
            <v>407</v>
          </cell>
          <cell r="AG121">
            <v>170.69999999999899</v>
          </cell>
          <cell r="AH121">
            <v>5255</v>
          </cell>
          <cell r="AI121">
            <v>1070</v>
          </cell>
          <cell r="AJ121">
            <v>395</v>
          </cell>
          <cell r="AK121">
            <v>184.69999999999899</v>
          </cell>
          <cell r="AL121">
            <v>0</v>
          </cell>
          <cell r="AM121">
            <v>24</v>
          </cell>
          <cell r="AN121">
            <v>464</v>
          </cell>
          <cell r="AO121">
            <v>135</v>
          </cell>
          <cell r="AP121">
            <v>227</v>
          </cell>
          <cell r="AQ121">
            <v>163.9</v>
          </cell>
          <cell r="AR121">
            <v>123</v>
          </cell>
          <cell r="AS121">
            <v>110</v>
          </cell>
          <cell r="AT121">
            <v>0</v>
          </cell>
          <cell r="AU121">
            <v>17</v>
          </cell>
          <cell r="AV121">
            <v>27.1999999999999</v>
          </cell>
          <cell r="AW121">
            <v>10.8</v>
          </cell>
          <cell r="AX121">
            <v>8.4</v>
          </cell>
          <cell r="AY121">
            <v>3.7</v>
          </cell>
          <cell r="AZ121">
            <v>13066</v>
          </cell>
          <cell r="BA121">
            <v>2175</v>
          </cell>
          <cell r="BB121">
            <v>20</v>
          </cell>
          <cell r="BC121">
            <v>5.5</v>
          </cell>
          <cell r="BD121">
            <v>4.5</v>
          </cell>
          <cell r="BE121">
            <v>3.4</v>
          </cell>
          <cell r="BF121">
            <v>36.799999999999898</v>
          </cell>
          <cell r="BG121">
            <v>8.1</v>
          </cell>
          <cell r="BH121">
            <v>10.8</v>
          </cell>
          <cell r="BI121">
            <v>5</v>
          </cell>
          <cell r="BJ121">
            <v>24.1</v>
          </cell>
          <cell r="BK121">
            <v>9.9</v>
          </cell>
          <cell r="BL121">
            <v>82.299999999999898</v>
          </cell>
          <cell r="BM121">
            <v>10.8</v>
          </cell>
          <cell r="BN121">
            <v>6.8</v>
          </cell>
          <cell r="BO121">
            <v>3.1</v>
          </cell>
          <cell r="BP121">
            <v>0</v>
          </cell>
          <cell r="BQ121">
            <v>1.3</v>
          </cell>
          <cell r="BR121">
            <v>24.3</v>
          </cell>
          <cell r="BS121">
            <v>7.2</v>
          </cell>
          <cell r="BT121">
            <v>13.4</v>
          </cell>
          <cell r="BU121">
            <v>9.6</v>
          </cell>
          <cell r="BV121">
            <v>7.3</v>
          </cell>
          <cell r="BW121">
            <v>6.4</v>
          </cell>
          <cell r="BX121">
            <v>0</v>
          </cell>
          <cell r="BY121">
            <v>0.3</v>
          </cell>
          <cell r="BZ121">
            <v>0.78210000000000002</v>
          </cell>
          <cell r="CA121">
            <v>0.44990000000000002</v>
          </cell>
          <cell r="CB121">
            <v>0.92569999999999997</v>
          </cell>
          <cell r="CC121">
            <v>0.67510000000000003</v>
          </cell>
          <cell r="CD121">
            <v>2.8328000000000002</v>
          </cell>
          <cell r="CE121">
            <v>0.75880000000000003</v>
          </cell>
          <cell r="CF121">
            <v>4.6800000000000001E-2</v>
          </cell>
          <cell r="CG121">
            <v>0.98660000000000003</v>
          </cell>
          <cell r="CH121">
            <v>0.22989999999999999</v>
          </cell>
          <cell r="CI121">
            <v>0.96260000000000001</v>
          </cell>
          <cell r="CJ121">
            <v>2.2259000000000002</v>
          </cell>
          <cell r="CK121">
            <v>0.61970000000000003</v>
          </cell>
          <cell r="CL121">
            <v>0.90839999999999999</v>
          </cell>
          <cell r="CM121">
            <v>0.94989999999999997</v>
          </cell>
          <cell r="CN121">
            <v>1.8583000000000001</v>
          </cell>
          <cell r="CO121">
            <v>0.98129999999999995</v>
          </cell>
          <cell r="CP121">
            <v>0</v>
          </cell>
          <cell r="CQ121">
            <v>0.87370000000000003</v>
          </cell>
          <cell r="CR121">
            <v>0.99729999999999996</v>
          </cell>
          <cell r="CS121">
            <v>0.69120000000000004</v>
          </cell>
          <cell r="CT121">
            <v>0</v>
          </cell>
          <cell r="CU121">
            <v>2.5621999999999998</v>
          </cell>
          <cell r="CV121">
            <v>0.60160000000000002</v>
          </cell>
          <cell r="CW121">
            <v>9.4792000000000005</v>
          </cell>
          <cell r="CX121">
            <v>0.8216</v>
          </cell>
        </row>
        <row r="122">
          <cell r="C122">
            <v>20532</v>
          </cell>
          <cell r="D122">
            <v>47</v>
          </cell>
          <cell r="E122" t="str">
            <v xml:space="preserve"> Tennessee</v>
          </cell>
          <cell r="F122" t="str">
            <v>TN</v>
          </cell>
          <cell r="G122">
            <v>47157</v>
          </cell>
          <cell r="H122" t="str">
            <v xml:space="preserve"> Shelby</v>
          </cell>
          <cell r="I122">
            <v>47157020532</v>
          </cell>
          <cell r="J122" t="str">
            <v>Census Tract 205.32, Shelby County, Tennessee</v>
          </cell>
          <cell r="K122">
            <v>3.0134840199999999</v>
          </cell>
          <cell r="L122">
            <v>5472</v>
          </cell>
          <cell r="M122">
            <v>483</v>
          </cell>
          <cell r="N122">
            <v>2573</v>
          </cell>
          <cell r="O122">
            <v>59</v>
          </cell>
          <cell r="P122">
            <v>2313</v>
          </cell>
          <cell r="Q122">
            <v>156</v>
          </cell>
          <cell r="R122">
            <v>703</v>
          </cell>
          <cell r="S122">
            <v>308</v>
          </cell>
          <cell r="T122">
            <v>288</v>
          </cell>
          <cell r="U122">
            <v>163</v>
          </cell>
          <cell r="V122">
            <v>19835</v>
          </cell>
          <cell r="W122">
            <v>1944</v>
          </cell>
          <cell r="X122">
            <v>375</v>
          </cell>
          <cell r="Y122">
            <v>153</v>
          </cell>
          <cell r="Z122">
            <v>727</v>
          </cell>
          <cell r="AA122">
            <v>97</v>
          </cell>
          <cell r="AB122">
            <v>1225</v>
          </cell>
          <cell r="AC122">
            <v>342</v>
          </cell>
          <cell r="AD122">
            <v>884</v>
          </cell>
          <cell r="AE122">
            <v>219</v>
          </cell>
          <cell r="AF122">
            <v>339</v>
          </cell>
          <cell r="AG122">
            <v>143.19999999999899</v>
          </cell>
          <cell r="AH122">
            <v>4510</v>
          </cell>
          <cell r="AI122">
            <v>534.5</v>
          </cell>
          <cell r="AJ122">
            <v>62</v>
          </cell>
          <cell r="AK122">
            <v>90.299999999999898</v>
          </cell>
          <cell r="AL122">
            <v>381</v>
          </cell>
          <cell r="AM122">
            <v>125.4</v>
          </cell>
          <cell r="AN122">
            <v>23</v>
          </cell>
          <cell r="AO122">
            <v>26</v>
          </cell>
          <cell r="AP122">
            <v>5</v>
          </cell>
          <cell r="AQ122">
            <v>20.8</v>
          </cell>
          <cell r="AR122">
            <v>216</v>
          </cell>
          <cell r="AS122">
            <v>95</v>
          </cell>
          <cell r="AT122">
            <v>11</v>
          </cell>
          <cell r="AU122">
            <v>8</v>
          </cell>
          <cell r="AV122">
            <v>12.9</v>
          </cell>
          <cell r="AW122">
            <v>5.6</v>
          </cell>
          <cell r="AX122">
            <v>10.4</v>
          </cell>
          <cell r="AY122">
            <v>5.6</v>
          </cell>
          <cell r="AZ122">
            <v>19835</v>
          </cell>
          <cell r="BA122">
            <v>1944</v>
          </cell>
          <cell r="BB122">
            <v>9.9</v>
          </cell>
          <cell r="BC122">
            <v>4</v>
          </cell>
          <cell r="BD122">
            <v>13.3</v>
          </cell>
          <cell r="BE122">
            <v>1.8</v>
          </cell>
          <cell r="BF122">
            <v>22.399999999999899</v>
          </cell>
          <cell r="BG122">
            <v>5.9</v>
          </cell>
          <cell r="BH122">
            <v>16.1999999999999</v>
          </cell>
          <cell r="BI122">
            <v>3.7</v>
          </cell>
          <cell r="BJ122">
            <v>14.6999999999999</v>
          </cell>
          <cell r="BK122">
            <v>6.1</v>
          </cell>
          <cell r="BL122">
            <v>82.4</v>
          </cell>
          <cell r="BM122">
            <v>6.5</v>
          </cell>
          <cell r="BN122">
            <v>1.2</v>
          </cell>
          <cell r="BO122">
            <v>1.7</v>
          </cell>
          <cell r="BP122">
            <v>14.8</v>
          </cell>
          <cell r="BQ122">
            <v>4.9000000000000004</v>
          </cell>
          <cell r="BR122">
            <v>0.9</v>
          </cell>
          <cell r="BS122">
            <v>1</v>
          </cell>
          <cell r="BT122">
            <v>0.2</v>
          </cell>
          <cell r="BU122">
            <v>0.9</v>
          </cell>
          <cell r="BV122">
            <v>9.3000000000000007</v>
          </cell>
          <cell r="BW122">
            <v>4.0999999999999996</v>
          </cell>
          <cell r="BX122">
            <v>0.2</v>
          </cell>
          <cell r="BY122">
            <v>0.1</v>
          </cell>
          <cell r="BZ122">
            <v>0.36099999999999999</v>
          </cell>
          <cell r="CA122">
            <v>0.59689999999999999</v>
          </cell>
          <cell r="CB122">
            <v>0.61890000000000001</v>
          </cell>
          <cell r="CC122">
            <v>0.2888</v>
          </cell>
          <cell r="CD122">
            <v>1.8655999999999999</v>
          </cell>
          <cell r="CE122">
            <v>0.44190000000000002</v>
          </cell>
          <cell r="CF122">
            <v>0.39240000000000003</v>
          </cell>
          <cell r="CG122">
            <v>0.48599999999999999</v>
          </cell>
          <cell r="CH122">
            <v>0.51200000000000001</v>
          </cell>
          <cell r="CI122">
            <v>0.82420000000000004</v>
          </cell>
          <cell r="CJ122">
            <v>2.2145999999999999</v>
          </cell>
          <cell r="CK122">
            <v>0.61160000000000003</v>
          </cell>
          <cell r="CL122">
            <v>0.90980000000000005</v>
          </cell>
          <cell r="CM122">
            <v>0.71519999999999995</v>
          </cell>
          <cell r="CN122">
            <v>1.625</v>
          </cell>
          <cell r="CO122">
            <v>0.87629999999999997</v>
          </cell>
          <cell r="CP122">
            <v>0.83960000000000001</v>
          </cell>
          <cell r="CQ122">
            <v>0.32290000000000002</v>
          </cell>
          <cell r="CR122">
            <v>0.22989999999999999</v>
          </cell>
          <cell r="CS122">
            <v>0.77470000000000006</v>
          </cell>
          <cell r="CT122">
            <v>0.56079999999999997</v>
          </cell>
          <cell r="CU122">
            <v>2.7279</v>
          </cell>
          <cell r="CV122">
            <v>0.67979999999999996</v>
          </cell>
          <cell r="CW122">
            <v>8.4330999999999996</v>
          </cell>
          <cell r="CX122">
            <v>0.68920000000000003</v>
          </cell>
        </row>
        <row r="123">
          <cell r="C123">
            <v>20541</v>
          </cell>
          <cell r="D123">
            <v>47</v>
          </cell>
          <cell r="E123" t="str">
            <v xml:space="preserve"> Tennessee</v>
          </cell>
          <cell r="F123" t="str">
            <v>TN</v>
          </cell>
          <cell r="G123">
            <v>47157</v>
          </cell>
          <cell r="H123" t="str">
            <v xml:space="preserve"> Shelby</v>
          </cell>
          <cell r="I123">
            <v>47157020541</v>
          </cell>
          <cell r="J123" t="str">
            <v>Census Tract 205.41, Shelby County, Tennessee</v>
          </cell>
          <cell r="K123">
            <v>1.7714159</v>
          </cell>
          <cell r="L123">
            <v>5291</v>
          </cell>
          <cell r="M123">
            <v>465</v>
          </cell>
          <cell r="N123">
            <v>1961</v>
          </cell>
          <cell r="O123">
            <v>71</v>
          </cell>
          <cell r="P123">
            <v>1779</v>
          </cell>
          <cell r="Q123">
            <v>117</v>
          </cell>
          <cell r="R123">
            <v>1092</v>
          </cell>
          <cell r="S123">
            <v>457</v>
          </cell>
          <cell r="T123">
            <v>366</v>
          </cell>
          <cell r="U123">
            <v>158</v>
          </cell>
          <cell r="V123">
            <v>21945</v>
          </cell>
          <cell r="W123">
            <v>2841</v>
          </cell>
          <cell r="X123">
            <v>457</v>
          </cell>
          <cell r="Y123">
            <v>173</v>
          </cell>
          <cell r="Z123">
            <v>522</v>
          </cell>
          <cell r="AA123">
            <v>84</v>
          </cell>
          <cell r="AB123">
            <v>1487</v>
          </cell>
          <cell r="AC123">
            <v>235</v>
          </cell>
          <cell r="AD123">
            <v>904</v>
          </cell>
          <cell r="AE123">
            <v>170</v>
          </cell>
          <cell r="AF123">
            <v>252</v>
          </cell>
          <cell r="AG123">
            <v>91</v>
          </cell>
          <cell r="AH123">
            <v>4201</v>
          </cell>
          <cell r="AI123">
            <v>505.39999999999901</v>
          </cell>
          <cell r="AJ123">
            <v>31</v>
          </cell>
          <cell r="AK123">
            <v>72.799999999999898</v>
          </cell>
          <cell r="AL123">
            <v>93</v>
          </cell>
          <cell r="AM123">
            <v>74.7</v>
          </cell>
          <cell r="AN123">
            <v>13</v>
          </cell>
          <cell r="AO123">
            <v>16</v>
          </cell>
          <cell r="AP123">
            <v>16</v>
          </cell>
          <cell r="AQ123">
            <v>18.600000000000001</v>
          </cell>
          <cell r="AR123">
            <v>108</v>
          </cell>
          <cell r="AS123">
            <v>60</v>
          </cell>
          <cell r="AT123">
            <v>19</v>
          </cell>
          <cell r="AU123">
            <v>27</v>
          </cell>
          <cell r="AV123">
            <v>21</v>
          </cell>
          <cell r="AW123">
            <v>8.1</v>
          </cell>
          <cell r="AX123">
            <v>13.3</v>
          </cell>
          <cell r="AY123">
            <v>5.2</v>
          </cell>
          <cell r="AZ123">
            <v>21945</v>
          </cell>
          <cell r="BA123">
            <v>2841</v>
          </cell>
          <cell r="BB123">
            <v>14.1999999999999</v>
          </cell>
          <cell r="BC123">
            <v>4.9000000000000004</v>
          </cell>
          <cell r="BD123">
            <v>9.9</v>
          </cell>
          <cell r="BE123">
            <v>1.6</v>
          </cell>
          <cell r="BF123">
            <v>28.1</v>
          </cell>
          <cell r="BG123">
            <v>3.7</v>
          </cell>
          <cell r="BH123">
            <v>17.100000000000001</v>
          </cell>
          <cell r="BI123">
            <v>3.2</v>
          </cell>
          <cell r="BJ123">
            <v>14.1999999999999</v>
          </cell>
          <cell r="BK123">
            <v>5</v>
          </cell>
          <cell r="BL123">
            <v>79.400000000000006</v>
          </cell>
          <cell r="BM123">
            <v>6.5</v>
          </cell>
          <cell r="BN123">
            <v>0.6</v>
          </cell>
          <cell r="BO123">
            <v>1.5</v>
          </cell>
          <cell r="BP123">
            <v>4.7</v>
          </cell>
          <cell r="BQ123">
            <v>3.8</v>
          </cell>
          <cell r="BR123">
            <v>0.7</v>
          </cell>
          <cell r="BS123">
            <v>0.8</v>
          </cell>
          <cell r="BT123">
            <v>0.9</v>
          </cell>
          <cell r="BU123">
            <v>1</v>
          </cell>
          <cell r="BV123">
            <v>6.1</v>
          </cell>
          <cell r="BW123">
            <v>3.2</v>
          </cell>
          <cell r="BX123">
            <v>0.4</v>
          </cell>
          <cell r="BY123">
            <v>0.5</v>
          </cell>
          <cell r="BZ123">
            <v>0.63639999999999997</v>
          </cell>
          <cell r="CA123">
            <v>0.77739999999999998</v>
          </cell>
          <cell r="CB123">
            <v>0.49859999999999999</v>
          </cell>
          <cell r="CC123">
            <v>0.44790000000000002</v>
          </cell>
          <cell r="CD123">
            <v>2.3603000000000001</v>
          </cell>
          <cell r="CE123">
            <v>0.60740000000000005</v>
          </cell>
          <cell r="CF123">
            <v>0.21990000000000001</v>
          </cell>
          <cell r="CG123">
            <v>0.86099999999999999</v>
          </cell>
          <cell r="CH123">
            <v>0.57020000000000004</v>
          </cell>
          <cell r="CI123">
            <v>0.8075</v>
          </cell>
          <cell r="CJ123">
            <v>2.4586000000000001</v>
          </cell>
          <cell r="CK123">
            <v>0.76870000000000005</v>
          </cell>
          <cell r="CL123">
            <v>0.90710000000000002</v>
          </cell>
          <cell r="CM123">
            <v>0.58160000000000001</v>
          </cell>
          <cell r="CN123">
            <v>1.4885999999999999</v>
          </cell>
          <cell r="CO123">
            <v>0.79279999999999995</v>
          </cell>
          <cell r="CP123">
            <v>0.64770000000000005</v>
          </cell>
          <cell r="CQ123">
            <v>0.30549999999999999</v>
          </cell>
          <cell r="CR123">
            <v>0.38569999999999999</v>
          </cell>
          <cell r="CS123">
            <v>0.625</v>
          </cell>
          <cell r="CT123">
            <v>0.61099999999999999</v>
          </cell>
          <cell r="CU123">
            <v>2.5749</v>
          </cell>
          <cell r="CV123">
            <v>0.60699999999999998</v>
          </cell>
          <cell r="CW123">
            <v>8.8823000000000008</v>
          </cell>
          <cell r="CX123">
            <v>0.75270000000000004</v>
          </cell>
        </row>
        <row r="124">
          <cell r="C124">
            <v>20542</v>
          </cell>
          <cell r="D124">
            <v>47</v>
          </cell>
          <cell r="E124" t="str">
            <v xml:space="preserve"> Tennessee</v>
          </cell>
          <cell r="F124" t="str">
            <v>TN</v>
          </cell>
          <cell r="G124">
            <v>47157</v>
          </cell>
          <cell r="H124" t="str">
            <v xml:space="preserve"> Shelby</v>
          </cell>
          <cell r="I124">
            <v>47157020542</v>
          </cell>
          <cell r="J124" t="str">
            <v>Census Tract 205.42, Shelby County, Tennessee</v>
          </cell>
          <cell r="K124">
            <v>1.76084018</v>
          </cell>
          <cell r="L124">
            <v>5309</v>
          </cell>
          <cell r="M124">
            <v>650</v>
          </cell>
          <cell r="N124">
            <v>2524</v>
          </cell>
          <cell r="O124">
            <v>58</v>
          </cell>
          <cell r="P124">
            <v>2038</v>
          </cell>
          <cell r="Q124">
            <v>192</v>
          </cell>
          <cell r="R124">
            <v>1692</v>
          </cell>
          <cell r="S124">
            <v>543</v>
          </cell>
          <cell r="T124">
            <v>246</v>
          </cell>
          <cell r="U124">
            <v>148</v>
          </cell>
          <cell r="V124">
            <v>13816</v>
          </cell>
          <cell r="W124">
            <v>1709</v>
          </cell>
          <cell r="X124">
            <v>262</v>
          </cell>
          <cell r="Y124">
            <v>118</v>
          </cell>
          <cell r="Z124">
            <v>282</v>
          </cell>
          <cell r="AA124">
            <v>108</v>
          </cell>
          <cell r="AB124">
            <v>1838</v>
          </cell>
          <cell r="AC124">
            <v>355</v>
          </cell>
          <cell r="AD124">
            <v>513</v>
          </cell>
          <cell r="AE124">
            <v>177</v>
          </cell>
          <cell r="AF124">
            <v>666</v>
          </cell>
          <cell r="AG124">
            <v>200.19999999999899</v>
          </cell>
          <cell r="AH124">
            <v>4652</v>
          </cell>
          <cell r="AI124">
            <v>709.29999999999905</v>
          </cell>
          <cell r="AJ124">
            <v>28</v>
          </cell>
          <cell r="AK124">
            <v>79.2</v>
          </cell>
          <cell r="AL124">
            <v>748</v>
          </cell>
          <cell r="AM124">
            <v>200.69999999999899</v>
          </cell>
          <cell r="AN124">
            <v>74</v>
          </cell>
          <cell r="AO124">
            <v>86</v>
          </cell>
          <cell r="AP124">
            <v>116</v>
          </cell>
          <cell r="AQ124">
            <v>100.4</v>
          </cell>
          <cell r="AR124">
            <v>351</v>
          </cell>
          <cell r="AS124">
            <v>150</v>
          </cell>
          <cell r="AT124">
            <v>0</v>
          </cell>
          <cell r="AU124">
            <v>17</v>
          </cell>
          <cell r="AV124">
            <v>32.1</v>
          </cell>
          <cell r="AW124">
            <v>9.1</v>
          </cell>
          <cell r="AX124">
            <v>9.6</v>
          </cell>
          <cell r="AY124">
            <v>5.5</v>
          </cell>
          <cell r="AZ124">
            <v>13816</v>
          </cell>
          <cell r="BA124">
            <v>1709</v>
          </cell>
          <cell r="BB124">
            <v>10.3</v>
          </cell>
          <cell r="BC124">
            <v>4.9000000000000004</v>
          </cell>
          <cell r="BD124">
            <v>5.3</v>
          </cell>
          <cell r="BE124">
            <v>2.1</v>
          </cell>
          <cell r="BF124">
            <v>34.6</v>
          </cell>
          <cell r="BG124">
            <v>5.2</v>
          </cell>
          <cell r="BH124">
            <v>9.6999999999999904</v>
          </cell>
          <cell r="BI124">
            <v>3.3</v>
          </cell>
          <cell r="BJ124">
            <v>32.700000000000003</v>
          </cell>
          <cell r="BK124">
            <v>9.3000000000000007</v>
          </cell>
          <cell r="BL124">
            <v>87.599999999999895</v>
          </cell>
          <cell r="BM124">
            <v>8</v>
          </cell>
          <cell r="BN124">
            <v>0.6</v>
          </cell>
          <cell r="BO124">
            <v>1.7</v>
          </cell>
          <cell r="BP124">
            <v>29.6</v>
          </cell>
          <cell r="BQ124">
            <v>7.9</v>
          </cell>
          <cell r="BR124">
            <v>2.9</v>
          </cell>
          <cell r="BS124">
            <v>3.4</v>
          </cell>
          <cell r="BT124">
            <v>5.7</v>
          </cell>
          <cell r="BU124">
            <v>4.9000000000000004</v>
          </cell>
          <cell r="BV124">
            <v>17.1999999999999</v>
          </cell>
          <cell r="BW124">
            <v>7.4</v>
          </cell>
          <cell r="BX124">
            <v>0</v>
          </cell>
          <cell r="BY124">
            <v>0.3</v>
          </cell>
          <cell r="BZ124">
            <v>0.85089999999999999</v>
          </cell>
          <cell r="CA124">
            <v>0.54079999999999995</v>
          </cell>
          <cell r="CB124">
            <v>0.90880000000000005</v>
          </cell>
          <cell r="CC124">
            <v>0.30680000000000002</v>
          </cell>
          <cell r="CD124">
            <v>2.6073</v>
          </cell>
          <cell r="CE124">
            <v>0.6885</v>
          </cell>
          <cell r="CF124">
            <v>6.3500000000000001E-2</v>
          </cell>
          <cell r="CG124">
            <v>0.97389999999999999</v>
          </cell>
          <cell r="CH124">
            <v>0.1832</v>
          </cell>
          <cell r="CI124">
            <v>0.99529999999999996</v>
          </cell>
          <cell r="CJ124">
            <v>2.2159</v>
          </cell>
          <cell r="CK124">
            <v>0.61229999999999996</v>
          </cell>
          <cell r="CL124">
            <v>0.92579999999999996</v>
          </cell>
          <cell r="CM124">
            <v>0.57620000000000005</v>
          </cell>
          <cell r="CN124">
            <v>1.502</v>
          </cell>
          <cell r="CO124">
            <v>0.80210000000000004</v>
          </cell>
          <cell r="CP124">
            <v>0.93579999999999997</v>
          </cell>
          <cell r="CQ124">
            <v>0.44450000000000001</v>
          </cell>
          <cell r="CR124">
            <v>0.9345</v>
          </cell>
          <cell r="CS124">
            <v>0.90310000000000001</v>
          </cell>
          <cell r="CT124">
            <v>0</v>
          </cell>
          <cell r="CU124">
            <v>3.2179000000000002</v>
          </cell>
          <cell r="CV124">
            <v>0.84489999999999998</v>
          </cell>
          <cell r="CW124">
            <v>9.5431000000000008</v>
          </cell>
          <cell r="CX124">
            <v>0.82909999999999995</v>
          </cell>
        </row>
        <row r="125">
          <cell r="C125">
            <v>20610</v>
          </cell>
          <cell r="D125">
            <v>47</v>
          </cell>
          <cell r="E125" t="str">
            <v xml:space="preserve"> Tennessee</v>
          </cell>
          <cell r="F125" t="str">
            <v>TN</v>
          </cell>
          <cell r="G125">
            <v>47157</v>
          </cell>
          <cell r="H125" t="str">
            <v xml:space="preserve"> Shelby</v>
          </cell>
          <cell r="I125">
            <v>47157020610</v>
          </cell>
          <cell r="J125" t="str">
            <v>Census Tract 206.10, Shelby County, Tennessee</v>
          </cell>
          <cell r="K125">
            <v>2.9531131199999998</v>
          </cell>
          <cell r="L125">
            <v>3604</v>
          </cell>
          <cell r="M125">
            <v>378</v>
          </cell>
          <cell r="N125">
            <v>1909</v>
          </cell>
          <cell r="O125">
            <v>32</v>
          </cell>
          <cell r="P125">
            <v>1602</v>
          </cell>
          <cell r="Q125">
            <v>108</v>
          </cell>
          <cell r="R125">
            <v>485</v>
          </cell>
          <cell r="S125">
            <v>185</v>
          </cell>
          <cell r="T125">
            <v>180</v>
          </cell>
          <cell r="U125">
            <v>97</v>
          </cell>
          <cell r="V125">
            <v>27219</v>
          </cell>
          <cell r="W125">
            <v>4988</v>
          </cell>
          <cell r="X125">
            <v>229</v>
          </cell>
          <cell r="Y125">
            <v>112</v>
          </cell>
          <cell r="Z125">
            <v>316</v>
          </cell>
          <cell r="AA125">
            <v>86</v>
          </cell>
          <cell r="AB125">
            <v>892</v>
          </cell>
          <cell r="AC125">
            <v>219</v>
          </cell>
          <cell r="AD125">
            <v>320</v>
          </cell>
          <cell r="AE125">
            <v>108</v>
          </cell>
          <cell r="AF125">
            <v>362</v>
          </cell>
          <cell r="AG125">
            <v>124.599999999999</v>
          </cell>
          <cell r="AH125">
            <v>2579</v>
          </cell>
          <cell r="AI125">
            <v>462.19999999999902</v>
          </cell>
          <cell r="AJ125">
            <v>51</v>
          </cell>
          <cell r="AK125">
            <v>65</v>
          </cell>
          <cell r="AL125">
            <v>174</v>
          </cell>
          <cell r="AM125">
            <v>90.099999999999895</v>
          </cell>
          <cell r="AN125">
            <v>8</v>
          </cell>
          <cell r="AO125">
            <v>11</v>
          </cell>
          <cell r="AP125">
            <v>18</v>
          </cell>
          <cell r="AQ125">
            <v>21.6</v>
          </cell>
          <cell r="AR125">
            <v>78</v>
          </cell>
          <cell r="AS125">
            <v>59</v>
          </cell>
          <cell r="AT125">
            <v>11</v>
          </cell>
          <cell r="AU125">
            <v>20</v>
          </cell>
          <cell r="AV125">
            <v>13.5</v>
          </cell>
          <cell r="AW125">
            <v>5.2</v>
          </cell>
          <cell r="AX125">
            <v>8.5</v>
          </cell>
          <cell r="AY125">
            <v>4.5999999999999996</v>
          </cell>
          <cell r="AZ125">
            <v>27219</v>
          </cell>
          <cell r="BA125">
            <v>4988</v>
          </cell>
          <cell r="BB125">
            <v>9.1999999999999904</v>
          </cell>
          <cell r="BC125">
            <v>4.3</v>
          </cell>
          <cell r="BD125">
            <v>8.8000000000000007</v>
          </cell>
          <cell r="BE125">
            <v>2.5</v>
          </cell>
          <cell r="BF125">
            <v>24.8</v>
          </cell>
          <cell r="BG125">
            <v>5.5</v>
          </cell>
          <cell r="BH125">
            <v>8.9</v>
          </cell>
          <cell r="BI125">
            <v>3</v>
          </cell>
          <cell r="BJ125">
            <v>22.6</v>
          </cell>
          <cell r="BK125">
            <v>7.6</v>
          </cell>
          <cell r="BL125">
            <v>71.599999999999895</v>
          </cell>
          <cell r="BM125">
            <v>10.4</v>
          </cell>
          <cell r="BN125">
            <v>1.6</v>
          </cell>
          <cell r="BO125">
            <v>2</v>
          </cell>
          <cell r="BP125">
            <v>9.1</v>
          </cell>
          <cell r="BQ125">
            <v>4.7</v>
          </cell>
          <cell r="BR125">
            <v>0.4</v>
          </cell>
          <cell r="BS125">
            <v>0.6</v>
          </cell>
          <cell r="BT125">
            <v>1.1000000000000001</v>
          </cell>
          <cell r="BU125">
            <v>1.3</v>
          </cell>
          <cell r="BV125">
            <v>4.9000000000000004</v>
          </cell>
          <cell r="BW125">
            <v>3.6</v>
          </cell>
          <cell r="BX125">
            <v>0.3</v>
          </cell>
          <cell r="BY125">
            <v>0.6</v>
          </cell>
          <cell r="BZ125">
            <v>0.38900000000000001</v>
          </cell>
          <cell r="CA125">
            <v>0.45789999999999997</v>
          </cell>
          <cell r="CB125">
            <v>0.26079999999999998</v>
          </cell>
          <cell r="CC125">
            <v>0.25740000000000002</v>
          </cell>
          <cell r="CD125">
            <v>1.3651</v>
          </cell>
          <cell r="CE125">
            <v>0.2959</v>
          </cell>
          <cell r="CF125">
            <v>0.17910000000000001</v>
          </cell>
          <cell r="CG125">
            <v>0.67979999999999996</v>
          </cell>
          <cell r="CH125">
            <v>0.15440000000000001</v>
          </cell>
          <cell r="CI125">
            <v>0.95120000000000005</v>
          </cell>
          <cell r="CJ125">
            <v>1.9645999999999999</v>
          </cell>
          <cell r="CK125">
            <v>0.44180000000000003</v>
          </cell>
          <cell r="CL125">
            <v>0.89100000000000001</v>
          </cell>
          <cell r="CM125">
            <v>0.76400000000000001</v>
          </cell>
          <cell r="CN125">
            <v>1.6551</v>
          </cell>
          <cell r="CO125">
            <v>0.88970000000000005</v>
          </cell>
          <cell r="CP125">
            <v>0.74929999999999997</v>
          </cell>
          <cell r="CQ125">
            <v>0.25669999999999998</v>
          </cell>
          <cell r="CR125">
            <v>0.4405</v>
          </cell>
          <cell r="CS125">
            <v>0.53410000000000002</v>
          </cell>
          <cell r="CT125">
            <v>0.59960000000000002</v>
          </cell>
          <cell r="CU125">
            <v>2.5802</v>
          </cell>
          <cell r="CV125">
            <v>0.61029999999999995</v>
          </cell>
          <cell r="CW125">
            <v>7.5650000000000004</v>
          </cell>
          <cell r="CX125">
            <v>0.5514</v>
          </cell>
        </row>
        <row r="126">
          <cell r="C126">
            <v>20621</v>
          </cell>
          <cell r="D126">
            <v>47</v>
          </cell>
          <cell r="E126" t="str">
            <v xml:space="preserve"> Tennessee</v>
          </cell>
          <cell r="F126" t="str">
            <v>TN</v>
          </cell>
          <cell r="G126">
            <v>47157</v>
          </cell>
          <cell r="H126" t="str">
            <v xml:space="preserve"> Shelby</v>
          </cell>
          <cell r="I126">
            <v>47157020621</v>
          </cell>
          <cell r="J126" t="str">
            <v>Census Tract 206.21, Shelby County, Tennessee</v>
          </cell>
          <cell r="K126">
            <v>2.0564070499999998</v>
          </cell>
          <cell r="L126">
            <v>6913</v>
          </cell>
          <cell r="M126">
            <v>660</v>
          </cell>
          <cell r="N126">
            <v>3070</v>
          </cell>
          <cell r="O126">
            <v>49</v>
          </cell>
          <cell r="P126">
            <v>2768</v>
          </cell>
          <cell r="Q126">
            <v>155</v>
          </cell>
          <cell r="R126">
            <v>992</v>
          </cell>
          <cell r="S126">
            <v>362</v>
          </cell>
          <cell r="T126">
            <v>398</v>
          </cell>
          <cell r="U126">
            <v>188</v>
          </cell>
          <cell r="V126">
            <v>21998</v>
          </cell>
          <cell r="W126">
            <v>2915</v>
          </cell>
          <cell r="X126">
            <v>341</v>
          </cell>
          <cell r="Y126">
            <v>171</v>
          </cell>
          <cell r="Z126">
            <v>711</v>
          </cell>
          <cell r="AA126">
            <v>107</v>
          </cell>
          <cell r="AB126">
            <v>1870</v>
          </cell>
          <cell r="AC126">
            <v>415</v>
          </cell>
          <cell r="AD126">
            <v>1171</v>
          </cell>
          <cell r="AE126">
            <v>297</v>
          </cell>
          <cell r="AF126">
            <v>389</v>
          </cell>
          <cell r="AG126">
            <v>144.5</v>
          </cell>
          <cell r="AH126">
            <v>4552</v>
          </cell>
          <cell r="AI126">
            <v>832.29999999999905</v>
          </cell>
          <cell r="AJ126">
            <v>69</v>
          </cell>
          <cell r="AK126">
            <v>118.2</v>
          </cell>
          <cell r="AL126">
            <v>600</v>
          </cell>
          <cell r="AM126">
            <v>217.9</v>
          </cell>
          <cell r="AN126">
            <v>25</v>
          </cell>
          <cell r="AO126">
            <v>43</v>
          </cell>
          <cell r="AP126">
            <v>64</v>
          </cell>
          <cell r="AQ126">
            <v>79.099999999999895</v>
          </cell>
          <cell r="AR126">
            <v>175</v>
          </cell>
          <cell r="AS126">
            <v>134</v>
          </cell>
          <cell r="AT126">
            <v>6</v>
          </cell>
          <cell r="AU126">
            <v>3</v>
          </cell>
          <cell r="AV126">
            <v>14.3</v>
          </cell>
          <cell r="AW126">
            <v>5.5</v>
          </cell>
          <cell r="AX126">
            <v>10.5</v>
          </cell>
          <cell r="AY126">
            <v>4.7</v>
          </cell>
          <cell r="AZ126">
            <v>21998</v>
          </cell>
          <cell r="BA126">
            <v>2915</v>
          </cell>
          <cell r="BB126">
            <v>8.6</v>
          </cell>
          <cell r="BC126">
            <v>4.2</v>
          </cell>
          <cell r="BD126">
            <v>10.3</v>
          </cell>
          <cell r="BE126">
            <v>1.7</v>
          </cell>
          <cell r="BF126">
            <v>27.1</v>
          </cell>
          <cell r="BG126">
            <v>5.4</v>
          </cell>
          <cell r="BH126">
            <v>16.899999999999899</v>
          </cell>
          <cell r="BI126">
            <v>4.3</v>
          </cell>
          <cell r="BJ126">
            <v>14.1</v>
          </cell>
          <cell r="BK126">
            <v>5.2</v>
          </cell>
          <cell r="BL126">
            <v>65.799999999999898</v>
          </cell>
          <cell r="BM126">
            <v>10.3</v>
          </cell>
          <cell r="BN126">
            <v>1.1000000000000001</v>
          </cell>
          <cell r="BO126">
            <v>1.9</v>
          </cell>
          <cell r="BP126">
            <v>19.5</v>
          </cell>
          <cell r="BQ126">
            <v>7.1</v>
          </cell>
          <cell r="BR126">
            <v>0.8</v>
          </cell>
          <cell r="BS126">
            <v>1.4</v>
          </cell>
          <cell r="BT126">
            <v>2.2999999999999998</v>
          </cell>
          <cell r="BU126">
            <v>2.9</v>
          </cell>
          <cell r="BV126">
            <v>6.3</v>
          </cell>
          <cell r="BW126">
            <v>4.8</v>
          </cell>
          <cell r="BX126">
            <v>0.1</v>
          </cell>
          <cell r="BY126">
            <v>0</v>
          </cell>
          <cell r="BZ126">
            <v>0.41439999999999999</v>
          </cell>
          <cell r="CA126">
            <v>0.60429999999999995</v>
          </cell>
          <cell r="CB126">
            <v>0.49730000000000002</v>
          </cell>
          <cell r="CC126">
            <v>0.23330000000000001</v>
          </cell>
          <cell r="CD126">
            <v>1.7493000000000001</v>
          </cell>
          <cell r="CE126">
            <v>0.4027</v>
          </cell>
          <cell r="CF126">
            <v>0.23599999999999999</v>
          </cell>
          <cell r="CG126">
            <v>0.81889999999999996</v>
          </cell>
          <cell r="CH126">
            <v>0.55079999999999996</v>
          </cell>
          <cell r="CI126">
            <v>0.80410000000000004</v>
          </cell>
          <cell r="CJ126">
            <v>2.4098000000000002</v>
          </cell>
          <cell r="CK126">
            <v>0.74</v>
          </cell>
          <cell r="CL126">
            <v>0.87429999999999997</v>
          </cell>
          <cell r="CM126">
            <v>0.70120000000000005</v>
          </cell>
          <cell r="CN126">
            <v>1.5754999999999999</v>
          </cell>
          <cell r="CO126">
            <v>0.84960000000000002</v>
          </cell>
          <cell r="CP126">
            <v>0.879</v>
          </cell>
          <cell r="CQ126">
            <v>0.31480000000000002</v>
          </cell>
          <cell r="CR126">
            <v>0.66779999999999995</v>
          </cell>
          <cell r="CS126">
            <v>0.63770000000000004</v>
          </cell>
          <cell r="CT126">
            <v>0.50070000000000003</v>
          </cell>
          <cell r="CU126">
            <v>3</v>
          </cell>
          <cell r="CV126">
            <v>0.77739999999999998</v>
          </cell>
          <cell r="CW126">
            <v>8.7346000000000004</v>
          </cell>
          <cell r="CX126">
            <v>0.73309999999999997</v>
          </cell>
        </row>
        <row r="127">
          <cell r="C127">
            <v>20622</v>
          </cell>
          <cell r="D127">
            <v>47</v>
          </cell>
          <cell r="E127" t="str">
            <v xml:space="preserve"> Tennessee</v>
          </cell>
          <cell r="F127" t="str">
            <v>TN</v>
          </cell>
          <cell r="G127">
            <v>47157</v>
          </cell>
          <cell r="H127" t="str">
            <v xml:space="preserve"> Shelby</v>
          </cell>
          <cell r="I127">
            <v>47157020622</v>
          </cell>
          <cell r="J127" t="str">
            <v>Census Tract 206.22, Shelby County, Tennessee</v>
          </cell>
          <cell r="K127">
            <v>1.95347264</v>
          </cell>
          <cell r="L127">
            <v>4052</v>
          </cell>
          <cell r="M127">
            <v>320</v>
          </cell>
          <cell r="N127">
            <v>1728</v>
          </cell>
          <cell r="O127">
            <v>46</v>
          </cell>
          <cell r="P127">
            <v>1499</v>
          </cell>
          <cell r="Q127">
            <v>96</v>
          </cell>
          <cell r="R127">
            <v>308</v>
          </cell>
          <cell r="S127">
            <v>182</v>
          </cell>
          <cell r="T127">
            <v>146</v>
          </cell>
          <cell r="U127">
            <v>67</v>
          </cell>
          <cell r="V127">
            <v>27446</v>
          </cell>
          <cell r="W127">
            <v>2481</v>
          </cell>
          <cell r="X127">
            <v>250</v>
          </cell>
          <cell r="Y127">
            <v>75</v>
          </cell>
          <cell r="Z127">
            <v>1034</v>
          </cell>
          <cell r="AA127">
            <v>137</v>
          </cell>
          <cell r="AB127">
            <v>757</v>
          </cell>
          <cell r="AC127">
            <v>160</v>
          </cell>
          <cell r="AD127">
            <v>738</v>
          </cell>
          <cell r="AE127">
            <v>140</v>
          </cell>
          <cell r="AF127">
            <v>50</v>
          </cell>
          <cell r="AG127">
            <v>37.899999999999899</v>
          </cell>
          <cell r="AH127">
            <v>746</v>
          </cell>
          <cell r="AI127">
            <v>435.19999999999902</v>
          </cell>
          <cell r="AJ127">
            <v>0</v>
          </cell>
          <cell r="AK127">
            <v>48</v>
          </cell>
          <cell r="AL127">
            <v>135</v>
          </cell>
          <cell r="AM127">
            <v>69.599999999999895</v>
          </cell>
          <cell r="AN127">
            <v>0</v>
          </cell>
          <cell r="AO127">
            <v>12</v>
          </cell>
          <cell r="AP127">
            <v>21</v>
          </cell>
          <cell r="AQ127">
            <v>21.3</v>
          </cell>
          <cell r="AR127">
            <v>136</v>
          </cell>
          <cell r="AS127">
            <v>64</v>
          </cell>
          <cell r="AT127">
            <v>167</v>
          </cell>
          <cell r="AU127">
            <v>80</v>
          </cell>
          <cell r="AV127">
            <v>7.9</v>
          </cell>
          <cell r="AW127">
            <v>4.5999999999999996</v>
          </cell>
          <cell r="AX127">
            <v>7.9</v>
          </cell>
          <cell r="AY127">
            <v>3.6</v>
          </cell>
          <cell r="AZ127">
            <v>27446</v>
          </cell>
          <cell r="BA127">
            <v>2481</v>
          </cell>
          <cell r="BB127">
            <v>8.5</v>
          </cell>
          <cell r="BC127">
            <v>2.4</v>
          </cell>
          <cell r="BD127">
            <v>25.5</v>
          </cell>
          <cell r="BE127">
            <v>3.2</v>
          </cell>
          <cell r="BF127">
            <v>18.6999999999999</v>
          </cell>
          <cell r="BG127">
            <v>3.7</v>
          </cell>
          <cell r="BH127">
            <v>19</v>
          </cell>
          <cell r="BI127">
            <v>3.8</v>
          </cell>
          <cell r="BJ127">
            <v>3.3</v>
          </cell>
          <cell r="BK127">
            <v>2.5</v>
          </cell>
          <cell r="BL127">
            <v>18.399999999999899</v>
          </cell>
          <cell r="BM127">
            <v>10.6</v>
          </cell>
          <cell r="BN127">
            <v>0</v>
          </cell>
          <cell r="BO127">
            <v>1.2</v>
          </cell>
          <cell r="BP127">
            <v>7.8</v>
          </cell>
          <cell r="BQ127">
            <v>4</v>
          </cell>
          <cell r="BR127">
            <v>0</v>
          </cell>
          <cell r="BS127">
            <v>2</v>
          </cell>
          <cell r="BT127">
            <v>1.4</v>
          </cell>
          <cell r="BU127">
            <v>1.4</v>
          </cell>
          <cell r="BV127">
            <v>9.1</v>
          </cell>
          <cell r="BW127">
            <v>4.2</v>
          </cell>
          <cell r="BX127">
            <v>4.0999999999999996</v>
          </cell>
          <cell r="BY127">
            <v>1.9</v>
          </cell>
          <cell r="BZ127">
            <v>0.17979999999999999</v>
          </cell>
          <cell r="CA127">
            <v>0.40839999999999999</v>
          </cell>
          <cell r="CB127">
            <v>0.25469999999999998</v>
          </cell>
          <cell r="CC127">
            <v>0.2293</v>
          </cell>
          <cell r="CD127">
            <v>1.0722</v>
          </cell>
          <cell r="CE127">
            <v>0.21490000000000001</v>
          </cell>
          <cell r="CF127">
            <v>0.97529999999999994</v>
          </cell>
          <cell r="CG127">
            <v>0.2019</v>
          </cell>
          <cell r="CH127">
            <v>0.68779999999999997</v>
          </cell>
          <cell r="CI127">
            <v>0.13239999999999999</v>
          </cell>
          <cell r="CJ127">
            <v>1.9973000000000001</v>
          </cell>
          <cell r="CK127">
            <v>0.46260000000000001</v>
          </cell>
          <cell r="CL127">
            <v>0.58819999999999995</v>
          </cell>
          <cell r="CM127">
            <v>0</v>
          </cell>
          <cell r="CN127">
            <v>0.58819999999999995</v>
          </cell>
          <cell r="CO127">
            <v>0.29010000000000002</v>
          </cell>
          <cell r="CP127">
            <v>0.71930000000000005</v>
          </cell>
          <cell r="CQ127">
            <v>0</v>
          </cell>
          <cell r="CR127">
            <v>0.50800000000000001</v>
          </cell>
          <cell r="CS127">
            <v>0.76400000000000001</v>
          </cell>
          <cell r="CT127">
            <v>0.87770000000000004</v>
          </cell>
          <cell r="CU127">
            <v>2.8690000000000002</v>
          </cell>
          <cell r="CV127">
            <v>0.72789999999999999</v>
          </cell>
          <cell r="CW127">
            <v>6.5267999999999997</v>
          </cell>
          <cell r="CX127">
            <v>0.37569999999999998</v>
          </cell>
        </row>
        <row r="128">
          <cell r="C128">
            <v>20632</v>
          </cell>
          <cell r="D128">
            <v>47</v>
          </cell>
          <cell r="E128" t="str">
            <v xml:space="preserve"> Tennessee</v>
          </cell>
          <cell r="F128" t="str">
            <v>TN</v>
          </cell>
          <cell r="G128">
            <v>47157</v>
          </cell>
          <cell r="H128" t="str">
            <v xml:space="preserve"> Shelby</v>
          </cell>
          <cell r="I128">
            <v>47157020632</v>
          </cell>
          <cell r="J128" t="str">
            <v>Census Tract 206.32, Shelby County, Tennessee</v>
          </cell>
          <cell r="K128">
            <v>3.2847882500000001</v>
          </cell>
          <cell r="L128">
            <v>5288</v>
          </cell>
          <cell r="M128">
            <v>462</v>
          </cell>
          <cell r="N128">
            <v>1850</v>
          </cell>
          <cell r="O128">
            <v>93</v>
          </cell>
          <cell r="P128">
            <v>1835</v>
          </cell>
          <cell r="Q128">
            <v>95</v>
          </cell>
          <cell r="R128">
            <v>142</v>
          </cell>
          <cell r="S128">
            <v>78</v>
          </cell>
          <cell r="T128">
            <v>156</v>
          </cell>
          <cell r="U128">
            <v>70</v>
          </cell>
          <cell r="V128">
            <v>28553</v>
          </cell>
          <cell r="W128">
            <v>2590</v>
          </cell>
          <cell r="X128">
            <v>225</v>
          </cell>
          <cell r="Y128">
            <v>109</v>
          </cell>
          <cell r="Z128">
            <v>616</v>
          </cell>
          <cell r="AA128">
            <v>152</v>
          </cell>
          <cell r="AB128">
            <v>1297</v>
          </cell>
          <cell r="AC128">
            <v>237</v>
          </cell>
          <cell r="AD128">
            <v>600</v>
          </cell>
          <cell r="AE128">
            <v>141</v>
          </cell>
          <cell r="AF128">
            <v>142</v>
          </cell>
          <cell r="AG128">
            <v>83.4</v>
          </cell>
          <cell r="AH128">
            <v>1077</v>
          </cell>
          <cell r="AI128">
            <v>575.39999999999895</v>
          </cell>
          <cell r="AJ128">
            <v>60</v>
          </cell>
          <cell r="AK128">
            <v>98.299999999999898</v>
          </cell>
          <cell r="AL128">
            <v>0</v>
          </cell>
          <cell r="AM128">
            <v>24</v>
          </cell>
          <cell r="AN128">
            <v>0</v>
          </cell>
          <cell r="AO128">
            <v>17</v>
          </cell>
          <cell r="AP128">
            <v>16</v>
          </cell>
          <cell r="AQ128">
            <v>24.8</v>
          </cell>
          <cell r="AR128">
            <v>66</v>
          </cell>
          <cell r="AS128">
            <v>36</v>
          </cell>
          <cell r="AT128">
            <v>43</v>
          </cell>
          <cell r="AU128">
            <v>48</v>
          </cell>
          <cell r="AV128">
            <v>2.7</v>
          </cell>
          <cell r="AW128">
            <v>1.5</v>
          </cell>
          <cell r="AX128">
            <v>5.6</v>
          </cell>
          <cell r="AY128">
            <v>2.4</v>
          </cell>
          <cell r="AZ128">
            <v>28553</v>
          </cell>
          <cell r="BA128">
            <v>2590</v>
          </cell>
          <cell r="BB128">
            <v>6.5</v>
          </cell>
          <cell r="BC128">
            <v>3</v>
          </cell>
          <cell r="BD128">
            <v>11.6</v>
          </cell>
          <cell r="BE128">
            <v>2.9</v>
          </cell>
          <cell r="BF128">
            <v>24.5</v>
          </cell>
          <cell r="BG128">
            <v>3.9</v>
          </cell>
          <cell r="BH128">
            <v>11.4</v>
          </cell>
          <cell r="BI128">
            <v>2.6</v>
          </cell>
          <cell r="BJ128">
            <v>7.7</v>
          </cell>
          <cell r="BK128">
            <v>4.5</v>
          </cell>
          <cell r="BL128">
            <v>20.399999999999899</v>
          </cell>
          <cell r="BM128">
            <v>10.6999999999999</v>
          </cell>
          <cell r="BN128">
            <v>1.2</v>
          </cell>
          <cell r="BO128">
            <v>2</v>
          </cell>
          <cell r="BP128">
            <v>0</v>
          </cell>
          <cell r="BQ128">
            <v>1.3</v>
          </cell>
          <cell r="BR128">
            <v>0</v>
          </cell>
          <cell r="BS128">
            <v>1.9</v>
          </cell>
          <cell r="BT128">
            <v>0.9</v>
          </cell>
          <cell r="BU128">
            <v>1.3</v>
          </cell>
          <cell r="BV128">
            <v>3.6</v>
          </cell>
          <cell r="BW128">
            <v>1.9</v>
          </cell>
          <cell r="BX128">
            <v>0.8</v>
          </cell>
          <cell r="BY128">
            <v>0.9</v>
          </cell>
          <cell r="BZ128">
            <v>4.6800000000000001E-2</v>
          </cell>
          <cell r="CA128">
            <v>0.2213</v>
          </cell>
          <cell r="CB128">
            <v>0.22839999999999999</v>
          </cell>
          <cell r="CC128">
            <v>0.1671</v>
          </cell>
          <cell r="CD128">
            <v>0.66349999999999998</v>
          </cell>
          <cell r="CE128">
            <v>0.1203</v>
          </cell>
          <cell r="CF128">
            <v>0.29480000000000001</v>
          </cell>
          <cell r="CG128">
            <v>0.66110000000000002</v>
          </cell>
          <cell r="CH128">
            <v>0.25530000000000003</v>
          </cell>
          <cell r="CI128">
            <v>0.4652</v>
          </cell>
          <cell r="CJ128">
            <v>1.6765000000000001</v>
          </cell>
          <cell r="CK128">
            <v>0.27139999999999997</v>
          </cell>
          <cell r="CL128">
            <v>0.61160000000000003</v>
          </cell>
          <cell r="CM128">
            <v>0.72060000000000002</v>
          </cell>
          <cell r="CN128">
            <v>1.3322000000000001</v>
          </cell>
          <cell r="CO128">
            <v>0.71789999999999998</v>
          </cell>
          <cell r="CP128">
            <v>0</v>
          </cell>
          <cell r="CQ128">
            <v>0</v>
          </cell>
          <cell r="CR128">
            <v>0.37969999999999998</v>
          </cell>
          <cell r="CS128">
            <v>0.39639999999999997</v>
          </cell>
          <cell r="CT128">
            <v>0.69520000000000004</v>
          </cell>
          <cell r="CU128">
            <v>1.4713000000000001</v>
          </cell>
          <cell r="CV128">
            <v>0.16839999999999999</v>
          </cell>
          <cell r="CW128">
            <v>5.1435000000000004</v>
          </cell>
          <cell r="CX128">
            <v>0.1696</v>
          </cell>
        </row>
        <row r="129">
          <cell r="C129">
            <v>20633</v>
          </cell>
          <cell r="D129">
            <v>47</v>
          </cell>
          <cell r="E129" t="str">
            <v xml:space="preserve"> Tennessee</v>
          </cell>
          <cell r="F129" t="str">
            <v>TN</v>
          </cell>
          <cell r="G129">
            <v>47157</v>
          </cell>
          <cell r="H129" t="str">
            <v xml:space="preserve"> Shelby</v>
          </cell>
          <cell r="I129">
            <v>47157020633</v>
          </cell>
          <cell r="J129" t="str">
            <v>Census Tract 206.33, Shelby County, Tennessee</v>
          </cell>
          <cell r="K129">
            <v>1.77155296</v>
          </cell>
          <cell r="L129">
            <v>3294</v>
          </cell>
          <cell r="M129">
            <v>235</v>
          </cell>
          <cell r="N129">
            <v>1190</v>
          </cell>
          <cell r="O129">
            <v>42</v>
          </cell>
          <cell r="P129">
            <v>1179</v>
          </cell>
          <cell r="Q129">
            <v>45</v>
          </cell>
          <cell r="R129">
            <v>87</v>
          </cell>
          <cell r="S129">
            <v>60</v>
          </cell>
          <cell r="T129">
            <v>17</v>
          </cell>
          <cell r="U129">
            <v>22</v>
          </cell>
          <cell r="V129">
            <v>40611</v>
          </cell>
          <cell r="W129">
            <v>10858</v>
          </cell>
          <cell r="X129">
            <v>241</v>
          </cell>
          <cell r="Y129">
            <v>143</v>
          </cell>
          <cell r="Z129">
            <v>651</v>
          </cell>
          <cell r="AA129">
            <v>87</v>
          </cell>
          <cell r="AB129">
            <v>687</v>
          </cell>
          <cell r="AC129">
            <v>127</v>
          </cell>
          <cell r="AD129">
            <v>262</v>
          </cell>
          <cell r="AE129">
            <v>76</v>
          </cell>
          <cell r="AF129">
            <v>51</v>
          </cell>
          <cell r="AG129">
            <v>41.6</v>
          </cell>
          <cell r="AH129">
            <v>577</v>
          </cell>
          <cell r="AI129">
            <v>412.5</v>
          </cell>
          <cell r="AJ129">
            <v>84</v>
          </cell>
          <cell r="AK129">
            <v>104.099999999999</v>
          </cell>
          <cell r="AL129">
            <v>0</v>
          </cell>
          <cell r="AM129">
            <v>17</v>
          </cell>
          <cell r="AN129">
            <v>0</v>
          </cell>
          <cell r="AO129">
            <v>12</v>
          </cell>
          <cell r="AP129">
            <v>0</v>
          </cell>
          <cell r="AQ129">
            <v>17</v>
          </cell>
          <cell r="AR129">
            <v>26</v>
          </cell>
          <cell r="AS129">
            <v>28</v>
          </cell>
          <cell r="AT129">
            <v>63</v>
          </cell>
          <cell r="AU129">
            <v>35</v>
          </cell>
          <cell r="AV129">
            <v>2.7</v>
          </cell>
          <cell r="AW129">
            <v>1.9</v>
          </cell>
          <cell r="AX129">
            <v>1</v>
          </cell>
          <cell r="AY129">
            <v>1.3</v>
          </cell>
          <cell r="AZ129">
            <v>40611</v>
          </cell>
          <cell r="BA129">
            <v>10858</v>
          </cell>
          <cell r="BB129">
            <v>10.1</v>
          </cell>
          <cell r="BC129">
            <v>5.8</v>
          </cell>
          <cell r="BD129">
            <v>19.8</v>
          </cell>
          <cell r="BE129">
            <v>2.8</v>
          </cell>
          <cell r="BF129">
            <v>20.899999999999899</v>
          </cell>
          <cell r="BG129">
            <v>3.6</v>
          </cell>
          <cell r="BH129">
            <v>8.3000000000000007</v>
          </cell>
          <cell r="BI129">
            <v>2.4</v>
          </cell>
          <cell r="BJ129">
            <v>4.3</v>
          </cell>
          <cell r="BK129">
            <v>3.5</v>
          </cell>
          <cell r="BL129">
            <v>17.5</v>
          </cell>
          <cell r="BM129">
            <v>12.5</v>
          </cell>
          <cell r="BN129">
            <v>2.7</v>
          </cell>
          <cell r="BO129">
            <v>3.3</v>
          </cell>
          <cell r="BP129">
            <v>0</v>
          </cell>
          <cell r="BQ129">
            <v>1.4</v>
          </cell>
          <cell r="BR129">
            <v>0</v>
          </cell>
          <cell r="BS129">
            <v>2.9</v>
          </cell>
          <cell r="BT129">
            <v>0</v>
          </cell>
          <cell r="BU129">
            <v>1.4</v>
          </cell>
          <cell r="BV129">
            <v>2.2000000000000002</v>
          </cell>
          <cell r="BW129">
            <v>2.2999999999999998</v>
          </cell>
          <cell r="BX129">
            <v>1.9</v>
          </cell>
          <cell r="BY129">
            <v>1.1000000000000001</v>
          </cell>
          <cell r="BZ129">
            <v>4.6800000000000001E-2</v>
          </cell>
          <cell r="CA129">
            <v>1.6E-2</v>
          </cell>
          <cell r="CB129">
            <v>7.9100000000000004E-2</v>
          </cell>
          <cell r="CC129">
            <v>0.30009999999999998</v>
          </cell>
          <cell r="CD129">
            <v>0.442</v>
          </cell>
          <cell r="CE129">
            <v>7.2999999999999995E-2</v>
          </cell>
          <cell r="CF129">
            <v>0.84160000000000001</v>
          </cell>
          <cell r="CG129">
            <v>0.36099999999999999</v>
          </cell>
          <cell r="CH129">
            <v>0.13100000000000001</v>
          </cell>
          <cell r="CI129">
            <v>0.19589999999999999</v>
          </cell>
          <cell r="CJ129">
            <v>1.5294000000000001</v>
          </cell>
          <cell r="CK129">
            <v>0.20250000000000001</v>
          </cell>
          <cell r="CL129">
            <v>0.57089999999999996</v>
          </cell>
          <cell r="CM129">
            <v>0.85489999999999999</v>
          </cell>
          <cell r="CN129">
            <v>1.4258</v>
          </cell>
          <cell r="CO129">
            <v>0.76339999999999997</v>
          </cell>
          <cell r="CP129">
            <v>0</v>
          </cell>
          <cell r="CQ129">
            <v>0</v>
          </cell>
          <cell r="CR129">
            <v>0</v>
          </cell>
          <cell r="CS129">
            <v>0.246</v>
          </cell>
          <cell r="CT129">
            <v>0.77470000000000006</v>
          </cell>
          <cell r="CU129">
            <v>1.0206999999999999</v>
          </cell>
          <cell r="CV129">
            <v>7.8899999999999998E-2</v>
          </cell>
          <cell r="CW129">
            <v>4.4180000000000001</v>
          </cell>
          <cell r="CX129">
            <v>9.5899999999999999E-2</v>
          </cell>
        </row>
        <row r="130">
          <cell r="C130">
            <v>20634</v>
          </cell>
          <cell r="D130">
            <v>47</v>
          </cell>
          <cell r="E130" t="str">
            <v xml:space="preserve"> Tennessee</v>
          </cell>
          <cell r="F130" t="str">
            <v>TN</v>
          </cell>
          <cell r="G130">
            <v>47157</v>
          </cell>
          <cell r="H130" t="str">
            <v xml:space="preserve"> Shelby</v>
          </cell>
          <cell r="I130">
            <v>47157020634</v>
          </cell>
          <cell r="J130" t="str">
            <v>Census Tract 206.34, Shelby County, Tennessee</v>
          </cell>
          <cell r="K130">
            <v>0.85527461999999999</v>
          </cell>
          <cell r="L130">
            <v>2960</v>
          </cell>
          <cell r="M130">
            <v>202</v>
          </cell>
          <cell r="N130">
            <v>1143</v>
          </cell>
          <cell r="O130">
            <v>32</v>
          </cell>
          <cell r="P130">
            <v>1143</v>
          </cell>
          <cell r="Q130">
            <v>32</v>
          </cell>
          <cell r="R130">
            <v>101</v>
          </cell>
          <cell r="S130">
            <v>88</v>
          </cell>
          <cell r="T130">
            <v>103</v>
          </cell>
          <cell r="U130">
            <v>51</v>
          </cell>
          <cell r="V130">
            <v>34496</v>
          </cell>
          <cell r="W130">
            <v>4009</v>
          </cell>
          <cell r="X130">
            <v>183</v>
          </cell>
          <cell r="Y130">
            <v>81</v>
          </cell>
          <cell r="Z130">
            <v>687</v>
          </cell>
          <cell r="AA130">
            <v>152</v>
          </cell>
          <cell r="AB130">
            <v>500</v>
          </cell>
          <cell r="AC130">
            <v>78</v>
          </cell>
          <cell r="AD130">
            <v>652</v>
          </cell>
          <cell r="AE130">
            <v>196</v>
          </cell>
          <cell r="AF130">
            <v>96</v>
          </cell>
          <cell r="AG130">
            <v>64.400000000000006</v>
          </cell>
          <cell r="AH130">
            <v>428</v>
          </cell>
          <cell r="AI130">
            <v>324.5</v>
          </cell>
          <cell r="AJ130">
            <v>15</v>
          </cell>
          <cell r="AK130">
            <v>51.899999999999899</v>
          </cell>
          <cell r="AL130">
            <v>103</v>
          </cell>
          <cell r="AM130">
            <v>80.900000000000006</v>
          </cell>
          <cell r="AN130">
            <v>0</v>
          </cell>
          <cell r="AO130">
            <v>12</v>
          </cell>
          <cell r="AP130">
            <v>0</v>
          </cell>
          <cell r="AQ130">
            <v>17</v>
          </cell>
          <cell r="AR130">
            <v>125</v>
          </cell>
          <cell r="AS130">
            <v>80</v>
          </cell>
          <cell r="AT130">
            <v>16</v>
          </cell>
          <cell r="AU130">
            <v>27</v>
          </cell>
          <cell r="AV130">
            <v>3.4</v>
          </cell>
          <cell r="AW130">
            <v>2.9</v>
          </cell>
          <cell r="AX130">
            <v>6.6</v>
          </cell>
          <cell r="AY130">
            <v>3.1</v>
          </cell>
          <cell r="AZ130">
            <v>34496</v>
          </cell>
          <cell r="BA130">
            <v>4009</v>
          </cell>
          <cell r="BB130">
            <v>8</v>
          </cell>
          <cell r="BC130">
            <v>3.5</v>
          </cell>
          <cell r="BD130">
            <v>23.1999999999999</v>
          </cell>
          <cell r="BE130">
            <v>4.7</v>
          </cell>
          <cell r="BF130">
            <v>16.899999999999899</v>
          </cell>
          <cell r="BG130">
            <v>2.4</v>
          </cell>
          <cell r="BH130">
            <v>22.1</v>
          </cell>
          <cell r="BI130">
            <v>6.3</v>
          </cell>
          <cell r="BJ130">
            <v>8.4</v>
          </cell>
          <cell r="BK130">
            <v>5.6</v>
          </cell>
          <cell r="BL130">
            <v>14.5</v>
          </cell>
          <cell r="BM130">
            <v>10.9</v>
          </cell>
          <cell r="BN130">
            <v>0.5</v>
          </cell>
          <cell r="BO130">
            <v>1.8</v>
          </cell>
          <cell r="BP130">
            <v>9</v>
          </cell>
          <cell r="BQ130">
            <v>7.1</v>
          </cell>
          <cell r="BR130">
            <v>0</v>
          </cell>
          <cell r="BS130">
            <v>3</v>
          </cell>
          <cell r="BT130">
            <v>0</v>
          </cell>
          <cell r="BU130">
            <v>1.5</v>
          </cell>
          <cell r="BV130">
            <v>10.9</v>
          </cell>
          <cell r="BW130">
            <v>7</v>
          </cell>
          <cell r="BX130">
            <v>0.5</v>
          </cell>
          <cell r="BY130">
            <v>0.9</v>
          </cell>
          <cell r="BZ130">
            <v>6.3500000000000001E-2</v>
          </cell>
          <cell r="CA130">
            <v>0.29480000000000001</v>
          </cell>
          <cell r="CB130">
            <v>0.1216</v>
          </cell>
          <cell r="CC130">
            <v>0.2132</v>
          </cell>
          <cell r="CD130">
            <v>0.69310000000000005</v>
          </cell>
          <cell r="CE130">
            <v>0.125</v>
          </cell>
          <cell r="CF130">
            <v>0.94650000000000001</v>
          </cell>
          <cell r="CG130">
            <v>0.12570000000000001</v>
          </cell>
          <cell r="CH130">
            <v>0.84689999999999999</v>
          </cell>
          <cell r="CI130">
            <v>0.52070000000000005</v>
          </cell>
          <cell r="CJ130">
            <v>2.4398</v>
          </cell>
          <cell r="CK130">
            <v>0.75870000000000004</v>
          </cell>
          <cell r="CL130">
            <v>0.51800000000000002</v>
          </cell>
          <cell r="CM130">
            <v>0.55010000000000003</v>
          </cell>
          <cell r="CN130">
            <v>1.0682</v>
          </cell>
          <cell r="CO130">
            <v>0.58089999999999997</v>
          </cell>
          <cell r="CP130">
            <v>0.74729999999999996</v>
          </cell>
          <cell r="CQ130">
            <v>0</v>
          </cell>
          <cell r="CR130">
            <v>0</v>
          </cell>
          <cell r="CS130">
            <v>0.81620000000000004</v>
          </cell>
          <cell r="CT130">
            <v>0.64970000000000006</v>
          </cell>
          <cell r="CU130">
            <v>2.2132000000000001</v>
          </cell>
          <cell r="CV130">
            <v>0.44650000000000001</v>
          </cell>
          <cell r="CW130">
            <v>6.4143999999999997</v>
          </cell>
          <cell r="CX130">
            <v>0.36009999999999998</v>
          </cell>
        </row>
        <row r="131">
          <cell r="C131">
            <v>20635</v>
          </cell>
          <cell r="D131">
            <v>47</v>
          </cell>
          <cell r="E131" t="str">
            <v xml:space="preserve"> Tennessee</v>
          </cell>
          <cell r="F131" t="str">
            <v>TN</v>
          </cell>
          <cell r="G131">
            <v>47157</v>
          </cell>
          <cell r="H131" t="str">
            <v xml:space="preserve"> Shelby</v>
          </cell>
          <cell r="I131">
            <v>47157020635</v>
          </cell>
          <cell r="J131" t="str">
            <v>Census Tract 206.35, Shelby County, Tennessee</v>
          </cell>
          <cell r="K131">
            <v>0.70931531999999997</v>
          </cell>
          <cell r="L131">
            <v>2879</v>
          </cell>
          <cell r="M131">
            <v>198</v>
          </cell>
          <cell r="N131">
            <v>982</v>
          </cell>
          <cell r="O131">
            <v>26</v>
          </cell>
          <cell r="P131">
            <v>955</v>
          </cell>
          <cell r="Q131">
            <v>39</v>
          </cell>
          <cell r="R131">
            <v>231</v>
          </cell>
          <cell r="S131">
            <v>141</v>
          </cell>
          <cell r="T131">
            <v>106</v>
          </cell>
          <cell r="U131">
            <v>62</v>
          </cell>
          <cell r="V131">
            <v>25593</v>
          </cell>
          <cell r="W131">
            <v>2430</v>
          </cell>
          <cell r="X131">
            <v>116</v>
          </cell>
          <cell r="Y131">
            <v>73</v>
          </cell>
          <cell r="Z131">
            <v>317</v>
          </cell>
          <cell r="AA131">
            <v>36</v>
          </cell>
          <cell r="AB131">
            <v>755</v>
          </cell>
          <cell r="AC131">
            <v>132</v>
          </cell>
          <cell r="AD131">
            <v>403</v>
          </cell>
          <cell r="AE131">
            <v>121</v>
          </cell>
          <cell r="AF131">
            <v>48</v>
          </cell>
          <cell r="AG131">
            <v>37.799999999999898</v>
          </cell>
          <cell r="AH131">
            <v>327</v>
          </cell>
          <cell r="AI131">
            <v>313.5</v>
          </cell>
          <cell r="AJ131">
            <v>0</v>
          </cell>
          <cell r="AK131">
            <v>48</v>
          </cell>
          <cell r="AL131">
            <v>0</v>
          </cell>
          <cell r="AM131">
            <v>17</v>
          </cell>
          <cell r="AN131">
            <v>0</v>
          </cell>
          <cell r="AO131">
            <v>12</v>
          </cell>
          <cell r="AP131">
            <v>12</v>
          </cell>
          <cell r="AQ131">
            <v>23.3</v>
          </cell>
          <cell r="AR131">
            <v>0</v>
          </cell>
          <cell r="AS131">
            <v>12</v>
          </cell>
          <cell r="AT131">
            <v>0</v>
          </cell>
          <cell r="AU131">
            <v>12</v>
          </cell>
          <cell r="AV131">
            <v>8</v>
          </cell>
          <cell r="AW131">
            <v>4.8</v>
          </cell>
          <cell r="AX131">
            <v>7.3</v>
          </cell>
          <cell r="AY131">
            <v>4.4000000000000004</v>
          </cell>
          <cell r="AZ131">
            <v>25593</v>
          </cell>
          <cell r="BA131">
            <v>2430</v>
          </cell>
          <cell r="BB131">
            <v>6</v>
          </cell>
          <cell r="BC131">
            <v>3.8</v>
          </cell>
          <cell r="BD131">
            <v>11</v>
          </cell>
          <cell r="BE131">
            <v>1.5</v>
          </cell>
          <cell r="BF131">
            <v>26.1999999999999</v>
          </cell>
          <cell r="BG131">
            <v>4.2</v>
          </cell>
          <cell r="BH131">
            <v>14</v>
          </cell>
          <cell r="BI131">
            <v>4</v>
          </cell>
          <cell r="BJ131">
            <v>5</v>
          </cell>
          <cell r="BK131">
            <v>4</v>
          </cell>
          <cell r="BL131">
            <v>11.4</v>
          </cell>
          <cell r="BM131">
            <v>10.9</v>
          </cell>
          <cell r="BN131">
            <v>0</v>
          </cell>
          <cell r="BO131">
            <v>1.7</v>
          </cell>
          <cell r="BP131">
            <v>0</v>
          </cell>
          <cell r="BQ131">
            <v>1.7</v>
          </cell>
          <cell r="BR131">
            <v>0</v>
          </cell>
          <cell r="BS131">
            <v>3.5</v>
          </cell>
          <cell r="BT131">
            <v>1.3</v>
          </cell>
          <cell r="BU131">
            <v>2.4</v>
          </cell>
          <cell r="BV131">
            <v>0</v>
          </cell>
          <cell r="BW131">
            <v>3.6</v>
          </cell>
          <cell r="BX131">
            <v>0</v>
          </cell>
          <cell r="BY131">
            <v>0.4</v>
          </cell>
          <cell r="BZ131">
            <v>0.18579999999999999</v>
          </cell>
          <cell r="CA131">
            <v>0.35699999999999998</v>
          </cell>
          <cell r="CB131">
            <v>0.31080000000000002</v>
          </cell>
          <cell r="CC131">
            <v>0.15570000000000001</v>
          </cell>
          <cell r="CD131">
            <v>1.0093000000000001</v>
          </cell>
          <cell r="CE131">
            <v>0.2</v>
          </cell>
          <cell r="CF131">
            <v>0.26939999999999997</v>
          </cell>
          <cell r="CG131">
            <v>0.77939999999999998</v>
          </cell>
          <cell r="CH131">
            <v>0.39240000000000003</v>
          </cell>
          <cell r="CI131">
            <v>0.248</v>
          </cell>
          <cell r="CJ131">
            <v>1.6892</v>
          </cell>
          <cell r="CK131">
            <v>0.27810000000000001</v>
          </cell>
          <cell r="CL131">
            <v>0.44590000000000002</v>
          </cell>
          <cell r="CM131">
            <v>0</v>
          </cell>
          <cell r="CN131">
            <v>0.44590000000000002</v>
          </cell>
          <cell r="CO131">
            <v>0.2266</v>
          </cell>
          <cell r="CP131">
            <v>0</v>
          </cell>
          <cell r="CQ131">
            <v>0</v>
          </cell>
          <cell r="CR131">
            <v>0.47060000000000002</v>
          </cell>
          <cell r="CS131">
            <v>0</v>
          </cell>
          <cell r="CT131">
            <v>0</v>
          </cell>
          <cell r="CU131">
            <v>0.47060000000000002</v>
          </cell>
          <cell r="CV131">
            <v>2.7400000000000001E-2</v>
          </cell>
          <cell r="CW131">
            <v>3.6150000000000002</v>
          </cell>
          <cell r="CX131">
            <v>4.4600000000000001E-2</v>
          </cell>
        </row>
        <row r="132">
          <cell r="C132">
            <v>20642</v>
          </cell>
          <cell r="D132">
            <v>47</v>
          </cell>
          <cell r="E132" t="str">
            <v xml:space="preserve"> Tennessee</v>
          </cell>
          <cell r="F132" t="str">
            <v>TN</v>
          </cell>
          <cell r="G132">
            <v>47157</v>
          </cell>
          <cell r="H132" t="str">
            <v xml:space="preserve"> Shelby</v>
          </cell>
          <cell r="I132">
            <v>47157020642</v>
          </cell>
          <cell r="J132" t="str">
            <v>Census Tract 206.42, Shelby County, Tennessee</v>
          </cell>
          <cell r="K132">
            <v>9.7525481000000003</v>
          </cell>
          <cell r="L132">
            <v>8856</v>
          </cell>
          <cell r="M132">
            <v>620</v>
          </cell>
          <cell r="N132">
            <v>3028</v>
          </cell>
          <cell r="O132">
            <v>99</v>
          </cell>
          <cell r="P132">
            <v>2820</v>
          </cell>
          <cell r="Q132">
            <v>150</v>
          </cell>
          <cell r="R132">
            <v>228</v>
          </cell>
          <cell r="S132">
            <v>193</v>
          </cell>
          <cell r="T132">
            <v>205</v>
          </cell>
          <cell r="U132">
            <v>97</v>
          </cell>
          <cell r="V132">
            <v>35263</v>
          </cell>
          <cell r="W132">
            <v>2640</v>
          </cell>
          <cell r="X132">
            <v>154</v>
          </cell>
          <cell r="Y132">
            <v>118</v>
          </cell>
          <cell r="Z132">
            <v>756</v>
          </cell>
          <cell r="AA132">
            <v>115</v>
          </cell>
          <cell r="AB132">
            <v>2639</v>
          </cell>
          <cell r="AC132">
            <v>305</v>
          </cell>
          <cell r="AD132">
            <v>524</v>
          </cell>
          <cell r="AE132">
            <v>182</v>
          </cell>
          <cell r="AF132">
            <v>182</v>
          </cell>
          <cell r="AG132">
            <v>98.799999999999898</v>
          </cell>
          <cell r="AH132">
            <v>3067</v>
          </cell>
          <cell r="AI132">
            <v>811.1</v>
          </cell>
          <cell r="AJ132">
            <v>37</v>
          </cell>
          <cell r="AK132">
            <v>83.299999999999898</v>
          </cell>
          <cell r="AL132">
            <v>27</v>
          </cell>
          <cell r="AM132">
            <v>30.399999999999899</v>
          </cell>
          <cell r="AN132">
            <v>0</v>
          </cell>
          <cell r="AO132">
            <v>17</v>
          </cell>
          <cell r="AP132">
            <v>0</v>
          </cell>
          <cell r="AQ132">
            <v>24</v>
          </cell>
          <cell r="AR132">
            <v>70</v>
          </cell>
          <cell r="AS132">
            <v>47</v>
          </cell>
          <cell r="AT132">
            <v>185</v>
          </cell>
          <cell r="AU132">
            <v>40</v>
          </cell>
          <cell r="AV132">
            <v>2.6</v>
          </cell>
          <cell r="AW132">
            <v>2.2000000000000002</v>
          </cell>
          <cell r="AX132">
            <v>4.2</v>
          </cell>
          <cell r="AY132">
            <v>1.9</v>
          </cell>
          <cell r="AZ132">
            <v>35263</v>
          </cell>
          <cell r="BA132">
            <v>2640</v>
          </cell>
          <cell r="BB132">
            <v>2.8</v>
          </cell>
          <cell r="BC132">
            <v>2.1</v>
          </cell>
          <cell r="BD132">
            <v>8.5</v>
          </cell>
          <cell r="BE132">
            <v>1.3</v>
          </cell>
          <cell r="BF132">
            <v>29.8</v>
          </cell>
          <cell r="BG132">
            <v>2.7</v>
          </cell>
          <cell r="BH132">
            <v>6.1</v>
          </cell>
          <cell r="BI132">
            <v>1.9</v>
          </cell>
          <cell r="BJ132">
            <v>6.5</v>
          </cell>
          <cell r="BK132">
            <v>3.5</v>
          </cell>
          <cell r="BL132">
            <v>34.6</v>
          </cell>
          <cell r="BM132">
            <v>8.8000000000000007</v>
          </cell>
          <cell r="BN132">
            <v>0.4</v>
          </cell>
          <cell r="BO132">
            <v>1</v>
          </cell>
          <cell r="BP132">
            <v>0.9</v>
          </cell>
          <cell r="BQ132">
            <v>1</v>
          </cell>
          <cell r="BR132">
            <v>0</v>
          </cell>
          <cell r="BS132">
            <v>1.1000000000000001</v>
          </cell>
          <cell r="BT132">
            <v>0</v>
          </cell>
          <cell r="BU132">
            <v>0.9</v>
          </cell>
          <cell r="BV132">
            <v>2.5</v>
          </cell>
          <cell r="BW132">
            <v>1.7</v>
          </cell>
          <cell r="BX132">
            <v>2.1</v>
          </cell>
          <cell r="BY132">
            <v>0.4</v>
          </cell>
          <cell r="BZ132">
            <v>4.3400000000000001E-2</v>
          </cell>
          <cell r="CA132">
            <v>0.11899999999999999</v>
          </cell>
          <cell r="CB132">
            <v>0.1142</v>
          </cell>
          <cell r="CC132">
            <v>6.3500000000000001E-2</v>
          </cell>
          <cell r="CD132">
            <v>0.34010000000000001</v>
          </cell>
          <cell r="CE132">
            <v>4.7300000000000002E-2</v>
          </cell>
          <cell r="CF132">
            <v>0.1658</v>
          </cell>
          <cell r="CG132">
            <v>0.91579999999999995</v>
          </cell>
          <cell r="CH132">
            <v>5.5500000000000001E-2</v>
          </cell>
          <cell r="CI132">
            <v>0.36559999999999998</v>
          </cell>
          <cell r="CJ132">
            <v>1.5026999999999999</v>
          </cell>
          <cell r="CK132">
            <v>0.19120000000000001</v>
          </cell>
          <cell r="CL132">
            <v>0.74129999999999996</v>
          </cell>
          <cell r="CM132">
            <v>0.52470000000000006</v>
          </cell>
          <cell r="CN132">
            <v>1.266</v>
          </cell>
          <cell r="CO132">
            <v>0.6905</v>
          </cell>
          <cell r="CP132">
            <v>0.42780000000000001</v>
          </cell>
          <cell r="CQ132">
            <v>0</v>
          </cell>
          <cell r="CR132">
            <v>0</v>
          </cell>
          <cell r="CS132">
            <v>0.2727</v>
          </cell>
          <cell r="CT132">
            <v>0.78139999999999998</v>
          </cell>
          <cell r="CU132">
            <v>1.482</v>
          </cell>
          <cell r="CV132">
            <v>0.17249999999999999</v>
          </cell>
          <cell r="CW132">
            <v>4.5907999999999998</v>
          </cell>
          <cell r="CX132">
            <v>0.1135</v>
          </cell>
        </row>
        <row r="133">
          <cell r="C133">
            <v>20643</v>
          </cell>
          <cell r="D133">
            <v>47</v>
          </cell>
          <cell r="E133" t="str">
            <v xml:space="preserve"> Tennessee</v>
          </cell>
          <cell r="F133" t="str">
            <v>TN</v>
          </cell>
          <cell r="G133">
            <v>47157</v>
          </cell>
          <cell r="H133" t="str">
            <v xml:space="preserve"> Shelby</v>
          </cell>
          <cell r="I133">
            <v>47157020643</v>
          </cell>
          <cell r="J133" t="str">
            <v>Census Tract 206.43, Shelby County, Tennessee</v>
          </cell>
          <cell r="K133">
            <v>2.9027604</v>
          </cell>
          <cell r="L133">
            <v>8368</v>
          </cell>
          <cell r="M133">
            <v>602</v>
          </cell>
          <cell r="N133">
            <v>3097</v>
          </cell>
          <cell r="O133">
            <v>91</v>
          </cell>
          <cell r="P133">
            <v>2925</v>
          </cell>
          <cell r="Q133">
            <v>180</v>
          </cell>
          <cell r="R133">
            <v>335</v>
          </cell>
          <cell r="S133">
            <v>227</v>
          </cell>
          <cell r="T133">
            <v>282</v>
          </cell>
          <cell r="U133">
            <v>134</v>
          </cell>
          <cell r="V133">
            <v>34332</v>
          </cell>
          <cell r="W133">
            <v>2930</v>
          </cell>
          <cell r="X133">
            <v>188</v>
          </cell>
          <cell r="Y133">
            <v>125</v>
          </cell>
          <cell r="Z133">
            <v>1034</v>
          </cell>
          <cell r="AA133">
            <v>153</v>
          </cell>
          <cell r="AB133">
            <v>2183</v>
          </cell>
          <cell r="AC133">
            <v>326</v>
          </cell>
          <cell r="AD133">
            <v>786</v>
          </cell>
          <cell r="AE133">
            <v>204</v>
          </cell>
          <cell r="AF133">
            <v>208</v>
          </cell>
          <cell r="AG133">
            <v>151.19999999999899</v>
          </cell>
          <cell r="AH133">
            <v>2613</v>
          </cell>
          <cell r="AI133">
            <v>823.6</v>
          </cell>
          <cell r="AJ133">
            <v>19</v>
          </cell>
          <cell r="AK133">
            <v>72.799999999999898</v>
          </cell>
          <cell r="AL133">
            <v>177</v>
          </cell>
          <cell r="AM133">
            <v>131</v>
          </cell>
          <cell r="AN133">
            <v>16</v>
          </cell>
          <cell r="AO133">
            <v>26</v>
          </cell>
          <cell r="AP133">
            <v>0</v>
          </cell>
          <cell r="AQ133">
            <v>24</v>
          </cell>
          <cell r="AR133">
            <v>25</v>
          </cell>
          <cell r="AS133">
            <v>31</v>
          </cell>
          <cell r="AT133">
            <v>0</v>
          </cell>
          <cell r="AU133">
            <v>17</v>
          </cell>
          <cell r="AV133">
            <v>4</v>
          </cell>
          <cell r="AW133">
            <v>2.7</v>
          </cell>
          <cell r="AX133">
            <v>6.5</v>
          </cell>
          <cell r="AY133">
            <v>3</v>
          </cell>
          <cell r="AZ133">
            <v>34332</v>
          </cell>
          <cell r="BA133">
            <v>2930</v>
          </cell>
          <cell r="BB133">
            <v>3.4</v>
          </cell>
          <cell r="BC133">
            <v>2.2000000000000002</v>
          </cell>
          <cell r="BD133">
            <v>12.4</v>
          </cell>
          <cell r="BE133">
            <v>1.8</v>
          </cell>
          <cell r="BF133">
            <v>26.1</v>
          </cell>
          <cell r="BG133">
            <v>3.4</v>
          </cell>
          <cell r="BH133">
            <v>9.4</v>
          </cell>
          <cell r="BI133">
            <v>2.4</v>
          </cell>
          <cell r="BJ133">
            <v>7.1</v>
          </cell>
          <cell r="BK133">
            <v>5.0999999999999996</v>
          </cell>
          <cell r="BL133">
            <v>31.1999999999999</v>
          </cell>
          <cell r="BM133">
            <v>9.6</v>
          </cell>
          <cell r="BN133">
            <v>0.2</v>
          </cell>
          <cell r="BO133">
            <v>0.9</v>
          </cell>
          <cell r="BP133">
            <v>5.7</v>
          </cell>
          <cell r="BQ133">
            <v>4.2</v>
          </cell>
          <cell r="BR133">
            <v>0.5</v>
          </cell>
          <cell r="BS133">
            <v>0.8</v>
          </cell>
          <cell r="BT133">
            <v>0</v>
          </cell>
          <cell r="BU133">
            <v>0.8</v>
          </cell>
          <cell r="BV133">
            <v>0.9</v>
          </cell>
          <cell r="BW133">
            <v>1</v>
          </cell>
          <cell r="BX133">
            <v>0</v>
          </cell>
          <cell r="BY133">
            <v>0.2</v>
          </cell>
          <cell r="BZ133">
            <v>7.5499999999999998E-2</v>
          </cell>
          <cell r="CA133">
            <v>0.28539999999999999</v>
          </cell>
          <cell r="CB133">
            <v>0.1236</v>
          </cell>
          <cell r="CC133">
            <v>7.9500000000000001E-2</v>
          </cell>
          <cell r="CD133">
            <v>0.56420000000000003</v>
          </cell>
          <cell r="CE133">
            <v>9.6600000000000005E-2</v>
          </cell>
          <cell r="CF133">
            <v>0.33960000000000001</v>
          </cell>
          <cell r="CG133">
            <v>0.77410000000000001</v>
          </cell>
          <cell r="CH133">
            <v>0.1711</v>
          </cell>
          <cell r="CI133">
            <v>0.41639999999999999</v>
          </cell>
          <cell r="CJ133">
            <v>1.7012</v>
          </cell>
          <cell r="CK133">
            <v>0.2848</v>
          </cell>
          <cell r="CL133">
            <v>0.71460000000000001</v>
          </cell>
          <cell r="CM133">
            <v>0.42049999999999998</v>
          </cell>
          <cell r="CN133">
            <v>1.135</v>
          </cell>
          <cell r="CO133">
            <v>0.61029999999999995</v>
          </cell>
          <cell r="CP133">
            <v>0.67449999999999999</v>
          </cell>
          <cell r="CQ133">
            <v>0.2707</v>
          </cell>
          <cell r="CR133">
            <v>0</v>
          </cell>
          <cell r="CS133">
            <v>9.2200000000000004E-2</v>
          </cell>
          <cell r="CT133">
            <v>0</v>
          </cell>
          <cell r="CU133">
            <v>1.0374000000000001</v>
          </cell>
          <cell r="CV133">
            <v>8.1600000000000006E-2</v>
          </cell>
          <cell r="CW133">
            <v>4.4378000000000002</v>
          </cell>
          <cell r="CX133">
            <v>9.8000000000000004E-2</v>
          </cell>
        </row>
        <row r="134">
          <cell r="C134">
            <v>20644</v>
          </cell>
          <cell r="D134">
            <v>47</v>
          </cell>
          <cell r="E134" t="str">
            <v xml:space="preserve"> Tennessee</v>
          </cell>
          <cell r="F134" t="str">
            <v>TN</v>
          </cell>
          <cell r="G134">
            <v>47157</v>
          </cell>
          <cell r="H134" t="str">
            <v xml:space="preserve"> Shelby</v>
          </cell>
          <cell r="I134">
            <v>47157020644</v>
          </cell>
          <cell r="J134" t="str">
            <v>Census Tract 206.44, Shelby County, Tennessee</v>
          </cell>
          <cell r="K134">
            <v>4.2465806800000001</v>
          </cell>
          <cell r="L134">
            <v>8877</v>
          </cell>
          <cell r="M134">
            <v>664</v>
          </cell>
          <cell r="N134">
            <v>3463</v>
          </cell>
          <cell r="O134">
            <v>98</v>
          </cell>
          <cell r="P134">
            <v>3197</v>
          </cell>
          <cell r="Q134">
            <v>176</v>
          </cell>
          <cell r="R134">
            <v>690</v>
          </cell>
          <cell r="S134">
            <v>318</v>
          </cell>
          <cell r="T134">
            <v>361</v>
          </cell>
          <cell r="U134">
            <v>156</v>
          </cell>
          <cell r="V134">
            <v>28333</v>
          </cell>
          <cell r="W134">
            <v>2677</v>
          </cell>
          <cell r="X134">
            <v>639</v>
          </cell>
          <cell r="Y134">
            <v>257</v>
          </cell>
          <cell r="Z134">
            <v>913</v>
          </cell>
          <cell r="AA134">
            <v>206</v>
          </cell>
          <cell r="AB134">
            <v>2331</v>
          </cell>
          <cell r="AC134">
            <v>338</v>
          </cell>
          <cell r="AD134">
            <v>648</v>
          </cell>
          <cell r="AE134">
            <v>220</v>
          </cell>
          <cell r="AF134">
            <v>258</v>
          </cell>
          <cell r="AG134">
            <v>121.3</v>
          </cell>
          <cell r="AH134">
            <v>5675</v>
          </cell>
          <cell r="AI134">
            <v>884.29999999999905</v>
          </cell>
          <cell r="AJ134">
            <v>127</v>
          </cell>
          <cell r="AK134">
            <v>117.4</v>
          </cell>
          <cell r="AL134">
            <v>47</v>
          </cell>
          <cell r="AM134">
            <v>46.1</v>
          </cell>
          <cell r="AN134">
            <v>14</v>
          </cell>
          <cell r="AO134">
            <v>25</v>
          </cell>
          <cell r="AP134">
            <v>10</v>
          </cell>
          <cell r="AQ134">
            <v>24</v>
          </cell>
          <cell r="AR134">
            <v>56</v>
          </cell>
          <cell r="AS134">
            <v>42</v>
          </cell>
          <cell r="AT134">
            <v>231</v>
          </cell>
          <cell r="AU134">
            <v>133</v>
          </cell>
          <cell r="AV134">
            <v>8</v>
          </cell>
          <cell r="AW134">
            <v>3.6</v>
          </cell>
          <cell r="AX134">
            <v>7.3</v>
          </cell>
          <cell r="AY134">
            <v>3.1</v>
          </cell>
          <cell r="AZ134">
            <v>28333</v>
          </cell>
          <cell r="BA134">
            <v>2677</v>
          </cell>
          <cell r="BB134">
            <v>11.1999999999999</v>
          </cell>
          <cell r="BC134">
            <v>4.5</v>
          </cell>
          <cell r="BD134">
            <v>10.3</v>
          </cell>
          <cell r="BE134">
            <v>2.2000000000000002</v>
          </cell>
          <cell r="BF134">
            <v>26.3</v>
          </cell>
          <cell r="BG134">
            <v>3.3</v>
          </cell>
          <cell r="BH134">
            <v>7.6</v>
          </cell>
          <cell r="BI134">
            <v>2.5</v>
          </cell>
          <cell r="BJ134">
            <v>8.1</v>
          </cell>
          <cell r="BK134">
            <v>3.8</v>
          </cell>
          <cell r="BL134">
            <v>63.899999999999899</v>
          </cell>
          <cell r="BM134">
            <v>8.6999999999999904</v>
          </cell>
          <cell r="BN134">
            <v>1.5</v>
          </cell>
          <cell r="BO134">
            <v>1.4</v>
          </cell>
          <cell r="BP134">
            <v>1.4</v>
          </cell>
          <cell r="BQ134">
            <v>1.3</v>
          </cell>
          <cell r="BR134">
            <v>0.4</v>
          </cell>
          <cell r="BS134">
            <v>0.7</v>
          </cell>
          <cell r="BT134">
            <v>0.3</v>
          </cell>
          <cell r="BU134">
            <v>0.8</v>
          </cell>
          <cell r="BV134">
            <v>1.8</v>
          </cell>
          <cell r="BW134">
            <v>1.3</v>
          </cell>
          <cell r="BX134">
            <v>2.6</v>
          </cell>
          <cell r="BY134">
            <v>1.5</v>
          </cell>
          <cell r="BZ134">
            <v>0.18579999999999999</v>
          </cell>
          <cell r="CA134">
            <v>0.35699999999999998</v>
          </cell>
          <cell r="CB134">
            <v>0.23380000000000001</v>
          </cell>
          <cell r="CC134">
            <v>0.33960000000000001</v>
          </cell>
          <cell r="CD134">
            <v>1.1161000000000001</v>
          </cell>
          <cell r="CE134">
            <v>0.23039999999999999</v>
          </cell>
          <cell r="CF134">
            <v>0.23599999999999999</v>
          </cell>
          <cell r="CG134">
            <v>0.78280000000000005</v>
          </cell>
          <cell r="CH134">
            <v>0.1023</v>
          </cell>
          <cell r="CI134">
            <v>0.48930000000000001</v>
          </cell>
          <cell r="CJ134">
            <v>1.6103000000000001</v>
          </cell>
          <cell r="CK134">
            <v>0.23530000000000001</v>
          </cell>
          <cell r="CL134">
            <v>0.86429999999999996</v>
          </cell>
          <cell r="CM134">
            <v>0.75870000000000004</v>
          </cell>
          <cell r="CN134">
            <v>1.623</v>
          </cell>
          <cell r="CO134">
            <v>0.87570000000000003</v>
          </cell>
          <cell r="CP134">
            <v>0.46989999999999998</v>
          </cell>
          <cell r="CQ134">
            <v>0.25669999999999998</v>
          </cell>
          <cell r="CR134">
            <v>0.24060000000000001</v>
          </cell>
          <cell r="CS134">
            <v>0.1925</v>
          </cell>
          <cell r="CT134">
            <v>0.8075</v>
          </cell>
          <cell r="CU134">
            <v>1.9672000000000001</v>
          </cell>
          <cell r="CV134">
            <v>0.3422</v>
          </cell>
          <cell r="CW134">
            <v>6.3167</v>
          </cell>
          <cell r="CX134">
            <v>0.3392</v>
          </cell>
        </row>
        <row r="135">
          <cell r="C135">
            <v>20651</v>
          </cell>
          <cell r="D135">
            <v>47</v>
          </cell>
          <cell r="E135" t="str">
            <v xml:space="preserve"> Tennessee</v>
          </cell>
          <cell r="F135" t="str">
            <v>TN</v>
          </cell>
          <cell r="G135">
            <v>47157</v>
          </cell>
          <cell r="H135" t="str">
            <v xml:space="preserve"> Shelby</v>
          </cell>
          <cell r="I135">
            <v>47157020651</v>
          </cell>
          <cell r="J135" t="str">
            <v>Census Tract 206.51, Shelby County, Tennessee</v>
          </cell>
          <cell r="K135">
            <v>1.80171641</v>
          </cell>
          <cell r="L135">
            <v>7430</v>
          </cell>
          <cell r="M135">
            <v>859</v>
          </cell>
          <cell r="N135">
            <v>2488</v>
          </cell>
          <cell r="O135">
            <v>94</v>
          </cell>
          <cell r="P135">
            <v>2457</v>
          </cell>
          <cell r="Q135">
            <v>104</v>
          </cell>
          <cell r="R135">
            <v>571</v>
          </cell>
          <cell r="S135">
            <v>401</v>
          </cell>
          <cell r="T135">
            <v>331</v>
          </cell>
          <cell r="U135">
            <v>145</v>
          </cell>
          <cell r="V135">
            <v>22701</v>
          </cell>
          <cell r="W135">
            <v>3962</v>
          </cell>
          <cell r="X135">
            <v>488</v>
          </cell>
          <cell r="Y135">
            <v>265</v>
          </cell>
          <cell r="Z135">
            <v>905</v>
          </cell>
          <cell r="AA135">
            <v>100</v>
          </cell>
          <cell r="AB135">
            <v>2313</v>
          </cell>
          <cell r="AC135">
            <v>741</v>
          </cell>
          <cell r="AD135">
            <v>790</v>
          </cell>
          <cell r="AE135">
            <v>267</v>
          </cell>
          <cell r="AF135">
            <v>256</v>
          </cell>
          <cell r="AG135">
            <v>114.7</v>
          </cell>
          <cell r="AH135">
            <v>3204</v>
          </cell>
          <cell r="AI135">
            <v>1002.6</v>
          </cell>
          <cell r="AJ135">
            <v>89</v>
          </cell>
          <cell r="AK135">
            <v>117.9</v>
          </cell>
          <cell r="AL135">
            <v>50</v>
          </cell>
          <cell r="AM135">
            <v>80.799999999999898</v>
          </cell>
          <cell r="AN135">
            <v>10</v>
          </cell>
          <cell r="AO135">
            <v>18</v>
          </cell>
          <cell r="AP135">
            <v>82</v>
          </cell>
          <cell r="AQ135">
            <v>96.9</v>
          </cell>
          <cell r="AR135">
            <v>98</v>
          </cell>
          <cell r="AS135">
            <v>87</v>
          </cell>
          <cell r="AT135">
            <v>0</v>
          </cell>
          <cell r="AU135">
            <v>17</v>
          </cell>
          <cell r="AV135">
            <v>7.7</v>
          </cell>
          <cell r="AW135">
            <v>5.3</v>
          </cell>
          <cell r="AX135">
            <v>9.6999999999999904</v>
          </cell>
          <cell r="AY135">
            <v>3.7</v>
          </cell>
          <cell r="AZ135">
            <v>22701</v>
          </cell>
          <cell r="BA135">
            <v>3962</v>
          </cell>
          <cell r="BB135">
            <v>11</v>
          </cell>
          <cell r="BC135">
            <v>5.6</v>
          </cell>
          <cell r="BD135">
            <v>12.1999999999999</v>
          </cell>
          <cell r="BE135">
            <v>2</v>
          </cell>
          <cell r="BF135">
            <v>31.1</v>
          </cell>
          <cell r="BG135">
            <v>9.3000000000000007</v>
          </cell>
          <cell r="BH135">
            <v>10.6</v>
          </cell>
          <cell r="BI135">
            <v>3.8</v>
          </cell>
          <cell r="BJ135">
            <v>10.4</v>
          </cell>
          <cell r="BK135">
            <v>4.5999999999999996</v>
          </cell>
          <cell r="BL135">
            <v>43.1</v>
          </cell>
          <cell r="BM135">
            <v>12.5</v>
          </cell>
          <cell r="BN135">
            <v>1.3</v>
          </cell>
          <cell r="BO135">
            <v>1.7</v>
          </cell>
          <cell r="BP135">
            <v>2</v>
          </cell>
          <cell r="BQ135">
            <v>3.2</v>
          </cell>
          <cell r="BR135">
            <v>0.4</v>
          </cell>
          <cell r="BS135">
            <v>0.7</v>
          </cell>
          <cell r="BT135">
            <v>3.3</v>
          </cell>
          <cell r="BU135">
            <v>3.9</v>
          </cell>
          <cell r="BV135">
            <v>4</v>
          </cell>
          <cell r="BW135">
            <v>3.5</v>
          </cell>
          <cell r="BX135">
            <v>0</v>
          </cell>
          <cell r="BY135">
            <v>0.2</v>
          </cell>
          <cell r="BZ135">
            <v>0.17380000000000001</v>
          </cell>
          <cell r="CA135">
            <v>0.54879999999999995</v>
          </cell>
          <cell r="CB135">
            <v>0.45679999999999998</v>
          </cell>
          <cell r="CC135">
            <v>0.33360000000000001</v>
          </cell>
          <cell r="CD135">
            <v>1.5128999999999999</v>
          </cell>
          <cell r="CE135">
            <v>0.3372</v>
          </cell>
          <cell r="CF135">
            <v>0.32950000000000002</v>
          </cell>
          <cell r="CG135">
            <v>0.93920000000000003</v>
          </cell>
          <cell r="CH135">
            <v>0.21990000000000001</v>
          </cell>
          <cell r="CI135">
            <v>0.65310000000000001</v>
          </cell>
          <cell r="CJ135">
            <v>2.1417000000000002</v>
          </cell>
          <cell r="CK135">
            <v>0.55879999999999996</v>
          </cell>
          <cell r="CL135">
            <v>0.78739999999999999</v>
          </cell>
          <cell r="CM135">
            <v>0.72389999999999999</v>
          </cell>
          <cell r="CN135">
            <v>1.5114000000000001</v>
          </cell>
          <cell r="CO135">
            <v>0.81020000000000003</v>
          </cell>
          <cell r="CP135">
            <v>0.51600000000000001</v>
          </cell>
          <cell r="CQ135">
            <v>0.25669999999999998</v>
          </cell>
          <cell r="CR135">
            <v>0.78539999999999999</v>
          </cell>
          <cell r="CS135">
            <v>0.43719999999999998</v>
          </cell>
          <cell r="CT135">
            <v>0</v>
          </cell>
          <cell r="CU135">
            <v>1.9953000000000001</v>
          </cell>
          <cell r="CV135">
            <v>0.35899999999999999</v>
          </cell>
          <cell r="CW135">
            <v>7.1612999999999998</v>
          </cell>
          <cell r="CX135">
            <v>0.48380000000000001</v>
          </cell>
        </row>
        <row r="136">
          <cell r="C136">
            <v>20652</v>
          </cell>
          <cell r="D136">
            <v>47</v>
          </cell>
          <cell r="E136" t="str">
            <v xml:space="preserve"> Tennessee</v>
          </cell>
          <cell r="F136" t="str">
            <v>TN</v>
          </cell>
          <cell r="G136">
            <v>47157</v>
          </cell>
          <cell r="H136" t="str">
            <v xml:space="preserve"> Shelby</v>
          </cell>
          <cell r="I136">
            <v>47157020652</v>
          </cell>
          <cell r="J136" t="str">
            <v>Census Tract 206.52, Shelby County, Tennessee</v>
          </cell>
          <cell r="K136">
            <v>1.24782452</v>
          </cell>
          <cell r="L136">
            <v>5452</v>
          </cell>
          <cell r="M136">
            <v>485</v>
          </cell>
          <cell r="N136">
            <v>2069</v>
          </cell>
          <cell r="O136">
            <v>59</v>
          </cell>
          <cell r="P136">
            <v>1929</v>
          </cell>
          <cell r="Q136">
            <v>111</v>
          </cell>
          <cell r="R136">
            <v>511</v>
          </cell>
          <cell r="S136">
            <v>316</v>
          </cell>
          <cell r="T136">
            <v>344</v>
          </cell>
          <cell r="U136">
            <v>141</v>
          </cell>
          <cell r="V136">
            <v>24518</v>
          </cell>
          <cell r="W136">
            <v>3365</v>
          </cell>
          <cell r="X136">
            <v>168</v>
          </cell>
          <cell r="Y136">
            <v>101</v>
          </cell>
          <cell r="Z136">
            <v>758</v>
          </cell>
          <cell r="AA136">
            <v>131</v>
          </cell>
          <cell r="AB136">
            <v>1300</v>
          </cell>
          <cell r="AC136">
            <v>353</v>
          </cell>
          <cell r="AD136">
            <v>844</v>
          </cell>
          <cell r="AE136">
            <v>262</v>
          </cell>
          <cell r="AF136">
            <v>308</v>
          </cell>
          <cell r="AG136">
            <v>154.599999999999</v>
          </cell>
          <cell r="AH136">
            <v>1006</v>
          </cell>
          <cell r="AI136">
            <v>706</v>
          </cell>
          <cell r="AJ136">
            <v>43</v>
          </cell>
          <cell r="AK136">
            <v>91.799999999999898</v>
          </cell>
          <cell r="AL136">
            <v>0</v>
          </cell>
          <cell r="AM136">
            <v>24</v>
          </cell>
          <cell r="AN136">
            <v>0</v>
          </cell>
          <cell r="AO136">
            <v>17</v>
          </cell>
          <cell r="AP136">
            <v>77</v>
          </cell>
          <cell r="AQ136">
            <v>67.599999999999895</v>
          </cell>
          <cell r="AR136">
            <v>58</v>
          </cell>
          <cell r="AS136">
            <v>74</v>
          </cell>
          <cell r="AT136">
            <v>0</v>
          </cell>
          <cell r="AU136">
            <v>17</v>
          </cell>
          <cell r="AV136">
            <v>9.4</v>
          </cell>
          <cell r="AW136">
            <v>5.5</v>
          </cell>
          <cell r="AX136">
            <v>11.1</v>
          </cell>
          <cell r="AY136">
            <v>4.3</v>
          </cell>
          <cell r="AZ136">
            <v>24518</v>
          </cell>
          <cell r="BA136">
            <v>3365</v>
          </cell>
          <cell r="BB136">
            <v>4.5</v>
          </cell>
          <cell r="BC136">
            <v>2.7</v>
          </cell>
          <cell r="BD136">
            <v>13.9</v>
          </cell>
          <cell r="BE136">
            <v>2.5</v>
          </cell>
          <cell r="BF136">
            <v>23.8</v>
          </cell>
          <cell r="BG136">
            <v>6.1</v>
          </cell>
          <cell r="BH136">
            <v>15.5</v>
          </cell>
          <cell r="BI136">
            <v>4.5</v>
          </cell>
          <cell r="BJ136">
            <v>16</v>
          </cell>
          <cell r="BK136">
            <v>8</v>
          </cell>
          <cell r="BL136">
            <v>18.5</v>
          </cell>
          <cell r="BM136">
            <v>12.8</v>
          </cell>
          <cell r="BN136">
            <v>0.8</v>
          </cell>
          <cell r="BO136">
            <v>1.8</v>
          </cell>
          <cell r="BP136">
            <v>0</v>
          </cell>
          <cell r="BQ136">
            <v>1.2</v>
          </cell>
          <cell r="BR136">
            <v>0</v>
          </cell>
          <cell r="BS136">
            <v>1.7</v>
          </cell>
          <cell r="BT136">
            <v>4</v>
          </cell>
          <cell r="BU136">
            <v>3.5</v>
          </cell>
          <cell r="BV136">
            <v>3</v>
          </cell>
          <cell r="BW136">
            <v>3.9</v>
          </cell>
          <cell r="BX136">
            <v>0</v>
          </cell>
          <cell r="BY136">
            <v>0.3</v>
          </cell>
          <cell r="BZ136">
            <v>0.23400000000000001</v>
          </cell>
          <cell r="CA136">
            <v>0.64370000000000005</v>
          </cell>
          <cell r="CB136">
            <v>0.35680000000000001</v>
          </cell>
          <cell r="CC136">
            <v>0.11360000000000001</v>
          </cell>
          <cell r="CD136">
            <v>1.3481000000000001</v>
          </cell>
          <cell r="CE136">
            <v>0.29120000000000001</v>
          </cell>
          <cell r="CF136">
            <v>0.43719999999999998</v>
          </cell>
          <cell r="CG136">
            <v>0.61099999999999999</v>
          </cell>
          <cell r="CH136">
            <v>0.47060000000000002</v>
          </cell>
          <cell r="CI136">
            <v>0.85899999999999999</v>
          </cell>
          <cell r="CJ136">
            <v>2.3776999999999999</v>
          </cell>
          <cell r="CK136">
            <v>0.71660000000000001</v>
          </cell>
          <cell r="CL136">
            <v>0.58960000000000001</v>
          </cell>
          <cell r="CM136">
            <v>0.64839999999999998</v>
          </cell>
          <cell r="CN136">
            <v>1.238</v>
          </cell>
          <cell r="CO136">
            <v>0.67379999999999995</v>
          </cell>
          <cell r="CP136">
            <v>0</v>
          </cell>
          <cell r="CQ136">
            <v>0</v>
          </cell>
          <cell r="CR136">
            <v>0.84889999999999999</v>
          </cell>
          <cell r="CS136">
            <v>0.32750000000000001</v>
          </cell>
          <cell r="CT136">
            <v>0</v>
          </cell>
          <cell r="CU136">
            <v>1.1765000000000001</v>
          </cell>
          <cell r="CV136">
            <v>0.1023</v>
          </cell>
          <cell r="CW136">
            <v>6.1402000000000001</v>
          </cell>
          <cell r="CX136">
            <v>0.30809999999999998</v>
          </cell>
        </row>
        <row r="137">
          <cell r="C137">
            <v>20700</v>
          </cell>
          <cell r="D137">
            <v>47</v>
          </cell>
          <cell r="E137" t="str">
            <v xml:space="preserve"> Tennessee</v>
          </cell>
          <cell r="F137" t="str">
            <v>TN</v>
          </cell>
          <cell r="G137">
            <v>47157</v>
          </cell>
          <cell r="H137" t="str">
            <v xml:space="preserve"> Shelby</v>
          </cell>
          <cell r="I137">
            <v>47157020700</v>
          </cell>
          <cell r="J137" t="str">
            <v>Census Tract 207, Shelby County, Tennessee</v>
          </cell>
          <cell r="K137">
            <v>35.40066187</v>
          </cell>
          <cell r="L137">
            <v>2550</v>
          </cell>
          <cell r="M137">
            <v>209</v>
          </cell>
          <cell r="N137">
            <v>961</v>
          </cell>
          <cell r="O137">
            <v>41</v>
          </cell>
          <cell r="P137">
            <v>898</v>
          </cell>
          <cell r="Q137">
            <v>53</v>
          </cell>
          <cell r="R137">
            <v>142</v>
          </cell>
          <cell r="S137">
            <v>132</v>
          </cell>
          <cell r="T137">
            <v>102</v>
          </cell>
          <cell r="U137">
            <v>47</v>
          </cell>
          <cell r="V137">
            <v>29209</v>
          </cell>
          <cell r="W137">
            <v>2917</v>
          </cell>
          <cell r="X137">
            <v>138</v>
          </cell>
          <cell r="Y137">
            <v>57</v>
          </cell>
          <cell r="Z137">
            <v>515</v>
          </cell>
          <cell r="AA137">
            <v>81</v>
          </cell>
          <cell r="AB137">
            <v>523</v>
          </cell>
          <cell r="AC137">
            <v>75</v>
          </cell>
          <cell r="AD137">
            <v>381</v>
          </cell>
          <cell r="AE137">
            <v>141</v>
          </cell>
          <cell r="AF137">
            <v>29</v>
          </cell>
          <cell r="AG137">
            <v>31.399999999999899</v>
          </cell>
          <cell r="AH137">
            <v>443</v>
          </cell>
          <cell r="AI137">
            <v>328.89999999999901</v>
          </cell>
          <cell r="AJ137">
            <v>0</v>
          </cell>
          <cell r="AK137">
            <v>48</v>
          </cell>
          <cell r="AL137">
            <v>0</v>
          </cell>
          <cell r="AM137">
            <v>17</v>
          </cell>
          <cell r="AN137">
            <v>21</v>
          </cell>
          <cell r="AO137">
            <v>27</v>
          </cell>
          <cell r="AP137">
            <v>7</v>
          </cell>
          <cell r="AQ137">
            <v>15.6</v>
          </cell>
          <cell r="AR137">
            <v>16</v>
          </cell>
          <cell r="AS137">
            <v>16</v>
          </cell>
          <cell r="AT137">
            <v>0</v>
          </cell>
          <cell r="AU137">
            <v>12</v>
          </cell>
          <cell r="AV137">
            <v>5.6</v>
          </cell>
          <cell r="AW137">
            <v>4.9000000000000004</v>
          </cell>
          <cell r="AX137">
            <v>8.3000000000000007</v>
          </cell>
          <cell r="AY137">
            <v>3.6</v>
          </cell>
          <cell r="AZ137">
            <v>29209</v>
          </cell>
          <cell r="BA137">
            <v>2917</v>
          </cell>
          <cell r="BB137">
            <v>7.5</v>
          </cell>
          <cell r="BC137">
            <v>3.1</v>
          </cell>
          <cell r="BD137">
            <v>20.1999999999999</v>
          </cell>
          <cell r="BE137">
            <v>2.7</v>
          </cell>
          <cell r="BF137">
            <v>20.5</v>
          </cell>
          <cell r="BG137">
            <v>2.4</v>
          </cell>
          <cell r="BH137">
            <v>15.1</v>
          </cell>
          <cell r="BI137">
            <v>5</v>
          </cell>
          <cell r="BJ137">
            <v>3.2</v>
          </cell>
          <cell r="BK137">
            <v>3.5</v>
          </cell>
          <cell r="BL137">
            <v>17.399999999999899</v>
          </cell>
          <cell r="BM137">
            <v>12.8</v>
          </cell>
          <cell r="BN137">
            <v>0</v>
          </cell>
          <cell r="BO137">
            <v>2</v>
          </cell>
          <cell r="BP137">
            <v>0</v>
          </cell>
          <cell r="BQ137">
            <v>1.8</v>
          </cell>
          <cell r="BR137">
            <v>2.2000000000000002</v>
          </cell>
          <cell r="BS137">
            <v>2.8</v>
          </cell>
          <cell r="BT137">
            <v>0.8</v>
          </cell>
          <cell r="BU137">
            <v>1.7</v>
          </cell>
          <cell r="BV137">
            <v>1.8</v>
          </cell>
          <cell r="BW137">
            <v>1.8</v>
          </cell>
          <cell r="BX137">
            <v>0</v>
          </cell>
          <cell r="BY137">
            <v>0.5</v>
          </cell>
          <cell r="BZ137">
            <v>0.1143</v>
          </cell>
          <cell r="CA137">
            <v>0.44390000000000002</v>
          </cell>
          <cell r="CB137">
            <v>0.21010000000000001</v>
          </cell>
          <cell r="CC137">
            <v>0.19589999999999999</v>
          </cell>
          <cell r="CD137">
            <v>0.96409999999999996</v>
          </cell>
          <cell r="CE137">
            <v>0.18509999999999999</v>
          </cell>
          <cell r="CF137">
            <v>0.86499999999999999</v>
          </cell>
          <cell r="CG137">
            <v>0.33960000000000001</v>
          </cell>
          <cell r="CH137">
            <v>0.44850000000000001</v>
          </cell>
          <cell r="CI137">
            <v>0.12429999999999999</v>
          </cell>
          <cell r="CJ137">
            <v>1.7774000000000001</v>
          </cell>
          <cell r="CK137">
            <v>0.32690000000000002</v>
          </cell>
          <cell r="CL137">
            <v>0.56889999999999996</v>
          </cell>
          <cell r="CM137">
            <v>0</v>
          </cell>
          <cell r="CN137">
            <v>0.56889999999999996</v>
          </cell>
          <cell r="CO137">
            <v>0.28139999999999998</v>
          </cell>
          <cell r="CP137">
            <v>0</v>
          </cell>
          <cell r="CQ137">
            <v>0.40839999999999999</v>
          </cell>
          <cell r="CR137">
            <v>0.35630000000000001</v>
          </cell>
          <cell r="CS137">
            <v>0.1925</v>
          </cell>
          <cell r="CT137">
            <v>0</v>
          </cell>
          <cell r="CU137">
            <v>0.95720000000000005</v>
          </cell>
          <cell r="CV137">
            <v>6.2199999999999998E-2</v>
          </cell>
          <cell r="CW137">
            <v>4.2675999999999998</v>
          </cell>
          <cell r="CX137">
            <v>8.4500000000000006E-2</v>
          </cell>
        </row>
        <row r="138">
          <cell r="C138">
            <v>20810</v>
          </cell>
          <cell r="D138">
            <v>47</v>
          </cell>
          <cell r="E138" t="str">
            <v xml:space="preserve"> Tennessee</v>
          </cell>
          <cell r="F138" t="str">
            <v>TN</v>
          </cell>
          <cell r="G138">
            <v>47157</v>
          </cell>
          <cell r="H138" t="str">
            <v xml:space="preserve"> Shelby</v>
          </cell>
          <cell r="I138">
            <v>47157020810</v>
          </cell>
          <cell r="J138" t="str">
            <v>Census Tract 208.10, Shelby County, Tennessee</v>
          </cell>
          <cell r="K138">
            <v>43.665406840000003</v>
          </cell>
          <cell r="L138">
            <v>3338</v>
          </cell>
          <cell r="M138">
            <v>271</v>
          </cell>
          <cell r="N138">
            <v>1207</v>
          </cell>
          <cell r="O138">
            <v>57</v>
          </cell>
          <cell r="P138">
            <v>1152</v>
          </cell>
          <cell r="Q138">
            <v>68</v>
          </cell>
          <cell r="R138">
            <v>371</v>
          </cell>
          <cell r="S138">
            <v>242</v>
          </cell>
          <cell r="T138">
            <v>104</v>
          </cell>
          <cell r="U138">
            <v>58</v>
          </cell>
          <cell r="V138">
            <v>32621</v>
          </cell>
          <cell r="W138">
            <v>3349</v>
          </cell>
          <cell r="X138">
            <v>209</v>
          </cell>
          <cell r="Y138">
            <v>91</v>
          </cell>
          <cell r="Z138">
            <v>367</v>
          </cell>
          <cell r="AA138">
            <v>85</v>
          </cell>
          <cell r="AB138">
            <v>731</v>
          </cell>
          <cell r="AC138">
            <v>152</v>
          </cell>
          <cell r="AD138">
            <v>394</v>
          </cell>
          <cell r="AE138">
            <v>124</v>
          </cell>
          <cell r="AF138">
            <v>38</v>
          </cell>
          <cell r="AG138">
            <v>35.899999999999899</v>
          </cell>
          <cell r="AH138">
            <v>818</v>
          </cell>
          <cell r="AI138">
            <v>362.69999999999902</v>
          </cell>
          <cell r="AJ138">
            <v>0</v>
          </cell>
          <cell r="AK138">
            <v>48</v>
          </cell>
          <cell r="AL138">
            <v>0</v>
          </cell>
          <cell r="AM138">
            <v>17</v>
          </cell>
          <cell r="AN138">
            <v>37</v>
          </cell>
          <cell r="AO138">
            <v>31</v>
          </cell>
          <cell r="AP138">
            <v>15</v>
          </cell>
          <cell r="AQ138">
            <v>25.1</v>
          </cell>
          <cell r="AR138">
            <v>25</v>
          </cell>
          <cell r="AS138">
            <v>23</v>
          </cell>
          <cell r="AT138">
            <v>0</v>
          </cell>
          <cell r="AU138">
            <v>12</v>
          </cell>
          <cell r="AV138">
            <v>11.1</v>
          </cell>
          <cell r="AW138">
            <v>7.1</v>
          </cell>
          <cell r="AX138">
            <v>6</v>
          </cell>
          <cell r="AY138">
            <v>3.4</v>
          </cell>
          <cell r="AZ138">
            <v>32621</v>
          </cell>
          <cell r="BA138">
            <v>3349</v>
          </cell>
          <cell r="BB138">
            <v>9.4</v>
          </cell>
          <cell r="BC138">
            <v>4</v>
          </cell>
          <cell r="BD138">
            <v>11</v>
          </cell>
          <cell r="BE138">
            <v>2.8</v>
          </cell>
          <cell r="BF138">
            <v>21.899999999999899</v>
          </cell>
          <cell r="BG138">
            <v>4.2</v>
          </cell>
          <cell r="BH138">
            <v>11.9</v>
          </cell>
          <cell r="BI138">
            <v>3.4</v>
          </cell>
          <cell r="BJ138">
            <v>3.3</v>
          </cell>
          <cell r="BK138">
            <v>3.1</v>
          </cell>
          <cell r="BL138">
            <v>24.5</v>
          </cell>
          <cell r="BM138">
            <v>10.6999999999999</v>
          </cell>
          <cell r="BN138">
            <v>0</v>
          </cell>
          <cell r="BO138">
            <v>1.5</v>
          </cell>
          <cell r="BP138">
            <v>0</v>
          </cell>
          <cell r="BQ138">
            <v>1.4</v>
          </cell>
          <cell r="BR138">
            <v>3.1</v>
          </cell>
          <cell r="BS138">
            <v>2.6</v>
          </cell>
          <cell r="BT138">
            <v>1.3</v>
          </cell>
          <cell r="BU138">
            <v>2.2000000000000002</v>
          </cell>
          <cell r="BV138">
            <v>2.2000000000000002</v>
          </cell>
          <cell r="BW138">
            <v>2</v>
          </cell>
          <cell r="BX138">
            <v>0</v>
          </cell>
          <cell r="BY138">
            <v>0.4</v>
          </cell>
          <cell r="BZ138">
            <v>0.29749999999999999</v>
          </cell>
          <cell r="CA138">
            <v>0.2447</v>
          </cell>
          <cell r="CB138">
            <v>0.1426</v>
          </cell>
          <cell r="CC138">
            <v>0.26340000000000002</v>
          </cell>
          <cell r="CD138">
            <v>0.94799999999999995</v>
          </cell>
          <cell r="CE138">
            <v>0.18179999999999999</v>
          </cell>
          <cell r="CF138">
            <v>0.26939999999999997</v>
          </cell>
          <cell r="CG138">
            <v>0.44519999999999998</v>
          </cell>
          <cell r="CH138">
            <v>0.28210000000000002</v>
          </cell>
          <cell r="CI138">
            <v>0.129</v>
          </cell>
          <cell r="CJ138">
            <v>1.1256999999999999</v>
          </cell>
          <cell r="CK138">
            <v>7.1499999999999994E-2</v>
          </cell>
          <cell r="CL138">
            <v>0.66039999999999999</v>
          </cell>
          <cell r="CM138">
            <v>0</v>
          </cell>
          <cell r="CN138">
            <v>0.66039999999999999</v>
          </cell>
          <cell r="CO138">
            <v>0.32550000000000001</v>
          </cell>
          <cell r="CP138">
            <v>0</v>
          </cell>
          <cell r="CQ138">
            <v>0.45119999999999999</v>
          </cell>
          <cell r="CR138">
            <v>0.48399999999999999</v>
          </cell>
          <cell r="CS138">
            <v>0.246</v>
          </cell>
          <cell r="CT138">
            <v>0</v>
          </cell>
          <cell r="CU138">
            <v>1.1811</v>
          </cell>
          <cell r="CV138">
            <v>0.1043</v>
          </cell>
          <cell r="CW138">
            <v>3.9152999999999998</v>
          </cell>
          <cell r="CX138">
            <v>5.8799999999999998E-2</v>
          </cell>
        </row>
        <row r="139">
          <cell r="C139">
            <v>20820</v>
          </cell>
          <cell r="D139">
            <v>47</v>
          </cell>
          <cell r="E139" t="str">
            <v xml:space="preserve"> Tennessee</v>
          </cell>
          <cell r="F139" t="str">
            <v>TN</v>
          </cell>
          <cell r="G139">
            <v>47157</v>
          </cell>
          <cell r="H139" t="str">
            <v xml:space="preserve"> Shelby</v>
          </cell>
          <cell r="I139">
            <v>47157020820</v>
          </cell>
          <cell r="J139" t="str">
            <v>Census Tract 208.20, Shelby County, Tennessee</v>
          </cell>
          <cell r="K139">
            <v>27.303530729999899</v>
          </cell>
          <cell r="L139">
            <v>8650</v>
          </cell>
          <cell r="M139">
            <v>462</v>
          </cell>
          <cell r="N139">
            <v>3105</v>
          </cell>
          <cell r="O139">
            <v>164</v>
          </cell>
          <cell r="P139">
            <v>2984</v>
          </cell>
          <cell r="Q139">
            <v>155</v>
          </cell>
          <cell r="R139">
            <v>496</v>
          </cell>
          <cell r="S139">
            <v>352</v>
          </cell>
          <cell r="T139">
            <v>241</v>
          </cell>
          <cell r="U139">
            <v>119</v>
          </cell>
          <cell r="V139">
            <v>38636</v>
          </cell>
          <cell r="W139">
            <v>5232</v>
          </cell>
          <cell r="X139">
            <v>329</v>
          </cell>
          <cell r="Y139">
            <v>190</v>
          </cell>
          <cell r="Z139">
            <v>879</v>
          </cell>
          <cell r="AA139">
            <v>156</v>
          </cell>
          <cell r="AB139">
            <v>2737</v>
          </cell>
          <cell r="AC139">
            <v>332</v>
          </cell>
          <cell r="AD139">
            <v>669</v>
          </cell>
          <cell r="AE139">
            <v>243</v>
          </cell>
          <cell r="AF139">
            <v>203</v>
          </cell>
          <cell r="AG139">
            <v>117.599999999999</v>
          </cell>
          <cell r="AH139">
            <v>1854</v>
          </cell>
          <cell r="AI139">
            <v>649.79999999999905</v>
          </cell>
          <cell r="AJ139">
            <v>61</v>
          </cell>
          <cell r="AK139">
            <v>106.7</v>
          </cell>
          <cell r="AL139">
            <v>0</v>
          </cell>
          <cell r="AM139">
            <v>24</v>
          </cell>
          <cell r="AN139">
            <v>60</v>
          </cell>
          <cell r="AO139">
            <v>41</v>
          </cell>
          <cell r="AP139">
            <v>0</v>
          </cell>
          <cell r="AQ139">
            <v>24</v>
          </cell>
          <cell r="AR139">
            <v>56</v>
          </cell>
          <cell r="AS139">
            <v>63</v>
          </cell>
          <cell r="AT139">
            <v>0</v>
          </cell>
          <cell r="AU139">
            <v>17</v>
          </cell>
          <cell r="AV139">
            <v>5.7</v>
          </cell>
          <cell r="AW139">
            <v>3.9</v>
          </cell>
          <cell r="AX139">
            <v>5.7</v>
          </cell>
          <cell r="AY139">
            <v>2.7</v>
          </cell>
          <cell r="AZ139">
            <v>38636</v>
          </cell>
          <cell r="BA139">
            <v>5232</v>
          </cell>
          <cell r="BB139">
            <v>6</v>
          </cell>
          <cell r="BC139">
            <v>3.4</v>
          </cell>
          <cell r="BD139">
            <v>10.1999999999999</v>
          </cell>
          <cell r="BE139">
            <v>1.7</v>
          </cell>
          <cell r="BF139">
            <v>31.6</v>
          </cell>
          <cell r="BG139">
            <v>3.4</v>
          </cell>
          <cell r="BH139">
            <v>7.8</v>
          </cell>
          <cell r="BI139">
            <v>2.7</v>
          </cell>
          <cell r="BJ139">
            <v>6.8</v>
          </cell>
          <cell r="BK139">
            <v>3.9</v>
          </cell>
          <cell r="BL139">
            <v>21.399999999999899</v>
          </cell>
          <cell r="BM139">
            <v>7.4</v>
          </cell>
          <cell r="BN139">
            <v>0.8</v>
          </cell>
          <cell r="BO139">
            <v>1.3</v>
          </cell>
          <cell r="BP139">
            <v>0</v>
          </cell>
          <cell r="BQ139">
            <v>0.8</v>
          </cell>
          <cell r="BR139">
            <v>1.9</v>
          </cell>
          <cell r="BS139">
            <v>1.3</v>
          </cell>
          <cell r="BT139">
            <v>0</v>
          </cell>
          <cell r="BU139">
            <v>0.8</v>
          </cell>
          <cell r="BV139">
            <v>1.9</v>
          </cell>
          <cell r="BW139">
            <v>2.1</v>
          </cell>
          <cell r="BX139">
            <v>0</v>
          </cell>
          <cell r="BY139">
            <v>0.2</v>
          </cell>
          <cell r="BZ139">
            <v>0.11700000000000001</v>
          </cell>
          <cell r="CA139">
            <v>0.2286</v>
          </cell>
          <cell r="CB139">
            <v>9.1200000000000003E-2</v>
          </cell>
          <cell r="CC139">
            <v>0.15570000000000001</v>
          </cell>
          <cell r="CD139">
            <v>0.59260000000000002</v>
          </cell>
          <cell r="CE139">
            <v>0.10199999999999999</v>
          </cell>
          <cell r="CF139">
            <v>0.2293</v>
          </cell>
          <cell r="CG139">
            <v>0.94850000000000001</v>
          </cell>
          <cell r="CH139">
            <v>0.1123</v>
          </cell>
          <cell r="CI139">
            <v>0.39169999999999999</v>
          </cell>
          <cell r="CJ139">
            <v>1.6818</v>
          </cell>
          <cell r="CK139">
            <v>0.27339999999999998</v>
          </cell>
          <cell r="CL139">
            <v>0.62170000000000003</v>
          </cell>
          <cell r="CM139">
            <v>0.63170000000000004</v>
          </cell>
          <cell r="CN139">
            <v>1.2533000000000001</v>
          </cell>
          <cell r="CO139">
            <v>0.68379999999999996</v>
          </cell>
          <cell r="CP139">
            <v>0</v>
          </cell>
          <cell r="CQ139">
            <v>0.39300000000000002</v>
          </cell>
          <cell r="CR139">
            <v>0</v>
          </cell>
          <cell r="CS139">
            <v>0.2092</v>
          </cell>
          <cell r="CT139">
            <v>0</v>
          </cell>
          <cell r="CU139">
            <v>0.60229999999999995</v>
          </cell>
          <cell r="CV139">
            <v>3.6799999999999999E-2</v>
          </cell>
          <cell r="CW139">
            <v>4.13</v>
          </cell>
          <cell r="CX139">
            <v>7.4300000000000005E-2</v>
          </cell>
        </row>
        <row r="140">
          <cell r="C140">
            <v>20831</v>
          </cell>
          <cell r="D140">
            <v>47</v>
          </cell>
          <cell r="E140" t="str">
            <v xml:space="preserve"> Tennessee</v>
          </cell>
          <cell r="F140" t="str">
            <v>TN</v>
          </cell>
          <cell r="G140">
            <v>47157</v>
          </cell>
          <cell r="H140" t="str">
            <v xml:space="preserve"> Shelby</v>
          </cell>
          <cell r="I140">
            <v>47157020831</v>
          </cell>
          <cell r="J140" t="str">
            <v>Census Tract 208.31, Shelby County, Tennessee</v>
          </cell>
          <cell r="K140">
            <v>1.4404585299999999</v>
          </cell>
          <cell r="L140">
            <v>4282</v>
          </cell>
          <cell r="M140">
            <v>323</v>
          </cell>
          <cell r="N140">
            <v>1754</v>
          </cell>
          <cell r="O140">
            <v>125</v>
          </cell>
          <cell r="P140">
            <v>1686</v>
          </cell>
          <cell r="Q140">
            <v>125</v>
          </cell>
          <cell r="R140">
            <v>154</v>
          </cell>
          <cell r="S140">
            <v>153</v>
          </cell>
          <cell r="T140">
            <v>111</v>
          </cell>
          <cell r="U140">
            <v>61</v>
          </cell>
          <cell r="V140">
            <v>29430</v>
          </cell>
          <cell r="W140">
            <v>2916</v>
          </cell>
          <cell r="X140">
            <v>30</v>
          </cell>
          <cell r="Y140">
            <v>49</v>
          </cell>
          <cell r="Z140">
            <v>596</v>
          </cell>
          <cell r="AA140">
            <v>199</v>
          </cell>
          <cell r="AB140">
            <v>1270</v>
          </cell>
          <cell r="AC140">
            <v>221</v>
          </cell>
          <cell r="AD140">
            <v>241</v>
          </cell>
          <cell r="AE140">
            <v>124</v>
          </cell>
          <cell r="AF140">
            <v>202</v>
          </cell>
          <cell r="AG140">
            <v>85.799999999999898</v>
          </cell>
          <cell r="AH140">
            <v>743</v>
          </cell>
          <cell r="AI140">
            <v>492.69999999999902</v>
          </cell>
          <cell r="AJ140">
            <v>48</v>
          </cell>
          <cell r="AK140">
            <v>62.5</v>
          </cell>
          <cell r="AL140">
            <v>199</v>
          </cell>
          <cell r="AM140">
            <v>88.7</v>
          </cell>
          <cell r="AN140">
            <v>17</v>
          </cell>
          <cell r="AO140">
            <v>28</v>
          </cell>
          <cell r="AP140">
            <v>24</v>
          </cell>
          <cell r="AQ140">
            <v>33.200000000000003</v>
          </cell>
          <cell r="AR140">
            <v>0</v>
          </cell>
          <cell r="AS140">
            <v>12</v>
          </cell>
          <cell r="AT140">
            <v>0</v>
          </cell>
          <cell r="AU140">
            <v>12</v>
          </cell>
          <cell r="AV140">
            <v>3.6</v>
          </cell>
          <cell r="AW140">
            <v>3.6</v>
          </cell>
          <cell r="AX140">
            <v>4.9000000000000004</v>
          </cell>
          <cell r="AY140">
            <v>2.8</v>
          </cell>
          <cell r="AZ140">
            <v>29430</v>
          </cell>
          <cell r="BA140">
            <v>2916</v>
          </cell>
          <cell r="BB140">
            <v>1.1000000000000001</v>
          </cell>
          <cell r="BC140">
            <v>1.8</v>
          </cell>
          <cell r="BD140">
            <v>13.9</v>
          </cell>
          <cell r="BE140">
            <v>4.2</v>
          </cell>
          <cell r="BF140">
            <v>29.6999999999999</v>
          </cell>
          <cell r="BG140">
            <v>4.7</v>
          </cell>
          <cell r="BH140">
            <v>5.6</v>
          </cell>
          <cell r="BI140">
            <v>2.8</v>
          </cell>
          <cell r="BJ140">
            <v>12</v>
          </cell>
          <cell r="BK140">
            <v>5</v>
          </cell>
          <cell r="BL140">
            <v>17.399999999999899</v>
          </cell>
          <cell r="BM140">
            <v>11.4</v>
          </cell>
          <cell r="BN140">
            <v>1.2</v>
          </cell>
          <cell r="BO140">
            <v>1.6</v>
          </cell>
          <cell r="BP140">
            <v>11.3</v>
          </cell>
          <cell r="BQ140">
            <v>5</v>
          </cell>
          <cell r="BR140">
            <v>1</v>
          </cell>
          <cell r="BS140">
            <v>1.6</v>
          </cell>
          <cell r="BT140">
            <v>1.4</v>
          </cell>
          <cell r="BU140">
            <v>2</v>
          </cell>
          <cell r="BV140">
            <v>0</v>
          </cell>
          <cell r="BW140">
            <v>2.1</v>
          </cell>
          <cell r="BX140">
            <v>0</v>
          </cell>
          <cell r="BY140">
            <v>0.3</v>
          </cell>
          <cell r="BZ140">
            <v>6.7500000000000004E-2</v>
          </cell>
          <cell r="CA140">
            <v>0.1651</v>
          </cell>
          <cell r="CB140">
            <v>0.2034</v>
          </cell>
          <cell r="CC140">
            <v>2.87E-2</v>
          </cell>
          <cell r="CD140">
            <v>0.4647</v>
          </cell>
          <cell r="CE140">
            <v>7.5700000000000003E-2</v>
          </cell>
          <cell r="CF140">
            <v>0.43719999999999998</v>
          </cell>
          <cell r="CG140">
            <v>0.91239999999999999</v>
          </cell>
          <cell r="CH140">
            <v>4.6100000000000002E-2</v>
          </cell>
          <cell r="CI140">
            <v>0.73399999999999999</v>
          </cell>
          <cell r="CJ140">
            <v>2.1297000000000001</v>
          </cell>
          <cell r="CK140">
            <v>0.54810000000000003</v>
          </cell>
          <cell r="CL140">
            <v>0.56820000000000004</v>
          </cell>
          <cell r="CM140">
            <v>0.71860000000000002</v>
          </cell>
          <cell r="CN140">
            <v>1.2867999999999999</v>
          </cell>
          <cell r="CO140">
            <v>0.69920000000000004</v>
          </cell>
          <cell r="CP140">
            <v>0.79139999999999999</v>
          </cell>
          <cell r="CQ140">
            <v>0.3322</v>
          </cell>
          <cell r="CR140">
            <v>0.51070000000000004</v>
          </cell>
          <cell r="CS140">
            <v>0</v>
          </cell>
          <cell r="CT140">
            <v>0</v>
          </cell>
          <cell r="CU140">
            <v>1.6344000000000001</v>
          </cell>
          <cell r="CV140">
            <v>0.2213</v>
          </cell>
          <cell r="CW140">
            <v>5.5155000000000003</v>
          </cell>
          <cell r="CX140">
            <v>0.2203</v>
          </cell>
        </row>
        <row r="141">
          <cell r="C141">
            <v>20832</v>
          </cell>
          <cell r="D141">
            <v>47</v>
          </cell>
          <cell r="E141" t="str">
            <v xml:space="preserve"> Tennessee</v>
          </cell>
          <cell r="F141" t="str">
            <v>TN</v>
          </cell>
          <cell r="G141">
            <v>47157</v>
          </cell>
          <cell r="H141" t="str">
            <v xml:space="preserve"> Shelby</v>
          </cell>
          <cell r="I141">
            <v>47157020832</v>
          </cell>
          <cell r="J141" t="str">
            <v>Census Tract 208.32, Shelby County, Tennessee</v>
          </cell>
          <cell r="K141">
            <v>9.6531264500000002</v>
          </cell>
          <cell r="L141">
            <v>8925</v>
          </cell>
          <cell r="M141">
            <v>543</v>
          </cell>
          <cell r="N141">
            <v>2932</v>
          </cell>
          <cell r="O141">
            <v>77</v>
          </cell>
          <cell r="P141">
            <v>2873</v>
          </cell>
          <cell r="Q141">
            <v>112</v>
          </cell>
          <cell r="R141">
            <v>86</v>
          </cell>
          <cell r="S141">
            <v>84</v>
          </cell>
          <cell r="T141">
            <v>180</v>
          </cell>
          <cell r="U141">
            <v>104</v>
          </cell>
          <cell r="V141">
            <v>43743</v>
          </cell>
          <cell r="W141">
            <v>4463</v>
          </cell>
          <cell r="X141">
            <v>435</v>
          </cell>
          <cell r="Y141">
            <v>183</v>
          </cell>
          <cell r="Z141">
            <v>1190</v>
          </cell>
          <cell r="AA141">
            <v>206</v>
          </cell>
          <cell r="AB141">
            <v>2366</v>
          </cell>
          <cell r="AC141">
            <v>333</v>
          </cell>
          <cell r="AD141">
            <v>844</v>
          </cell>
          <cell r="AE141">
            <v>281</v>
          </cell>
          <cell r="AF141">
            <v>181</v>
          </cell>
          <cell r="AG141">
            <v>111.8</v>
          </cell>
          <cell r="AH141">
            <v>2290</v>
          </cell>
          <cell r="AI141">
            <v>742.89999999999895</v>
          </cell>
          <cell r="AJ141">
            <v>243</v>
          </cell>
          <cell r="AK141">
            <v>165.8</v>
          </cell>
          <cell r="AL141">
            <v>135</v>
          </cell>
          <cell r="AM141">
            <v>117.4</v>
          </cell>
          <cell r="AN141">
            <v>0</v>
          </cell>
          <cell r="AO141">
            <v>17</v>
          </cell>
          <cell r="AP141">
            <v>65</v>
          </cell>
          <cell r="AQ141">
            <v>62.399999999999899</v>
          </cell>
          <cell r="AR141">
            <v>0</v>
          </cell>
          <cell r="AS141">
            <v>17</v>
          </cell>
          <cell r="AT141">
            <v>270</v>
          </cell>
          <cell r="AU141">
            <v>208</v>
          </cell>
          <cell r="AV141">
            <v>1</v>
          </cell>
          <cell r="AW141">
            <v>1</v>
          </cell>
          <cell r="AX141">
            <v>3.6</v>
          </cell>
          <cell r="AY141">
            <v>2.1</v>
          </cell>
          <cell r="AZ141">
            <v>43743</v>
          </cell>
          <cell r="BA141">
            <v>4463</v>
          </cell>
          <cell r="BB141">
            <v>7</v>
          </cell>
          <cell r="BC141">
            <v>2.8</v>
          </cell>
          <cell r="BD141">
            <v>13.3</v>
          </cell>
          <cell r="BE141">
            <v>2.2000000000000002</v>
          </cell>
          <cell r="BF141">
            <v>26.5</v>
          </cell>
          <cell r="BG141">
            <v>3.4</v>
          </cell>
          <cell r="BH141">
            <v>9.8000000000000007</v>
          </cell>
          <cell r="BI141">
            <v>3.1</v>
          </cell>
          <cell r="BJ141">
            <v>6.3</v>
          </cell>
          <cell r="BK141">
            <v>3.9</v>
          </cell>
          <cell r="BL141">
            <v>25.6999999999999</v>
          </cell>
          <cell r="BM141">
            <v>8.1999999999999904</v>
          </cell>
          <cell r="BN141">
            <v>2.8</v>
          </cell>
          <cell r="BO141">
            <v>1.9</v>
          </cell>
          <cell r="BP141">
            <v>4.5999999999999996</v>
          </cell>
          <cell r="BQ141">
            <v>4</v>
          </cell>
          <cell r="BR141">
            <v>0</v>
          </cell>
          <cell r="BS141">
            <v>1.2</v>
          </cell>
          <cell r="BT141">
            <v>2.2999999999999998</v>
          </cell>
          <cell r="BU141">
            <v>2.2000000000000002</v>
          </cell>
          <cell r="BV141">
            <v>0</v>
          </cell>
          <cell r="BW141">
            <v>1.2</v>
          </cell>
          <cell r="BX141">
            <v>3</v>
          </cell>
          <cell r="BY141">
            <v>2.2999999999999998</v>
          </cell>
          <cell r="BZ141">
            <v>2.01E-2</v>
          </cell>
          <cell r="CA141">
            <v>8.2900000000000001E-2</v>
          </cell>
          <cell r="CB141">
            <v>5.4699999999999999E-2</v>
          </cell>
          <cell r="CC141">
            <v>0.17979999999999999</v>
          </cell>
          <cell r="CD141">
            <v>0.33750000000000002</v>
          </cell>
          <cell r="CE141">
            <v>4.6600000000000003E-2</v>
          </cell>
          <cell r="CF141">
            <v>0.39240000000000003</v>
          </cell>
          <cell r="CG141">
            <v>0.79610000000000003</v>
          </cell>
          <cell r="CH141">
            <v>0.18920000000000001</v>
          </cell>
          <cell r="CI141">
            <v>0.35360000000000003</v>
          </cell>
          <cell r="CJ141">
            <v>1.7313000000000001</v>
          </cell>
          <cell r="CK141">
            <v>0.30080000000000001</v>
          </cell>
          <cell r="CL141">
            <v>0.67249999999999999</v>
          </cell>
          <cell r="CM141">
            <v>0.86299999999999999</v>
          </cell>
          <cell r="CN141">
            <v>1.5354000000000001</v>
          </cell>
          <cell r="CO141">
            <v>0.82689999999999997</v>
          </cell>
          <cell r="CP141">
            <v>0.64100000000000001</v>
          </cell>
          <cell r="CQ141">
            <v>0</v>
          </cell>
          <cell r="CR141">
            <v>0.65780000000000005</v>
          </cell>
          <cell r="CS141">
            <v>0</v>
          </cell>
          <cell r="CT141">
            <v>0.83420000000000005</v>
          </cell>
          <cell r="CU141">
            <v>2.133</v>
          </cell>
          <cell r="CV141">
            <v>0.41039999999999999</v>
          </cell>
          <cell r="CW141">
            <v>5.7371999999999996</v>
          </cell>
          <cell r="CX141">
            <v>0.24729999999999999</v>
          </cell>
        </row>
        <row r="142">
          <cell r="C142">
            <v>20900</v>
          </cell>
          <cell r="D142">
            <v>47</v>
          </cell>
          <cell r="E142" t="str">
            <v xml:space="preserve"> Tennessee</v>
          </cell>
          <cell r="F142" t="str">
            <v>TN</v>
          </cell>
          <cell r="G142">
            <v>47157</v>
          </cell>
          <cell r="H142" t="str">
            <v xml:space="preserve"> Shelby</v>
          </cell>
          <cell r="I142">
            <v>47157020900</v>
          </cell>
          <cell r="J142" t="str">
            <v>Census Tract 209, Shelby County, Tennessee</v>
          </cell>
          <cell r="K142">
            <v>11.2090167399999</v>
          </cell>
          <cell r="L142">
            <v>9432</v>
          </cell>
          <cell r="M142">
            <v>419</v>
          </cell>
          <cell r="N142">
            <v>2870</v>
          </cell>
          <cell r="O142">
            <v>185</v>
          </cell>
          <cell r="P142">
            <v>2703</v>
          </cell>
          <cell r="Q142">
            <v>146</v>
          </cell>
          <cell r="R142">
            <v>89</v>
          </cell>
          <cell r="S142">
            <v>62</v>
          </cell>
          <cell r="T142">
            <v>57</v>
          </cell>
          <cell r="U142">
            <v>43</v>
          </cell>
          <cell r="V142">
            <v>32013</v>
          </cell>
          <cell r="W142">
            <v>2295</v>
          </cell>
          <cell r="X142">
            <v>193</v>
          </cell>
          <cell r="Y142">
            <v>105</v>
          </cell>
          <cell r="Z142">
            <v>526</v>
          </cell>
          <cell r="AA142">
            <v>88</v>
          </cell>
          <cell r="AB142">
            <v>3336</v>
          </cell>
          <cell r="AC142">
            <v>240</v>
          </cell>
          <cell r="AD142">
            <v>461</v>
          </cell>
          <cell r="AE142">
            <v>154</v>
          </cell>
          <cell r="AF142">
            <v>147</v>
          </cell>
          <cell r="AG142">
            <v>70.7</v>
          </cell>
          <cell r="AH142">
            <v>1577</v>
          </cell>
          <cell r="AI142">
            <v>680.29999999999905</v>
          </cell>
          <cell r="AJ142">
            <v>86</v>
          </cell>
          <cell r="AK142">
            <v>105.5</v>
          </cell>
          <cell r="AL142">
            <v>11</v>
          </cell>
          <cell r="AM142">
            <v>23.3</v>
          </cell>
          <cell r="AN142">
            <v>0</v>
          </cell>
          <cell r="AO142">
            <v>17</v>
          </cell>
          <cell r="AP142">
            <v>10</v>
          </cell>
          <cell r="AQ142">
            <v>24</v>
          </cell>
          <cell r="AR142">
            <v>33</v>
          </cell>
          <cell r="AS142">
            <v>30</v>
          </cell>
          <cell r="AT142">
            <v>57</v>
          </cell>
          <cell r="AU142">
            <v>27</v>
          </cell>
          <cell r="AV142">
            <v>0.9</v>
          </cell>
          <cell r="AW142">
            <v>0.7</v>
          </cell>
          <cell r="AX142">
            <v>1.2</v>
          </cell>
          <cell r="AY142">
            <v>0.9</v>
          </cell>
          <cell r="AZ142">
            <v>32013</v>
          </cell>
          <cell r="BA142">
            <v>2295</v>
          </cell>
          <cell r="BB142">
            <v>3.6</v>
          </cell>
          <cell r="BC142">
            <v>1.9</v>
          </cell>
          <cell r="BD142">
            <v>5.6</v>
          </cell>
          <cell r="BE142">
            <v>0.9</v>
          </cell>
          <cell r="BF142">
            <v>35.399999999999899</v>
          </cell>
          <cell r="BG142">
            <v>2</v>
          </cell>
          <cell r="BH142">
            <v>4.9000000000000004</v>
          </cell>
          <cell r="BI142">
            <v>1.6</v>
          </cell>
          <cell r="BJ142">
            <v>5.4</v>
          </cell>
          <cell r="BK142">
            <v>2.6</v>
          </cell>
          <cell r="BL142">
            <v>16.6999999999999</v>
          </cell>
          <cell r="BM142">
            <v>7.2</v>
          </cell>
          <cell r="BN142">
            <v>1</v>
          </cell>
          <cell r="BO142">
            <v>1.2</v>
          </cell>
          <cell r="BP142">
            <v>0.4</v>
          </cell>
          <cell r="BQ142">
            <v>0.8</v>
          </cell>
          <cell r="BR142">
            <v>0</v>
          </cell>
          <cell r="BS142">
            <v>1.2</v>
          </cell>
          <cell r="BT142">
            <v>0.4</v>
          </cell>
          <cell r="BU142">
            <v>0.9</v>
          </cell>
          <cell r="BV142">
            <v>1.2</v>
          </cell>
          <cell r="BW142">
            <v>1.1000000000000001</v>
          </cell>
          <cell r="BX142">
            <v>0.6</v>
          </cell>
          <cell r="BY142">
            <v>0.3</v>
          </cell>
          <cell r="BZ142">
            <v>1.9400000000000001E-2</v>
          </cell>
          <cell r="CA142">
            <v>1.7999999999999999E-2</v>
          </cell>
          <cell r="CB142">
            <v>0.1507</v>
          </cell>
          <cell r="CC142">
            <v>8.5599999999999996E-2</v>
          </cell>
          <cell r="CD142">
            <v>0.2737</v>
          </cell>
          <cell r="CE142">
            <v>2.8400000000000002E-2</v>
          </cell>
          <cell r="CF142">
            <v>6.8199999999999997E-2</v>
          </cell>
          <cell r="CG142">
            <v>0.97789999999999999</v>
          </cell>
          <cell r="CH142">
            <v>3.4099999999999998E-2</v>
          </cell>
          <cell r="CI142">
            <v>0.28810000000000002</v>
          </cell>
          <cell r="CJ142">
            <v>1.3683000000000001</v>
          </cell>
          <cell r="CK142">
            <v>0.14169999999999999</v>
          </cell>
          <cell r="CL142">
            <v>0.55820000000000003</v>
          </cell>
          <cell r="CM142">
            <v>0.67779999999999996</v>
          </cell>
          <cell r="CN142">
            <v>1.236</v>
          </cell>
          <cell r="CO142">
            <v>0.67179999999999995</v>
          </cell>
          <cell r="CP142">
            <v>0.36299999999999999</v>
          </cell>
          <cell r="CQ142">
            <v>0</v>
          </cell>
          <cell r="CR142">
            <v>0.24929999999999999</v>
          </cell>
          <cell r="CS142">
            <v>0.1263</v>
          </cell>
          <cell r="CT142">
            <v>0.66439999999999999</v>
          </cell>
          <cell r="CU142">
            <v>1.4031</v>
          </cell>
          <cell r="CV142">
            <v>0.15240000000000001</v>
          </cell>
          <cell r="CW142">
            <v>4.2809999999999997</v>
          </cell>
          <cell r="CX142">
            <v>8.6499999999999994E-2</v>
          </cell>
        </row>
        <row r="143">
          <cell r="C143">
            <v>21010</v>
          </cell>
          <cell r="D143">
            <v>47</v>
          </cell>
          <cell r="E143" t="str">
            <v xml:space="preserve"> Tennessee</v>
          </cell>
          <cell r="F143" t="str">
            <v>TN</v>
          </cell>
          <cell r="G143">
            <v>47157</v>
          </cell>
          <cell r="H143" t="str">
            <v xml:space="preserve"> Shelby</v>
          </cell>
          <cell r="I143">
            <v>47157021010</v>
          </cell>
          <cell r="J143" t="str">
            <v>Census Tract 210.10, Shelby County, Tennessee</v>
          </cell>
          <cell r="K143">
            <v>22.342845520000001</v>
          </cell>
          <cell r="L143">
            <v>16854</v>
          </cell>
          <cell r="M143">
            <v>1269</v>
          </cell>
          <cell r="N143">
            <v>6272</v>
          </cell>
          <cell r="O143">
            <v>116</v>
          </cell>
          <cell r="P143">
            <v>6001</v>
          </cell>
          <cell r="Q143">
            <v>211</v>
          </cell>
          <cell r="R143">
            <v>1371</v>
          </cell>
          <cell r="S143">
            <v>966</v>
          </cell>
          <cell r="T143">
            <v>381</v>
          </cell>
          <cell r="U143">
            <v>191</v>
          </cell>
          <cell r="V143">
            <v>34799</v>
          </cell>
          <cell r="W143">
            <v>4256</v>
          </cell>
          <cell r="X143">
            <v>666</v>
          </cell>
          <cell r="Y143">
            <v>287</v>
          </cell>
          <cell r="Z143">
            <v>1370</v>
          </cell>
          <cell r="AA143">
            <v>365</v>
          </cell>
          <cell r="AB143">
            <v>4889</v>
          </cell>
          <cell r="AC143">
            <v>952</v>
          </cell>
          <cell r="AD143">
            <v>1283</v>
          </cell>
          <cell r="AE143">
            <v>388</v>
          </cell>
          <cell r="AF143">
            <v>779</v>
          </cell>
          <cell r="AG143">
            <v>342.89999999999901</v>
          </cell>
          <cell r="AH143">
            <v>9732</v>
          </cell>
          <cell r="AI143">
            <v>1695.9</v>
          </cell>
          <cell r="AJ143">
            <v>385</v>
          </cell>
          <cell r="AK143">
            <v>265.19999999999902</v>
          </cell>
          <cell r="AL143">
            <v>153</v>
          </cell>
          <cell r="AM143">
            <v>142.30000000000001</v>
          </cell>
          <cell r="AN143">
            <v>0</v>
          </cell>
          <cell r="AO143">
            <v>19</v>
          </cell>
          <cell r="AP143">
            <v>103</v>
          </cell>
          <cell r="AQ143">
            <v>142.30000000000001</v>
          </cell>
          <cell r="AR143">
            <v>62</v>
          </cell>
          <cell r="AS143">
            <v>70</v>
          </cell>
          <cell r="AT143">
            <v>94</v>
          </cell>
          <cell r="AU143">
            <v>39</v>
          </cell>
          <cell r="AV143">
            <v>8.1999999999999904</v>
          </cell>
          <cell r="AW143">
            <v>5.7</v>
          </cell>
          <cell r="AX143">
            <v>4.2</v>
          </cell>
          <cell r="AY143">
            <v>2</v>
          </cell>
          <cell r="AZ143">
            <v>34799</v>
          </cell>
          <cell r="BA143">
            <v>4256</v>
          </cell>
          <cell r="BB143">
            <v>6</v>
          </cell>
          <cell r="BC143">
            <v>2.5</v>
          </cell>
          <cell r="BD143">
            <v>8.1</v>
          </cell>
          <cell r="BE143">
            <v>2</v>
          </cell>
          <cell r="BF143">
            <v>29</v>
          </cell>
          <cell r="BG143">
            <v>5.2</v>
          </cell>
          <cell r="BH143">
            <v>7.7</v>
          </cell>
          <cell r="BI143">
            <v>2.2999999999999998</v>
          </cell>
          <cell r="BJ143">
            <v>13</v>
          </cell>
          <cell r="BK143">
            <v>5.7</v>
          </cell>
          <cell r="BL143">
            <v>57.7</v>
          </cell>
          <cell r="BM143">
            <v>9.1</v>
          </cell>
          <cell r="BN143">
            <v>2.5</v>
          </cell>
          <cell r="BO143">
            <v>1.7</v>
          </cell>
          <cell r="BP143">
            <v>2.4</v>
          </cell>
          <cell r="BQ143">
            <v>2.2999999999999998</v>
          </cell>
          <cell r="BR143">
            <v>0</v>
          </cell>
          <cell r="BS143">
            <v>0.6</v>
          </cell>
          <cell r="BT143">
            <v>1.7</v>
          </cell>
          <cell r="BU143">
            <v>2.4</v>
          </cell>
          <cell r="BV143">
            <v>1</v>
          </cell>
          <cell r="BW143">
            <v>1.2</v>
          </cell>
          <cell r="BX143">
            <v>0.6</v>
          </cell>
          <cell r="BY143">
            <v>0.2</v>
          </cell>
          <cell r="BZ143">
            <v>0.19450000000000001</v>
          </cell>
          <cell r="CA143">
            <v>0.11899999999999999</v>
          </cell>
          <cell r="CB143">
            <v>0.11890000000000001</v>
          </cell>
          <cell r="CC143">
            <v>0.15570000000000001</v>
          </cell>
          <cell r="CD143">
            <v>0.58819999999999995</v>
          </cell>
          <cell r="CE143">
            <v>0.1007</v>
          </cell>
          <cell r="CF143">
            <v>0.15040000000000001</v>
          </cell>
          <cell r="CG143">
            <v>0.89510000000000001</v>
          </cell>
          <cell r="CH143">
            <v>0.1076</v>
          </cell>
          <cell r="CI143">
            <v>0.77010000000000001</v>
          </cell>
          <cell r="CJ143">
            <v>1.9231</v>
          </cell>
          <cell r="CK143">
            <v>0.4118</v>
          </cell>
          <cell r="CL143">
            <v>0.83960000000000001</v>
          </cell>
          <cell r="CM143">
            <v>0.84289999999999998</v>
          </cell>
          <cell r="CN143">
            <v>1.6825000000000001</v>
          </cell>
          <cell r="CO143">
            <v>0.90369999999999995</v>
          </cell>
          <cell r="CP143">
            <v>0.53939999999999999</v>
          </cell>
          <cell r="CQ143">
            <v>0</v>
          </cell>
          <cell r="CR143">
            <v>0.5675</v>
          </cell>
          <cell r="CS143">
            <v>0.1003</v>
          </cell>
          <cell r="CT143">
            <v>0.65369999999999995</v>
          </cell>
          <cell r="CU143">
            <v>1.861</v>
          </cell>
          <cell r="CV143">
            <v>0.30209999999999998</v>
          </cell>
          <cell r="CW143">
            <v>6.0547000000000004</v>
          </cell>
          <cell r="CX143">
            <v>0.29859999999999998</v>
          </cell>
        </row>
        <row r="144">
          <cell r="C144">
            <v>21020</v>
          </cell>
          <cell r="D144">
            <v>47</v>
          </cell>
          <cell r="E144" t="str">
            <v xml:space="preserve"> Tennessee</v>
          </cell>
          <cell r="F144" t="str">
            <v>TN</v>
          </cell>
          <cell r="G144">
            <v>47157</v>
          </cell>
          <cell r="H144" t="str">
            <v xml:space="preserve"> Shelby</v>
          </cell>
          <cell r="I144">
            <v>47157021020</v>
          </cell>
          <cell r="J144" t="str">
            <v>Census Tract 210.20, Shelby County, Tennessee</v>
          </cell>
          <cell r="K144">
            <v>25.301110009999899</v>
          </cell>
          <cell r="L144">
            <v>6229</v>
          </cell>
          <cell r="M144">
            <v>498</v>
          </cell>
          <cell r="N144">
            <v>2349</v>
          </cell>
          <cell r="O144">
            <v>63</v>
          </cell>
          <cell r="P144">
            <v>2128</v>
          </cell>
          <cell r="Q144">
            <v>147</v>
          </cell>
          <cell r="R144">
            <v>386</v>
          </cell>
          <cell r="S144">
            <v>294</v>
          </cell>
          <cell r="T144">
            <v>129</v>
          </cell>
          <cell r="U144">
            <v>79</v>
          </cell>
          <cell r="V144">
            <v>40666</v>
          </cell>
          <cell r="W144">
            <v>6499</v>
          </cell>
          <cell r="X144">
            <v>298</v>
          </cell>
          <cell r="Y144">
            <v>181</v>
          </cell>
          <cell r="Z144">
            <v>601</v>
          </cell>
          <cell r="AA144">
            <v>73</v>
          </cell>
          <cell r="AB144">
            <v>1660</v>
          </cell>
          <cell r="AC144">
            <v>161</v>
          </cell>
          <cell r="AD144">
            <v>520</v>
          </cell>
          <cell r="AE144">
            <v>151</v>
          </cell>
          <cell r="AF144">
            <v>87</v>
          </cell>
          <cell r="AG144">
            <v>81.599999999999895</v>
          </cell>
          <cell r="AH144">
            <v>2204</v>
          </cell>
          <cell r="AI144">
            <v>673.89999999999895</v>
          </cell>
          <cell r="AJ144">
            <v>158</v>
          </cell>
          <cell r="AK144">
            <v>137.80000000000001</v>
          </cell>
          <cell r="AL144">
            <v>81</v>
          </cell>
          <cell r="AM144">
            <v>91.599999999999895</v>
          </cell>
          <cell r="AN144">
            <v>11</v>
          </cell>
          <cell r="AO144">
            <v>17</v>
          </cell>
          <cell r="AP144">
            <v>0</v>
          </cell>
          <cell r="AQ144">
            <v>24</v>
          </cell>
          <cell r="AR144">
            <v>8</v>
          </cell>
          <cell r="AS144">
            <v>14</v>
          </cell>
          <cell r="AT144">
            <v>0</v>
          </cell>
          <cell r="AU144">
            <v>17</v>
          </cell>
          <cell r="AV144">
            <v>6.2</v>
          </cell>
          <cell r="AW144">
            <v>4.7</v>
          </cell>
          <cell r="AX144">
            <v>4.0999999999999996</v>
          </cell>
          <cell r="AY144">
            <v>2.6</v>
          </cell>
          <cell r="AZ144">
            <v>40666</v>
          </cell>
          <cell r="BA144">
            <v>6499</v>
          </cell>
          <cell r="BB144">
            <v>7.1</v>
          </cell>
          <cell r="BC144">
            <v>4.2</v>
          </cell>
          <cell r="BD144">
            <v>9.6</v>
          </cell>
          <cell r="BE144">
            <v>1.3</v>
          </cell>
          <cell r="BF144">
            <v>26.6</v>
          </cell>
          <cell r="BG144">
            <v>1.5</v>
          </cell>
          <cell r="BH144">
            <v>8.3000000000000007</v>
          </cell>
          <cell r="BI144">
            <v>2.4</v>
          </cell>
          <cell r="BJ144">
            <v>4.0999999999999996</v>
          </cell>
          <cell r="BK144">
            <v>3.8</v>
          </cell>
          <cell r="BL144">
            <v>35.399999999999899</v>
          </cell>
          <cell r="BM144">
            <v>10.4</v>
          </cell>
          <cell r="BN144">
            <v>2.7</v>
          </cell>
          <cell r="BO144">
            <v>2.2999999999999998</v>
          </cell>
          <cell r="BP144">
            <v>3.4</v>
          </cell>
          <cell r="BQ144">
            <v>3.9</v>
          </cell>
          <cell r="BR144">
            <v>0.5</v>
          </cell>
          <cell r="BS144">
            <v>0.7</v>
          </cell>
          <cell r="BT144">
            <v>0</v>
          </cell>
          <cell r="BU144">
            <v>1.1000000000000001</v>
          </cell>
          <cell r="BV144">
            <v>0.4</v>
          </cell>
          <cell r="BW144">
            <v>0.6</v>
          </cell>
          <cell r="BX144">
            <v>0</v>
          </cell>
          <cell r="BY144">
            <v>0.3</v>
          </cell>
          <cell r="BZ144">
            <v>0.12970000000000001</v>
          </cell>
          <cell r="CA144">
            <v>0.113</v>
          </cell>
          <cell r="CB144">
            <v>7.8399999999999997E-2</v>
          </cell>
          <cell r="CC144">
            <v>0.1845</v>
          </cell>
          <cell r="CD144">
            <v>0.50549999999999995</v>
          </cell>
          <cell r="CE144">
            <v>8.4500000000000006E-2</v>
          </cell>
          <cell r="CF144">
            <v>0.2099</v>
          </cell>
          <cell r="CG144">
            <v>0.79949999999999999</v>
          </cell>
          <cell r="CH144">
            <v>0.13100000000000001</v>
          </cell>
          <cell r="CI144">
            <v>0.17780000000000001</v>
          </cell>
          <cell r="CJ144">
            <v>1.3182</v>
          </cell>
          <cell r="CK144">
            <v>0.12970000000000001</v>
          </cell>
          <cell r="CL144">
            <v>0.74529999999999996</v>
          </cell>
          <cell r="CM144">
            <v>0.85429999999999995</v>
          </cell>
          <cell r="CN144">
            <v>1.5995999999999999</v>
          </cell>
          <cell r="CO144">
            <v>0.86360000000000003</v>
          </cell>
          <cell r="CP144">
            <v>0.59430000000000005</v>
          </cell>
          <cell r="CQ144">
            <v>0.2707</v>
          </cell>
          <cell r="CR144">
            <v>0</v>
          </cell>
          <cell r="CS144">
            <v>4.7500000000000001E-2</v>
          </cell>
          <cell r="CT144">
            <v>0</v>
          </cell>
          <cell r="CU144">
            <v>0.91239999999999999</v>
          </cell>
          <cell r="CV144">
            <v>5.9499999999999997E-2</v>
          </cell>
          <cell r="CW144">
            <v>4.3357000000000001</v>
          </cell>
          <cell r="CX144">
            <v>9.0499999999999997E-2</v>
          </cell>
        </row>
        <row r="145">
          <cell r="C145">
            <v>21111</v>
          </cell>
          <cell r="D145">
            <v>47</v>
          </cell>
          <cell r="E145" t="str">
            <v xml:space="preserve"> Tennessee</v>
          </cell>
          <cell r="F145" t="str">
            <v>TN</v>
          </cell>
          <cell r="G145">
            <v>47157</v>
          </cell>
          <cell r="H145" t="str">
            <v xml:space="preserve"> Shelby</v>
          </cell>
          <cell r="I145">
            <v>47157021111</v>
          </cell>
          <cell r="J145" t="str">
            <v>Census Tract 211.11, Shelby County, Tennessee</v>
          </cell>
          <cell r="K145">
            <v>2.6326550200000001</v>
          </cell>
          <cell r="L145">
            <v>4279</v>
          </cell>
          <cell r="M145">
            <v>406</v>
          </cell>
          <cell r="N145">
            <v>1620</v>
          </cell>
          <cell r="O145">
            <v>58</v>
          </cell>
          <cell r="P145">
            <v>1443</v>
          </cell>
          <cell r="Q145">
            <v>87</v>
          </cell>
          <cell r="R145">
            <v>763</v>
          </cell>
          <cell r="S145">
            <v>315</v>
          </cell>
          <cell r="T145">
            <v>157</v>
          </cell>
          <cell r="U145">
            <v>97</v>
          </cell>
          <cell r="V145">
            <v>18147</v>
          </cell>
          <cell r="W145">
            <v>2091</v>
          </cell>
          <cell r="X145">
            <v>369</v>
          </cell>
          <cell r="Y145">
            <v>131</v>
          </cell>
          <cell r="Z145">
            <v>238</v>
          </cell>
          <cell r="AA145">
            <v>58</v>
          </cell>
          <cell r="AB145">
            <v>1234</v>
          </cell>
          <cell r="AC145">
            <v>181</v>
          </cell>
          <cell r="AD145">
            <v>277</v>
          </cell>
          <cell r="AE145">
            <v>114</v>
          </cell>
          <cell r="AF145">
            <v>385</v>
          </cell>
          <cell r="AG145">
            <v>128</v>
          </cell>
          <cell r="AH145">
            <v>2511</v>
          </cell>
          <cell r="AI145">
            <v>564.39999999999895</v>
          </cell>
          <cell r="AJ145">
            <v>175</v>
          </cell>
          <cell r="AK145">
            <v>102.3</v>
          </cell>
          <cell r="AL145">
            <v>249</v>
          </cell>
          <cell r="AM145">
            <v>95.4</v>
          </cell>
          <cell r="AN145">
            <v>0</v>
          </cell>
          <cell r="AO145">
            <v>12</v>
          </cell>
          <cell r="AP145">
            <v>49</v>
          </cell>
          <cell r="AQ145">
            <v>44.7</v>
          </cell>
          <cell r="AR145">
            <v>46</v>
          </cell>
          <cell r="AS145">
            <v>44</v>
          </cell>
          <cell r="AT145">
            <v>20</v>
          </cell>
          <cell r="AU145">
            <v>15</v>
          </cell>
          <cell r="AV145">
            <v>18</v>
          </cell>
          <cell r="AW145">
            <v>7</v>
          </cell>
          <cell r="AX145">
            <v>6.6</v>
          </cell>
          <cell r="AY145">
            <v>4.0999999999999996</v>
          </cell>
          <cell r="AZ145">
            <v>18147</v>
          </cell>
          <cell r="BA145">
            <v>2091</v>
          </cell>
          <cell r="BB145">
            <v>13.9</v>
          </cell>
          <cell r="BC145">
            <v>4.5</v>
          </cell>
          <cell r="BD145">
            <v>5.6</v>
          </cell>
          <cell r="BE145">
            <v>1.3</v>
          </cell>
          <cell r="BF145">
            <v>28.8</v>
          </cell>
          <cell r="BG145">
            <v>3.2</v>
          </cell>
          <cell r="BH145">
            <v>6.5</v>
          </cell>
          <cell r="BI145">
            <v>2.7</v>
          </cell>
          <cell r="BJ145">
            <v>26.6999999999999</v>
          </cell>
          <cell r="BK145">
            <v>8.6999999999999904</v>
          </cell>
          <cell r="BL145">
            <v>58.7</v>
          </cell>
          <cell r="BM145">
            <v>12</v>
          </cell>
          <cell r="BN145">
            <v>4.5999999999999996</v>
          </cell>
          <cell r="BO145">
            <v>2.6</v>
          </cell>
          <cell r="BP145">
            <v>15.4</v>
          </cell>
          <cell r="BQ145">
            <v>5.9</v>
          </cell>
          <cell r="BR145">
            <v>0</v>
          </cell>
          <cell r="BS145">
            <v>2.1</v>
          </cell>
          <cell r="BT145">
            <v>3.4</v>
          </cell>
          <cell r="BU145">
            <v>3.1</v>
          </cell>
          <cell r="BV145">
            <v>3.2</v>
          </cell>
          <cell r="BW145">
            <v>3</v>
          </cell>
          <cell r="BX145">
            <v>0.5</v>
          </cell>
          <cell r="BY145">
            <v>0.3</v>
          </cell>
          <cell r="BZ145">
            <v>0.54610000000000003</v>
          </cell>
          <cell r="CA145">
            <v>0.29480000000000001</v>
          </cell>
          <cell r="CB145">
            <v>0.72840000000000005</v>
          </cell>
          <cell r="CC145">
            <v>0.42709999999999998</v>
          </cell>
          <cell r="CD145">
            <v>1.9964</v>
          </cell>
          <cell r="CE145">
            <v>0.48449999999999999</v>
          </cell>
          <cell r="CF145">
            <v>6.8199999999999997E-2</v>
          </cell>
          <cell r="CG145">
            <v>0.88770000000000004</v>
          </cell>
          <cell r="CH145">
            <v>6.9500000000000006E-2</v>
          </cell>
          <cell r="CI145">
            <v>0.97860000000000003</v>
          </cell>
          <cell r="CJ145">
            <v>2.004</v>
          </cell>
          <cell r="CK145">
            <v>0.46660000000000001</v>
          </cell>
          <cell r="CL145">
            <v>0.84289999999999998</v>
          </cell>
          <cell r="CM145">
            <v>0.91839999999999999</v>
          </cell>
          <cell r="CN145">
            <v>1.7614000000000001</v>
          </cell>
          <cell r="CO145">
            <v>0.93720000000000003</v>
          </cell>
          <cell r="CP145">
            <v>0.84889999999999999</v>
          </cell>
          <cell r="CQ145">
            <v>0</v>
          </cell>
          <cell r="CR145">
            <v>0.79279999999999995</v>
          </cell>
          <cell r="CS145">
            <v>0.3543</v>
          </cell>
          <cell r="CT145">
            <v>0.63100000000000001</v>
          </cell>
          <cell r="CU145">
            <v>2.6269999999999998</v>
          </cell>
          <cell r="CV145">
            <v>0.63370000000000004</v>
          </cell>
          <cell r="CW145">
            <v>8.3887999999999998</v>
          </cell>
          <cell r="CX145">
            <v>0.68179999999999996</v>
          </cell>
        </row>
        <row r="146">
          <cell r="C146">
            <v>21112</v>
          </cell>
          <cell r="D146">
            <v>47</v>
          </cell>
          <cell r="E146" t="str">
            <v xml:space="preserve"> Tennessee</v>
          </cell>
          <cell r="F146" t="str">
            <v>TN</v>
          </cell>
          <cell r="G146">
            <v>47157</v>
          </cell>
          <cell r="H146" t="str">
            <v xml:space="preserve"> Shelby</v>
          </cell>
          <cell r="I146">
            <v>47157021112</v>
          </cell>
          <cell r="J146" t="str">
            <v>Census Tract 211.12, Shelby County, Tennessee</v>
          </cell>
          <cell r="K146">
            <v>2.0832002100000002</v>
          </cell>
          <cell r="L146">
            <v>6615</v>
          </cell>
          <cell r="M146">
            <v>604</v>
          </cell>
          <cell r="N146">
            <v>2589</v>
          </cell>
          <cell r="O146">
            <v>96</v>
          </cell>
          <cell r="P146">
            <v>2400</v>
          </cell>
          <cell r="Q146">
            <v>157</v>
          </cell>
          <cell r="R146">
            <v>790</v>
          </cell>
          <cell r="S146">
            <v>386</v>
          </cell>
          <cell r="T146">
            <v>282</v>
          </cell>
          <cell r="U146">
            <v>153</v>
          </cell>
          <cell r="V146">
            <v>20427</v>
          </cell>
          <cell r="W146">
            <v>1984</v>
          </cell>
          <cell r="X146">
            <v>630</v>
          </cell>
          <cell r="Y146">
            <v>275</v>
          </cell>
          <cell r="Z146">
            <v>416</v>
          </cell>
          <cell r="AA146">
            <v>87</v>
          </cell>
          <cell r="AB146">
            <v>1878</v>
          </cell>
          <cell r="AC146">
            <v>397</v>
          </cell>
          <cell r="AD146">
            <v>797</v>
          </cell>
          <cell r="AE146">
            <v>252</v>
          </cell>
          <cell r="AF146">
            <v>321</v>
          </cell>
          <cell r="AG146">
            <v>170.69999999999899</v>
          </cell>
          <cell r="AH146">
            <v>3327</v>
          </cell>
          <cell r="AI146">
            <v>828.39999999999895</v>
          </cell>
          <cell r="AJ146">
            <v>249</v>
          </cell>
          <cell r="AK146">
            <v>172.3</v>
          </cell>
          <cell r="AL146">
            <v>108</v>
          </cell>
          <cell r="AM146">
            <v>102.099999999999</v>
          </cell>
          <cell r="AN146">
            <v>244</v>
          </cell>
          <cell r="AO146">
            <v>126</v>
          </cell>
          <cell r="AP146">
            <v>26</v>
          </cell>
          <cell r="AQ146">
            <v>46.2</v>
          </cell>
          <cell r="AR146">
            <v>135</v>
          </cell>
          <cell r="AS146">
            <v>120</v>
          </cell>
          <cell r="AT146">
            <v>0</v>
          </cell>
          <cell r="AU146">
            <v>17</v>
          </cell>
          <cell r="AV146">
            <v>11.9</v>
          </cell>
          <cell r="AW146">
            <v>5.8</v>
          </cell>
          <cell r="AX146">
            <v>7.7</v>
          </cell>
          <cell r="AY146">
            <v>4.0999999999999996</v>
          </cell>
          <cell r="AZ146">
            <v>20427</v>
          </cell>
          <cell r="BA146">
            <v>1984</v>
          </cell>
          <cell r="BB146">
            <v>15.1</v>
          </cell>
          <cell r="BC146">
            <v>6.4</v>
          </cell>
          <cell r="BD146">
            <v>6.3</v>
          </cell>
          <cell r="BE146">
            <v>1.6</v>
          </cell>
          <cell r="BF146">
            <v>28.399999999999899</v>
          </cell>
          <cell r="BG146">
            <v>5.4</v>
          </cell>
          <cell r="BH146">
            <v>12</v>
          </cell>
          <cell r="BI146">
            <v>3.8</v>
          </cell>
          <cell r="BJ146">
            <v>13.4</v>
          </cell>
          <cell r="BK146">
            <v>7.1</v>
          </cell>
          <cell r="BL146">
            <v>50.299999999999898</v>
          </cell>
          <cell r="BM146">
            <v>11.6999999999999</v>
          </cell>
          <cell r="BN146">
            <v>4.0999999999999996</v>
          </cell>
          <cell r="BO146">
            <v>2.8</v>
          </cell>
          <cell r="BP146">
            <v>4.2</v>
          </cell>
          <cell r="BQ146">
            <v>3.9</v>
          </cell>
          <cell r="BR146">
            <v>9.4</v>
          </cell>
          <cell r="BS146">
            <v>4.8</v>
          </cell>
          <cell r="BT146">
            <v>1.1000000000000001</v>
          </cell>
          <cell r="BU146">
            <v>1.9</v>
          </cell>
          <cell r="BV146">
            <v>5.6</v>
          </cell>
          <cell r="BW146">
            <v>4.9000000000000004</v>
          </cell>
          <cell r="BX146">
            <v>0</v>
          </cell>
          <cell r="BY146">
            <v>0.3</v>
          </cell>
          <cell r="BZ146">
            <v>0.32690000000000002</v>
          </cell>
          <cell r="CA146">
            <v>0.39100000000000001</v>
          </cell>
          <cell r="CB146">
            <v>0.59260000000000002</v>
          </cell>
          <cell r="CC146">
            <v>0.48459999999999998</v>
          </cell>
          <cell r="CD146">
            <v>1.7950999999999999</v>
          </cell>
          <cell r="CE146">
            <v>0.41489999999999999</v>
          </cell>
          <cell r="CF146">
            <v>8.4900000000000003E-2</v>
          </cell>
          <cell r="CG146">
            <v>0.871</v>
          </cell>
          <cell r="CH146">
            <v>0.2888</v>
          </cell>
          <cell r="CI146">
            <v>0.78410000000000002</v>
          </cell>
          <cell r="CJ146">
            <v>2.0287000000000002</v>
          </cell>
          <cell r="CK146">
            <v>0.48530000000000001</v>
          </cell>
          <cell r="CL146">
            <v>0.81479999999999997</v>
          </cell>
          <cell r="CM146">
            <v>0.90710000000000002</v>
          </cell>
          <cell r="CN146">
            <v>1.7219</v>
          </cell>
          <cell r="CO146">
            <v>0.92179999999999995</v>
          </cell>
          <cell r="CP146">
            <v>0.62229999999999996</v>
          </cell>
          <cell r="CQ146">
            <v>0.59760000000000002</v>
          </cell>
          <cell r="CR146">
            <v>0.42980000000000002</v>
          </cell>
          <cell r="CS146">
            <v>0.58689999999999998</v>
          </cell>
          <cell r="CT146">
            <v>0</v>
          </cell>
          <cell r="CU146">
            <v>2.2366000000000001</v>
          </cell>
          <cell r="CV146">
            <v>0.46060000000000001</v>
          </cell>
          <cell r="CW146">
            <v>7.7824</v>
          </cell>
          <cell r="CX146">
            <v>0.58450000000000002</v>
          </cell>
        </row>
        <row r="147">
          <cell r="C147">
            <v>21113</v>
          </cell>
          <cell r="D147">
            <v>47</v>
          </cell>
          <cell r="E147" t="str">
            <v xml:space="preserve"> Tennessee</v>
          </cell>
          <cell r="F147" t="str">
            <v>TN</v>
          </cell>
          <cell r="G147">
            <v>47157</v>
          </cell>
          <cell r="H147" t="str">
            <v xml:space="preserve"> Shelby</v>
          </cell>
          <cell r="I147">
            <v>47157021113</v>
          </cell>
          <cell r="J147" t="str">
            <v>Census Tract 211.13, Shelby County, Tennessee</v>
          </cell>
          <cell r="K147">
            <v>1.64573043</v>
          </cell>
          <cell r="L147">
            <v>3782</v>
          </cell>
          <cell r="M147">
            <v>309</v>
          </cell>
          <cell r="N147">
            <v>1495</v>
          </cell>
          <cell r="O147">
            <v>34</v>
          </cell>
          <cell r="P147">
            <v>1382</v>
          </cell>
          <cell r="Q147">
            <v>107</v>
          </cell>
          <cell r="R147">
            <v>436</v>
          </cell>
          <cell r="S147">
            <v>241</v>
          </cell>
          <cell r="T147">
            <v>221</v>
          </cell>
          <cell r="U147">
            <v>171</v>
          </cell>
          <cell r="V147">
            <v>25252</v>
          </cell>
          <cell r="W147">
            <v>2999</v>
          </cell>
          <cell r="X147">
            <v>148</v>
          </cell>
          <cell r="Y147">
            <v>71</v>
          </cell>
          <cell r="Z147">
            <v>133</v>
          </cell>
          <cell r="AA147">
            <v>72</v>
          </cell>
          <cell r="AB147">
            <v>981</v>
          </cell>
          <cell r="AC147">
            <v>250</v>
          </cell>
          <cell r="AD147">
            <v>411</v>
          </cell>
          <cell r="AE147">
            <v>145</v>
          </cell>
          <cell r="AF147">
            <v>216</v>
          </cell>
          <cell r="AG147">
            <v>100.9</v>
          </cell>
          <cell r="AH147">
            <v>1780</v>
          </cell>
          <cell r="AI147">
            <v>398.1</v>
          </cell>
          <cell r="AJ147">
            <v>41</v>
          </cell>
          <cell r="AK147">
            <v>50.7</v>
          </cell>
          <cell r="AL147">
            <v>193</v>
          </cell>
          <cell r="AM147">
            <v>108.2</v>
          </cell>
          <cell r="AN147">
            <v>0</v>
          </cell>
          <cell r="AO147">
            <v>12</v>
          </cell>
          <cell r="AP147">
            <v>27</v>
          </cell>
          <cell r="AQ147">
            <v>23.1</v>
          </cell>
          <cell r="AR147">
            <v>13</v>
          </cell>
          <cell r="AS147">
            <v>20</v>
          </cell>
          <cell r="AT147">
            <v>0</v>
          </cell>
          <cell r="AU147">
            <v>12</v>
          </cell>
          <cell r="AV147">
            <v>11.6</v>
          </cell>
          <cell r="AW147">
            <v>6.3</v>
          </cell>
          <cell r="AX147">
            <v>9.3000000000000007</v>
          </cell>
          <cell r="AY147">
            <v>6.5</v>
          </cell>
          <cell r="AZ147">
            <v>25252</v>
          </cell>
          <cell r="BA147">
            <v>2999</v>
          </cell>
          <cell r="BB147">
            <v>6.4</v>
          </cell>
          <cell r="BC147">
            <v>3</v>
          </cell>
          <cell r="BD147">
            <v>3.5</v>
          </cell>
          <cell r="BE147">
            <v>1.9</v>
          </cell>
          <cell r="BF147">
            <v>25.899999999999899</v>
          </cell>
          <cell r="BG147">
            <v>6.3</v>
          </cell>
          <cell r="BH147">
            <v>10.9</v>
          </cell>
          <cell r="BI147">
            <v>3.8</v>
          </cell>
          <cell r="BJ147">
            <v>15.6</v>
          </cell>
          <cell r="BK147">
            <v>7.2</v>
          </cell>
          <cell r="BL147">
            <v>47.1</v>
          </cell>
          <cell r="BM147">
            <v>9.8000000000000007</v>
          </cell>
          <cell r="BN147">
            <v>1.2</v>
          </cell>
          <cell r="BO147">
            <v>1.5</v>
          </cell>
          <cell r="BP147">
            <v>12.9</v>
          </cell>
          <cell r="BQ147">
            <v>7.2</v>
          </cell>
          <cell r="BR147">
            <v>0</v>
          </cell>
          <cell r="BS147">
            <v>2.2999999999999998</v>
          </cell>
          <cell r="BT147">
            <v>2</v>
          </cell>
          <cell r="BU147">
            <v>1.7</v>
          </cell>
          <cell r="BV147">
            <v>0.9</v>
          </cell>
          <cell r="BW147">
            <v>1.5</v>
          </cell>
          <cell r="BX147">
            <v>0</v>
          </cell>
          <cell r="BY147">
            <v>0.3</v>
          </cell>
          <cell r="BZ147">
            <v>0.3135</v>
          </cell>
          <cell r="CA147">
            <v>0.52010000000000001</v>
          </cell>
          <cell r="CB147">
            <v>0.32569999999999999</v>
          </cell>
          <cell r="CC147">
            <v>0.1658</v>
          </cell>
          <cell r="CD147">
            <v>1.325</v>
          </cell>
          <cell r="CE147">
            <v>0.28449999999999998</v>
          </cell>
          <cell r="CF147">
            <v>2.9399999999999999E-2</v>
          </cell>
          <cell r="CG147">
            <v>0.76470000000000005</v>
          </cell>
          <cell r="CH147">
            <v>0.23330000000000001</v>
          </cell>
          <cell r="CI147">
            <v>0.85160000000000002</v>
          </cell>
          <cell r="CJ147">
            <v>1.879</v>
          </cell>
          <cell r="CK147">
            <v>0.38769999999999999</v>
          </cell>
          <cell r="CL147">
            <v>0.80079999999999996</v>
          </cell>
          <cell r="CM147">
            <v>0.71189999999999998</v>
          </cell>
          <cell r="CN147">
            <v>1.5126999999999999</v>
          </cell>
          <cell r="CO147">
            <v>0.81079999999999997</v>
          </cell>
          <cell r="CP147">
            <v>0.81279999999999997</v>
          </cell>
          <cell r="CQ147">
            <v>0</v>
          </cell>
          <cell r="CR147">
            <v>0.60960000000000003</v>
          </cell>
          <cell r="CS147">
            <v>9.2200000000000004E-2</v>
          </cell>
          <cell r="CT147">
            <v>0</v>
          </cell>
          <cell r="CU147">
            <v>1.5146999999999999</v>
          </cell>
          <cell r="CV147">
            <v>0.1845</v>
          </cell>
          <cell r="CW147">
            <v>6.2313999999999998</v>
          </cell>
          <cell r="CX147">
            <v>0.32429999999999998</v>
          </cell>
        </row>
        <row r="148">
          <cell r="C148">
            <v>21121</v>
          </cell>
          <cell r="D148">
            <v>47</v>
          </cell>
          <cell r="E148" t="str">
            <v xml:space="preserve"> Tennessee</v>
          </cell>
          <cell r="F148" t="str">
            <v>TN</v>
          </cell>
          <cell r="G148">
            <v>47157</v>
          </cell>
          <cell r="H148" t="str">
            <v xml:space="preserve"> Shelby</v>
          </cell>
          <cell r="I148">
            <v>47157021121</v>
          </cell>
          <cell r="J148" t="str">
            <v>Census Tract 211.21, Shelby County, Tennessee</v>
          </cell>
          <cell r="K148">
            <v>2.78856532</v>
          </cell>
          <cell r="L148">
            <v>4735</v>
          </cell>
          <cell r="M148">
            <v>493</v>
          </cell>
          <cell r="N148">
            <v>2713</v>
          </cell>
          <cell r="O148">
            <v>46</v>
          </cell>
          <cell r="P148">
            <v>2391</v>
          </cell>
          <cell r="Q148">
            <v>166</v>
          </cell>
          <cell r="R148">
            <v>531</v>
          </cell>
          <cell r="S148">
            <v>245</v>
          </cell>
          <cell r="T148">
            <v>165</v>
          </cell>
          <cell r="U148">
            <v>103</v>
          </cell>
          <cell r="V148">
            <v>32527</v>
          </cell>
          <cell r="W148">
            <v>5499</v>
          </cell>
          <cell r="X148">
            <v>241</v>
          </cell>
          <cell r="Y148">
            <v>193</v>
          </cell>
          <cell r="Z148">
            <v>665</v>
          </cell>
          <cell r="AA148">
            <v>105</v>
          </cell>
          <cell r="AB148">
            <v>917</v>
          </cell>
          <cell r="AC148">
            <v>259</v>
          </cell>
          <cell r="AD148">
            <v>588</v>
          </cell>
          <cell r="AE148">
            <v>163</v>
          </cell>
          <cell r="AF148">
            <v>208</v>
          </cell>
          <cell r="AG148">
            <v>145.30000000000001</v>
          </cell>
          <cell r="AH148">
            <v>2249</v>
          </cell>
          <cell r="AI148">
            <v>584.5</v>
          </cell>
          <cell r="AJ148">
            <v>0</v>
          </cell>
          <cell r="AK148">
            <v>48</v>
          </cell>
          <cell r="AL148">
            <v>791</v>
          </cell>
          <cell r="AM148">
            <v>205.3</v>
          </cell>
          <cell r="AN148">
            <v>12</v>
          </cell>
          <cell r="AO148">
            <v>20</v>
          </cell>
          <cell r="AP148">
            <v>11</v>
          </cell>
          <cell r="AQ148">
            <v>27.6999999999999</v>
          </cell>
          <cell r="AR148">
            <v>58</v>
          </cell>
          <cell r="AS148">
            <v>51</v>
          </cell>
          <cell r="AT148">
            <v>0</v>
          </cell>
          <cell r="AU148">
            <v>12</v>
          </cell>
          <cell r="AV148">
            <v>11.1999999999999</v>
          </cell>
          <cell r="AW148">
            <v>5.0999999999999996</v>
          </cell>
          <cell r="AX148">
            <v>5.7</v>
          </cell>
          <cell r="AY148">
            <v>3.5</v>
          </cell>
          <cell r="AZ148">
            <v>32527</v>
          </cell>
          <cell r="BA148">
            <v>5499</v>
          </cell>
          <cell r="BB148">
            <v>7.2</v>
          </cell>
          <cell r="BC148">
            <v>5.6</v>
          </cell>
          <cell r="BD148">
            <v>14</v>
          </cell>
          <cell r="BE148">
            <v>2.2999999999999998</v>
          </cell>
          <cell r="BF148">
            <v>19.399999999999899</v>
          </cell>
          <cell r="BG148">
            <v>5.0999999999999996</v>
          </cell>
          <cell r="BH148">
            <v>12.4</v>
          </cell>
          <cell r="BI148">
            <v>3.8</v>
          </cell>
          <cell r="BJ148">
            <v>8.6999999999999904</v>
          </cell>
          <cell r="BK148">
            <v>6</v>
          </cell>
          <cell r="BL148">
            <v>47.5</v>
          </cell>
          <cell r="BM148">
            <v>11.3</v>
          </cell>
          <cell r="BN148">
            <v>0</v>
          </cell>
          <cell r="BO148">
            <v>1.1000000000000001</v>
          </cell>
          <cell r="BP148">
            <v>29.1999999999999</v>
          </cell>
          <cell r="BQ148">
            <v>7.6</v>
          </cell>
          <cell r="BR148">
            <v>0.4</v>
          </cell>
          <cell r="BS148">
            <v>0.7</v>
          </cell>
          <cell r="BT148">
            <v>0.5</v>
          </cell>
          <cell r="BU148">
            <v>1.2</v>
          </cell>
          <cell r="BV148">
            <v>2.4</v>
          </cell>
          <cell r="BW148">
            <v>2.1</v>
          </cell>
          <cell r="BX148">
            <v>0</v>
          </cell>
          <cell r="BY148">
            <v>0.3</v>
          </cell>
          <cell r="BZ148">
            <v>0.30080000000000001</v>
          </cell>
          <cell r="CA148">
            <v>0.2286</v>
          </cell>
          <cell r="CB148">
            <v>0.14460000000000001</v>
          </cell>
          <cell r="CC148">
            <v>0.18720000000000001</v>
          </cell>
          <cell r="CD148">
            <v>0.86119999999999997</v>
          </cell>
          <cell r="CE148">
            <v>0.16009999999999999</v>
          </cell>
          <cell r="CF148">
            <v>0.44450000000000001</v>
          </cell>
          <cell r="CG148">
            <v>0.24729999999999999</v>
          </cell>
          <cell r="CH148">
            <v>0.30819999999999997</v>
          </cell>
          <cell r="CI148">
            <v>0.53539999999999999</v>
          </cell>
          <cell r="CJ148">
            <v>1.5354000000000001</v>
          </cell>
          <cell r="CK148">
            <v>0.2059</v>
          </cell>
          <cell r="CL148">
            <v>0.80149999999999999</v>
          </cell>
          <cell r="CM148">
            <v>0</v>
          </cell>
          <cell r="CN148">
            <v>0.80149999999999999</v>
          </cell>
          <cell r="CO148">
            <v>0.40439999999999998</v>
          </cell>
          <cell r="CP148">
            <v>0.93379999999999996</v>
          </cell>
          <cell r="CQ148">
            <v>0.25669999999999998</v>
          </cell>
          <cell r="CR148">
            <v>0.26939999999999997</v>
          </cell>
          <cell r="CS148">
            <v>0.26469999999999999</v>
          </cell>
          <cell r="CT148">
            <v>0</v>
          </cell>
          <cell r="CU148">
            <v>1.7245999999999999</v>
          </cell>
          <cell r="CV148">
            <v>0.24929999999999999</v>
          </cell>
          <cell r="CW148">
            <v>4.9226999999999999</v>
          </cell>
          <cell r="CX148">
            <v>0.14460000000000001</v>
          </cell>
        </row>
        <row r="149">
          <cell r="C149">
            <v>21122</v>
          </cell>
          <cell r="D149">
            <v>47</v>
          </cell>
          <cell r="E149" t="str">
            <v xml:space="preserve"> Tennessee</v>
          </cell>
          <cell r="F149" t="str">
            <v>TN</v>
          </cell>
          <cell r="G149">
            <v>47157</v>
          </cell>
          <cell r="H149" t="str">
            <v xml:space="preserve"> Shelby</v>
          </cell>
          <cell r="I149">
            <v>47157021122</v>
          </cell>
          <cell r="J149" t="str">
            <v>Census Tract 211.22, Shelby County, Tennessee</v>
          </cell>
          <cell r="K149">
            <v>1.1323286699999999</v>
          </cell>
          <cell r="L149">
            <v>5649</v>
          </cell>
          <cell r="M149">
            <v>508</v>
          </cell>
          <cell r="N149">
            <v>2458</v>
          </cell>
          <cell r="O149">
            <v>63</v>
          </cell>
          <cell r="P149">
            <v>2204</v>
          </cell>
          <cell r="Q149">
            <v>148</v>
          </cell>
          <cell r="R149">
            <v>922</v>
          </cell>
          <cell r="S149">
            <v>405</v>
          </cell>
          <cell r="T149">
            <v>166</v>
          </cell>
          <cell r="U149">
            <v>110</v>
          </cell>
          <cell r="V149">
            <v>20816</v>
          </cell>
          <cell r="W149">
            <v>2554</v>
          </cell>
          <cell r="X149">
            <v>311</v>
          </cell>
          <cell r="Y149">
            <v>140</v>
          </cell>
          <cell r="Z149">
            <v>422</v>
          </cell>
          <cell r="AA149">
            <v>99</v>
          </cell>
          <cell r="AB149">
            <v>1545</v>
          </cell>
          <cell r="AC149">
            <v>364</v>
          </cell>
          <cell r="AD149">
            <v>827</v>
          </cell>
          <cell r="AE149">
            <v>200</v>
          </cell>
          <cell r="AF149">
            <v>524</v>
          </cell>
          <cell r="AG149">
            <v>163</v>
          </cell>
          <cell r="AH149">
            <v>3443</v>
          </cell>
          <cell r="AI149">
            <v>622.6</v>
          </cell>
          <cell r="AJ149">
            <v>20</v>
          </cell>
          <cell r="AK149">
            <v>68</v>
          </cell>
          <cell r="AL149">
            <v>99</v>
          </cell>
          <cell r="AM149">
            <v>79.799999999999898</v>
          </cell>
          <cell r="AN149">
            <v>0</v>
          </cell>
          <cell r="AO149">
            <v>17</v>
          </cell>
          <cell r="AP149">
            <v>38</v>
          </cell>
          <cell r="AQ149">
            <v>46.2</v>
          </cell>
          <cell r="AR149">
            <v>93</v>
          </cell>
          <cell r="AS149">
            <v>68</v>
          </cell>
          <cell r="AT149">
            <v>90</v>
          </cell>
          <cell r="AU149">
            <v>127</v>
          </cell>
          <cell r="AV149">
            <v>16.6999999999999</v>
          </cell>
          <cell r="AW149">
            <v>7.2</v>
          </cell>
          <cell r="AX149">
            <v>5.3</v>
          </cell>
          <cell r="AY149">
            <v>3.5</v>
          </cell>
          <cell r="AZ149">
            <v>20816</v>
          </cell>
          <cell r="BA149">
            <v>2554</v>
          </cell>
          <cell r="BB149">
            <v>9.4</v>
          </cell>
          <cell r="BC149">
            <v>4.3</v>
          </cell>
          <cell r="BD149">
            <v>7.5</v>
          </cell>
          <cell r="BE149">
            <v>1.9</v>
          </cell>
          <cell r="BF149">
            <v>27.3</v>
          </cell>
          <cell r="BG149">
            <v>6</v>
          </cell>
          <cell r="BH149">
            <v>14.9</v>
          </cell>
          <cell r="BI149">
            <v>3.9</v>
          </cell>
          <cell r="BJ149">
            <v>23.8</v>
          </cell>
          <cell r="BK149">
            <v>7.2</v>
          </cell>
          <cell r="BL149">
            <v>60.899999999999899</v>
          </cell>
          <cell r="BM149">
            <v>9.6</v>
          </cell>
          <cell r="BN149">
            <v>0.4</v>
          </cell>
          <cell r="BO149">
            <v>1.3</v>
          </cell>
          <cell r="BP149">
            <v>4</v>
          </cell>
          <cell r="BQ149">
            <v>3.2</v>
          </cell>
          <cell r="BR149">
            <v>0</v>
          </cell>
          <cell r="BS149">
            <v>1.4</v>
          </cell>
          <cell r="BT149">
            <v>1.7</v>
          </cell>
          <cell r="BU149">
            <v>2.1</v>
          </cell>
          <cell r="BV149">
            <v>4.2</v>
          </cell>
          <cell r="BW149">
            <v>3.1</v>
          </cell>
          <cell r="BX149">
            <v>1.6</v>
          </cell>
          <cell r="BY149">
            <v>2.2000000000000002</v>
          </cell>
          <cell r="BZ149">
            <v>0.5</v>
          </cell>
          <cell r="CA149">
            <v>0.19589999999999999</v>
          </cell>
          <cell r="CB149">
            <v>0.5595</v>
          </cell>
          <cell r="CC149">
            <v>0.26340000000000002</v>
          </cell>
          <cell r="CD149">
            <v>1.5186999999999999</v>
          </cell>
          <cell r="CE149">
            <v>0.3392</v>
          </cell>
          <cell r="CF149">
            <v>0.123</v>
          </cell>
          <cell r="CG149">
            <v>0.83360000000000001</v>
          </cell>
          <cell r="CH149">
            <v>0.43719999999999998</v>
          </cell>
          <cell r="CI149">
            <v>0.95989999999999998</v>
          </cell>
          <cell r="CJ149">
            <v>2.3536000000000001</v>
          </cell>
          <cell r="CK149">
            <v>0.70860000000000001</v>
          </cell>
          <cell r="CL149">
            <v>0.85560000000000003</v>
          </cell>
          <cell r="CM149">
            <v>0.50270000000000004</v>
          </cell>
          <cell r="CN149">
            <v>1.3583000000000001</v>
          </cell>
          <cell r="CO149">
            <v>0.72729999999999995</v>
          </cell>
          <cell r="CP149">
            <v>0.61760000000000004</v>
          </cell>
          <cell r="CQ149">
            <v>0</v>
          </cell>
          <cell r="CR149">
            <v>0.56820000000000004</v>
          </cell>
          <cell r="CS149">
            <v>0.4572</v>
          </cell>
          <cell r="CT149">
            <v>0.74929999999999997</v>
          </cell>
          <cell r="CU149">
            <v>2.3923999999999999</v>
          </cell>
          <cell r="CV149">
            <v>0.53010000000000002</v>
          </cell>
          <cell r="CW149">
            <v>7.6230000000000002</v>
          </cell>
          <cell r="CX149">
            <v>0.56420000000000003</v>
          </cell>
        </row>
        <row r="150">
          <cell r="C150">
            <v>21124</v>
          </cell>
          <cell r="D150">
            <v>47</v>
          </cell>
          <cell r="E150" t="str">
            <v xml:space="preserve"> Tennessee</v>
          </cell>
          <cell r="F150" t="str">
            <v>TN</v>
          </cell>
          <cell r="G150">
            <v>47157</v>
          </cell>
          <cell r="H150" t="str">
            <v xml:space="preserve"> Shelby</v>
          </cell>
          <cell r="I150">
            <v>47157021124</v>
          </cell>
          <cell r="J150" t="str">
            <v>Census Tract 211.24, Shelby County, Tennessee</v>
          </cell>
          <cell r="K150">
            <v>1.60354686</v>
          </cell>
          <cell r="L150">
            <v>8538</v>
          </cell>
          <cell r="M150">
            <v>1004</v>
          </cell>
          <cell r="N150">
            <v>3055</v>
          </cell>
          <cell r="O150">
            <v>129</v>
          </cell>
          <cell r="P150">
            <v>2832</v>
          </cell>
          <cell r="Q150">
            <v>201</v>
          </cell>
          <cell r="R150">
            <v>1023</v>
          </cell>
          <cell r="S150">
            <v>626</v>
          </cell>
          <cell r="T150">
            <v>365</v>
          </cell>
          <cell r="U150">
            <v>233</v>
          </cell>
          <cell r="V150">
            <v>20684</v>
          </cell>
          <cell r="W150">
            <v>2388</v>
          </cell>
          <cell r="X150">
            <v>592</v>
          </cell>
          <cell r="Y150">
            <v>287</v>
          </cell>
          <cell r="Z150">
            <v>469</v>
          </cell>
          <cell r="AA150">
            <v>151</v>
          </cell>
          <cell r="AB150">
            <v>2663</v>
          </cell>
          <cell r="AC150">
            <v>595</v>
          </cell>
          <cell r="AD150">
            <v>400</v>
          </cell>
          <cell r="AE150">
            <v>177</v>
          </cell>
          <cell r="AF150">
            <v>681</v>
          </cell>
          <cell r="AG150">
            <v>242.8</v>
          </cell>
          <cell r="AH150">
            <v>5122</v>
          </cell>
          <cell r="AI150">
            <v>1112.8</v>
          </cell>
          <cell r="AJ150">
            <v>438</v>
          </cell>
          <cell r="AK150">
            <v>478.39999999999901</v>
          </cell>
          <cell r="AL150">
            <v>180</v>
          </cell>
          <cell r="AM150">
            <v>137</v>
          </cell>
          <cell r="AN150">
            <v>64</v>
          </cell>
          <cell r="AO150">
            <v>94</v>
          </cell>
          <cell r="AP150">
            <v>167</v>
          </cell>
          <cell r="AQ150">
            <v>150.5</v>
          </cell>
          <cell r="AR150">
            <v>50</v>
          </cell>
          <cell r="AS150">
            <v>50</v>
          </cell>
          <cell r="AT150">
            <v>118</v>
          </cell>
          <cell r="AU150">
            <v>34</v>
          </cell>
          <cell r="AV150">
            <v>12.1</v>
          </cell>
          <cell r="AW150">
            <v>7.1</v>
          </cell>
          <cell r="AX150">
            <v>7.4</v>
          </cell>
          <cell r="AY150">
            <v>4.5999999999999996</v>
          </cell>
          <cell r="AZ150">
            <v>20684</v>
          </cell>
          <cell r="BA150">
            <v>2388</v>
          </cell>
          <cell r="BB150">
            <v>12.1999999999999</v>
          </cell>
          <cell r="BC150">
            <v>5</v>
          </cell>
          <cell r="BD150">
            <v>5.5</v>
          </cell>
          <cell r="BE150">
            <v>2</v>
          </cell>
          <cell r="BF150">
            <v>31.1999999999999</v>
          </cell>
          <cell r="BG150">
            <v>5.9</v>
          </cell>
          <cell r="BH150">
            <v>4.8</v>
          </cell>
          <cell r="BI150">
            <v>2</v>
          </cell>
          <cell r="BJ150">
            <v>24</v>
          </cell>
          <cell r="BK150">
            <v>8.4</v>
          </cell>
          <cell r="BL150">
            <v>60</v>
          </cell>
          <cell r="BM150">
            <v>11</v>
          </cell>
          <cell r="BN150">
            <v>5.7</v>
          </cell>
          <cell r="BO150">
            <v>6.2</v>
          </cell>
          <cell r="BP150">
            <v>5.9</v>
          </cell>
          <cell r="BQ150">
            <v>4.5</v>
          </cell>
          <cell r="BR150">
            <v>2.1</v>
          </cell>
          <cell r="BS150">
            <v>3.1</v>
          </cell>
          <cell r="BT150">
            <v>5.9</v>
          </cell>
          <cell r="BU150">
            <v>5.3</v>
          </cell>
          <cell r="BV150">
            <v>1.8</v>
          </cell>
          <cell r="BW150">
            <v>1.8</v>
          </cell>
          <cell r="BX150">
            <v>1.4</v>
          </cell>
          <cell r="BY150">
            <v>0.4</v>
          </cell>
          <cell r="BZ150">
            <v>0.33489999999999998</v>
          </cell>
          <cell r="CA150">
            <v>0.36430000000000001</v>
          </cell>
          <cell r="CB150">
            <v>0.5716</v>
          </cell>
          <cell r="CC150">
            <v>0.36630000000000001</v>
          </cell>
          <cell r="CD150">
            <v>1.6371</v>
          </cell>
          <cell r="CE150">
            <v>0.36620000000000003</v>
          </cell>
          <cell r="CF150">
            <v>6.6799999999999998E-2</v>
          </cell>
          <cell r="CG150">
            <v>0.93979999999999997</v>
          </cell>
          <cell r="CH150">
            <v>3.2800000000000003E-2</v>
          </cell>
          <cell r="CI150">
            <v>0.96189999999999998</v>
          </cell>
          <cell r="CJ150">
            <v>2.0013000000000001</v>
          </cell>
          <cell r="CK150">
            <v>0.4652</v>
          </cell>
          <cell r="CL150">
            <v>0.84960000000000002</v>
          </cell>
          <cell r="CM150">
            <v>0.93720000000000003</v>
          </cell>
          <cell r="CN150">
            <v>1.7867999999999999</v>
          </cell>
          <cell r="CO150">
            <v>0.94920000000000004</v>
          </cell>
          <cell r="CP150">
            <v>0.67779999999999996</v>
          </cell>
          <cell r="CQ150">
            <v>0.40110000000000001</v>
          </cell>
          <cell r="CR150">
            <v>0.9405</v>
          </cell>
          <cell r="CS150">
            <v>0.1925</v>
          </cell>
          <cell r="CT150">
            <v>0.74199999999999999</v>
          </cell>
          <cell r="CU150">
            <v>2.9539</v>
          </cell>
          <cell r="CV150">
            <v>0.76070000000000004</v>
          </cell>
          <cell r="CW150">
            <v>8.3790999999999904</v>
          </cell>
          <cell r="CX150">
            <v>0.67969999999999997</v>
          </cell>
        </row>
        <row r="151">
          <cell r="C151">
            <v>21125</v>
          </cell>
          <cell r="D151">
            <v>47</v>
          </cell>
          <cell r="E151" t="str">
            <v xml:space="preserve"> Tennessee</v>
          </cell>
          <cell r="F151" t="str">
            <v>TN</v>
          </cell>
          <cell r="G151">
            <v>47157</v>
          </cell>
          <cell r="H151" t="str">
            <v xml:space="preserve"> Shelby</v>
          </cell>
          <cell r="I151">
            <v>47157021125</v>
          </cell>
          <cell r="J151" t="str">
            <v>Census Tract 211.25, Shelby County, Tennessee</v>
          </cell>
          <cell r="K151">
            <v>1.7879117200000001</v>
          </cell>
          <cell r="L151">
            <v>4646</v>
          </cell>
          <cell r="M151">
            <v>665</v>
          </cell>
          <cell r="N151">
            <v>1994</v>
          </cell>
          <cell r="O151">
            <v>39</v>
          </cell>
          <cell r="P151">
            <v>1898</v>
          </cell>
          <cell r="Q151">
            <v>92</v>
          </cell>
          <cell r="R151">
            <v>425</v>
          </cell>
          <cell r="S151">
            <v>436</v>
          </cell>
          <cell r="T151">
            <v>136</v>
          </cell>
          <cell r="U151">
            <v>80</v>
          </cell>
          <cell r="V151">
            <v>29743</v>
          </cell>
          <cell r="W151">
            <v>4790</v>
          </cell>
          <cell r="X151">
            <v>144</v>
          </cell>
          <cell r="Y151">
            <v>106</v>
          </cell>
          <cell r="Z151">
            <v>727</v>
          </cell>
          <cell r="AA151">
            <v>267</v>
          </cell>
          <cell r="AB151">
            <v>918</v>
          </cell>
          <cell r="AC151">
            <v>375</v>
          </cell>
          <cell r="AD151">
            <v>459</v>
          </cell>
          <cell r="AE151">
            <v>248</v>
          </cell>
          <cell r="AF151">
            <v>166</v>
          </cell>
          <cell r="AG151">
            <v>120.599999999999</v>
          </cell>
          <cell r="AH151">
            <v>1366</v>
          </cell>
          <cell r="AI151">
            <v>896.29999999999905</v>
          </cell>
          <cell r="AJ151">
            <v>73</v>
          </cell>
          <cell r="AK151">
            <v>96.299999999999898</v>
          </cell>
          <cell r="AL151">
            <v>197</v>
          </cell>
          <cell r="AM151">
            <v>101.8</v>
          </cell>
          <cell r="AN151">
            <v>0</v>
          </cell>
          <cell r="AO151">
            <v>12</v>
          </cell>
          <cell r="AP151">
            <v>30</v>
          </cell>
          <cell r="AQ151">
            <v>51.399999999999899</v>
          </cell>
          <cell r="AR151">
            <v>24</v>
          </cell>
          <cell r="AS151">
            <v>28</v>
          </cell>
          <cell r="AT151">
            <v>223</v>
          </cell>
          <cell r="AU151">
            <v>234</v>
          </cell>
          <cell r="AV151">
            <v>9.6</v>
          </cell>
          <cell r="AW151">
            <v>9.4</v>
          </cell>
          <cell r="AX151">
            <v>5.3</v>
          </cell>
          <cell r="AY151">
            <v>3</v>
          </cell>
          <cell r="AZ151">
            <v>29743</v>
          </cell>
          <cell r="BA151">
            <v>4790</v>
          </cell>
          <cell r="BB151">
            <v>4.3</v>
          </cell>
          <cell r="BC151">
            <v>2.9</v>
          </cell>
          <cell r="BD151">
            <v>15.6</v>
          </cell>
          <cell r="BE151">
            <v>4.8</v>
          </cell>
          <cell r="BF151">
            <v>19.8</v>
          </cell>
          <cell r="BG151">
            <v>7.6</v>
          </cell>
          <cell r="BH151">
            <v>10.4</v>
          </cell>
          <cell r="BI151">
            <v>4.8</v>
          </cell>
          <cell r="BJ151">
            <v>8.6999999999999904</v>
          </cell>
          <cell r="BK151">
            <v>6.3</v>
          </cell>
          <cell r="BL151">
            <v>29.399999999999899</v>
          </cell>
          <cell r="BM151">
            <v>18.8</v>
          </cell>
          <cell r="BN151">
            <v>1.6</v>
          </cell>
          <cell r="BO151">
            <v>2.1</v>
          </cell>
          <cell r="BP151">
            <v>9.9</v>
          </cell>
          <cell r="BQ151">
            <v>5.0999999999999996</v>
          </cell>
          <cell r="BR151">
            <v>0</v>
          </cell>
          <cell r="BS151">
            <v>1.7</v>
          </cell>
          <cell r="BT151">
            <v>1.6</v>
          </cell>
          <cell r="BU151">
            <v>2.7</v>
          </cell>
          <cell r="BV151">
            <v>1.3</v>
          </cell>
          <cell r="BW151">
            <v>1.5</v>
          </cell>
          <cell r="BX151">
            <v>4.8</v>
          </cell>
          <cell r="BY151">
            <v>5</v>
          </cell>
          <cell r="BZ151">
            <v>0.24529999999999999</v>
          </cell>
          <cell r="CA151">
            <v>0.19589999999999999</v>
          </cell>
          <cell r="CB151">
            <v>0.1953</v>
          </cell>
          <cell r="CC151">
            <v>0.10489999999999999</v>
          </cell>
          <cell r="CD151">
            <v>0.74139999999999995</v>
          </cell>
          <cell r="CE151">
            <v>0.13239999999999999</v>
          </cell>
          <cell r="CF151">
            <v>0.57220000000000004</v>
          </cell>
          <cell r="CG151">
            <v>0.27810000000000001</v>
          </cell>
          <cell r="CH151">
            <v>0.21060000000000001</v>
          </cell>
          <cell r="CI151">
            <v>0.53939999999999999</v>
          </cell>
          <cell r="CJ151">
            <v>1.6003000000000001</v>
          </cell>
          <cell r="CK151">
            <v>0.2326</v>
          </cell>
          <cell r="CL151">
            <v>0.70050000000000001</v>
          </cell>
          <cell r="CM151">
            <v>0.76939999999999997</v>
          </cell>
          <cell r="CN151">
            <v>1.4699</v>
          </cell>
          <cell r="CO151">
            <v>0.78480000000000005</v>
          </cell>
          <cell r="CP151">
            <v>0.77010000000000001</v>
          </cell>
          <cell r="CQ151">
            <v>0</v>
          </cell>
          <cell r="CR151">
            <v>0.54139999999999999</v>
          </cell>
          <cell r="CS151">
            <v>0.13500000000000001</v>
          </cell>
          <cell r="CT151">
            <v>0.89910000000000001</v>
          </cell>
          <cell r="CU151">
            <v>2.3456000000000001</v>
          </cell>
          <cell r="CV151">
            <v>0.50739999999999996</v>
          </cell>
          <cell r="CW151">
            <v>6.1571999999999996</v>
          </cell>
          <cell r="CX151">
            <v>0.31009999999999999</v>
          </cell>
        </row>
        <row r="152">
          <cell r="C152">
            <v>21126</v>
          </cell>
          <cell r="D152">
            <v>47</v>
          </cell>
          <cell r="E152" t="str">
            <v xml:space="preserve"> Tennessee</v>
          </cell>
          <cell r="F152" t="str">
            <v>TN</v>
          </cell>
          <cell r="G152">
            <v>47157</v>
          </cell>
          <cell r="H152" t="str">
            <v xml:space="preserve"> Shelby</v>
          </cell>
          <cell r="I152">
            <v>47157021126</v>
          </cell>
          <cell r="J152" t="str">
            <v>Census Tract 211.26, Shelby County, Tennessee</v>
          </cell>
          <cell r="K152">
            <v>0.92106292000000001</v>
          </cell>
          <cell r="L152">
            <v>4241</v>
          </cell>
          <cell r="M152">
            <v>354</v>
          </cell>
          <cell r="N152">
            <v>2136</v>
          </cell>
          <cell r="O152">
            <v>46</v>
          </cell>
          <cell r="P152">
            <v>1885</v>
          </cell>
          <cell r="Q152">
            <v>110</v>
          </cell>
          <cell r="R152">
            <v>177</v>
          </cell>
          <cell r="S152">
            <v>132</v>
          </cell>
          <cell r="T152">
            <v>122</v>
          </cell>
          <cell r="U152">
            <v>82</v>
          </cell>
          <cell r="V152">
            <v>35298</v>
          </cell>
          <cell r="W152">
            <v>3455</v>
          </cell>
          <cell r="X152">
            <v>68</v>
          </cell>
          <cell r="Y152">
            <v>60</v>
          </cell>
          <cell r="Z152">
            <v>537</v>
          </cell>
          <cell r="AA152">
            <v>157</v>
          </cell>
          <cell r="AB152">
            <v>814</v>
          </cell>
          <cell r="AC152">
            <v>152</v>
          </cell>
          <cell r="AD152">
            <v>483</v>
          </cell>
          <cell r="AE152">
            <v>194</v>
          </cell>
          <cell r="AF152">
            <v>243</v>
          </cell>
          <cell r="AG152">
            <v>104.099999999999</v>
          </cell>
          <cell r="AH152">
            <v>1617</v>
          </cell>
          <cell r="AI152">
            <v>565.5</v>
          </cell>
          <cell r="AJ152">
            <v>14</v>
          </cell>
          <cell r="AK152">
            <v>51.399999999999899</v>
          </cell>
          <cell r="AL152">
            <v>932</v>
          </cell>
          <cell r="AM152">
            <v>168.69999999999899</v>
          </cell>
          <cell r="AN152">
            <v>0</v>
          </cell>
          <cell r="AO152">
            <v>12</v>
          </cell>
          <cell r="AP152">
            <v>42</v>
          </cell>
          <cell r="AQ152">
            <v>50.299999999999898</v>
          </cell>
          <cell r="AR152">
            <v>48</v>
          </cell>
          <cell r="AS152">
            <v>48</v>
          </cell>
          <cell r="AT152">
            <v>0</v>
          </cell>
          <cell r="AU152">
            <v>12</v>
          </cell>
          <cell r="AV152">
            <v>4.2</v>
          </cell>
          <cell r="AW152">
            <v>3.1</v>
          </cell>
          <cell r="AX152">
            <v>4.7</v>
          </cell>
          <cell r="AY152">
            <v>3</v>
          </cell>
          <cell r="AZ152">
            <v>35298</v>
          </cell>
          <cell r="BA152">
            <v>3455</v>
          </cell>
          <cell r="BB152">
            <v>2.2000000000000002</v>
          </cell>
          <cell r="BC152">
            <v>2</v>
          </cell>
          <cell r="BD152">
            <v>12.6999999999999</v>
          </cell>
          <cell r="BE152">
            <v>3.7</v>
          </cell>
          <cell r="BF152">
            <v>19.1999999999999</v>
          </cell>
          <cell r="BG152">
            <v>3.2</v>
          </cell>
          <cell r="BH152">
            <v>11.4</v>
          </cell>
          <cell r="BI152">
            <v>4.2</v>
          </cell>
          <cell r="BJ152">
            <v>12.9</v>
          </cell>
          <cell r="BK152">
            <v>5.5</v>
          </cell>
          <cell r="BL152">
            <v>38.1</v>
          </cell>
          <cell r="BM152">
            <v>12.9</v>
          </cell>
          <cell r="BN152">
            <v>0.4</v>
          </cell>
          <cell r="BO152">
            <v>1.3</v>
          </cell>
          <cell r="BP152">
            <v>43.6</v>
          </cell>
          <cell r="BQ152">
            <v>7.8</v>
          </cell>
          <cell r="BR152">
            <v>0</v>
          </cell>
          <cell r="BS152">
            <v>1.6</v>
          </cell>
          <cell r="BT152">
            <v>2.2000000000000002</v>
          </cell>
          <cell r="BU152">
            <v>2.7</v>
          </cell>
          <cell r="BV152">
            <v>2.5</v>
          </cell>
          <cell r="BW152">
            <v>2.5</v>
          </cell>
          <cell r="BX152">
            <v>0</v>
          </cell>
          <cell r="BY152">
            <v>0.3</v>
          </cell>
          <cell r="BZ152">
            <v>7.8899999999999998E-2</v>
          </cell>
          <cell r="CA152">
            <v>0.1517</v>
          </cell>
          <cell r="CB152">
            <v>0.1135</v>
          </cell>
          <cell r="CC152">
            <v>4.8099999999999997E-2</v>
          </cell>
          <cell r="CD152">
            <v>0.39229999999999998</v>
          </cell>
          <cell r="CE152">
            <v>5.8099999999999999E-2</v>
          </cell>
          <cell r="CF152">
            <v>0.35630000000000001</v>
          </cell>
          <cell r="CG152">
            <v>0.23799999999999999</v>
          </cell>
          <cell r="CH152">
            <v>0.25530000000000003</v>
          </cell>
          <cell r="CI152">
            <v>0.76539999999999997</v>
          </cell>
          <cell r="CJ152">
            <v>1.615</v>
          </cell>
          <cell r="CK152">
            <v>0.23730000000000001</v>
          </cell>
          <cell r="CL152">
            <v>0.76539999999999997</v>
          </cell>
          <cell r="CM152">
            <v>0.49130000000000001</v>
          </cell>
          <cell r="CN152">
            <v>1.2566999999999999</v>
          </cell>
          <cell r="CO152">
            <v>0.68520000000000003</v>
          </cell>
          <cell r="CP152">
            <v>0.97130000000000005</v>
          </cell>
          <cell r="CQ152">
            <v>0</v>
          </cell>
          <cell r="CR152">
            <v>0.65169999999999995</v>
          </cell>
          <cell r="CS152">
            <v>0.2727</v>
          </cell>
          <cell r="CT152">
            <v>0</v>
          </cell>
          <cell r="CU152">
            <v>1.8956999999999999</v>
          </cell>
          <cell r="CV152">
            <v>0.3155</v>
          </cell>
          <cell r="CW152">
            <v>5.1596000000000002</v>
          </cell>
          <cell r="CX152">
            <v>0.1709</v>
          </cell>
        </row>
        <row r="153">
          <cell r="C153">
            <v>21135</v>
          </cell>
          <cell r="D153">
            <v>47</v>
          </cell>
          <cell r="E153" t="str">
            <v xml:space="preserve"> Tennessee</v>
          </cell>
          <cell r="F153" t="str">
            <v>TN</v>
          </cell>
          <cell r="G153">
            <v>47157</v>
          </cell>
          <cell r="H153" t="str">
            <v xml:space="preserve"> Shelby</v>
          </cell>
          <cell r="I153">
            <v>47157021135</v>
          </cell>
          <cell r="J153" t="str">
            <v>Census Tract 211.35, Shelby County, Tennessee</v>
          </cell>
          <cell r="K153">
            <v>1.6530814300000001</v>
          </cell>
          <cell r="L153">
            <v>6708</v>
          </cell>
          <cell r="M153">
            <v>883</v>
          </cell>
          <cell r="N153">
            <v>2970</v>
          </cell>
          <cell r="O153">
            <v>59</v>
          </cell>
          <cell r="P153">
            <v>2750</v>
          </cell>
          <cell r="Q153">
            <v>160</v>
          </cell>
          <cell r="R153">
            <v>876</v>
          </cell>
          <cell r="S153">
            <v>793</v>
          </cell>
          <cell r="T153">
            <v>199</v>
          </cell>
          <cell r="U153">
            <v>110</v>
          </cell>
          <cell r="V153">
            <v>24351</v>
          </cell>
          <cell r="W153">
            <v>3692</v>
          </cell>
          <cell r="X153">
            <v>347</v>
          </cell>
          <cell r="Y153">
            <v>235</v>
          </cell>
          <cell r="Z153">
            <v>642</v>
          </cell>
          <cell r="AA153">
            <v>177</v>
          </cell>
          <cell r="AB153">
            <v>1808</v>
          </cell>
          <cell r="AC153">
            <v>681</v>
          </cell>
          <cell r="AD153">
            <v>648</v>
          </cell>
          <cell r="AE153">
            <v>250</v>
          </cell>
          <cell r="AF153">
            <v>326</v>
          </cell>
          <cell r="AG153">
            <v>145</v>
          </cell>
          <cell r="AH153">
            <v>3023</v>
          </cell>
          <cell r="AI153">
            <v>1000.3</v>
          </cell>
          <cell r="AJ153">
            <v>26</v>
          </cell>
          <cell r="AK153">
            <v>77</v>
          </cell>
          <cell r="AL153">
            <v>632</v>
          </cell>
          <cell r="AM153">
            <v>215.69999999999899</v>
          </cell>
          <cell r="AN153">
            <v>12</v>
          </cell>
          <cell r="AO153">
            <v>19</v>
          </cell>
          <cell r="AP153">
            <v>88</v>
          </cell>
          <cell r="AQ153">
            <v>103.5</v>
          </cell>
          <cell r="AR153">
            <v>72</v>
          </cell>
          <cell r="AS153">
            <v>59</v>
          </cell>
          <cell r="AT153">
            <v>1</v>
          </cell>
          <cell r="AU153">
            <v>3</v>
          </cell>
          <cell r="AV153">
            <v>13.1</v>
          </cell>
          <cell r="AW153">
            <v>10.6</v>
          </cell>
          <cell r="AX153">
            <v>5.3</v>
          </cell>
          <cell r="AY153">
            <v>2.9</v>
          </cell>
          <cell r="AZ153">
            <v>24351</v>
          </cell>
          <cell r="BA153">
            <v>3692</v>
          </cell>
          <cell r="BB153">
            <v>8</v>
          </cell>
          <cell r="BC153">
            <v>5.4</v>
          </cell>
          <cell r="BD153">
            <v>9.6</v>
          </cell>
          <cell r="BE153">
            <v>2.7</v>
          </cell>
          <cell r="BF153">
            <v>27</v>
          </cell>
          <cell r="BG153">
            <v>9.5</v>
          </cell>
          <cell r="BH153">
            <v>9.6999999999999904</v>
          </cell>
          <cell r="BI153">
            <v>3.8</v>
          </cell>
          <cell r="BJ153">
            <v>11.9</v>
          </cell>
          <cell r="BK153">
            <v>5.2</v>
          </cell>
          <cell r="BL153">
            <v>45.1</v>
          </cell>
          <cell r="BM153">
            <v>13.6999999999999</v>
          </cell>
          <cell r="BN153">
            <v>0.4</v>
          </cell>
          <cell r="BO153">
            <v>1.2</v>
          </cell>
          <cell r="BP153">
            <v>21.3</v>
          </cell>
          <cell r="BQ153">
            <v>7.3</v>
          </cell>
          <cell r="BR153">
            <v>0.4</v>
          </cell>
          <cell r="BS153">
            <v>0.6</v>
          </cell>
          <cell r="BT153">
            <v>3.2</v>
          </cell>
          <cell r="BU153">
            <v>3.8</v>
          </cell>
          <cell r="BV153">
            <v>2.6</v>
          </cell>
          <cell r="BW153">
            <v>2.1</v>
          </cell>
          <cell r="BX153">
            <v>0</v>
          </cell>
          <cell r="BY153">
            <v>0</v>
          </cell>
          <cell r="BZ153">
            <v>0.37369999999999998</v>
          </cell>
          <cell r="CA153">
            <v>0.19589999999999999</v>
          </cell>
          <cell r="CB153">
            <v>0.36420000000000002</v>
          </cell>
          <cell r="CC153">
            <v>0.2132</v>
          </cell>
          <cell r="CD153">
            <v>1.1469</v>
          </cell>
          <cell r="CE153">
            <v>0.23719999999999999</v>
          </cell>
          <cell r="CF153">
            <v>0.2099</v>
          </cell>
          <cell r="CG153">
            <v>0.8155</v>
          </cell>
          <cell r="CH153">
            <v>0.1832</v>
          </cell>
          <cell r="CI153">
            <v>0.72529999999999994</v>
          </cell>
          <cell r="CJ153">
            <v>1.9338</v>
          </cell>
          <cell r="CK153">
            <v>0.41980000000000001</v>
          </cell>
          <cell r="CL153">
            <v>0.79339999999999999</v>
          </cell>
          <cell r="CM153">
            <v>0.50939999999999996</v>
          </cell>
          <cell r="CN153">
            <v>1.3028</v>
          </cell>
          <cell r="CO153">
            <v>0.70720000000000005</v>
          </cell>
          <cell r="CP153">
            <v>0.89300000000000002</v>
          </cell>
          <cell r="CQ153">
            <v>0.25669999999999998</v>
          </cell>
          <cell r="CR153">
            <v>0.77070000000000005</v>
          </cell>
          <cell r="CS153">
            <v>0.2868</v>
          </cell>
          <cell r="CT153">
            <v>0.42909999999999998</v>
          </cell>
          <cell r="CU153">
            <v>2.6364000000000001</v>
          </cell>
          <cell r="CV153">
            <v>0.63770000000000004</v>
          </cell>
          <cell r="CW153">
            <v>7.0198999999999998</v>
          </cell>
          <cell r="CX153">
            <v>0.45679999999999998</v>
          </cell>
        </row>
        <row r="154">
          <cell r="C154">
            <v>21136</v>
          </cell>
          <cell r="D154">
            <v>47</v>
          </cell>
          <cell r="E154" t="str">
            <v xml:space="preserve"> Tennessee</v>
          </cell>
          <cell r="F154" t="str">
            <v>TN</v>
          </cell>
          <cell r="G154">
            <v>47157</v>
          </cell>
          <cell r="H154" t="str">
            <v xml:space="preserve"> Shelby</v>
          </cell>
          <cell r="I154">
            <v>47157021136</v>
          </cell>
          <cell r="J154" t="str">
            <v>Census Tract 211.36, Shelby County, Tennessee</v>
          </cell>
          <cell r="K154">
            <v>1.63758754</v>
          </cell>
          <cell r="L154">
            <v>5023</v>
          </cell>
          <cell r="M154">
            <v>366</v>
          </cell>
          <cell r="N154">
            <v>1898</v>
          </cell>
          <cell r="O154">
            <v>28</v>
          </cell>
          <cell r="P154">
            <v>1742</v>
          </cell>
          <cell r="Q154">
            <v>96</v>
          </cell>
          <cell r="R154">
            <v>297</v>
          </cell>
          <cell r="S154">
            <v>214</v>
          </cell>
          <cell r="T154">
            <v>113</v>
          </cell>
          <cell r="U154">
            <v>58</v>
          </cell>
          <cell r="V154">
            <v>42149</v>
          </cell>
          <cell r="W154">
            <v>4889</v>
          </cell>
          <cell r="X154">
            <v>72</v>
          </cell>
          <cell r="Y154">
            <v>56</v>
          </cell>
          <cell r="Z154">
            <v>466</v>
          </cell>
          <cell r="AA154">
            <v>72</v>
          </cell>
          <cell r="AB154">
            <v>1353</v>
          </cell>
          <cell r="AC154">
            <v>183</v>
          </cell>
          <cell r="AD154">
            <v>311</v>
          </cell>
          <cell r="AE154">
            <v>99</v>
          </cell>
          <cell r="AF154">
            <v>181</v>
          </cell>
          <cell r="AG154">
            <v>79.900000000000006</v>
          </cell>
          <cell r="AH154">
            <v>2510</v>
          </cell>
          <cell r="AI154">
            <v>441</v>
          </cell>
          <cell r="AJ154">
            <v>9</v>
          </cell>
          <cell r="AK154">
            <v>67.5</v>
          </cell>
          <cell r="AL154">
            <v>0</v>
          </cell>
          <cell r="AM154">
            <v>24</v>
          </cell>
          <cell r="AN154">
            <v>0</v>
          </cell>
          <cell r="AO154">
            <v>17</v>
          </cell>
          <cell r="AP154">
            <v>7</v>
          </cell>
          <cell r="AQ154">
            <v>19.6999999999999</v>
          </cell>
          <cell r="AR154">
            <v>9</v>
          </cell>
          <cell r="AS154">
            <v>16</v>
          </cell>
          <cell r="AT154">
            <v>0</v>
          </cell>
          <cell r="AU154">
            <v>17</v>
          </cell>
          <cell r="AV154">
            <v>5.9</v>
          </cell>
          <cell r="AW154">
            <v>4.2</v>
          </cell>
          <cell r="AX154">
            <v>3.9</v>
          </cell>
          <cell r="AY154">
            <v>1.8</v>
          </cell>
          <cell r="AZ154">
            <v>42149</v>
          </cell>
          <cell r="BA154">
            <v>4889</v>
          </cell>
          <cell r="BB154">
            <v>2.1</v>
          </cell>
          <cell r="BC154">
            <v>1.7</v>
          </cell>
          <cell r="BD154">
            <v>9.3000000000000007</v>
          </cell>
          <cell r="BE154">
            <v>1.5</v>
          </cell>
          <cell r="BF154">
            <v>26.899999999999899</v>
          </cell>
          <cell r="BG154">
            <v>3.1</v>
          </cell>
          <cell r="BH154">
            <v>6.2</v>
          </cell>
          <cell r="BI154">
            <v>1.9</v>
          </cell>
          <cell r="BJ154">
            <v>10.4</v>
          </cell>
          <cell r="BK154">
            <v>4.5</v>
          </cell>
          <cell r="BL154">
            <v>50</v>
          </cell>
          <cell r="BM154">
            <v>8</v>
          </cell>
          <cell r="BN154">
            <v>0.2</v>
          </cell>
          <cell r="BO154">
            <v>1.4</v>
          </cell>
          <cell r="BP154">
            <v>0</v>
          </cell>
          <cell r="BQ154">
            <v>1.3</v>
          </cell>
          <cell r="BR154">
            <v>0</v>
          </cell>
          <cell r="BS154">
            <v>1.8</v>
          </cell>
          <cell r="BT154">
            <v>0.4</v>
          </cell>
          <cell r="BU154">
            <v>1.1000000000000001</v>
          </cell>
          <cell r="BV154">
            <v>0.5</v>
          </cell>
          <cell r="BW154">
            <v>0.9</v>
          </cell>
          <cell r="BX154">
            <v>0</v>
          </cell>
          <cell r="BY154">
            <v>0.3</v>
          </cell>
          <cell r="BZ154">
            <v>0.123</v>
          </cell>
          <cell r="CA154">
            <v>0.1016</v>
          </cell>
          <cell r="CB154">
            <v>6.4199999999999993E-2</v>
          </cell>
          <cell r="CC154">
            <v>4.6100000000000002E-2</v>
          </cell>
          <cell r="CD154">
            <v>0.33489999999999998</v>
          </cell>
          <cell r="CE154">
            <v>4.53E-2</v>
          </cell>
          <cell r="CF154">
            <v>0.19850000000000001</v>
          </cell>
          <cell r="CG154">
            <v>0.81479999999999997</v>
          </cell>
          <cell r="CH154">
            <v>6.1499999999999999E-2</v>
          </cell>
          <cell r="CI154">
            <v>0.65169999999999995</v>
          </cell>
          <cell r="CJ154">
            <v>1.7265999999999999</v>
          </cell>
          <cell r="CK154">
            <v>0.29680000000000001</v>
          </cell>
          <cell r="CL154">
            <v>0.81279999999999997</v>
          </cell>
          <cell r="CM154">
            <v>0.4017</v>
          </cell>
          <cell r="CN154">
            <v>1.2145999999999999</v>
          </cell>
          <cell r="CO154">
            <v>0.65780000000000005</v>
          </cell>
          <cell r="CP154">
            <v>0</v>
          </cell>
          <cell r="CQ154">
            <v>0</v>
          </cell>
          <cell r="CR154">
            <v>0.25600000000000001</v>
          </cell>
          <cell r="CS154">
            <v>5.3499999999999999E-2</v>
          </cell>
          <cell r="CT154">
            <v>0</v>
          </cell>
          <cell r="CU154">
            <v>0.3095</v>
          </cell>
          <cell r="CV154">
            <v>2.07E-2</v>
          </cell>
          <cell r="CW154">
            <v>3.5855999999999999</v>
          </cell>
          <cell r="CX154">
            <v>4.19E-2</v>
          </cell>
        </row>
        <row r="155">
          <cell r="C155">
            <v>21137</v>
          </cell>
          <cell r="D155">
            <v>47</v>
          </cell>
          <cell r="E155" t="str">
            <v xml:space="preserve"> Tennessee</v>
          </cell>
          <cell r="F155" t="str">
            <v>TN</v>
          </cell>
          <cell r="G155">
            <v>47157</v>
          </cell>
          <cell r="H155" t="str">
            <v xml:space="preserve"> Shelby</v>
          </cell>
          <cell r="I155">
            <v>47157021137</v>
          </cell>
          <cell r="J155" t="str">
            <v>Census Tract 211.37, Shelby County, Tennessee</v>
          </cell>
          <cell r="K155">
            <v>2.3523673600000001</v>
          </cell>
          <cell r="L155">
            <v>7329</v>
          </cell>
          <cell r="M155">
            <v>673</v>
          </cell>
          <cell r="N155">
            <v>3544</v>
          </cell>
          <cell r="O155">
            <v>70</v>
          </cell>
          <cell r="P155">
            <v>3175</v>
          </cell>
          <cell r="Q155">
            <v>163</v>
          </cell>
          <cell r="R155">
            <v>580</v>
          </cell>
          <cell r="S155">
            <v>295</v>
          </cell>
          <cell r="T155">
            <v>170</v>
          </cell>
          <cell r="U155">
            <v>94</v>
          </cell>
          <cell r="V155">
            <v>35559</v>
          </cell>
          <cell r="W155">
            <v>3495</v>
          </cell>
          <cell r="X155">
            <v>87</v>
          </cell>
          <cell r="Y155">
            <v>59</v>
          </cell>
          <cell r="Z155">
            <v>828</v>
          </cell>
          <cell r="AA155">
            <v>113</v>
          </cell>
          <cell r="AB155">
            <v>1591</v>
          </cell>
          <cell r="AC155">
            <v>392</v>
          </cell>
          <cell r="AD155">
            <v>658</v>
          </cell>
          <cell r="AE155">
            <v>166</v>
          </cell>
          <cell r="AF155">
            <v>236</v>
          </cell>
          <cell r="AG155">
            <v>121.8</v>
          </cell>
          <cell r="AH155">
            <v>2752</v>
          </cell>
          <cell r="AI155">
            <v>856</v>
          </cell>
          <cell r="AJ155">
            <v>93</v>
          </cell>
          <cell r="AK155">
            <v>105.8</v>
          </cell>
          <cell r="AL155">
            <v>260</v>
          </cell>
          <cell r="AM155">
            <v>137.599999999999</v>
          </cell>
          <cell r="AN155">
            <v>0</v>
          </cell>
          <cell r="AO155">
            <v>17</v>
          </cell>
          <cell r="AP155">
            <v>21</v>
          </cell>
          <cell r="AQ155">
            <v>24.1</v>
          </cell>
          <cell r="AR155">
            <v>0</v>
          </cell>
          <cell r="AS155">
            <v>17</v>
          </cell>
          <cell r="AT155">
            <v>0</v>
          </cell>
          <cell r="AU155">
            <v>17</v>
          </cell>
          <cell r="AV155">
            <v>7.9</v>
          </cell>
          <cell r="AW155">
            <v>3.9</v>
          </cell>
          <cell r="AX155">
            <v>3.9</v>
          </cell>
          <cell r="AY155">
            <v>2.1</v>
          </cell>
          <cell r="AZ155">
            <v>35559</v>
          </cell>
          <cell r="BA155">
            <v>3495</v>
          </cell>
          <cell r="BB155">
            <v>1.7</v>
          </cell>
          <cell r="BC155">
            <v>1.2</v>
          </cell>
          <cell r="BD155">
            <v>11.3</v>
          </cell>
          <cell r="BE155">
            <v>1.7</v>
          </cell>
          <cell r="BF155">
            <v>21.6999999999999</v>
          </cell>
          <cell r="BG155">
            <v>5</v>
          </cell>
          <cell r="BH155">
            <v>9</v>
          </cell>
          <cell r="BI155">
            <v>2.2999999999999998</v>
          </cell>
          <cell r="BJ155">
            <v>7.4</v>
          </cell>
          <cell r="BK155">
            <v>3.8</v>
          </cell>
          <cell r="BL155">
            <v>37.5</v>
          </cell>
          <cell r="BM155">
            <v>11.1999999999999</v>
          </cell>
          <cell r="BN155">
            <v>1.3</v>
          </cell>
          <cell r="BO155">
            <v>1.5</v>
          </cell>
          <cell r="BP155">
            <v>7.3</v>
          </cell>
          <cell r="BQ155">
            <v>3.9</v>
          </cell>
          <cell r="BR155">
            <v>0</v>
          </cell>
          <cell r="BS155">
            <v>1</v>
          </cell>
          <cell r="BT155">
            <v>0.7</v>
          </cell>
          <cell r="BU155">
            <v>0.8</v>
          </cell>
          <cell r="BV155">
            <v>0</v>
          </cell>
          <cell r="BW155">
            <v>1.1000000000000001</v>
          </cell>
          <cell r="BX155">
            <v>0</v>
          </cell>
          <cell r="BY155">
            <v>0.2</v>
          </cell>
          <cell r="BZ155">
            <v>0.17979999999999999</v>
          </cell>
          <cell r="CA155">
            <v>0.1016</v>
          </cell>
          <cell r="CB155">
            <v>0.1115</v>
          </cell>
          <cell r="CC155">
            <v>3.9399999999999998E-2</v>
          </cell>
          <cell r="CD155">
            <v>0.43230000000000002</v>
          </cell>
          <cell r="CE155">
            <v>7.0900000000000005E-2</v>
          </cell>
          <cell r="CF155">
            <v>0.28410000000000002</v>
          </cell>
          <cell r="CG155">
            <v>0.43180000000000002</v>
          </cell>
          <cell r="CH155">
            <v>0.15909999999999999</v>
          </cell>
          <cell r="CI155">
            <v>0.4425</v>
          </cell>
          <cell r="CJ155">
            <v>1.3174999999999999</v>
          </cell>
          <cell r="CK155">
            <v>0.129</v>
          </cell>
          <cell r="CL155">
            <v>0.76339999999999997</v>
          </cell>
          <cell r="CM155">
            <v>0.73399999999999999</v>
          </cell>
          <cell r="CN155">
            <v>1.4973000000000001</v>
          </cell>
          <cell r="CO155">
            <v>0.79949999999999999</v>
          </cell>
          <cell r="CP155">
            <v>0.70989999999999998</v>
          </cell>
          <cell r="CQ155">
            <v>0</v>
          </cell>
          <cell r="CR155">
            <v>0.32550000000000001</v>
          </cell>
          <cell r="CS155">
            <v>0</v>
          </cell>
          <cell r="CT155">
            <v>0</v>
          </cell>
          <cell r="CU155">
            <v>1.0354000000000001</v>
          </cell>
          <cell r="CV155">
            <v>8.09E-2</v>
          </cell>
          <cell r="CW155">
            <v>4.2826000000000004</v>
          </cell>
          <cell r="CX155">
            <v>8.72E-2</v>
          </cell>
        </row>
        <row r="156">
          <cell r="C156">
            <v>21138</v>
          </cell>
          <cell r="D156">
            <v>47</v>
          </cell>
          <cell r="E156" t="str">
            <v xml:space="preserve"> Tennessee</v>
          </cell>
          <cell r="F156" t="str">
            <v>TN</v>
          </cell>
          <cell r="G156">
            <v>47157</v>
          </cell>
          <cell r="H156" t="str">
            <v xml:space="preserve"> Shelby</v>
          </cell>
          <cell r="I156">
            <v>47157021138</v>
          </cell>
          <cell r="J156" t="str">
            <v>Census Tract 211.38, Shelby County, Tennessee</v>
          </cell>
          <cell r="K156">
            <v>3.63644261</v>
          </cell>
          <cell r="L156">
            <v>3274</v>
          </cell>
          <cell r="M156">
            <v>409</v>
          </cell>
          <cell r="N156">
            <v>1403</v>
          </cell>
          <cell r="O156">
            <v>70</v>
          </cell>
          <cell r="P156">
            <v>1274</v>
          </cell>
          <cell r="Q156">
            <v>112</v>
          </cell>
          <cell r="R156">
            <v>131</v>
          </cell>
          <cell r="S156">
            <v>84</v>
          </cell>
          <cell r="T156">
            <v>82</v>
          </cell>
          <cell r="U156">
            <v>55</v>
          </cell>
          <cell r="V156">
            <v>40854</v>
          </cell>
          <cell r="W156">
            <v>5339</v>
          </cell>
          <cell r="X156">
            <v>96</v>
          </cell>
          <cell r="Y156">
            <v>80</v>
          </cell>
          <cell r="Z156">
            <v>264</v>
          </cell>
          <cell r="AA156">
            <v>62</v>
          </cell>
          <cell r="AB156">
            <v>830</v>
          </cell>
          <cell r="AC156">
            <v>258</v>
          </cell>
          <cell r="AD156">
            <v>292</v>
          </cell>
          <cell r="AE156">
            <v>104</v>
          </cell>
          <cell r="AF156">
            <v>70</v>
          </cell>
          <cell r="AG156">
            <v>53.399999999999899</v>
          </cell>
          <cell r="AH156">
            <v>1288</v>
          </cell>
          <cell r="AI156">
            <v>485.69999999999902</v>
          </cell>
          <cell r="AJ156">
            <v>28</v>
          </cell>
          <cell r="AK156">
            <v>55.899999999999899</v>
          </cell>
          <cell r="AL156">
            <v>317</v>
          </cell>
          <cell r="AM156">
            <v>107.5</v>
          </cell>
          <cell r="AN156">
            <v>0</v>
          </cell>
          <cell r="AO156">
            <v>12</v>
          </cell>
          <cell r="AP156">
            <v>36</v>
          </cell>
          <cell r="AQ156">
            <v>56.299999999999898</v>
          </cell>
          <cell r="AR156">
            <v>13</v>
          </cell>
          <cell r="AS156">
            <v>22</v>
          </cell>
          <cell r="AT156">
            <v>0</v>
          </cell>
          <cell r="AU156">
            <v>12</v>
          </cell>
          <cell r="AV156">
            <v>4</v>
          </cell>
          <cell r="AW156">
            <v>2.6</v>
          </cell>
          <cell r="AX156">
            <v>4.2</v>
          </cell>
          <cell r="AY156">
            <v>2.7</v>
          </cell>
          <cell r="AZ156">
            <v>40854</v>
          </cell>
          <cell r="BA156">
            <v>5339</v>
          </cell>
          <cell r="BB156">
            <v>4.4000000000000004</v>
          </cell>
          <cell r="BC156">
            <v>3.6</v>
          </cell>
          <cell r="BD156">
            <v>8.1</v>
          </cell>
          <cell r="BE156">
            <v>2.2000000000000002</v>
          </cell>
          <cell r="BF156">
            <v>25.399999999999899</v>
          </cell>
          <cell r="BG156">
            <v>7.2</v>
          </cell>
          <cell r="BH156">
            <v>8.9</v>
          </cell>
          <cell r="BI156">
            <v>3</v>
          </cell>
          <cell r="BJ156">
            <v>5.5</v>
          </cell>
          <cell r="BK156">
            <v>4.2</v>
          </cell>
          <cell r="BL156">
            <v>39.299999999999898</v>
          </cell>
          <cell r="BM156">
            <v>14</v>
          </cell>
          <cell r="BN156">
            <v>0.9</v>
          </cell>
          <cell r="BO156">
            <v>1.9</v>
          </cell>
          <cell r="BP156">
            <v>22.6</v>
          </cell>
          <cell r="BQ156">
            <v>7.6</v>
          </cell>
          <cell r="BR156">
            <v>0</v>
          </cell>
          <cell r="BS156">
            <v>2.5</v>
          </cell>
          <cell r="BT156">
            <v>2.8</v>
          </cell>
          <cell r="BU156">
            <v>4.4000000000000004</v>
          </cell>
          <cell r="BV156">
            <v>1</v>
          </cell>
          <cell r="BW156">
            <v>1.7</v>
          </cell>
          <cell r="BX156">
            <v>0</v>
          </cell>
          <cell r="BY156">
            <v>0.4</v>
          </cell>
          <cell r="BZ156">
            <v>7.5499999999999998E-2</v>
          </cell>
          <cell r="CA156">
            <v>0.11899999999999999</v>
          </cell>
          <cell r="CB156">
            <v>7.5700000000000003E-2</v>
          </cell>
          <cell r="CC156">
            <v>0.1103</v>
          </cell>
          <cell r="CD156">
            <v>0.3805</v>
          </cell>
          <cell r="CE156">
            <v>5.6800000000000003E-2</v>
          </cell>
          <cell r="CF156">
            <v>0.15040000000000001</v>
          </cell>
          <cell r="CG156">
            <v>0.71660000000000001</v>
          </cell>
          <cell r="CH156">
            <v>0.15440000000000001</v>
          </cell>
          <cell r="CI156">
            <v>0.2908</v>
          </cell>
          <cell r="CJ156">
            <v>1.3122</v>
          </cell>
          <cell r="CK156">
            <v>0.125</v>
          </cell>
          <cell r="CL156">
            <v>0.77270000000000005</v>
          </cell>
          <cell r="CM156">
            <v>0.66310000000000002</v>
          </cell>
          <cell r="CN156">
            <v>1.4358</v>
          </cell>
          <cell r="CO156">
            <v>0.76739999999999997</v>
          </cell>
          <cell r="CP156">
            <v>0.90239999999999998</v>
          </cell>
          <cell r="CQ156">
            <v>0</v>
          </cell>
          <cell r="CR156">
            <v>0.73399999999999999</v>
          </cell>
          <cell r="CS156">
            <v>0.1003</v>
          </cell>
          <cell r="CT156">
            <v>0</v>
          </cell>
          <cell r="CU156">
            <v>1.7365999999999999</v>
          </cell>
          <cell r="CV156">
            <v>0.25530000000000003</v>
          </cell>
          <cell r="CW156">
            <v>4.8651</v>
          </cell>
          <cell r="CX156">
            <v>0.13719999999999999</v>
          </cell>
        </row>
        <row r="157">
          <cell r="C157">
            <v>21139</v>
          </cell>
          <cell r="D157">
            <v>47</v>
          </cell>
          <cell r="E157" t="str">
            <v xml:space="preserve"> Tennessee</v>
          </cell>
          <cell r="F157" t="str">
            <v>TN</v>
          </cell>
          <cell r="G157">
            <v>47157</v>
          </cell>
          <cell r="H157" t="str">
            <v xml:space="preserve"> Shelby</v>
          </cell>
          <cell r="I157">
            <v>47157021139</v>
          </cell>
          <cell r="J157" t="str">
            <v>Census Tract 211.39, Shelby County, Tennessee</v>
          </cell>
          <cell r="K157">
            <v>3.3594333500000002</v>
          </cell>
          <cell r="L157">
            <v>4391</v>
          </cell>
          <cell r="M157">
            <v>359</v>
          </cell>
          <cell r="N157">
            <v>1493</v>
          </cell>
          <cell r="O157">
            <v>32</v>
          </cell>
          <cell r="P157">
            <v>1418</v>
          </cell>
          <cell r="Q157">
            <v>69</v>
          </cell>
          <cell r="R157">
            <v>370</v>
          </cell>
          <cell r="S157">
            <v>251</v>
          </cell>
          <cell r="T157">
            <v>92</v>
          </cell>
          <cell r="U157">
            <v>66</v>
          </cell>
          <cell r="V157">
            <v>43550</v>
          </cell>
          <cell r="W157">
            <v>5270</v>
          </cell>
          <cell r="X157">
            <v>134</v>
          </cell>
          <cell r="Y157">
            <v>89</v>
          </cell>
          <cell r="Z157">
            <v>613</v>
          </cell>
          <cell r="AA157">
            <v>131</v>
          </cell>
          <cell r="AB157">
            <v>1128</v>
          </cell>
          <cell r="AC157">
            <v>172</v>
          </cell>
          <cell r="AD157">
            <v>311</v>
          </cell>
          <cell r="AE157">
            <v>116</v>
          </cell>
          <cell r="AF157">
            <v>120</v>
          </cell>
          <cell r="AG157">
            <v>83.9</v>
          </cell>
          <cell r="AH157">
            <v>1330</v>
          </cell>
          <cell r="AI157">
            <v>493.8</v>
          </cell>
          <cell r="AJ157">
            <v>91</v>
          </cell>
          <cell r="AK157">
            <v>83</v>
          </cell>
          <cell r="AL157">
            <v>0</v>
          </cell>
          <cell r="AM157">
            <v>17</v>
          </cell>
          <cell r="AN157">
            <v>0</v>
          </cell>
          <cell r="AO157">
            <v>12</v>
          </cell>
          <cell r="AP157">
            <v>0</v>
          </cell>
          <cell r="AQ157">
            <v>17</v>
          </cell>
          <cell r="AR157">
            <v>12</v>
          </cell>
          <cell r="AS157">
            <v>19</v>
          </cell>
          <cell r="AT157">
            <v>121</v>
          </cell>
          <cell r="AU157">
            <v>97</v>
          </cell>
          <cell r="AV157">
            <v>8.6999999999999904</v>
          </cell>
          <cell r="AW157">
            <v>6</v>
          </cell>
          <cell r="AX157">
            <v>4</v>
          </cell>
          <cell r="AY157">
            <v>2.8</v>
          </cell>
          <cell r="AZ157">
            <v>43550</v>
          </cell>
          <cell r="BA157">
            <v>5270</v>
          </cell>
          <cell r="BB157">
            <v>4.7</v>
          </cell>
          <cell r="BC157">
            <v>3</v>
          </cell>
          <cell r="BD157">
            <v>14</v>
          </cell>
          <cell r="BE157">
            <v>2.9</v>
          </cell>
          <cell r="BF157">
            <v>25.6999999999999</v>
          </cell>
          <cell r="BG157">
            <v>3.3</v>
          </cell>
          <cell r="BH157">
            <v>7.3</v>
          </cell>
          <cell r="BI157">
            <v>2.8</v>
          </cell>
          <cell r="BJ157">
            <v>8.5</v>
          </cell>
          <cell r="BK157">
            <v>5.9</v>
          </cell>
          <cell r="BL157">
            <v>30.3</v>
          </cell>
          <cell r="BM157">
            <v>11</v>
          </cell>
          <cell r="BN157">
            <v>2.1</v>
          </cell>
          <cell r="BO157">
            <v>1.9</v>
          </cell>
          <cell r="BP157">
            <v>0</v>
          </cell>
          <cell r="BQ157">
            <v>1.1000000000000001</v>
          </cell>
          <cell r="BR157">
            <v>0</v>
          </cell>
          <cell r="BS157">
            <v>2.2999999999999998</v>
          </cell>
          <cell r="BT157">
            <v>0</v>
          </cell>
          <cell r="BU157">
            <v>1.2</v>
          </cell>
          <cell r="BV157">
            <v>0.8</v>
          </cell>
          <cell r="BW157">
            <v>1.3</v>
          </cell>
          <cell r="BX157">
            <v>2.8</v>
          </cell>
          <cell r="BY157">
            <v>2.2000000000000002</v>
          </cell>
          <cell r="BZ157">
            <v>0.21060000000000001</v>
          </cell>
          <cell r="CA157">
            <v>0.107</v>
          </cell>
          <cell r="CB157">
            <v>5.6099999999999997E-2</v>
          </cell>
          <cell r="CC157">
            <v>0.1197</v>
          </cell>
          <cell r="CD157">
            <v>0.49320000000000003</v>
          </cell>
          <cell r="CE157">
            <v>8.1100000000000005E-2</v>
          </cell>
          <cell r="CF157">
            <v>0.44450000000000001</v>
          </cell>
          <cell r="CG157">
            <v>0.74329999999999996</v>
          </cell>
          <cell r="CH157">
            <v>9.1600000000000001E-2</v>
          </cell>
          <cell r="CI157">
            <v>0.52339999999999998</v>
          </cell>
          <cell r="CJ157">
            <v>1.8028</v>
          </cell>
          <cell r="CK157">
            <v>0.34760000000000002</v>
          </cell>
          <cell r="CL157">
            <v>0.70920000000000005</v>
          </cell>
          <cell r="CM157">
            <v>0.82020000000000004</v>
          </cell>
          <cell r="CN157">
            <v>1.5294000000000001</v>
          </cell>
          <cell r="CO157">
            <v>0.82289999999999996</v>
          </cell>
          <cell r="CP157">
            <v>0</v>
          </cell>
          <cell r="CQ157">
            <v>0</v>
          </cell>
          <cell r="CR157">
            <v>0</v>
          </cell>
          <cell r="CS157">
            <v>8.0199999999999994E-2</v>
          </cell>
          <cell r="CT157">
            <v>0.81889999999999996</v>
          </cell>
          <cell r="CU157">
            <v>0.89910000000000001</v>
          </cell>
          <cell r="CV157">
            <v>5.8200000000000002E-2</v>
          </cell>
          <cell r="CW157">
            <v>4.7244999999999999</v>
          </cell>
          <cell r="CX157">
            <v>0.12089999999999999</v>
          </cell>
        </row>
        <row r="158">
          <cell r="C158">
            <v>21140</v>
          </cell>
          <cell r="D158">
            <v>47</v>
          </cell>
          <cell r="E158" t="str">
            <v xml:space="preserve"> Tennessee</v>
          </cell>
          <cell r="F158" t="str">
            <v>TN</v>
          </cell>
          <cell r="G158">
            <v>47157</v>
          </cell>
          <cell r="H158" t="str">
            <v xml:space="preserve"> Shelby</v>
          </cell>
          <cell r="I158">
            <v>47157021140</v>
          </cell>
          <cell r="J158" t="str">
            <v>Census Tract 211.40, Shelby County, Tennessee</v>
          </cell>
          <cell r="K158">
            <v>1.69800748</v>
          </cell>
          <cell r="L158">
            <v>4873</v>
          </cell>
          <cell r="M158">
            <v>471</v>
          </cell>
          <cell r="N158">
            <v>2135</v>
          </cell>
          <cell r="O158">
            <v>62</v>
          </cell>
          <cell r="P158">
            <v>2020</v>
          </cell>
          <cell r="Q158">
            <v>107</v>
          </cell>
          <cell r="R158">
            <v>261</v>
          </cell>
          <cell r="S158">
            <v>177</v>
          </cell>
          <cell r="T158">
            <v>195</v>
          </cell>
          <cell r="U158">
            <v>153</v>
          </cell>
          <cell r="V158">
            <v>33046</v>
          </cell>
          <cell r="W158">
            <v>3830</v>
          </cell>
          <cell r="X158">
            <v>98</v>
          </cell>
          <cell r="Y158">
            <v>121</v>
          </cell>
          <cell r="Z158">
            <v>542</v>
          </cell>
          <cell r="AA158">
            <v>81</v>
          </cell>
          <cell r="AB158">
            <v>1110</v>
          </cell>
          <cell r="AC158">
            <v>187</v>
          </cell>
          <cell r="AD158">
            <v>435</v>
          </cell>
          <cell r="AE158">
            <v>196</v>
          </cell>
          <cell r="AF158">
            <v>112</v>
          </cell>
          <cell r="AG158">
            <v>81.7</v>
          </cell>
          <cell r="AH158">
            <v>1435</v>
          </cell>
          <cell r="AI158">
            <v>661.2</v>
          </cell>
          <cell r="AJ158">
            <v>168</v>
          </cell>
          <cell r="AK158">
            <v>129.4</v>
          </cell>
          <cell r="AL158">
            <v>333</v>
          </cell>
          <cell r="AM158">
            <v>144.80000000000001</v>
          </cell>
          <cell r="AN158">
            <v>0</v>
          </cell>
          <cell r="AO158">
            <v>12</v>
          </cell>
          <cell r="AP158">
            <v>24</v>
          </cell>
          <cell r="AQ158">
            <v>32.299999999999898</v>
          </cell>
          <cell r="AR158">
            <v>28</v>
          </cell>
          <cell r="AS158">
            <v>33</v>
          </cell>
          <cell r="AT158">
            <v>0</v>
          </cell>
          <cell r="AU158">
            <v>12</v>
          </cell>
          <cell r="AV158">
            <v>5.4</v>
          </cell>
          <cell r="AW158">
            <v>3.6</v>
          </cell>
          <cell r="AX158">
            <v>6.9</v>
          </cell>
          <cell r="AY158">
            <v>5.0999999999999996</v>
          </cell>
          <cell r="AZ158">
            <v>33046</v>
          </cell>
          <cell r="BA158">
            <v>3830</v>
          </cell>
          <cell r="BB158">
            <v>3</v>
          </cell>
          <cell r="BC158">
            <v>3.7</v>
          </cell>
          <cell r="BD158">
            <v>11.1</v>
          </cell>
          <cell r="BE158">
            <v>2</v>
          </cell>
          <cell r="BF158">
            <v>22.8</v>
          </cell>
          <cell r="BG158">
            <v>3.1</v>
          </cell>
          <cell r="BH158">
            <v>8.9</v>
          </cell>
          <cell r="BI158">
            <v>4.0999999999999996</v>
          </cell>
          <cell r="BJ158">
            <v>5.5</v>
          </cell>
          <cell r="BK158">
            <v>4</v>
          </cell>
          <cell r="BL158">
            <v>29.399999999999899</v>
          </cell>
          <cell r="BM158">
            <v>13.3</v>
          </cell>
          <cell r="BN158">
            <v>3.7</v>
          </cell>
          <cell r="BO158">
            <v>2.8</v>
          </cell>
          <cell r="BP158">
            <v>15.6</v>
          </cell>
          <cell r="BQ158">
            <v>6.8</v>
          </cell>
          <cell r="BR158">
            <v>0</v>
          </cell>
          <cell r="BS158">
            <v>1.6</v>
          </cell>
          <cell r="BT158">
            <v>1.2</v>
          </cell>
          <cell r="BU158">
            <v>1.6</v>
          </cell>
          <cell r="BV158">
            <v>1.4</v>
          </cell>
          <cell r="BW158">
            <v>1.6</v>
          </cell>
          <cell r="BX158">
            <v>0</v>
          </cell>
          <cell r="BY158">
            <v>0.2</v>
          </cell>
          <cell r="BZ158">
            <v>0.1096</v>
          </cell>
          <cell r="CA158">
            <v>0.32350000000000001</v>
          </cell>
          <cell r="CB158">
            <v>0.13719999999999999</v>
          </cell>
          <cell r="CC158">
            <v>6.8199999999999997E-2</v>
          </cell>
          <cell r="CD158">
            <v>0.63849999999999996</v>
          </cell>
          <cell r="CE158">
            <v>0.1135</v>
          </cell>
          <cell r="CF158">
            <v>0.27339999999999998</v>
          </cell>
          <cell r="CG158">
            <v>0.52210000000000001</v>
          </cell>
          <cell r="CH158">
            <v>0.15440000000000001</v>
          </cell>
          <cell r="CI158">
            <v>0.29749999999999999</v>
          </cell>
          <cell r="CJ158">
            <v>1.2473000000000001</v>
          </cell>
          <cell r="CK158">
            <v>0.1036</v>
          </cell>
          <cell r="CL158">
            <v>0.70189999999999997</v>
          </cell>
          <cell r="CM158">
            <v>0.89439999999999997</v>
          </cell>
          <cell r="CN158">
            <v>1.5963000000000001</v>
          </cell>
          <cell r="CO158">
            <v>0.85960000000000003</v>
          </cell>
          <cell r="CP158">
            <v>0.85429999999999995</v>
          </cell>
          <cell r="CQ158">
            <v>0</v>
          </cell>
          <cell r="CR158">
            <v>0.45519999999999999</v>
          </cell>
          <cell r="CS158">
            <v>0.14910000000000001</v>
          </cell>
          <cell r="CT158">
            <v>0</v>
          </cell>
          <cell r="CU158">
            <v>1.4585999999999999</v>
          </cell>
          <cell r="CV158">
            <v>0.16639999999999999</v>
          </cell>
          <cell r="CW158">
            <v>4.9405999999999999</v>
          </cell>
          <cell r="CX158">
            <v>0.14660000000000001</v>
          </cell>
        </row>
        <row r="159">
          <cell r="C159">
            <v>21141</v>
          </cell>
          <cell r="D159">
            <v>47</v>
          </cell>
          <cell r="E159" t="str">
            <v xml:space="preserve"> Tennessee</v>
          </cell>
          <cell r="F159" t="str">
            <v>TN</v>
          </cell>
          <cell r="G159">
            <v>47157</v>
          </cell>
          <cell r="H159" t="str">
            <v xml:space="preserve"> Shelby</v>
          </cell>
          <cell r="I159">
            <v>47157021141</v>
          </cell>
          <cell r="J159" t="str">
            <v>Census Tract 211.41, Shelby County, Tennessee</v>
          </cell>
          <cell r="K159">
            <v>1.5144167500000001</v>
          </cell>
          <cell r="L159">
            <v>7255</v>
          </cell>
          <cell r="M159">
            <v>693</v>
          </cell>
          <cell r="N159">
            <v>2990</v>
          </cell>
          <cell r="O159">
            <v>36</v>
          </cell>
          <cell r="P159">
            <v>2735</v>
          </cell>
          <cell r="Q159">
            <v>193</v>
          </cell>
          <cell r="R159">
            <v>367</v>
          </cell>
          <cell r="S159">
            <v>319</v>
          </cell>
          <cell r="T159">
            <v>269</v>
          </cell>
          <cell r="U159">
            <v>154</v>
          </cell>
          <cell r="V159">
            <v>30829</v>
          </cell>
          <cell r="W159">
            <v>2823</v>
          </cell>
          <cell r="X159">
            <v>145</v>
          </cell>
          <cell r="Y159">
            <v>96</v>
          </cell>
          <cell r="Z159">
            <v>667</v>
          </cell>
          <cell r="AA159">
            <v>96</v>
          </cell>
          <cell r="AB159">
            <v>1727</v>
          </cell>
          <cell r="AC159">
            <v>434</v>
          </cell>
          <cell r="AD159">
            <v>529</v>
          </cell>
          <cell r="AE159">
            <v>259</v>
          </cell>
          <cell r="AF159">
            <v>220</v>
          </cell>
          <cell r="AG159">
            <v>154.9</v>
          </cell>
          <cell r="AH159">
            <v>3570</v>
          </cell>
          <cell r="AI159">
            <v>847.6</v>
          </cell>
          <cell r="AJ159">
            <v>63</v>
          </cell>
          <cell r="AK159">
            <v>101.099999999999</v>
          </cell>
          <cell r="AL159">
            <v>374</v>
          </cell>
          <cell r="AM159">
            <v>200</v>
          </cell>
          <cell r="AN159">
            <v>15</v>
          </cell>
          <cell r="AO159">
            <v>25</v>
          </cell>
          <cell r="AP159">
            <v>33</v>
          </cell>
          <cell r="AQ159">
            <v>39.700000000000003</v>
          </cell>
          <cell r="AR159">
            <v>0</v>
          </cell>
          <cell r="AS159">
            <v>17</v>
          </cell>
          <cell r="AT159">
            <v>12</v>
          </cell>
          <cell r="AU159">
            <v>7</v>
          </cell>
          <cell r="AV159">
            <v>5.0999999999999996</v>
          </cell>
          <cell r="AW159">
            <v>4.2</v>
          </cell>
          <cell r="AX159">
            <v>6</v>
          </cell>
          <cell r="AY159">
            <v>3.4</v>
          </cell>
          <cell r="AZ159">
            <v>30829</v>
          </cell>
          <cell r="BA159">
            <v>2823</v>
          </cell>
          <cell r="BB159">
            <v>3</v>
          </cell>
          <cell r="BC159">
            <v>1.9</v>
          </cell>
          <cell r="BD159">
            <v>9.1999999999999904</v>
          </cell>
          <cell r="BE159">
            <v>1.6</v>
          </cell>
          <cell r="BF159">
            <v>23.8</v>
          </cell>
          <cell r="BG159">
            <v>5.5</v>
          </cell>
          <cell r="BH159">
            <v>7.3</v>
          </cell>
          <cell r="BI159">
            <v>3.6</v>
          </cell>
          <cell r="BJ159">
            <v>8</v>
          </cell>
          <cell r="BK159">
            <v>5.6</v>
          </cell>
          <cell r="BL159">
            <v>49.2</v>
          </cell>
          <cell r="BM159">
            <v>10.6999999999999</v>
          </cell>
          <cell r="BN159">
            <v>0.9</v>
          </cell>
          <cell r="BO159">
            <v>1.5</v>
          </cell>
          <cell r="BP159">
            <v>12.5</v>
          </cell>
          <cell r="BQ159">
            <v>6.7</v>
          </cell>
          <cell r="BR159">
            <v>0.5</v>
          </cell>
          <cell r="BS159">
            <v>0.8</v>
          </cell>
          <cell r="BT159">
            <v>1.2</v>
          </cell>
          <cell r="BU159">
            <v>1.4</v>
          </cell>
          <cell r="BV159">
            <v>0</v>
          </cell>
          <cell r="BW159">
            <v>1.3</v>
          </cell>
          <cell r="BX159">
            <v>0.2</v>
          </cell>
          <cell r="BY159">
            <v>0.1</v>
          </cell>
          <cell r="BZ159">
            <v>0.1009</v>
          </cell>
          <cell r="CA159">
            <v>0.2447</v>
          </cell>
          <cell r="CB159">
            <v>0.1716</v>
          </cell>
          <cell r="CC159">
            <v>6.8199999999999997E-2</v>
          </cell>
          <cell r="CD159">
            <v>0.58540000000000003</v>
          </cell>
          <cell r="CE159">
            <v>9.9299999999999999E-2</v>
          </cell>
          <cell r="CF159">
            <v>0.19589999999999999</v>
          </cell>
          <cell r="CG159">
            <v>0.60629999999999995</v>
          </cell>
          <cell r="CH159">
            <v>9.1600000000000001E-2</v>
          </cell>
          <cell r="CI159">
            <v>0.48730000000000001</v>
          </cell>
          <cell r="CJ159">
            <v>1.381</v>
          </cell>
          <cell r="CK159">
            <v>0.14710000000000001</v>
          </cell>
          <cell r="CL159">
            <v>0.80879999999999996</v>
          </cell>
          <cell r="CM159">
            <v>0.66439999999999999</v>
          </cell>
          <cell r="CN159">
            <v>1.4733000000000001</v>
          </cell>
          <cell r="CO159">
            <v>0.78539999999999999</v>
          </cell>
          <cell r="CP159">
            <v>0.80679999999999996</v>
          </cell>
          <cell r="CQ159">
            <v>0.2707</v>
          </cell>
          <cell r="CR159">
            <v>0.45989999999999998</v>
          </cell>
          <cell r="CS159">
            <v>0</v>
          </cell>
          <cell r="CT159">
            <v>0.54210000000000003</v>
          </cell>
          <cell r="CU159">
            <v>2.0794999999999999</v>
          </cell>
          <cell r="CV159">
            <v>0.39439999999999997</v>
          </cell>
          <cell r="CW159">
            <v>5.5191999999999997</v>
          </cell>
          <cell r="CX159">
            <v>0.22090000000000001</v>
          </cell>
        </row>
        <row r="160">
          <cell r="C160">
            <v>21142</v>
          </cell>
          <cell r="D160">
            <v>47</v>
          </cell>
          <cell r="E160" t="str">
            <v xml:space="preserve"> Tennessee</v>
          </cell>
          <cell r="F160" t="str">
            <v>TN</v>
          </cell>
          <cell r="G160">
            <v>47157</v>
          </cell>
          <cell r="H160" t="str">
            <v xml:space="preserve"> Shelby</v>
          </cell>
          <cell r="I160">
            <v>47157021142</v>
          </cell>
          <cell r="J160" t="str">
            <v>Census Tract 211.42, Shelby County, Tennessee</v>
          </cell>
          <cell r="K160">
            <v>1.64685901</v>
          </cell>
          <cell r="L160">
            <v>3940</v>
          </cell>
          <cell r="M160">
            <v>324</v>
          </cell>
          <cell r="N160">
            <v>1754</v>
          </cell>
          <cell r="O160">
            <v>56</v>
          </cell>
          <cell r="P160">
            <v>1645</v>
          </cell>
          <cell r="Q160">
            <v>131</v>
          </cell>
          <cell r="R160">
            <v>236</v>
          </cell>
          <cell r="S160">
            <v>153</v>
          </cell>
          <cell r="T160">
            <v>155</v>
          </cell>
          <cell r="U160">
            <v>105</v>
          </cell>
          <cell r="V160">
            <v>30309</v>
          </cell>
          <cell r="W160">
            <v>2864</v>
          </cell>
          <cell r="X160">
            <v>40</v>
          </cell>
          <cell r="Y160">
            <v>59</v>
          </cell>
          <cell r="Z160">
            <v>578</v>
          </cell>
          <cell r="AA160">
            <v>123</v>
          </cell>
          <cell r="AB160">
            <v>711</v>
          </cell>
          <cell r="AC160">
            <v>84</v>
          </cell>
          <cell r="AD160">
            <v>221</v>
          </cell>
          <cell r="AE160">
            <v>93</v>
          </cell>
          <cell r="AF160">
            <v>81</v>
          </cell>
          <cell r="AG160">
            <v>68.099999999999895</v>
          </cell>
          <cell r="AH160">
            <v>2137</v>
          </cell>
          <cell r="AI160">
            <v>529.70000000000005</v>
          </cell>
          <cell r="AJ160">
            <v>53</v>
          </cell>
          <cell r="AK160">
            <v>80.400000000000006</v>
          </cell>
          <cell r="AL160">
            <v>505</v>
          </cell>
          <cell r="AM160">
            <v>176.5</v>
          </cell>
          <cell r="AN160">
            <v>0</v>
          </cell>
          <cell r="AO160">
            <v>12</v>
          </cell>
          <cell r="AP160">
            <v>28</v>
          </cell>
          <cell r="AQ160">
            <v>52.399999999999899</v>
          </cell>
          <cell r="AR160">
            <v>23</v>
          </cell>
          <cell r="AS160">
            <v>37</v>
          </cell>
          <cell r="AT160">
            <v>4</v>
          </cell>
          <cell r="AU160">
            <v>4</v>
          </cell>
          <cell r="AV160">
            <v>6</v>
          </cell>
          <cell r="AW160">
            <v>3.9</v>
          </cell>
          <cell r="AX160">
            <v>6.2</v>
          </cell>
          <cell r="AY160">
            <v>4.5</v>
          </cell>
          <cell r="AZ160">
            <v>30309</v>
          </cell>
          <cell r="BA160">
            <v>2864</v>
          </cell>
          <cell r="BB160">
            <v>1.6</v>
          </cell>
          <cell r="BC160">
            <v>2.4</v>
          </cell>
          <cell r="BD160">
            <v>14.6999999999999</v>
          </cell>
          <cell r="BE160">
            <v>3.7</v>
          </cell>
          <cell r="BF160">
            <v>18</v>
          </cell>
          <cell r="BG160">
            <v>1.5</v>
          </cell>
          <cell r="BH160">
            <v>5.6</v>
          </cell>
          <cell r="BI160">
            <v>2.6</v>
          </cell>
          <cell r="BJ160">
            <v>4.9000000000000004</v>
          </cell>
          <cell r="BK160">
            <v>4.0999999999999996</v>
          </cell>
          <cell r="BL160">
            <v>54.2</v>
          </cell>
          <cell r="BM160">
            <v>12.6999999999999</v>
          </cell>
          <cell r="BN160">
            <v>1.5</v>
          </cell>
          <cell r="BO160">
            <v>2.2000000000000002</v>
          </cell>
          <cell r="BP160">
            <v>28.8</v>
          </cell>
          <cell r="BQ160">
            <v>10</v>
          </cell>
          <cell r="BR160">
            <v>0</v>
          </cell>
          <cell r="BS160">
            <v>2</v>
          </cell>
          <cell r="BT160">
            <v>1.7</v>
          </cell>
          <cell r="BU160">
            <v>3.2</v>
          </cell>
          <cell r="BV160">
            <v>1.4</v>
          </cell>
          <cell r="BW160">
            <v>2.2999999999999998</v>
          </cell>
          <cell r="BX160">
            <v>0.1</v>
          </cell>
          <cell r="BY160">
            <v>0.1</v>
          </cell>
          <cell r="BZ160">
            <v>0.12570000000000001</v>
          </cell>
          <cell r="CA160">
            <v>0.25800000000000001</v>
          </cell>
          <cell r="CB160">
            <v>0.1804</v>
          </cell>
          <cell r="CC160">
            <v>3.8100000000000002E-2</v>
          </cell>
          <cell r="CD160">
            <v>0.60219999999999996</v>
          </cell>
          <cell r="CE160">
            <v>0.1047</v>
          </cell>
          <cell r="CF160">
            <v>0.498</v>
          </cell>
          <cell r="CG160">
            <v>0.1658</v>
          </cell>
          <cell r="CH160">
            <v>4.6100000000000002E-2</v>
          </cell>
          <cell r="CI160">
            <v>0.23799999999999999</v>
          </cell>
          <cell r="CJ160">
            <v>0.94789999999999996</v>
          </cell>
          <cell r="CK160">
            <v>4.8099999999999997E-2</v>
          </cell>
          <cell r="CL160">
            <v>0.82950000000000002</v>
          </cell>
          <cell r="CM160">
            <v>0.75070000000000003</v>
          </cell>
          <cell r="CN160">
            <v>1.5802</v>
          </cell>
          <cell r="CO160">
            <v>0.85160000000000002</v>
          </cell>
          <cell r="CP160">
            <v>0.93049999999999999</v>
          </cell>
          <cell r="CQ160">
            <v>0</v>
          </cell>
          <cell r="CR160">
            <v>0.56420000000000003</v>
          </cell>
          <cell r="CS160">
            <v>0.14910000000000001</v>
          </cell>
          <cell r="CT160">
            <v>0.51070000000000004</v>
          </cell>
          <cell r="CU160">
            <v>2.1543999999999999</v>
          </cell>
          <cell r="CV160">
            <v>0.42049999999999998</v>
          </cell>
          <cell r="CW160">
            <v>5.2847</v>
          </cell>
          <cell r="CX160">
            <v>0.18509999999999999</v>
          </cell>
        </row>
        <row r="161">
          <cell r="C161">
            <v>21200</v>
          </cell>
          <cell r="D161">
            <v>47</v>
          </cell>
          <cell r="E161" t="str">
            <v xml:space="preserve"> Tennessee</v>
          </cell>
          <cell r="F161" t="str">
            <v>TN</v>
          </cell>
          <cell r="G161">
            <v>47157</v>
          </cell>
          <cell r="H161" t="str">
            <v xml:space="preserve"> Shelby</v>
          </cell>
          <cell r="I161">
            <v>47157021200</v>
          </cell>
          <cell r="J161" t="str">
            <v>Census Tract 212, Shelby County, Tennessee</v>
          </cell>
          <cell r="K161">
            <v>0.87951758000000002</v>
          </cell>
          <cell r="L161">
            <v>4067</v>
          </cell>
          <cell r="M161">
            <v>687</v>
          </cell>
          <cell r="N161">
            <v>0</v>
          </cell>
          <cell r="O161">
            <v>12</v>
          </cell>
          <cell r="P161">
            <v>0</v>
          </cell>
          <cell r="Q161">
            <v>12</v>
          </cell>
          <cell r="R161">
            <v>0</v>
          </cell>
          <cell r="S161">
            <v>12</v>
          </cell>
          <cell r="T161">
            <v>0</v>
          </cell>
          <cell r="U161">
            <v>12</v>
          </cell>
          <cell r="V161">
            <v>7196</v>
          </cell>
          <cell r="W161">
            <v>2359</v>
          </cell>
          <cell r="X161">
            <v>1372</v>
          </cell>
          <cell r="Y161">
            <v>403</v>
          </cell>
          <cell r="Z161">
            <v>29</v>
          </cell>
          <cell r="AA161">
            <v>23</v>
          </cell>
          <cell r="AB161">
            <v>0</v>
          </cell>
          <cell r="AC161">
            <v>12</v>
          </cell>
          <cell r="AD161">
            <v>0</v>
          </cell>
          <cell r="AE161">
            <v>12</v>
          </cell>
          <cell r="AF161">
            <v>0</v>
          </cell>
          <cell r="AG161">
            <v>17</v>
          </cell>
          <cell r="AH161">
            <v>3394</v>
          </cell>
          <cell r="AI161">
            <v>703.79999999999905</v>
          </cell>
          <cell r="AJ161">
            <v>82</v>
          </cell>
          <cell r="AK161">
            <v>63.799999999999898</v>
          </cell>
          <cell r="AL161">
            <v>0</v>
          </cell>
          <cell r="AM161">
            <v>17</v>
          </cell>
          <cell r="AN161">
            <v>0</v>
          </cell>
          <cell r="AO161">
            <v>12</v>
          </cell>
          <cell r="AP161">
            <v>0</v>
          </cell>
          <cell r="AQ161">
            <v>17</v>
          </cell>
          <cell r="AR161">
            <v>0</v>
          </cell>
          <cell r="AS161">
            <v>12</v>
          </cell>
          <cell r="AT161">
            <v>4067</v>
          </cell>
          <cell r="AU161">
            <v>687</v>
          </cell>
          <cell r="AV161">
            <v>0</v>
          </cell>
          <cell r="AW161">
            <v>-999</v>
          </cell>
          <cell r="AX161">
            <v>0</v>
          </cell>
          <cell r="AY161">
            <v>-999</v>
          </cell>
          <cell r="AZ161">
            <v>7196</v>
          </cell>
          <cell r="BA161">
            <v>2359</v>
          </cell>
          <cell r="BB161">
            <v>42.7</v>
          </cell>
          <cell r="BC161">
            <v>7.4</v>
          </cell>
          <cell r="BD161">
            <v>0.7</v>
          </cell>
          <cell r="BE161">
            <v>0.6</v>
          </cell>
          <cell r="BF161">
            <v>0</v>
          </cell>
          <cell r="BG161">
            <v>0.3</v>
          </cell>
          <cell r="BH161">
            <v>0</v>
          </cell>
          <cell r="BI161">
            <v>-999</v>
          </cell>
          <cell r="BJ161">
            <v>0</v>
          </cell>
          <cell r="BK161">
            <v>-999</v>
          </cell>
          <cell r="BL161">
            <v>83.5</v>
          </cell>
          <cell r="BM161">
            <v>10</v>
          </cell>
          <cell r="BN161">
            <v>2</v>
          </cell>
          <cell r="BO161">
            <v>1.5</v>
          </cell>
          <cell r="BP161">
            <v>0</v>
          </cell>
          <cell r="BQ161">
            <v>-999</v>
          </cell>
          <cell r="BR161">
            <v>0</v>
          </cell>
          <cell r="BS161">
            <v>-999</v>
          </cell>
          <cell r="BT161">
            <v>0</v>
          </cell>
          <cell r="BU161">
            <v>-999</v>
          </cell>
          <cell r="BV161">
            <v>0</v>
          </cell>
          <cell r="BW161">
            <v>-999</v>
          </cell>
          <cell r="BX161">
            <v>100</v>
          </cell>
          <cell r="BY161">
            <v>0</v>
          </cell>
          <cell r="BZ161">
            <v>0</v>
          </cell>
          <cell r="CA161">
            <v>0</v>
          </cell>
          <cell r="CB161">
            <v>0.99319999999999997</v>
          </cell>
          <cell r="CC161">
            <v>0.99399999999999999</v>
          </cell>
          <cell r="CD161">
            <v>1.9872000000000001</v>
          </cell>
          <cell r="CE161">
            <v>0.48309999999999997</v>
          </cell>
          <cell r="CF161">
            <v>1.7999999999999999E-2</v>
          </cell>
          <cell r="CG161">
            <v>0</v>
          </cell>
          <cell r="CH161">
            <v>0</v>
          </cell>
          <cell r="CI161">
            <v>0</v>
          </cell>
          <cell r="CJ161">
            <v>1.7999999999999999E-2</v>
          </cell>
          <cell r="CK161">
            <v>1.2E-2</v>
          </cell>
          <cell r="CL161">
            <v>0.91439999999999999</v>
          </cell>
          <cell r="CM161">
            <v>0.8075</v>
          </cell>
          <cell r="CN161">
            <v>1.7219</v>
          </cell>
          <cell r="CO161">
            <v>0.92179999999999995</v>
          </cell>
          <cell r="CP161">
            <v>0</v>
          </cell>
          <cell r="CQ161">
            <v>0</v>
          </cell>
          <cell r="CR161">
            <v>0</v>
          </cell>
          <cell r="CS161">
            <v>0</v>
          </cell>
          <cell r="CT161">
            <v>0.99470000000000003</v>
          </cell>
          <cell r="CU161">
            <v>0.99470000000000003</v>
          </cell>
          <cell r="CV161">
            <v>6.8199999999999997E-2</v>
          </cell>
          <cell r="CW161">
            <v>4.7218999999999998</v>
          </cell>
          <cell r="CX161">
            <v>0.1203</v>
          </cell>
        </row>
        <row r="162">
          <cell r="C162">
            <v>21311</v>
          </cell>
          <cell r="D162">
            <v>47</v>
          </cell>
          <cell r="E162" t="str">
            <v xml:space="preserve"> Tennessee</v>
          </cell>
          <cell r="F162" t="str">
            <v>TN</v>
          </cell>
          <cell r="G162">
            <v>47157</v>
          </cell>
          <cell r="H162" t="str">
            <v xml:space="preserve"> Shelby</v>
          </cell>
          <cell r="I162">
            <v>47157021311</v>
          </cell>
          <cell r="J162" t="str">
            <v>Census Tract 213.11, Shelby County, Tennessee</v>
          </cell>
          <cell r="K162">
            <v>3.0756599599999999</v>
          </cell>
          <cell r="L162">
            <v>4636</v>
          </cell>
          <cell r="M162">
            <v>362</v>
          </cell>
          <cell r="N162">
            <v>2363</v>
          </cell>
          <cell r="O162">
            <v>84</v>
          </cell>
          <cell r="P162">
            <v>2091</v>
          </cell>
          <cell r="Q162">
            <v>155</v>
          </cell>
          <cell r="R162">
            <v>85</v>
          </cell>
          <cell r="S162">
            <v>70</v>
          </cell>
          <cell r="T162">
            <v>85</v>
          </cell>
          <cell r="U162">
            <v>54</v>
          </cell>
          <cell r="V162">
            <v>97977</v>
          </cell>
          <cell r="W162">
            <v>20835</v>
          </cell>
          <cell r="X162">
            <v>15</v>
          </cell>
          <cell r="Y162">
            <v>24</v>
          </cell>
          <cell r="Z162">
            <v>1303</v>
          </cell>
          <cell r="AA162">
            <v>148</v>
          </cell>
          <cell r="AB162">
            <v>1002</v>
          </cell>
          <cell r="AC162">
            <v>190</v>
          </cell>
          <cell r="AD162">
            <v>568</v>
          </cell>
          <cell r="AE162">
            <v>149</v>
          </cell>
          <cell r="AF162">
            <v>67</v>
          </cell>
          <cell r="AG162">
            <v>62.2</v>
          </cell>
          <cell r="AH162">
            <v>673</v>
          </cell>
          <cell r="AI162">
            <v>582.20000000000005</v>
          </cell>
          <cell r="AJ162">
            <v>47</v>
          </cell>
          <cell r="AK162">
            <v>60.7</v>
          </cell>
          <cell r="AL162">
            <v>623</v>
          </cell>
          <cell r="AM162">
            <v>179.69999999999899</v>
          </cell>
          <cell r="AN162">
            <v>0</v>
          </cell>
          <cell r="AO162">
            <v>12</v>
          </cell>
          <cell r="AP162">
            <v>0</v>
          </cell>
          <cell r="AQ162">
            <v>17</v>
          </cell>
          <cell r="AR162">
            <v>187</v>
          </cell>
          <cell r="AS162">
            <v>116</v>
          </cell>
          <cell r="AT162">
            <v>0</v>
          </cell>
          <cell r="AU162">
            <v>12</v>
          </cell>
          <cell r="AV162">
            <v>1.8</v>
          </cell>
          <cell r="AW162">
            <v>1.5</v>
          </cell>
          <cell r="AX162">
            <v>4.0999999999999996</v>
          </cell>
          <cell r="AY162">
            <v>2.5</v>
          </cell>
          <cell r="AZ162">
            <v>97977</v>
          </cell>
          <cell r="BA162">
            <v>20835</v>
          </cell>
          <cell r="BB162">
            <v>0.4</v>
          </cell>
          <cell r="BC162">
            <v>0.7</v>
          </cell>
          <cell r="BD162">
            <v>28.1</v>
          </cell>
          <cell r="BE162">
            <v>3.5</v>
          </cell>
          <cell r="BF162">
            <v>21.6</v>
          </cell>
          <cell r="BG162">
            <v>3.7</v>
          </cell>
          <cell r="BH162">
            <v>12.3</v>
          </cell>
          <cell r="BI162">
            <v>3.2</v>
          </cell>
          <cell r="BJ162">
            <v>3.2</v>
          </cell>
          <cell r="BK162">
            <v>3</v>
          </cell>
          <cell r="BL162">
            <v>14.5</v>
          </cell>
          <cell r="BM162">
            <v>12.5</v>
          </cell>
          <cell r="BN162">
            <v>1</v>
          </cell>
          <cell r="BO162">
            <v>1.4</v>
          </cell>
          <cell r="BP162">
            <v>26.399999999999899</v>
          </cell>
          <cell r="BQ162">
            <v>7.5</v>
          </cell>
          <cell r="BR162">
            <v>0</v>
          </cell>
          <cell r="BS162">
            <v>1.5</v>
          </cell>
          <cell r="BT162">
            <v>0</v>
          </cell>
          <cell r="BU162">
            <v>0.8</v>
          </cell>
          <cell r="BV162">
            <v>8.9</v>
          </cell>
          <cell r="BW162">
            <v>5.4</v>
          </cell>
          <cell r="BX162">
            <v>0</v>
          </cell>
          <cell r="BY162">
            <v>0.3</v>
          </cell>
          <cell r="BZ162">
            <v>3.2099999999999997E-2</v>
          </cell>
          <cell r="CA162">
            <v>0.113</v>
          </cell>
          <cell r="CB162">
            <v>0</v>
          </cell>
          <cell r="CC162">
            <v>1.6E-2</v>
          </cell>
          <cell r="CD162">
            <v>0.16109999999999999</v>
          </cell>
          <cell r="CE162">
            <v>6.7999999999999996E-3</v>
          </cell>
          <cell r="CF162">
            <v>0.98860000000000003</v>
          </cell>
          <cell r="CG162">
            <v>0.42380000000000001</v>
          </cell>
          <cell r="CH162">
            <v>0.30280000000000001</v>
          </cell>
          <cell r="CI162">
            <v>0.123</v>
          </cell>
          <cell r="CJ162">
            <v>1.8382000000000001</v>
          </cell>
          <cell r="CK162">
            <v>0.36630000000000001</v>
          </cell>
          <cell r="CL162">
            <v>0.51939999999999997</v>
          </cell>
          <cell r="CM162">
            <v>0.6905</v>
          </cell>
          <cell r="CN162">
            <v>1.2099</v>
          </cell>
          <cell r="CO162">
            <v>0.65639999999999998</v>
          </cell>
          <cell r="CP162">
            <v>0.91979999999999995</v>
          </cell>
          <cell r="CQ162">
            <v>0</v>
          </cell>
          <cell r="CR162">
            <v>0</v>
          </cell>
          <cell r="CS162">
            <v>0.75600000000000001</v>
          </cell>
          <cell r="CT162">
            <v>0</v>
          </cell>
          <cell r="CU162">
            <v>1.6758</v>
          </cell>
          <cell r="CV162">
            <v>0.2346</v>
          </cell>
          <cell r="CW162">
            <v>4.8849999999999998</v>
          </cell>
          <cell r="CX162">
            <v>0.1399</v>
          </cell>
        </row>
        <row r="163">
          <cell r="C163">
            <v>21312</v>
          </cell>
          <cell r="D163">
            <v>47</v>
          </cell>
          <cell r="E163" t="str">
            <v xml:space="preserve"> Tennessee</v>
          </cell>
          <cell r="F163" t="str">
            <v>TN</v>
          </cell>
          <cell r="G163">
            <v>47157</v>
          </cell>
          <cell r="H163" t="str">
            <v xml:space="preserve"> Shelby</v>
          </cell>
          <cell r="I163">
            <v>47157021312</v>
          </cell>
          <cell r="J163" t="str">
            <v>Census Tract 213.12, Shelby County, Tennessee</v>
          </cell>
          <cell r="K163">
            <v>0.53203813</v>
          </cell>
          <cell r="L163">
            <v>2230</v>
          </cell>
          <cell r="M163">
            <v>194</v>
          </cell>
          <cell r="N163">
            <v>1266</v>
          </cell>
          <cell r="O163">
            <v>29</v>
          </cell>
          <cell r="P163">
            <v>1169</v>
          </cell>
          <cell r="Q163">
            <v>66</v>
          </cell>
          <cell r="R163">
            <v>158</v>
          </cell>
          <cell r="S163">
            <v>78</v>
          </cell>
          <cell r="T163">
            <v>44</v>
          </cell>
          <cell r="U163">
            <v>65</v>
          </cell>
          <cell r="V163">
            <v>45556</v>
          </cell>
          <cell r="W163">
            <v>7616</v>
          </cell>
          <cell r="X163">
            <v>61</v>
          </cell>
          <cell r="Y163">
            <v>46</v>
          </cell>
          <cell r="Z163">
            <v>361</v>
          </cell>
          <cell r="AA163">
            <v>74</v>
          </cell>
          <cell r="AB163">
            <v>256</v>
          </cell>
          <cell r="AC163">
            <v>61</v>
          </cell>
          <cell r="AD163">
            <v>226</v>
          </cell>
          <cell r="AE163">
            <v>95</v>
          </cell>
          <cell r="AF163">
            <v>8</v>
          </cell>
          <cell r="AG163">
            <v>18.399999999999899</v>
          </cell>
          <cell r="AH163">
            <v>287</v>
          </cell>
          <cell r="AI163">
            <v>287.39999999999901</v>
          </cell>
          <cell r="AJ163">
            <v>31</v>
          </cell>
          <cell r="AK163">
            <v>49.2</v>
          </cell>
          <cell r="AL163">
            <v>277</v>
          </cell>
          <cell r="AM163">
            <v>97.099999999999895</v>
          </cell>
          <cell r="AN163">
            <v>0</v>
          </cell>
          <cell r="AO163">
            <v>12</v>
          </cell>
          <cell r="AP163">
            <v>19</v>
          </cell>
          <cell r="AQ163">
            <v>32.299999999999898</v>
          </cell>
          <cell r="AR163">
            <v>35</v>
          </cell>
          <cell r="AS163">
            <v>28</v>
          </cell>
          <cell r="AT163">
            <v>0</v>
          </cell>
          <cell r="AU163">
            <v>12</v>
          </cell>
          <cell r="AV163">
            <v>7.1</v>
          </cell>
          <cell r="AW163">
            <v>3.7</v>
          </cell>
          <cell r="AX163">
            <v>3</v>
          </cell>
          <cell r="AY163">
            <v>4.5999999999999996</v>
          </cell>
          <cell r="AZ163">
            <v>45556</v>
          </cell>
          <cell r="BA163">
            <v>7616</v>
          </cell>
          <cell r="BB163">
            <v>3.7</v>
          </cell>
          <cell r="BC163">
            <v>2.8</v>
          </cell>
          <cell r="BD163">
            <v>16.1999999999999</v>
          </cell>
          <cell r="BE163">
            <v>3.9</v>
          </cell>
          <cell r="BF163">
            <v>11.5</v>
          </cell>
          <cell r="BG163">
            <v>2.5</v>
          </cell>
          <cell r="BH163">
            <v>10.1</v>
          </cell>
          <cell r="BI163">
            <v>4.3</v>
          </cell>
          <cell r="BJ163">
            <v>0.7</v>
          </cell>
          <cell r="BK163">
            <v>1.6</v>
          </cell>
          <cell r="BL163">
            <v>12.9</v>
          </cell>
          <cell r="BM163">
            <v>12.8</v>
          </cell>
          <cell r="BN163">
            <v>1.5</v>
          </cell>
          <cell r="BO163">
            <v>2.2999999999999998</v>
          </cell>
          <cell r="BP163">
            <v>21.899999999999899</v>
          </cell>
          <cell r="BQ163">
            <v>7.7</v>
          </cell>
          <cell r="BR163">
            <v>0</v>
          </cell>
          <cell r="BS163">
            <v>2.7</v>
          </cell>
          <cell r="BT163">
            <v>1.6</v>
          </cell>
          <cell r="BU163">
            <v>2.8</v>
          </cell>
          <cell r="BV163">
            <v>3</v>
          </cell>
          <cell r="BW163">
            <v>2.4</v>
          </cell>
          <cell r="BX163">
            <v>0</v>
          </cell>
          <cell r="BY163">
            <v>0.5</v>
          </cell>
          <cell r="BZ163">
            <v>0.15570000000000001</v>
          </cell>
          <cell r="CA163">
            <v>5.6800000000000003E-2</v>
          </cell>
          <cell r="CB163">
            <v>4.8000000000000001E-2</v>
          </cell>
          <cell r="CC163">
            <v>8.8900000000000007E-2</v>
          </cell>
          <cell r="CD163">
            <v>0.34939999999999999</v>
          </cell>
          <cell r="CE163">
            <v>4.9299999999999997E-2</v>
          </cell>
          <cell r="CF163">
            <v>0.61429999999999996</v>
          </cell>
          <cell r="CG163">
            <v>4.48E-2</v>
          </cell>
          <cell r="CH163">
            <v>0.19919999999999999</v>
          </cell>
          <cell r="CI163">
            <v>3.0099999999999998E-2</v>
          </cell>
          <cell r="CJ163">
            <v>0.88839999999999997</v>
          </cell>
          <cell r="CK163">
            <v>4.3400000000000001E-2</v>
          </cell>
          <cell r="CL163">
            <v>0.47789999999999999</v>
          </cell>
          <cell r="CM163">
            <v>0.75129999999999997</v>
          </cell>
          <cell r="CN163">
            <v>1.2293000000000001</v>
          </cell>
          <cell r="CO163">
            <v>0.66779999999999995</v>
          </cell>
          <cell r="CP163">
            <v>0.89570000000000005</v>
          </cell>
          <cell r="CQ163">
            <v>0</v>
          </cell>
          <cell r="CR163">
            <v>0.54549999999999998</v>
          </cell>
          <cell r="CS163">
            <v>0.32750000000000001</v>
          </cell>
          <cell r="CT163">
            <v>0</v>
          </cell>
          <cell r="CU163">
            <v>1.7686999999999999</v>
          </cell>
          <cell r="CV163">
            <v>0.26800000000000002</v>
          </cell>
          <cell r="CW163">
            <v>4.2358000000000002</v>
          </cell>
          <cell r="CX163">
            <v>8.0399999999999999E-2</v>
          </cell>
        </row>
        <row r="164">
          <cell r="C164">
            <v>21320</v>
          </cell>
          <cell r="D164">
            <v>47</v>
          </cell>
          <cell r="E164" t="str">
            <v xml:space="preserve"> Tennessee</v>
          </cell>
          <cell r="F164" t="str">
            <v>TN</v>
          </cell>
          <cell r="G164">
            <v>47157</v>
          </cell>
          <cell r="H164" t="str">
            <v xml:space="preserve"> Shelby</v>
          </cell>
          <cell r="I164">
            <v>47157021320</v>
          </cell>
          <cell r="J164" t="str">
            <v>Census Tract 213.20, Shelby County, Tennessee</v>
          </cell>
          <cell r="K164">
            <v>2.2707886400000001</v>
          </cell>
          <cell r="L164">
            <v>5911</v>
          </cell>
          <cell r="M164">
            <v>543</v>
          </cell>
          <cell r="N164">
            <v>2741</v>
          </cell>
          <cell r="O164">
            <v>52</v>
          </cell>
          <cell r="P164">
            <v>2527</v>
          </cell>
          <cell r="Q164">
            <v>154</v>
          </cell>
          <cell r="R164">
            <v>197</v>
          </cell>
          <cell r="S164">
            <v>101</v>
          </cell>
          <cell r="T164">
            <v>89</v>
          </cell>
          <cell r="U164">
            <v>58</v>
          </cell>
          <cell r="V164">
            <v>55257</v>
          </cell>
          <cell r="W164">
            <v>11374</v>
          </cell>
          <cell r="X164">
            <v>130</v>
          </cell>
          <cell r="Y164">
            <v>71</v>
          </cell>
          <cell r="Z164">
            <v>1126</v>
          </cell>
          <cell r="AA164">
            <v>152</v>
          </cell>
          <cell r="AB164">
            <v>1427</v>
          </cell>
          <cell r="AC164">
            <v>354</v>
          </cell>
          <cell r="AD164">
            <v>357</v>
          </cell>
          <cell r="AE164">
            <v>126</v>
          </cell>
          <cell r="AF164">
            <v>195</v>
          </cell>
          <cell r="AG164">
            <v>142.4</v>
          </cell>
          <cell r="AH164">
            <v>1896</v>
          </cell>
          <cell r="AI164">
            <v>647.1</v>
          </cell>
          <cell r="AJ164">
            <v>54</v>
          </cell>
          <cell r="AK164">
            <v>108.3</v>
          </cell>
          <cell r="AL164">
            <v>665</v>
          </cell>
          <cell r="AM164">
            <v>192.3</v>
          </cell>
          <cell r="AN164">
            <v>0</v>
          </cell>
          <cell r="AO164">
            <v>17</v>
          </cell>
          <cell r="AP164">
            <v>0</v>
          </cell>
          <cell r="AQ164">
            <v>24</v>
          </cell>
          <cell r="AR164">
            <v>57</v>
          </cell>
          <cell r="AS164">
            <v>49</v>
          </cell>
          <cell r="AT164">
            <v>240</v>
          </cell>
          <cell r="AU164">
            <v>113</v>
          </cell>
          <cell r="AV164">
            <v>3.5</v>
          </cell>
          <cell r="AW164">
            <v>1.8</v>
          </cell>
          <cell r="AX164">
            <v>2.8</v>
          </cell>
          <cell r="AY164">
            <v>1.8</v>
          </cell>
          <cell r="AZ164">
            <v>55257</v>
          </cell>
          <cell r="BA164">
            <v>11374</v>
          </cell>
          <cell r="BB164">
            <v>3</v>
          </cell>
          <cell r="BC164">
            <v>1.7</v>
          </cell>
          <cell r="BD164">
            <v>19</v>
          </cell>
          <cell r="BE164">
            <v>3.2</v>
          </cell>
          <cell r="BF164">
            <v>24.1</v>
          </cell>
          <cell r="BG164">
            <v>5.6</v>
          </cell>
          <cell r="BH164">
            <v>6.3</v>
          </cell>
          <cell r="BI164">
            <v>2.4</v>
          </cell>
          <cell r="BJ164">
            <v>7.7</v>
          </cell>
          <cell r="BK164">
            <v>5.6</v>
          </cell>
          <cell r="BL164">
            <v>32.1</v>
          </cell>
          <cell r="BM164">
            <v>10.5</v>
          </cell>
          <cell r="BN164">
            <v>1</v>
          </cell>
          <cell r="BO164">
            <v>1.9</v>
          </cell>
          <cell r="BP164">
            <v>24.3</v>
          </cell>
          <cell r="BQ164">
            <v>7</v>
          </cell>
          <cell r="BR164">
            <v>0</v>
          </cell>
          <cell r="BS164">
            <v>1.3</v>
          </cell>
          <cell r="BT164">
            <v>0</v>
          </cell>
          <cell r="BU164">
            <v>1</v>
          </cell>
          <cell r="BV164">
            <v>2.2999999999999998</v>
          </cell>
          <cell r="BW164">
            <v>1.9</v>
          </cell>
          <cell r="BX164">
            <v>4.0999999999999996</v>
          </cell>
          <cell r="BY164">
            <v>1.9</v>
          </cell>
          <cell r="BZ164">
            <v>6.6199999999999995E-2</v>
          </cell>
          <cell r="CA164">
            <v>4.9500000000000002E-2</v>
          </cell>
          <cell r="CB164">
            <v>2.4299999999999999E-2</v>
          </cell>
          <cell r="CC164">
            <v>6.8199999999999997E-2</v>
          </cell>
          <cell r="CD164">
            <v>0.20810000000000001</v>
          </cell>
          <cell r="CE164">
            <v>1.89E-2</v>
          </cell>
          <cell r="CF164">
            <v>0.79679999999999995</v>
          </cell>
          <cell r="CG164">
            <v>0.62970000000000004</v>
          </cell>
          <cell r="CH164">
            <v>6.4199999999999993E-2</v>
          </cell>
          <cell r="CI164">
            <v>0.46260000000000001</v>
          </cell>
          <cell r="CJ164">
            <v>1.9532</v>
          </cell>
          <cell r="CK164">
            <v>0.43580000000000002</v>
          </cell>
          <cell r="CL164">
            <v>0.71860000000000002</v>
          </cell>
          <cell r="CM164">
            <v>0.67449999999999999</v>
          </cell>
          <cell r="CN164">
            <v>1.393</v>
          </cell>
          <cell r="CO164">
            <v>0.74729999999999996</v>
          </cell>
          <cell r="CP164">
            <v>0.91239999999999999</v>
          </cell>
          <cell r="CQ164">
            <v>0</v>
          </cell>
          <cell r="CR164">
            <v>0</v>
          </cell>
          <cell r="CS164">
            <v>0.25530000000000003</v>
          </cell>
          <cell r="CT164">
            <v>0.87629999999999997</v>
          </cell>
          <cell r="CU164">
            <v>2.0440999999999998</v>
          </cell>
          <cell r="CV164">
            <v>0.37969999999999998</v>
          </cell>
          <cell r="CW164">
            <v>5.5984999999999996</v>
          </cell>
          <cell r="CX164">
            <v>0.23380000000000001</v>
          </cell>
        </row>
        <row r="165">
          <cell r="C165">
            <v>21331</v>
          </cell>
          <cell r="D165">
            <v>47</v>
          </cell>
          <cell r="E165" t="str">
            <v xml:space="preserve"> Tennessee</v>
          </cell>
          <cell r="F165" t="str">
            <v>TN</v>
          </cell>
          <cell r="G165">
            <v>47157</v>
          </cell>
          <cell r="H165" t="str">
            <v xml:space="preserve"> Shelby</v>
          </cell>
          <cell r="I165">
            <v>47157021331</v>
          </cell>
          <cell r="J165" t="str">
            <v>Census Tract 213.31, Shelby County, Tennessee</v>
          </cell>
          <cell r="K165">
            <v>1.90324464</v>
          </cell>
          <cell r="L165">
            <v>3370</v>
          </cell>
          <cell r="M165">
            <v>325</v>
          </cell>
          <cell r="N165">
            <v>1420</v>
          </cell>
          <cell r="O165">
            <v>41</v>
          </cell>
          <cell r="P165">
            <v>1316</v>
          </cell>
          <cell r="Q165">
            <v>79</v>
          </cell>
          <cell r="R165">
            <v>434</v>
          </cell>
          <cell r="S165">
            <v>303</v>
          </cell>
          <cell r="T165">
            <v>75</v>
          </cell>
          <cell r="U165">
            <v>49</v>
          </cell>
          <cell r="V165">
            <v>27864</v>
          </cell>
          <cell r="W165">
            <v>3338</v>
          </cell>
          <cell r="X165">
            <v>106</v>
          </cell>
          <cell r="Y165">
            <v>71</v>
          </cell>
          <cell r="Z165">
            <v>682</v>
          </cell>
          <cell r="AA165">
            <v>57</v>
          </cell>
          <cell r="AB165">
            <v>728</v>
          </cell>
          <cell r="AC165">
            <v>238</v>
          </cell>
          <cell r="AD165">
            <v>402</v>
          </cell>
          <cell r="AE165">
            <v>96</v>
          </cell>
          <cell r="AF165">
            <v>104</v>
          </cell>
          <cell r="AG165">
            <v>55.299999999999898</v>
          </cell>
          <cell r="AH165">
            <v>1370</v>
          </cell>
          <cell r="AI165">
            <v>399.89999999999901</v>
          </cell>
          <cell r="AJ165">
            <v>0</v>
          </cell>
          <cell r="AK165">
            <v>48</v>
          </cell>
          <cell r="AL165">
            <v>53</v>
          </cell>
          <cell r="AM165">
            <v>47.2</v>
          </cell>
          <cell r="AN165">
            <v>0</v>
          </cell>
          <cell r="AO165">
            <v>12</v>
          </cell>
          <cell r="AP165">
            <v>0</v>
          </cell>
          <cell r="AQ165">
            <v>17</v>
          </cell>
          <cell r="AR165">
            <v>29</v>
          </cell>
          <cell r="AS165">
            <v>28</v>
          </cell>
          <cell r="AT165">
            <v>0</v>
          </cell>
          <cell r="AU165">
            <v>12</v>
          </cell>
          <cell r="AV165">
            <v>12.9</v>
          </cell>
          <cell r="AW165">
            <v>8.3000000000000007</v>
          </cell>
          <cell r="AX165">
            <v>4.2</v>
          </cell>
          <cell r="AY165">
            <v>2.7</v>
          </cell>
          <cell r="AZ165">
            <v>27864</v>
          </cell>
          <cell r="BA165">
            <v>3338</v>
          </cell>
          <cell r="BB165">
            <v>4.5</v>
          </cell>
          <cell r="BC165">
            <v>3.1</v>
          </cell>
          <cell r="BD165">
            <v>20.1999999999999</v>
          </cell>
          <cell r="BE165">
            <v>2.5</v>
          </cell>
          <cell r="BF165">
            <v>21.6</v>
          </cell>
          <cell r="BG165">
            <v>6.7</v>
          </cell>
          <cell r="BH165">
            <v>11.9</v>
          </cell>
          <cell r="BI165">
            <v>2.8</v>
          </cell>
          <cell r="BJ165">
            <v>7.9</v>
          </cell>
          <cell r="BK165">
            <v>4.2</v>
          </cell>
          <cell r="BL165">
            <v>40.700000000000003</v>
          </cell>
          <cell r="BM165">
            <v>11.1999999999999</v>
          </cell>
          <cell r="BN165">
            <v>0</v>
          </cell>
          <cell r="BO165">
            <v>1.5</v>
          </cell>
          <cell r="BP165">
            <v>3.7</v>
          </cell>
          <cell r="BQ165">
            <v>3.3</v>
          </cell>
          <cell r="BR165">
            <v>0</v>
          </cell>
          <cell r="BS165">
            <v>2.4</v>
          </cell>
          <cell r="BT165">
            <v>0</v>
          </cell>
          <cell r="BU165">
            <v>1.3</v>
          </cell>
          <cell r="BV165">
            <v>2.2000000000000002</v>
          </cell>
          <cell r="BW165">
            <v>2.1</v>
          </cell>
          <cell r="BX165">
            <v>0</v>
          </cell>
          <cell r="BY165">
            <v>0.4</v>
          </cell>
          <cell r="BZ165">
            <v>0.36099999999999999</v>
          </cell>
          <cell r="CA165">
            <v>0.11899999999999999</v>
          </cell>
          <cell r="CB165">
            <v>0.24529999999999999</v>
          </cell>
          <cell r="CC165">
            <v>0.11360000000000001</v>
          </cell>
          <cell r="CD165">
            <v>0.83889999999999998</v>
          </cell>
          <cell r="CE165">
            <v>0.15409999999999999</v>
          </cell>
          <cell r="CF165">
            <v>0.86499999999999999</v>
          </cell>
          <cell r="CG165">
            <v>0.42249999999999999</v>
          </cell>
          <cell r="CH165">
            <v>0.28210000000000002</v>
          </cell>
          <cell r="CI165">
            <v>0.47589999999999999</v>
          </cell>
          <cell r="CJ165">
            <v>2.0455000000000001</v>
          </cell>
          <cell r="CK165">
            <v>0.496</v>
          </cell>
          <cell r="CL165">
            <v>0.77610000000000001</v>
          </cell>
          <cell r="CM165">
            <v>0</v>
          </cell>
          <cell r="CN165">
            <v>0.77610000000000001</v>
          </cell>
          <cell r="CO165">
            <v>0.38900000000000001</v>
          </cell>
          <cell r="CP165">
            <v>0.60629999999999995</v>
          </cell>
          <cell r="CQ165">
            <v>0</v>
          </cell>
          <cell r="CR165">
            <v>0</v>
          </cell>
          <cell r="CS165">
            <v>0.246</v>
          </cell>
          <cell r="CT165">
            <v>0</v>
          </cell>
          <cell r="CU165">
            <v>0.85229999999999995</v>
          </cell>
          <cell r="CV165">
            <v>5.5500000000000001E-2</v>
          </cell>
          <cell r="CW165">
            <v>4.5125999999999999</v>
          </cell>
          <cell r="CX165">
            <v>0.1061</v>
          </cell>
        </row>
        <row r="166">
          <cell r="C166">
            <v>21333</v>
          </cell>
          <cell r="D166">
            <v>47</v>
          </cell>
          <cell r="E166" t="str">
            <v xml:space="preserve"> Tennessee</v>
          </cell>
          <cell r="F166" t="str">
            <v>TN</v>
          </cell>
          <cell r="G166">
            <v>47157</v>
          </cell>
          <cell r="H166" t="str">
            <v xml:space="preserve"> Shelby</v>
          </cell>
          <cell r="I166">
            <v>47157021333</v>
          </cell>
          <cell r="J166" t="str">
            <v>Census Tract 213.33, Shelby County, Tennessee</v>
          </cell>
          <cell r="K166">
            <v>1.54236011</v>
          </cell>
          <cell r="L166">
            <v>3607</v>
          </cell>
          <cell r="M166">
            <v>449</v>
          </cell>
          <cell r="N166">
            <v>1700</v>
          </cell>
          <cell r="O166">
            <v>32</v>
          </cell>
          <cell r="P166">
            <v>1459</v>
          </cell>
          <cell r="Q166">
            <v>139</v>
          </cell>
          <cell r="R166">
            <v>339</v>
          </cell>
          <cell r="S166">
            <v>209</v>
          </cell>
          <cell r="T166">
            <v>85</v>
          </cell>
          <cell r="U166">
            <v>57</v>
          </cell>
          <cell r="V166">
            <v>32322</v>
          </cell>
          <cell r="W166">
            <v>4565</v>
          </cell>
          <cell r="X166">
            <v>66</v>
          </cell>
          <cell r="Y166">
            <v>42</v>
          </cell>
          <cell r="Z166">
            <v>506</v>
          </cell>
          <cell r="AA166">
            <v>51</v>
          </cell>
          <cell r="AB166">
            <v>744</v>
          </cell>
          <cell r="AC166">
            <v>205</v>
          </cell>
          <cell r="AD166">
            <v>209</v>
          </cell>
          <cell r="AE166">
            <v>75</v>
          </cell>
          <cell r="AF166">
            <v>230</v>
          </cell>
          <cell r="AG166">
            <v>110.099999999999</v>
          </cell>
          <cell r="AH166">
            <v>1796</v>
          </cell>
          <cell r="AI166">
            <v>527.6</v>
          </cell>
          <cell r="AJ166">
            <v>88</v>
          </cell>
          <cell r="AK166">
            <v>147.5</v>
          </cell>
          <cell r="AL166">
            <v>117</v>
          </cell>
          <cell r="AM166">
            <v>93.7</v>
          </cell>
          <cell r="AN166">
            <v>0</v>
          </cell>
          <cell r="AO166">
            <v>12</v>
          </cell>
          <cell r="AP166">
            <v>49</v>
          </cell>
          <cell r="AQ166">
            <v>50.399999999999899</v>
          </cell>
          <cell r="AR166">
            <v>68</v>
          </cell>
          <cell r="AS166">
            <v>70</v>
          </cell>
          <cell r="AT166">
            <v>1</v>
          </cell>
          <cell r="AU166">
            <v>4</v>
          </cell>
          <cell r="AV166">
            <v>9.4</v>
          </cell>
          <cell r="AW166">
            <v>5.5</v>
          </cell>
          <cell r="AX166">
            <v>3.9</v>
          </cell>
          <cell r="AY166">
            <v>2.6</v>
          </cell>
          <cell r="AZ166">
            <v>32322</v>
          </cell>
          <cell r="BA166">
            <v>4565</v>
          </cell>
          <cell r="BB166">
            <v>2.7</v>
          </cell>
          <cell r="BC166">
            <v>1.7</v>
          </cell>
          <cell r="BD166">
            <v>14</v>
          </cell>
          <cell r="BE166">
            <v>2</v>
          </cell>
          <cell r="BF166">
            <v>20.6</v>
          </cell>
          <cell r="BG166">
            <v>5.0999999999999996</v>
          </cell>
          <cell r="BH166">
            <v>5.8</v>
          </cell>
          <cell r="BI166">
            <v>2.2000000000000002</v>
          </cell>
          <cell r="BJ166">
            <v>15.8</v>
          </cell>
          <cell r="BK166">
            <v>7.4</v>
          </cell>
          <cell r="BL166">
            <v>49.799999999999898</v>
          </cell>
          <cell r="BM166">
            <v>13.1999999999999</v>
          </cell>
          <cell r="BN166">
            <v>2.6</v>
          </cell>
          <cell r="BO166">
            <v>4.3</v>
          </cell>
          <cell r="BP166">
            <v>6.9</v>
          </cell>
          <cell r="BQ166">
            <v>5.5</v>
          </cell>
          <cell r="BR166">
            <v>0</v>
          </cell>
          <cell r="BS166">
            <v>2</v>
          </cell>
          <cell r="BT166">
            <v>3.4</v>
          </cell>
          <cell r="BU166">
            <v>3.4</v>
          </cell>
          <cell r="BV166">
            <v>4.7</v>
          </cell>
          <cell r="BW166">
            <v>4.7</v>
          </cell>
          <cell r="BX166">
            <v>0</v>
          </cell>
          <cell r="BY166">
            <v>0.1</v>
          </cell>
          <cell r="BZ166">
            <v>0.23400000000000001</v>
          </cell>
          <cell r="CA166">
            <v>0.1016</v>
          </cell>
          <cell r="CB166">
            <v>0.14660000000000001</v>
          </cell>
          <cell r="CC166">
            <v>6.1499999999999999E-2</v>
          </cell>
          <cell r="CD166">
            <v>0.54369999999999996</v>
          </cell>
          <cell r="CE166">
            <v>9.0499999999999997E-2</v>
          </cell>
          <cell r="CF166">
            <v>0.44450000000000001</v>
          </cell>
          <cell r="CG166">
            <v>0.34560000000000002</v>
          </cell>
          <cell r="CH166">
            <v>5.1499999999999997E-2</v>
          </cell>
          <cell r="CI166">
            <v>0.85429999999999995</v>
          </cell>
          <cell r="CJ166">
            <v>1.6959</v>
          </cell>
          <cell r="CK166">
            <v>0.28139999999999998</v>
          </cell>
          <cell r="CL166">
            <v>0.8115</v>
          </cell>
          <cell r="CM166">
            <v>0.85089999999999999</v>
          </cell>
          <cell r="CN166">
            <v>1.6624000000000001</v>
          </cell>
          <cell r="CO166">
            <v>0.89300000000000002</v>
          </cell>
          <cell r="CP166">
            <v>0.69850000000000001</v>
          </cell>
          <cell r="CQ166">
            <v>0</v>
          </cell>
          <cell r="CR166">
            <v>0.78879999999999995</v>
          </cell>
          <cell r="CS166">
            <v>0.50939999999999996</v>
          </cell>
          <cell r="CT166">
            <v>0.45050000000000001</v>
          </cell>
          <cell r="CU166">
            <v>2.4472</v>
          </cell>
          <cell r="CV166">
            <v>0.55010000000000003</v>
          </cell>
          <cell r="CW166">
            <v>6.3491999999999997</v>
          </cell>
          <cell r="CX166">
            <v>0.3453</v>
          </cell>
        </row>
        <row r="167">
          <cell r="C167">
            <v>21334</v>
          </cell>
          <cell r="D167">
            <v>47</v>
          </cell>
          <cell r="E167" t="str">
            <v xml:space="preserve"> Tennessee</v>
          </cell>
          <cell r="F167" t="str">
            <v>TN</v>
          </cell>
          <cell r="G167">
            <v>47157</v>
          </cell>
          <cell r="H167" t="str">
            <v xml:space="preserve"> Shelby</v>
          </cell>
          <cell r="I167">
            <v>47157021334</v>
          </cell>
          <cell r="J167" t="str">
            <v>Census Tract 213.34, Shelby County, Tennessee</v>
          </cell>
          <cell r="K167">
            <v>1.2224738399999999</v>
          </cell>
          <cell r="L167">
            <v>3802</v>
          </cell>
          <cell r="M167">
            <v>534</v>
          </cell>
          <cell r="N167">
            <v>1801</v>
          </cell>
          <cell r="O167">
            <v>36</v>
          </cell>
          <cell r="P167">
            <v>1605</v>
          </cell>
          <cell r="Q167">
            <v>119</v>
          </cell>
          <cell r="R167">
            <v>336</v>
          </cell>
          <cell r="S167">
            <v>195</v>
          </cell>
          <cell r="T167">
            <v>217</v>
          </cell>
          <cell r="U167">
            <v>123</v>
          </cell>
          <cell r="V167">
            <v>26965</v>
          </cell>
          <cell r="W167">
            <v>5472</v>
          </cell>
          <cell r="X167">
            <v>127</v>
          </cell>
          <cell r="Y167">
            <v>80</v>
          </cell>
          <cell r="Z167">
            <v>547</v>
          </cell>
          <cell r="AA167">
            <v>150</v>
          </cell>
          <cell r="AB167">
            <v>838</v>
          </cell>
          <cell r="AC167">
            <v>293</v>
          </cell>
          <cell r="AD167">
            <v>246</v>
          </cell>
          <cell r="AE167">
            <v>145</v>
          </cell>
          <cell r="AF167">
            <v>273</v>
          </cell>
          <cell r="AG167">
            <v>151.30000000000001</v>
          </cell>
          <cell r="AH167">
            <v>2696</v>
          </cell>
          <cell r="AI167">
            <v>609.6</v>
          </cell>
          <cell r="AJ167">
            <v>0</v>
          </cell>
          <cell r="AK167">
            <v>48</v>
          </cell>
          <cell r="AL167">
            <v>221</v>
          </cell>
          <cell r="AM167">
            <v>117.599999999999</v>
          </cell>
          <cell r="AN167">
            <v>0</v>
          </cell>
          <cell r="AO167">
            <v>12</v>
          </cell>
          <cell r="AP167">
            <v>84</v>
          </cell>
          <cell r="AQ167">
            <v>76.900000000000006</v>
          </cell>
          <cell r="AR167">
            <v>78</v>
          </cell>
          <cell r="AS167">
            <v>69</v>
          </cell>
          <cell r="AT167">
            <v>211</v>
          </cell>
          <cell r="AU167">
            <v>122</v>
          </cell>
          <cell r="AV167">
            <v>9.3000000000000007</v>
          </cell>
          <cell r="AW167">
            <v>5.3</v>
          </cell>
          <cell r="AX167">
            <v>9.6999999999999904</v>
          </cell>
          <cell r="AY167">
            <v>5.3</v>
          </cell>
          <cell r="AZ167">
            <v>26965</v>
          </cell>
          <cell r="BA167">
            <v>5472</v>
          </cell>
          <cell r="BB167">
            <v>4.9000000000000004</v>
          </cell>
          <cell r="BC167">
            <v>3</v>
          </cell>
          <cell r="BD167">
            <v>14.4</v>
          </cell>
          <cell r="BE167">
            <v>4.2</v>
          </cell>
          <cell r="BF167">
            <v>22</v>
          </cell>
          <cell r="BG167">
            <v>7.1</v>
          </cell>
          <cell r="BH167">
            <v>6.8</v>
          </cell>
          <cell r="BI167">
            <v>3.8</v>
          </cell>
          <cell r="BJ167">
            <v>17</v>
          </cell>
          <cell r="BK167">
            <v>9.3000000000000007</v>
          </cell>
          <cell r="BL167">
            <v>70.900000000000006</v>
          </cell>
          <cell r="BM167">
            <v>12.6</v>
          </cell>
          <cell r="BN167">
            <v>0</v>
          </cell>
          <cell r="BO167">
            <v>1.3</v>
          </cell>
          <cell r="BP167">
            <v>12.3</v>
          </cell>
          <cell r="BQ167">
            <v>6.5</v>
          </cell>
          <cell r="BR167">
            <v>0</v>
          </cell>
          <cell r="BS167">
            <v>1.9</v>
          </cell>
          <cell r="BT167">
            <v>5.2</v>
          </cell>
          <cell r="BU167">
            <v>4.8</v>
          </cell>
          <cell r="BV167">
            <v>4.9000000000000004</v>
          </cell>
          <cell r="BW167">
            <v>4.3</v>
          </cell>
          <cell r="BX167">
            <v>5.5</v>
          </cell>
          <cell r="BY167">
            <v>3.1</v>
          </cell>
          <cell r="BZ167">
            <v>0.2306</v>
          </cell>
          <cell r="CA167">
            <v>0.54879999999999995</v>
          </cell>
          <cell r="CB167">
            <v>0.27029999999999998</v>
          </cell>
          <cell r="CC167">
            <v>0.1283</v>
          </cell>
          <cell r="CD167">
            <v>1.1779999999999999</v>
          </cell>
          <cell r="CE167">
            <v>0.2432</v>
          </cell>
          <cell r="CF167">
            <v>0.47260000000000002</v>
          </cell>
          <cell r="CG167">
            <v>0.45390000000000003</v>
          </cell>
          <cell r="CH167">
            <v>7.7499999999999999E-2</v>
          </cell>
          <cell r="CI167">
            <v>0.87629999999999997</v>
          </cell>
          <cell r="CJ167">
            <v>1.8803000000000001</v>
          </cell>
          <cell r="CK167">
            <v>0.38900000000000001</v>
          </cell>
          <cell r="CL167">
            <v>0.88839999999999997</v>
          </cell>
          <cell r="CM167">
            <v>0</v>
          </cell>
          <cell r="CN167">
            <v>0.88839999999999997</v>
          </cell>
          <cell r="CO167">
            <v>0.44919999999999999</v>
          </cell>
          <cell r="CP167">
            <v>0.80349999999999999</v>
          </cell>
          <cell r="CQ167">
            <v>0</v>
          </cell>
          <cell r="CR167">
            <v>0.91839999999999999</v>
          </cell>
          <cell r="CS167">
            <v>0.53410000000000002</v>
          </cell>
          <cell r="CT167">
            <v>0.90839999999999999</v>
          </cell>
          <cell r="CU167">
            <v>3.1644000000000001</v>
          </cell>
          <cell r="CV167">
            <v>0.82889999999999997</v>
          </cell>
          <cell r="CW167">
            <v>7.1112000000000002</v>
          </cell>
          <cell r="CX167">
            <v>0.47499999999999998</v>
          </cell>
        </row>
        <row r="168">
          <cell r="C168">
            <v>21341</v>
          </cell>
          <cell r="D168">
            <v>47</v>
          </cell>
          <cell r="E168" t="str">
            <v xml:space="preserve"> Tennessee</v>
          </cell>
          <cell r="F168" t="str">
            <v>TN</v>
          </cell>
          <cell r="G168">
            <v>47157</v>
          </cell>
          <cell r="H168" t="str">
            <v xml:space="preserve"> Shelby</v>
          </cell>
          <cell r="I168">
            <v>47157021341</v>
          </cell>
          <cell r="J168" t="str">
            <v>Census Tract 213.41, Shelby County, Tennessee</v>
          </cell>
          <cell r="K168">
            <v>2.4499407400000002</v>
          </cell>
          <cell r="L168">
            <v>5360</v>
          </cell>
          <cell r="M168">
            <v>305</v>
          </cell>
          <cell r="N168">
            <v>1961</v>
          </cell>
          <cell r="O168">
            <v>76</v>
          </cell>
          <cell r="P168">
            <v>1936</v>
          </cell>
          <cell r="Q168">
            <v>80</v>
          </cell>
          <cell r="R168">
            <v>263</v>
          </cell>
          <cell r="S168">
            <v>156</v>
          </cell>
          <cell r="T168">
            <v>100</v>
          </cell>
          <cell r="U168">
            <v>49</v>
          </cell>
          <cell r="V168">
            <v>59618</v>
          </cell>
          <cell r="W168">
            <v>7367</v>
          </cell>
          <cell r="X168">
            <v>79</v>
          </cell>
          <cell r="Y168">
            <v>49</v>
          </cell>
          <cell r="Z168">
            <v>1150</v>
          </cell>
          <cell r="AA168">
            <v>155</v>
          </cell>
          <cell r="AB168">
            <v>1176</v>
          </cell>
          <cell r="AC168">
            <v>119</v>
          </cell>
          <cell r="AD168">
            <v>512</v>
          </cell>
          <cell r="AE168">
            <v>109</v>
          </cell>
          <cell r="AF168">
            <v>100</v>
          </cell>
          <cell r="AG168">
            <v>64.400000000000006</v>
          </cell>
          <cell r="AH168">
            <v>818</v>
          </cell>
          <cell r="AI168">
            <v>465</v>
          </cell>
          <cell r="AJ168">
            <v>18</v>
          </cell>
          <cell r="AK168">
            <v>66.599999999999895</v>
          </cell>
          <cell r="AL168">
            <v>159</v>
          </cell>
          <cell r="AM168">
            <v>71.099999999999895</v>
          </cell>
          <cell r="AN168">
            <v>10</v>
          </cell>
          <cell r="AO168">
            <v>15</v>
          </cell>
          <cell r="AP168">
            <v>0</v>
          </cell>
          <cell r="AQ168">
            <v>24</v>
          </cell>
          <cell r="AR168">
            <v>124</v>
          </cell>
          <cell r="AS168">
            <v>63</v>
          </cell>
          <cell r="AT168">
            <v>7</v>
          </cell>
          <cell r="AU168">
            <v>13</v>
          </cell>
          <cell r="AV168">
            <v>4.9000000000000004</v>
          </cell>
          <cell r="AW168">
            <v>2.9</v>
          </cell>
          <cell r="AX168">
            <v>3.8</v>
          </cell>
          <cell r="AY168">
            <v>1.8</v>
          </cell>
          <cell r="AZ168">
            <v>59618</v>
          </cell>
          <cell r="BA168">
            <v>7367</v>
          </cell>
          <cell r="BB168">
            <v>2</v>
          </cell>
          <cell r="BC168">
            <v>1.3</v>
          </cell>
          <cell r="BD168">
            <v>21.5</v>
          </cell>
          <cell r="BE168">
            <v>2.5</v>
          </cell>
          <cell r="BF168">
            <v>21.899999999999899</v>
          </cell>
          <cell r="BG168">
            <v>1.8</v>
          </cell>
          <cell r="BH168">
            <v>9.6</v>
          </cell>
          <cell r="BI168">
            <v>2.1</v>
          </cell>
          <cell r="BJ168">
            <v>5.2</v>
          </cell>
          <cell r="BK168">
            <v>3.3</v>
          </cell>
          <cell r="BL168">
            <v>15.3</v>
          </cell>
          <cell r="BM168">
            <v>8.6</v>
          </cell>
          <cell r="BN168">
            <v>0.3</v>
          </cell>
          <cell r="BO168">
            <v>1.3</v>
          </cell>
          <cell r="BP168">
            <v>8.1</v>
          </cell>
          <cell r="BQ168">
            <v>3.6</v>
          </cell>
          <cell r="BR168">
            <v>0.5</v>
          </cell>
          <cell r="BS168">
            <v>0.8</v>
          </cell>
          <cell r="BT168">
            <v>0</v>
          </cell>
          <cell r="BU168">
            <v>1.2</v>
          </cell>
          <cell r="BV168">
            <v>6.4</v>
          </cell>
          <cell r="BW168">
            <v>3.3</v>
          </cell>
          <cell r="BX168">
            <v>0.1</v>
          </cell>
          <cell r="BY168">
            <v>0.2</v>
          </cell>
          <cell r="BZ168">
            <v>9.4899999999999998E-2</v>
          </cell>
          <cell r="CA168">
            <v>9.4899999999999998E-2</v>
          </cell>
          <cell r="CB168">
            <v>1.7600000000000001E-2</v>
          </cell>
          <cell r="CC168">
            <v>4.48E-2</v>
          </cell>
          <cell r="CD168">
            <v>0.25219999999999998</v>
          </cell>
          <cell r="CE168">
            <v>2.3E-2</v>
          </cell>
          <cell r="CF168">
            <v>0.91180000000000005</v>
          </cell>
          <cell r="CG168">
            <v>0.45050000000000001</v>
          </cell>
          <cell r="CH168">
            <v>0.17849999999999999</v>
          </cell>
          <cell r="CI168">
            <v>0.25740000000000002</v>
          </cell>
          <cell r="CJ168">
            <v>1.7981</v>
          </cell>
          <cell r="CK168">
            <v>0.34429999999999999</v>
          </cell>
          <cell r="CL168">
            <v>0.53610000000000002</v>
          </cell>
          <cell r="CM168">
            <v>0.48659999999999998</v>
          </cell>
          <cell r="CN168">
            <v>1.0226999999999999</v>
          </cell>
          <cell r="CO168">
            <v>0.55479999999999996</v>
          </cell>
          <cell r="CP168">
            <v>0.72729999999999995</v>
          </cell>
          <cell r="CQ168">
            <v>0.2707</v>
          </cell>
          <cell r="CR168">
            <v>0</v>
          </cell>
          <cell r="CS168">
            <v>0.64439999999999997</v>
          </cell>
          <cell r="CT168">
            <v>0.52869999999999995</v>
          </cell>
          <cell r="CU168">
            <v>2.1711</v>
          </cell>
          <cell r="CV168">
            <v>0.42780000000000001</v>
          </cell>
          <cell r="CW168">
            <v>5.2442000000000002</v>
          </cell>
          <cell r="CX168">
            <v>0.18110000000000001</v>
          </cell>
        </row>
        <row r="169">
          <cell r="C169">
            <v>21342</v>
          </cell>
          <cell r="D169">
            <v>47</v>
          </cell>
          <cell r="E169" t="str">
            <v xml:space="preserve"> Tennessee</v>
          </cell>
          <cell r="F169" t="str">
            <v>TN</v>
          </cell>
          <cell r="G169">
            <v>47157</v>
          </cell>
          <cell r="H169" t="str">
            <v xml:space="preserve"> Shelby</v>
          </cell>
          <cell r="I169">
            <v>47157021342</v>
          </cell>
          <cell r="J169" t="str">
            <v>Census Tract 213.42, Shelby County, Tennessee</v>
          </cell>
          <cell r="K169">
            <v>6.08191886</v>
          </cell>
          <cell r="L169">
            <v>9406</v>
          </cell>
          <cell r="M169">
            <v>736</v>
          </cell>
          <cell r="N169">
            <v>4523</v>
          </cell>
          <cell r="O169">
            <v>82</v>
          </cell>
          <cell r="P169">
            <v>4215</v>
          </cell>
          <cell r="Q169">
            <v>181</v>
          </cell>
          <cell r="R169">
            <v>739</v>
          </cell>
          <cell r="S169">
            <v>478</v>
          </cell>
          <cell r="T169">
            <v>175</v>
          </cell>
          <cell r="U169">
            <v>109</v>
          </cell>
          <cell r="V169">
            <v>44953</v>
          </cell>
          <cell r="W169">
            <v>6451</v>
          </cell>
          <cell r="X169">
            <v>202</v>
          </cell>
          <cell r="Y169">
            <v>167</v>
          </cell>
          <cell r="Z169">
            <v>1111</v>
          </cell>
          <cell r="AA169">
            <v>226</v>
          </cell>
          <cell r="AB169">
            <v>1830</v>
          </cell>
          <cell r="AC169">
            <v>502</v>
          </cell>
          <cell r="AD169">
            <v>722</v>
          </cell>
          <cell r="AE169">
            <v>268</v>
          </cell>
          <cell r="AF169">
            <v>413</v>
          </cell>
          <cell r="AG169">
            <v>217.099999999999</v>
          </cell>
          <cell r="AH169">
            <v>4889</v>
          </cell>
          <cell r="AI169">
            <v>880.29999999999905</v>
          </cell>
          <cell r="AJ169">
            <v>131</v>
          </cell>
          <cell r="AK169">
            <v>130.599999999999</v>
          </cell>
          <cell r="AL169">
            <v>1184</v>
          </cell>
          <cell r="AM169">
            <v>284.39999999999901</v>
          </cell>
          <cell r="AN169">
            <v>0</v>
          </cell>
          <cell r="AO169">
            <v>17</v>
          </cell>
          <cell r="AP169">
            <v>15</v>
          </cell>
          <cell r="AQ169">
            <v>28.6</v>
          </cell>
          <cell r="AR169">
            <v>59</v>
          </cell>
          <cell r="AS169">
            <v>63</v>
          </cell>
          <cell r="AT169">
            <v>0</v>
          </cell>
          <cell r="AU169">
            <v>17</v>
          </cell>
          <cell r="AV169">
            <v>7.9</v>
          </cell>
          <cell r="AW169">
            <v>5</v>
          </cell>
          <cell r="AX169">
            <v>3.2</v>
          </cell>
          <cell r="AY169">
            <v>2</v>
          </cell>
          <cell r="AZ169">
            <v>44953</v>
          </cell>
          <cell r="BA169">
            <v>6451</v>
          </cell>
          <cell r="BB169">
            <v>3</v>
          </cell>
          <cell r="BC169">
            <v>2.5</v>
          </cell>
          <cell r="BD169">
            <v>11.8</v>
          </cell>
          <cell r="BE169">
            <v>2.5</v>
          </cell>
          <cell r="BF169">
            <v>19.5</v>
          </cell>
          <cell r="BG169">
            <v>5.0999999999999996</v>
          </cell>
          <cell r="BH169">
            <v>7.7</v>
          </cell>
          <cell r="BI169">
            <v>2.8</v>
          </cell>
          <cell r="BJ169">
            <v>9.8000000000000007</v>
          </cell>
          <cell r="BK169">
            <v>5.0999999999999996</v>
          </cell>
          <cell r="BL169">
            <v>52</v>
          </cell>
          <cell r="BM169">
            <v>8.4</v>
          </cell>
          <cell r="BN169">
            <v>1.5</v>
          </cell>
          <cell r="BO169">
            <v>1.5</v>
          </cell>
          <cell r="BP169">
            <v>26.1999999999999</v>
          </cell>
          <cell r="BQ169">
            <v>6.3</v>
          </cell>
          <cell r="BR169">
            <v>0</v>
          </cell>
          <cell r="BS169">
            <v>0.8</v>
          </cell>
          <cell r="BT169">
            <v>0.4</v>
          </cell>
          <cell r="BU169">
            <v>0.7</v>
          </cell>
          <cell r="BV169">
            <v>1.4</v>
          </cell>
          <cell r="BW169">
            <v>1.5</v>
          </cell>
          <cell r="BX169">
            <v>0</v>
          </cell>
          <cell r="BY169">
            <v>0.2</v>
          </cell>
          <cell r="BZ169">
            <v>0.17979999999999999</v>
          </cell>
          <cell r="CA169">
            <v>6.5500000000000003E-2</v>
          </cell>
          <cell r="CB169">
            <v>0.05</v>
          </cell>
          <cell r="CC169">
            <v>6.8199999999999997E-2</v>
          </cell>
          <cell r="CD169">
            <v>0.36349999999999999</v>
          </cell>
          <cell r="CE169">
            <v>5.1999999999999998E-2</v>
          </cell>
          <cell r="CF169">
            <v>0.30409999999999998</v>
          </cell>
          <cell r="CG169">
            <v>0.25530000000000003</v>
          </cell>
          <cell r="CH169">
            <v>0.1076</v>
          </cell>
          <cell r="CI169">
            <v>0.61629999999999996</v>
          </cell>
          <cell r="CJ169">
            <v>1.2834000000000001</v>
          </cell>
          <cell r="CK169">
            <v>0.113</v>
          </cell>
          <cell r="CL169">
            <v>0.82089999999999996</v>
          </cell>
          <cell r="CM169">
            <v>0.75470000000000004</v>
          </cell>
          <cell r="CN169">
            <v>1.5754999999999999</v>
          </cell>
          <cell r="CO169">
            <v>0.84960000000000002</v>
          </cell>
          <cell r="CP169">
            <v>0.91839999999999999</v>
          </cell>
          <cell r="CQ169">
            <v>0</v>
          </cell>
          <cell r="CR169">
            <v>0.246</v>
          </cell>
          <cell r="CS169">
            <v>0.14910000000000001</v>
          </cell>
          <cell r="CT169">
            <v>0</v>
          </cell>
          <cell r="CU169">
            <v>1.3134999999999999</v>
          </cell>
          <cell r="CV169">
            <v>0.12970000000000001</v>
          </cell>
          <cell r="CW169">
            <v>4.5359999999999996</v>
          </cell>
          <cell r="CX169">
            <v>0.1074</v>
          </cell>
        </row>
        <row r="170">
          <cell r="C170">
            <v>21351</v>
          </cell>
          <cell r="D170">
            <v>47</v>
          </cell>
          <cell r="E170" t="str">
            <v xml:space="preserve"> Tennessee</v>
          </cell>
          <cell r="F170" t="str">
            <v>TN</v>
          </cell>
          <cell r="G170">
            <v>47157</v>
          </cell>
          <cell r="H170" t="str">
            <v xml:space="preserve"> Shelby</v>
          </cell>
          <cell r="I170">
            <v>47157021351</v>
          </cell>
          <cell r="J170" t="str">
            <v>Census Tract 213.51, Shelby County, Tennessee</v>
          </cell>
          <cell r="K170">
            <v>1.6750058400000001</v>
          </cell>
          <cell r="L170">
            <v>4415</v>
          </cell>
          <cell r="M170">
            <v>264</v>
          </cell>
          <cell r="N170">
            <v>2198</v>
          </cell>
          <cell r="O170">
            <v>85</v>
          </cell>
          <cell r="P170">
            <v>2065</v>
          </cell>
          <cell r="Q170">
            <v>118</v>
          </cell>
          <cell r="R170">
            <v>145</v>
          </cell>
          <cell r="S170">
            <v>101</v>
          </cell>
          <cell r="T170">
            <v>98</v>
          </cell>
          <cell r="U170">
            <v>93</v>
          </cell>
          <cell r="V170">
            <v>43597</v>
          </cell>
          <cell r="W170">
            <v>4973</v>
          </cell>
          <cell r="X170">
            <v>79</v>
          </cell>
          <cell r="Y170">
            <v>77</v>
          </cell>
          <cell r="Z170">
            <v>1129</v>
          </cell>
          <cell r="AA170">
            <v>112</v>
          </cell>
          <cell r="AB170">
            <v>903</v>
          </cell>
          <cell r="AC170">
            <v>163</v>
          </cell>
          <cell r="AD170">
            <v>716</v>
          </cell>
          <cell r="AE170">
            <v>161</v>
          </cell>
          <cell r="AF170">
            <v>159</v>
          </cell>
          <cell r="AG170">
            <v>92.5</v>
          </cell>
          <cell r="AH170">
            <v>969</v>
          </cell>
          <cell r="AI170">
            <v>440.8</v>
          </cell>
          <cell r="AJ170">
            <v>13</v>
          </cell>
          <cell r="AK170">
            <v>50.6</v>
          </cell>
          <cell r="AL170">
            <v>335</v>
          </cell>
          <cell r="AM170">
            <v>99</v>
          </cell>
          <cell r="AN170">
            <v>0</v>
          </cell>
          <cell r="AO170">
            <v>12</v>
          </cell>
          <cell r="AP170">
            <v>29</v>
          </cell>
          <cell r="AQ170">
            <v>44.6</v>
          </cell>
          <cell r="AR170">
            <v>134</v>
          </cell>
          <cell r="AS170">
            <v>74</v>
          </cell>
          <cell r="AT170">
            <v>36</v>
          </cell>
          <cell r="AU170">
            <v>19</v>
          </cell>
          <cell r="AV170">
            <v>3.3</v>
          </cell>
          <cell r="AW170">
            <v>2.2999999999999998</v>
          </cell>
          <cell r="AX170">
            <v>4.5999999999999996</v>
          </cell>
          <cell r="AY170">
            <v>4.3</v>
          </cell>
          <cell r="AZ170">
            <v>43597</v>
          </cell>
          <cell r="BA170">
            <v>4973</v>
          </cell>
          <cell r="BB170">
            <v>2.4</v>
          </cell>
          <cell r="BC170">
            <v>2.2999999999999998</v>
          </cell>
          <cell r="BD170">
            <v>25.6</v>
          </cell>
          <cell r="BE170">
            <v>2.7</v>
          </cell>
          <cell r="BF170">
            <v>20.5</v>
          </cell>
          <cell r="BG170">
            <v>3.5</v>
          </cell>
          <cell r="BH170">
            <v>16.399999999999899</v>
          </cell>
          <cell r="BI170">
            <v>3.7</v>
          </cell>
          <cell r="BJ170">
            <v>7.7</v>
          </cell>
          <cell r="BK170">
            <v>4.5</v>
          </cell>
          <cell r="BL170">
            <v>21.899999999999899</v>
          </cell>
          <cell r="BM170">
            <v>9.9</v>
          </cell>
          <cell r="BN170">
            <v>0.3</v>
          </cell>
          <cell r="BO170">
            <v>1.2</v>
          </cell>
          <cell r="BP170">
            <v>15.1999999999999</v>
          </cell>
          <cell r="BQ170">
            <v>4.5</v>
          </cell>
          <cell r="BR170">
            <v>0</v>
          </cell>
          <cell r="BS170">
            <v>1.6</v>
          </cell>
          <cell r="BT170">
            <v>1.4</v>
          </cell>
          <cell r="BU170">
            <v>2.2000000000000002</v>
          </cell>
          <cell r="BV170">
            <v>6.5</v>
          </cell>
          <cell r="BW170">
            <v>3.5</v>
          </cell>
          <cell r="BX170">
            <v>0.8</v>
          </cell>
          <cell r="BY170">
            <v>0.4</v>
          </cell>
          <cell r="BZ170">
            <v>5.9499999999999997E-2</v>
          </cell>
          <cell r="CA170">
            <v>0.14510000000000001</v>
          </cell>
          <cell r="CB170">
            <v>5.5399999999999998E-2</v>
          </cell>
          <cell r="CC170">
            <v>5.28E-2</v>
          </cell>
          <cell r="CD170">
            <v>0.31280000000000002</v>
          </cell>
          <cell r="CE170">
            <v>3.7199999999999997E-2</v>
          </cell>
          <cell r="CF170">
            <v>0.97660000000000002</v>
          </cell>
          <cell r="CG170">
            <v>0.33489999999999998</v>
          </cell>
          <cell r="CH170">
            <v>0.52470000000000006</v>
          </cell>
          <cell r="CI170">
            <v>0.4612</v>
          </cell>
          <cell r="CJ170">
            <v>2.2974999999999999</v>
          </cell>
          <cell r="CK170">
            <v>0.67710000000000004</v>
          </cell>
          <cell r="CL170">
            <v>0.629</v>
          </cell>
          <cell r="CM170">
            <v>0.46260000000000001</v>
          </cell>
          <cell r="CN170">
            <v>1.0915999999999999</v>
          </cell>
          <cell r="CO170">
            <v>0.58889999999999998</v>
          </cell>
          <cell r="CP170">
            <v>0.84560000000000002</v>
          </cell>
          <cell r="CQ170">
            <v>0</v>
          </cell>
          <cell r="CR170">
            <v>0.50939999999999996</v>
          </cell>
          <cell r="CS170">
            <v>0.64639999999999997</v>
          </cell>
          <cell r="CT170">
            <v>0.69589999999999996</v>
          </cell>
          <cell r="CU170">
            <v>2.6972</v>
          </cell>
          <cell r="CV170">
            <v>0.66439999999999999</v>
          </cell>
          <cell r="CW170">
            <v>6.399</v>
          </cell>
          <cell r="CX170">
            <v>0.3574</v>
          </cell>
        </row>
        <row r="171">
          <cell r="C171">
            <v>21352</v>
          </cell>
          <cell r="D171">
            <v>47</v>
          </cell>
          <cell r="E171" t="str">
            <v xml:space="preserve"> Tennessee</v>
          </cell>
          <cell r="F171" t="str">
            <v>TN</v>
          </cell>
          <cell r="G171">
            <v>47157</v>
          </cell>
          <cell r="H171" t="str">
            <v xml:space="preserve"> Shelby</v>
          </cell>
          <cell r="I171">
            <v>47157021352</v>
          </cell>
          <cell r="J171" t="str">
            <v>Census Tract 213.52, Shelby County, Tennessee</v>
          </cell>
          <cell r="K171">
            <v>2.48659572</v>
          </cell>
          <cell r="L171">
            <v>6836</v>
          </cell>
          <cell r="M171">
            <v>460</v>
          </cell>
          <cell r="N171">
            <v>2510</v>
          </cell>
          <cell r="O171">
            <v>81</v>
          </cell>
          <cell r="P171">
            <v>2367</v>
          </cell>
          <cell r="Q171">
            <v>115</v>
          </cell>
          <cell r="R171">
            <v>163</v>
          </cell>
          <cell r="S171">
            <v>128</v>
          </cell>
          <cell r="T171">
            <v>93</v>
          </cell>
          <cell r="U171">
            <v>63</v>
          </cell>
          <cell r="V171">
            <v>46682</v>
          </cell>
          <cell r="W171">
            <v>5177</v>
          </cell>
          <cell r="X171">
            <v>38</v>
          </cell>
          <cell r="Y171">
            <v>41</v>
          </cell>
          <cell r="Z171">
            <v>989</v>
          </cell>
          <cell r="AA171">
            <v>129</v>
          </cell>
          <cell r="AB171">
            <v>1881</v>
          </cell>
          <cell r="AC171">
            <v>290</v>
          </cell>
          <cell r="AD171">
            <v>428</v>
          </cell>
          <cell r="AE171">
            <v>139</v>
          </cell>
          <cell r="AF171">
            <v>94</v>
          </cell>
          <cell r="AG171">
            <v>63.899999999999899</v>
          </cell>
          <cell r="AH171">
            <v>475</v>
          </cell>
          <cell r="AI171">
            <v>687.5</v>
          </cell>
          <cell r="AJ171">
            <v>5</v>
          </cell>
          <cell r="AK171">
            <v>66.799999999999898</v>
          </cell>
          <cell r="AL171">
            <v>0</v>
          </cell>
          <cell r="AM171">
            <v>24</v>
          </cell>
          <cell r="AN171">
            <v>0</v>
          </cell>
          <cell r="AO171">
            <v>17</v>
          </cell>
          <cell r="AP171">
            <v>0</v>
          </cell>
          <cell r="AQ171">
            <v>24</v>
          </cell>
          <cell r="AR171">
            <v>0</v>
          </cell>
          <cell r="AS171">
            <v>17</v>
          </cell>
          <cell r="AT171">
            <v>0</v>
          </cell>
          <cell r="AU171">
            <v>17</v>
          </cell>
          <cell r="AV171">
            <v>2.4</v>
          </cell>
          <cell r="AW171">
            <v>1.9</v>
          </cell>
          <cell r="AX171">
            <v>2.7</v>
          </cell>
          <cell r="AY171">
            <v>1.8</v>
          </cell>
          <cell r="AZ171">
            <v>46682</v>
          </cell>
          <cell r="BA171">
            <v>5177</v>
          </cell>
          <cell r="BB171">
            <v>0.8</v>
          </cell>
          <cell r="BC171">
            <v>0.9</v>
          </cell>
          <cell r="BD171">
            <v>14.5</v>
          </cell>
          <cell r="BE171">
            <v>2</v>
          </cell>
          <cell r="BF171">
            <v>27.5</v>
          </cell>
          <cell r="BG171">
            <v>3.8</v>
          </cell>
          <cell r="BH171">
            <v>6.3</v>
          </cell>
          <cell r="BI171">
            <v>2.1</v>
          </cell>
          <cell r="BJ171">
            <v>4</v>
          </cell>
          <cell r="BK171">
            <v>2.7</v>
          </cell>
          <cell r="BL171">
            <v>6.9</v>
          </cell>
          <cell r="BM171">
            <v>10</v>
          </cell>
          <cell r="BN171">
            <v>0.1</v>
          </cell>
          <cell r="BO171">
            <v>1.1000000000000001</v>
          </cell>
          <cell r="BP171">
            <v>0</v>
          </cell>
          <cell r="BQ171">
            <v>1</v>
          </cell>
          <cell r="BR171">
            <v>0</v>
          </cell>
          <cell r="BS171">
            <v>1.4</v>
          </cell>
          <cell r="BT171">
            <v>0</v>
          </cell>
          <cell r="BU171">
            <v>1</v>
          </cell>
          <cell r="BV171">
            <v>0</v>
          </cell>
          <cell r="BW171">
            <v>1.5</v>
          </cell>
          <cell r="BX171">
            <v>0</v>
          </cell>
          <cell r="BY171">
            <v>0.2</v>
          </cell>
          <cell r="BZ171">
            <v>3.8800000000000001E-2</v>
          </cell>
          <cell r="CA171">
            <v>4.6100000000000002E-2</v>
          </cell>
          <cell r="CB171">
            <v>4.5900000000000003E-2</v>
          </cell>
          <cell r="CC171">
            <v>2.5399999999999999E-2</v>
          </cell>
          <cell r="CD171">
            <v>0.15620000000000001</v>
          </cell>
          <cell r="CE171">
            <v>4.1000000000000003E-3</v>
          </cell>
          <cell r="CF171">
            <v>0.47989999999999999</v>
          </cell>
          <cell r="CG171">
            <v>0.84430000000000005</v>
          </cell>
          <cell r="CH171">
            <v>6.4199999999999993E-2</v>
          </cell>
          <cell r="CI171">
            <v>0.17050000000000001</v>
          </cell>
          <cell r="CJ171">
            <v>1.5588</v>
          </cell>
          <cell r="CK171">
            <v>0.21590000000000001</v>
          </cell>
          <cell r="CL171">
            <v>0.30209999999999998</v>
          </cell>
          <cell r="CM171">
            <v>0.35630000000000001</v>
          </cell>
          <cell r="CN171">
            <v>0.65839999999999999</v>
          </cell>
          <cell r="CO171">
            <v>0.32419999999999999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  <cell r="CT171">
            <v>0</v>
          </cell>
          <cell r="CU171">
            <v>0</v>
          </cell>
          <cell r="CV171">
            <v>0</v>
          </cell>
          <cell r="CW171">
            <v>2.3734999999999999</v>
          </cell>
          <cell r="CX171">
            <v>8.8000000000000005E-3</v>
          </cell>
        </row>
        <row r="172">
          <cell r="C172">
            <v>21353</v>
          </cell>
          <cell r="D172">
            <v>47</v>
          </cell>
          <cell r="E172" t="str">
            <v xml:space="preserve"> Tennessee</v>
          </cell>
          <cell r="F172" t="str">
            <v>TN</v>
          </cell>
          <cell r="G172">
            <v>47157</v>
          </cell>
          <cell r="H172" t="str">
            <v xml:space="preserve"> Shelby</v>
          </cell>
          <cell r="I172">
            <v>47157021353</v>
          </cell>
          <cell r="J172" t="str">
            <v>Census Tract 213.53, Shelby County, Tennessee</v>
          </cell>
          <cell r="K172">
            <v>6.2423079499999998</v>
          </cell>
          <cell r="L172">
            <v>9793</v>
          </cell>
          <cell r="M172">
            <v>414</v>
          </cell>
          <cell r="N172">
            <v>3113</v>
          </cell>
          <cell r="O172">
            <v>110</v>
          </cell>
          <cell r="P172">
            <v>3058</v>
          </cell>
          <cell r="Q172">
            <v>121</v>
          </cell>
          <cell r="R172">
            <v>517</v>
          </cell>
          <cell r="S172">
            <v>434</v>
          </cell>
          <cell r="T172">
            <v>234</v>
          </cell>
          <cell r="U172">
            <v>180</v>
          </cell>
          <cell r="V172">
            <v>64401</v>
          </cell>
          <cell r="W172">
            <v>6152</v>
          </cell>
          <cell r="X172">
            <v>156</v>
          </cell>
          <cell r="Y172">
            <v>105</v>
          </cell>
          <cell r="Z172">
            <v>967</v>
          </cell>
          <cell r="AA172">
            <v>164</v>
          </cell>
          <cell r="AB172">
            <v>2897</v>
          </cell>
          <cell r="AC172">
            <v>299</v>
          </cell>
          <cell r="AD172">
            <v>442</v>
          </cell>
          <cell r="AE172">
            <v>145</v>
          </cell>
          <cell r="AF172">
            <v>108</v>
          </cell>
          <cell r="AG172">
            <v>64.599999999999895</v>
          </cell>
          <cell r="AH172">
            <v>2170</v>
          </cell>
          <cell r="AI172">
            <v>686</v>
          </cell>
          <cell r="AJ172">
            <v>155</v>
          </cell>
          <cell r="AK172">
            <v>112.5</v>
          </cell>
          <cell r="AL172">
            <v>0</v>
          </cell>
          <cell r="AM172">
            <v>24</v>
          </cell>
          <cell r="AN172">
            <v>0</v>
          </cell>
          <cell r="AO172">
            <v>17</v>
          </cell>
          <cell r="AP172">
            <v>51</v>
          </cell>
          <cell r="AQ172">
            <v>60.399999999999899</v>
          </cell>
          <cell r="AR172">
            <v>51</v>
          </cell>
          <cell r="AS172">
            <v>48</v>
          </cell>
          <cell r="AT172">
            <v>1</v>
          </cell>
          <cell r="AU172">
            <v>3</v>
          </cell>
          <cell r="AV172">
            <v>5.3</v>
          </cell>
          <cell r="AW172">
            <v>4.4000000000000004</v>
          </cell>
          <cell r="AX172">
            <v>4.8</v>
          </cell>
          <cell r="AY172">
            <v>3.7</v>
          </cell>
          <cell r="AZ172">
            <v>64401</v>
          </cell>
          <cell r="BA172">
            <v>6152</v>
          </cell>
          <cell r="BB172">
            <v>2.5</v>
          </cell>
          <cell r="BC172">
            <v>1.7</v>
          </cell>
          <cell r="BD172">
            <v>9.9</v>
          </cell>
          <cell r="BE172">
            <v>1.6</v>
          </cell>
          <cell r="BF172">
            <v>29.6</v>
          </cell>
          <cell r="BG172">
            <v>2.8</v>
          </cell>
          <cell r="BH172">
            <v>4.5</v>
          </cell>
          <cell r="BI172">
            <v>1.5</v>
          </cell>
          <cell r="BJ172">
            <v>3.5</v>
          </cell>
          <cell r="BK172">
            <v>2.1</v>
          </cell>
          <cell r="BL172">
            <v>22.1999999999999</v>
          </cell>
          <cell r="BM172">
            <v>6.9</v>
          </cell>
          <cell r="BN172">
            <v>1.6</v>
          </cell>
          <cell r="BO172">
            <v>1.2</v>
          </cell>
          <cell r="BP172">
            <v>0</v>
          </cell>
          <cell r="BQ172">
            <v>0.8</v>
          </cell>
          <cell r="BR172">
            <v>0</v>
          </cell>
          <cell r="BS172">
            <v>1.1000000000000001</v>
          </cell>
          <cell r="BT172">
            <v>1.7</v>
          </cell>
          <cell r="BU172">
            <v>2</v>
          </cell>
          <cell r="BV172">
            <v>1.7</v>
          </cell>
          <cell r="BW172">
            <v>1.6</v>
          </cell>
          <cell r="BX172">
            <v>0</v>
          </cell>
          <cell r="BY172">
            <v>0</v>
          </cell>
          <cell r="BZ172">
            <v>0.1036</v>
          </cell>
          <cell r="CA172">
            <v>0.16039999999999999</v>
          </cell>
          <cell r="CB172">
            <v>1.35E-2</v>
          </cell>
          <cell r="CC172">
            <v>5.4800000000000001E-2</v>
          </cell>
          <cell r="CD172">
            <v>0.33239999999999997</v>
          </cell>
          <cell r="CE172">
            <v>4.3200000000000002E-2</v>
          </cell>
          <cell r="CF172">
            <v>0.21990000000000001</v>
          </cell>
          <cell r="CG172">
            <v>0.91039999999999999</v>
          </cell>
          <cell r="CH172">
            <v>2.9399999999999999E-2</v>
          </cell>
          <cell r="CI172">
            <v>0.1424</v>
          </cell>
          <cell r="CJ172">
            <v>1.3021</v>
          </cell>
          <cell r="CK172">
            <v>0.121</v>
          </cell>
          <cell r="CL172">
            <v>0.63300000000000001</v>
          </cell>
          <cell r="CM172">
            <v>0.77010000000000001</v>
          </cell>
          <cell r="CN172">
            <v>1.4031</v>
          </cell>
          <cell r="CO172">
            <v>0.75470000000000004</v>
          </cell>
          <cell r="CP172">
            <v>0</v>
          </cell>
          <cell r="CQ172">
            <v>0</v>
          </cell>
          <cell r="CR172">
            <v>0.55549999999999999</v>
          </cell>
          <cell r="CS172">
            <v>0.17910000000000001</v>
          </cell>
          <cell r="CT172">
            <v>0.42580000000000001</v>
          </cell>
          <cell r="CU172">
            <v>1.1604000000000001</v>
          </cell>
          <cell r="CV172">
            <v>0.1003</v>
          </cell>
          <cell r="CW172">
            <v>4.1980000000000004</v>
          </cell>
          <cell r="CX172">
            <v>7.7700000000000005E-2</v>
          </cell>
        </row>
        <row r="173">
          <cell r="C173">
            <v>21410</v>
          </cell>
          <cell r="D173">
            <v>47</v>
          </cell>
          <cell r="E173" t="str">
            <v xml:space="preserve"> Tennessee</v>
          </cell>
          <cell r="F173" t="str">
            <v>TN</v>
          </cell>
          <cell r="G173">
            <v>47157</v>
          </cell>
          <cell r="H173" t="str">
            <v xml:space="preserve"> Shelby</v>
          </cell>
          <cell r="I173">
            <v>47157021410</v>
          </cell>
          <cell r="J173" t="str">
            <v>Census Tract 214.10, Shelby County, Tennessee</v>
          </cell>
          <cell r="K173">
            <v>0.99155318000000003</v>
          </cell>
          <cell r="L173">
            <v>2792</v>
          </cell>
          <cell r="M173">
            <v>219</v>
          </cell>
          <cell r="N173">
            <v>1222</v>
          </cell>
          <cell r="O173">
            <v>45</v>
          </cell>
          <cell r="P173">
            <v>1111</v>
          </cell>
          <cell r="Q173">
            <v>69</v>
          </cell>
          <cell r="R173">
            <v>66</v>
          </cell>
          <cell r="S173">
            <v>58</v>
          </cell>
          <cell r="T173">
            <v>51</v>
          </cell>
          <cell r="U173">
            <v>38</v>
          </cell>
          <cell r="V173">
            <v>44764</v>
          </cell>
          <cell r="W173">
            <v>5481</v>
          </cell>
          <cell r="X173">
            <v>75</v>
          </cell>
          <cell r="Y173">
            <v>61</v>
          </cell>
          <cell r="Z173">
            <v>566</v>
          </cell>
          <cell r="AA173">
            <v>52</v>
          </cell>
          <cell r="AB173">
            <v>656</v>
          </cell>
          <cell r="AC173">
            <v>119</v>
          </cell>
          <cell r="AD173">
            <v>220</v>
          </cell>
          <cell r="AE173">
            <v>64</v>
          </cell>
          <cell r="AF173">
            <v>24</v>
          </cell>
          <cell r="AG173">
            <v>23.3</v>
          </cell>
          <cell r="AH173">
            <v>357</v>
          </cell>
          <cell r="AI173">
            <v>300.69999999999902</v>
          </cell>
          <cell r="AJ173">
            <v>0</v>
          </cell>
          <cell r="AK173">
            <v>48</v>
          </cell>
          <cell r="AL173">
            <v>56</v>
          </cell>
          <cell r="AM173">
            <v>49.5</v>
          </cell>
          <cell r="AN173">
            <v>0</v>
          </cell>
          <cell r="AO173">
            <v>12</v>
          </cell>
          <cell r="AP173">
            <v>0</v>
          </cell>
          <cell r="AQ173">
            <v>17</v>
          </cell>
          <cell r="AR173">
            <v>8</v>
          </cell>
          <cell r="AS173">
            <v>12</v>
          </cell>
          <cell r="AT173">
            <v>0</v>
          </cell>
          <cell r="AU173">
            <v>12</v>
          </cell>
          <cell r="AV173">
            <v>2.4</v>
          </cell>
          <cell r="AW173">
            <v>2.1</v>
          </cell>
          <cell r="AX173">
            <v>3.6</v>
          </cell>
          <cell r="AY173">
            <v>2.6</v>
          </cell>
          <cell r="AZ173">
            <v>44764</v>
          </cell>
          <cell r="BA173">
            <v>5481</v>
          </cell>
          <cell r="BB173">
            <v>3.7</v>
          </cell>
          <cell r="BC173">
            <v>2.9</v>
          </cell>
          <cell r="BD173">
            <v>20.3</v>
          </cell>
          <cell r="BE173">
            <v>2.1</v>
          </cell>
          <cell r="BF173">
            <v>23.5</v>
          </cell>
          <cell r="BG173">
            <v>3.8</v>
          </cell>
          <cell r="BH173">
            <v>7.9</v>
          </cell>
          <cell r="BI173">
            <v>2.2000000000000002</v>
          </cell>
          <cell r="BJ173">
            <v>2.2000000000000002</v>
          </cell>
          <cell r="BK173">
            <v>2.1</v>
          </cell>
          <cell r="BL173">
            <v>12.8</v>
          </cell>
          <cell r="BM173">
            <v>10.6999999999999</v>
          </cell>
          <cell r="BN173">
            <v>0</v>
          </cell>
          <cell r="BO173">
            <v>1.8</v>
          </cell>
          <cell r="BP173">
            <v>4.5999999999999996</v>
          </cell>
          <cell r="BQ173">
            <v>4</v>
          </cell>
          <cell r="BR173">
            <v>0</v>
          </cell>
          <cell r="BS173">
            <v>2.8</v>
          </cell>
          <cell r="BT173">
            <v>0</v>
          </cell>
          <cell r="BU173">
            <v>1.5</v>
          </cell>
          <cell r="BV173">
            <v>0.7</v>
          </cell>
          <cell r="BW173">
            <v>1.1000000000000001</v>
          </cell>
          <cell r="BX173">
            <v>0</v>
          </cell>
          <cell r="BY173">
            <v>0.4</v>
          </cell>
          <cell r="BZ173">
            <v>3.8800000000000001E-2</v>
          </cell>
          <cell r="CA173">
            <v>8.2900000000000001E-2</v>
          </cell>
          <cell r="CB173">
            <v>5.0700000000000002E-2</v>
          </cell>
          <cell r="CC173">
            <v>8.8900000000000007E-2</v>
          </cell>
          <cell r="CD173">
            <v>0.26119999999999999</v>
          </cell>
          <cell r="CE173">
            <v>2.64E-2</v>
          </cell>
          <cell r="CF173">
            <v>0.873</v>
          </cell>
          <cell r="CG173">
            <v>0.57950000000000002</v>
          </cell>
          <cell r="CH173">
            <v>0.11559999999999999</v>
          </cell>
          <cell r="CI173">
            <v>7.22E-2</v>
          </cell>
          <cell r="CJ173">
            <v>1.6404000000000001</v>
          </cell>
          <cell r="CK173">
            <v>0.25330000000000003</v>
          </cell>
          <cell r="CL173">
            <v>0.4733</v>
          </cell>
          <cell r="CM173">
            <v>0</v>
          </cell>
          <cell r="CN173">
            <v>0.4733</v>
          </cell>
          <cell r="CO173">
            <v>0.23860000000000001</v>
          </cell>
          <cell r="CP173">
            <v>0.64039999999999997</v>
          </cell>
          <cell r="CQ173">
            <v>0</v>
          </cell>
          <cell r="CR173">
            <v>0</v>
          </cell>
          <cell r="CS173">
            <v>6.8900000000000003E-2</v>
          </cell>
          <cell r="CT173">
            <v>0</v>
          </cell>
          <cell r="CU173">
            <v>0.70920000000000005</v>
          </cell>
          <cell r="CV173">
            <v>4.2799999999999998E-2</v>
          </cell>
          <cell r="CW173">
            <v>3.0840999999999998</v>
          </cell>
          <cell r="CX173">
            <v>2.5700000000000001E-2</v>
          </cell>
        </row>
        <row r="174">
          <cell r="C174">
            <v>21420</v>
          </cell>
          <cell r="D174">
            <v>47</v>
          </cell>
          <cell r="E174" t="str">
            <v xml:space="preserve"> Tennessee</v>
          </cell>
          <cell r="F174" t="str">
            <v>TN</v>
          </cell>
          <cell r="G174">
            <v>47157</v>
          </cell>
          <cell r="H174" t="str">
            <v xml:space="preserve"> Shelby</v>
          </cell>
          <cell r="I174">
            <v>47157021420</v>
          </cell>
          <cell r="J174" t="str">
            <v>Census Tract 214.20, Shelby County, Tennessee</v>
          </cell>
          <cell r="K174">
            <v>1.6533914700000001</v>
          </cell>
          <cell r="L174">
            <v>3227</v>
          </cell>
          <cell r="M174">
            <v>225</v>
          </cell>
          <cell r="N174">
            <v>1361</v>
          </cell>
          <cell r="O174">
            <v>59</v>
          </cell>
          <cell r="P174">
            <v>1292</v>
          </cell>
          <cell r="Q174">
            <v>89</v>
          </cell>
          <cell r="R174">
            <v>99</v>
          </cell>
          <cell r="S174">
            <v>69</v>
          </cell>
          <cell r="T174">
            <v>128</v>
          </cell>
          <cell r="U174">
            <v>65</v>
          </cell>
          <cell r="V174">
            <v>51344</v>
          </cell>
          <cell r="W174">
            <v>7649</v>
          </cell>
          <cell r="X174">
            <v>71</v>
          </cell>
          <cell r="Y174">
            <v>46</v>
          </cell>
          <cell r="Z174">
            <v>610</v>
          </cell>
          <cell r="AA174">
            <v>59</v>
          </cell>
          <cell r="AB174">
            <v>647</v>
          </cell>
          <cell r="AC174">
            <v>89</v>
          </cell>
          <cell r="AD174">
            <v>278</v>
          </cell>
          <cell r="AE174">
            <v>79</v>
          </cell>
          <cell r="AF174">
            <v>28</v>
          </cell>
          <cell r="AG174">
            <v>25.1</v>
          </cell>
          <cell r="AH174">
            <v>503</v>
          </cell>
          <cell r="AI174">
            <v>338.6</v>
          </cell>
          <cell r="AJ174">
            <v>33</v>
          </cell>
          <cell r="AK174">
            <v>52.899999999999899</v>
          </cell>
          <cell r="AL174">
            <v>79</v>
          </cell>
          <cell r="AM174">
            <v>55.399999999999899</v>
          </cell>
          <cell r="AN174">
            <v>0</v>
          </cell>
          <cell r="AO174">
            <v>12</v>
          </cell>
          <cell r="AP174">
            <v>0</v>
          </cell>
          <cell r="AQ174">
            <v>17</v>
          </cell>
          <cell r="AR174">
            <v>26</v>
          </cell>
          <cell r="AS174">
            <v>26</v>
          </cell>
          <cell r="AT174">
            <v>0</v>
          </cell>
          <cell r="AU174">
            <v>12</v>
          </cell>
          <cell r="AV174">
            <v>3.1</v>
          </cell>
          <cell r="AW174">
            <v>2.1</v>
          </cell>
          <cell r="AX174">
            <v>7.2</v>
          </cell>
          <cell r="AY174">
            <v>3.5</v>
          </cell>
          <cell r="AZ174">
            <v>51344</v>
          </cell>
          <cell r="BA174">
            <v>7649</v>
          </cell>
          <cell r="BB174">
            <v>3</v>
          </cell>
          <cell r="BC174">
            <v>1.9</v>
          </cell>
          <cell r="BD174">
            <v>18.899999999999899</v>
          </cell>
          <cell r="BE174">
            <v>2</v>
          </cell>
          <cell r="BF174">
            <v>20</v>
          </cell>
          <cell r="BG174">
            <v>2.4</v>
          </cell>
          <cell r="BH174">
            <v>8.6</v>
          </cell>
          <cell r="BI174">
            <v>2.4</v>
          </cell>
          <cell r="BJ174">
            <v>2.2000000000000002</v>
          </cell>
          <cell r="BK174">
            <v>1.9</v>
          </cell>
          <cell r="BL174">
            <v>15.6</v>
          </cell>
          <cell r="BM174">
            <v>10.4</v>
          </cell>
          <cell r="BN174">
            <v>1.1000000000000001</v>
          </cell>
          <cell r="BO174">
            <v>1.7</v>
          </cell>
          <cell r="BP174">
            <v>5.8</v>
          </cell>
          <cell r="BQ174">
            <v>4.0999999999999996</v>
          </cell>
          <cell r="BR174">
            <v>0</v>
          </cell>
          <cell r="BS174">
            <v>2.5</v>
          </cell>
          <cell r="BT174">
            <v>0</v>
          </cell>
          <cell r="BU174">
            <v>1.3</v>
          </cell>
          <cell r="BV174">
            <v>2</v>
          </cell>
          <cell r="BW174">
            <v>2</v>
          </cell>
          <cell r="BX174">
            <v>0</v>
          </cell>
          <cell r="BY174">
            <v>0.4</v>
          </cell>
          <cell r="BZ174">
            <v>5.5500000000000001E-2</v>
          </cell>
          <cell r="CA174">
            <v>0.34960000000000002</v>
          </cell>
          <cell r="CB174">
            <v>3.1800000000000002E-2</v>
          </cell>
          <cell r="CC174">
            <v>6.8199999999999997E-2</v>
          </cell>
          <cell r="CD174">
            <v>0.505</v>
          </cell>
          <cell r="CE174">
            <v>8.3799999999999999E-2</v>
          </cell>
          <cell r="CF174">
            <v>0.79210000000000003</v>
          </cell>
          <cell r="CG174">
            <v>0.29809999999999998</v>
          </cell>
          <cell r="CH174">
            <v>0.13969999999999999</v>
          </cell>
          <cell r="CI174">
            <v>7.2900000000000006E-2</v>
          </cell>
          <cell r="CJ174">
            <v>1.3028</v>
          </cell>
          <cell r="CK174">
            <v>0.1217</v>
          </cell>
          <cell r="CL174">
            <v>0.54010000000000002</v>
          </cell>
          <cell r="CM174">
            <v>0.6925</v>
          </cell>
          <cell r="CN174">
            <v>1.2325999999999999</v>
          </cell>
          <cell r="CO174">
            <v>0.67049999999999998</v>
          </cell>
          <cell r="CP174">
            <v>0.67649999999999999</v>
          </cell>
          <cell r="CQ174">
            <v>0</v>
          </cell>
          <cell r="CR174">
            <v>0</v>
          </cell>
          <cell r="CS174">
            <v>0.22189999999999999</v>
          </cell>
          <cell r="CT174">
            <v>0</v>
          </cell>
          <cell r="CU174">
            <v>0.89839999999999998</v>
          </cell>
          <cell r="CV174">
            <v>5.7500000000000002E-2</v>
          </cell>
          <cell r="CW174">
            <v>3.9388000000000001</v>
          </cell>
          <cell r="CX174">
            <v>6.3500000000000001E-2</v>
          </cell>
        </row>
        <row r="175">
          <cell r="C175">
            <v>21430</v>
          </cell>
          <cell r="D175">
            <v>47</v>
          </cell>
          <cell r="E175" t="str">
            <v xml:space="preserve"> Tennessee</v>
          </cell>
          <cell r="F175" t="str">
            <v>TN</v>
          </cell>
          <cell r="G175">
            <v>47157</v>
          </cell>
          <cell r="H175" t="str">
            <v xml:space="preserve"> Shelby</v>
          </cell>
          <cell r="I175">
            <v>47157021430</v>
          </cell>
          <cell r="J175" t="str">
            <v>Census Tract 214.30, Shelby County, Tennessee</v>
          </cell>
          <cell r="K175">
            <v>1.5559146100000001</v>
          </cell>
          <cell r="L175">
            <v>4006</v>
          </cell>
          <cell r="M175">
            <v>343</v>
          </cell>
          <cell r="N175">
            <v>1881</v>
          </cell>
          <cell r="O175">
            <v>63</v>
          </cell>
          <cell r="P175">
            <v>1681</v>
          </cell>
          <cell r="Q175">
            <v>108</v>
          </cell>
          <cell r="R175">
            <v>105</v>
          </cell>
          <cell r="S175">
            <v>90</v>
          </cell>
          <cell r="T175">
            <v>56</v>
          </cell>
          <cell r="U175">
            <v>37</v>
          </cell>
          <cell r="V175">
            <v>51783</v>
          </cell>
          <cell r="W175">
            <v>5765</v>
          </cell>
          <cell r="X175">
            <v>12</v>
          </cell>
          <cell r="Y175">
            <v>14</v>
          </cell>
          <cell r="Z175">
            <v>852</v>
          </cell>
          <cell r="AA175">
            <v>88</v>
          </cell>
          <cell r="AB175">
            <v>659</v>
          </cell>
          <cell r="AC175">
            <v>199</v>
          </cell>
          <cell r="AD175">
            <v>356</v>
          </cell>
          <cell r="AE175">
            <v>115</v>
          </cell>
          <cell r="AF175">
            <v>17</v>
          </cell>
          <cell r="AG175">
            <v>19.399999999999899</v>
          </cell>
          <cell r="AH175">
            <v>384</v>
          </cell>
          <cell r="AI175">
            <v>477.39999999999901</v>
          </cell>
          <cell r="AJ175">
            <v>0</v>
          </cell>
          <cell r="AK175">
            <v>48</v>
          </cell>
          <cell r="AL175">
            <v>65</v>
          </cell>
          <cell r="AM175">
            <v>49.6</v>
          </cell>
          <cell r="AN175">
            <v>0</v>
          </cell>
          <cell r="AO175">
            <v>12</v>
          </cell>
          <cell r="AP175">
            <v>0</v>
          </cell>
          <cell r="AQ175">
            <v>17</v>
          </cell>
          <cell r="AR175">
            <v>14</v>
          </cell>
          <cell r="AS175">
            <v>15</v>
          </cell>
          <cell r="AT175">
            <v>0</v>
          </cell>
          <cell r="AU175">
            <v>12</v>
          </cell>
          <cell r="AV175">
            <v>2.6</v>
          </cell>
          <cell r="AW175">
            <v>2.2999999999999998</v>
          </cell>
          <cell r="AX175">
            <v>2.4</v>
          </cell>
          <cell r="AY175">
            <v>1.6</v>
          </cell>
          <cell r="AZ175">
            <v>51783</v>
          </cell>
          <cell r="BA175">
            <v>5765</v>
          </cell>
          <cell r="BB175">
            <v>0.4</v>
          </cell>
          <cell r="BC175">
            <v>0.4</v>
          </cell>
          <cell r="BD175">
            <v>21.3</v>
          </cell>
          <cell r="BE175">
            <v>3</v>
          </cell>
          <cell r="BF175">
            <v>16.5</v>
          </cell>
          <cell r="BG175">
            <v>4.8</v>
          </cell>
          <cell r="BH175">
            <v>8.9</v>
          </cell>
          <cell r="BI175">
            <v>3.1</v>
          </cell>
          <cell r="BJ175">
            <v>1</v>
          </cell>
          <cell r="BK175">
            <v>1.2</v>
          </cell>
          <cell r="BL175">
            <v>9.6</v>
          </cell>
          <cell r="BM175">
            <v>11.9</v>
          </cell>
          <cell r="BN175">
            <v>0</v>
          </cell>
          <cell r="BO175">
            <v>1.3</v>
          </cell>
          <cell r="BP175">
            <v>3.5</v>
          </cell>
          <cell r="BQ175">
            <v>2.6</v>
          </cell>
          <cell r="BR175">
            <v>0</v>
          </cell>
          <cell r="BS175">
            <v>1.8</v>
          </cell>
          <cell r="BT175">
            <v>0</v>
          </cell>
          <cell r="BU175">
            <v>1</v>
          </cell>
          <cell r="BV175">
            <v>0.8</v>
          </cell>
          <cell r="BW175">
            <v>0.9</v>
          </cell>
          <cell r="BX175">
            <v>0</v>
          </cell>
          <cell r="BY175">
            <v>0.3</v>
          </cell>
          <cell r="BZ175">
            <v>4.3400000000000001E-2</v>
          </cell>
          <cell r="CA175">
            <v>3.9399999999999998E-2</v>
          </cell>
          <cell r="CB175">
            <v>3.04E-2</v>
          </cell>
          <cell r="CC175">
            <v>1.6E-2</v>
          </cell>
          <cell r="CD175">
            <v>0.1293</v>
          </cell>
          <cell r="CE175">
            <v>2.7000000000000001E-3</v>
          </cell>
          <cell r="CF175">
            <v>0.90780000000000005</v>
          </cell>
          <cell r="CG175">
            <v>0.107</v>
          </cell>
          <cell r="CH175">
            <v>0.15440000000000001</v>
          </cell>
          <cell r="CI175">
            <v>3.6799999999999999E-2</v>
          </cell>
          <cell r="CJ175">
            <v>1.2059</v>
          </cell>
          <cell r="CK175">
            <v>9.2200000000000004E-2</v>
          </cell>
          <cell r="CL175">
            <v>0.39710000000000001</v>
          </cell>
          <cell r="CM175">
            <v>0</v>
          </cell>
          <cell r="CN175">
            <v>0.39710000000000001</v>
          </cell>
          <cell r="CO175">
            <v>0.20519999999999999</v>
          </cell>
          <cell r="CP175">
            <v>0.59489999999999998</v>
          </cell>
          <cell r="CQ175">
            <v>0</v>
          </cell>
          <cell r="CR175">
            <v>0</v>
          </cell>
          <cell r="CS175">
            <v>8.0199999999999994E-2</v>
          </cell>
          <cell r="CT175">
            <v>0</v>
          </cell>
          <cell r="CU175">
            <v>0.67510000000000003</v>
          </cell>
          <cell r="CV175">
            <v>4.2099999999999999E-2</v>
          </cell>
          <cell r="CW175">
            <v>2.4074</v>
          </cell>
          <cell r="CX175">
            <v>1.0800000000000001E-2</v>
          </cell>
        </row>
        <row r="176">
          <cell r="C176">
            <v>21510</v>
          </cell>
          <cell r="D176">
            <v>47</v>
          </cell>
          <cell r="E176" t="str">
            <v xml:space="preserve"> Tennessee</v>
          </cell>
          <cell r="F176" t="str">
            <v>TN</v>
          </cell>
          <cell r="G176">
            <v>47157</v>
          </cell>
          <cell r="H176" t="str">
            <v xml:space="preserve"> Shelby</v>
          </cell>
          <cell r="I176">
            <v>47157021510</v>
          </cell>
          <cell r="J176" t="str">
            <v>Census Tract 215.10, Shelby County, Tennessee</v>
          </cell>
          <cell r="K176">
            <v>7.5362214600000001</v>
          </cell>
          <cell r="L176">
            <v>8232</v>
          </cell>
          <cell r="M176">
            <v>648</v>
          </cell>
          <cell r="N176">
            <v>3706</v>
          </cell>
          <cell r="O176">
            <v>106</v>
          </cell>
          <cell r="P176">
            <v>3305</v>
          </cell>
          <cell r="Q176">
            <v>219</v>
          </cell>
          <cell r="R176">
            <v>837</v>
          </cell>
          <cell r="S176">
            <v>363</v>
          </cell>
          <cell r="T176">
            <v>254</v>
          </cell>
          <cell r="U176">
            <v>134</v>
          </cell>
          <cell r="V176">
            <v>27812</v>
          </cell>
          <cell r="W176">
            <v>3119</v>
          </cell>
          <cell r="X176">
            <v>678</v>
          </cell>
          <cell r="Y176">
            <v>262</v>
          </cell>
          <cell r="Z176">
            <v>699</v>
          </cell>
          <cell r="AA176">
            <v>151</v>
          </cell>
          <cell r="AB176">
            <v>2173</v>
          </cell>
          <cell r="AC176">
            <v>362</v>
          </cell>
          <cell r="AD176">
            <v>998</v>
          </cell>
          <cell r="AE176">
            <v>256</v>
          </cell>
          <cell r="AF176">
            <v>426</v>
          </cell>
          <cell r="AG176">
            <v>194.5</v>
          </cell>
          <cell r="AH176">
            <v>6367</v>
          </cell>
          <cell r="AI176">
            <v>743.7</v>
          </cell>
          <cell r="AJ176">
            <v>115</v>
          </cell>
          <cell r="AK176">
            <v>105.099999999999</v>
          </cell>
          <cell r="AL176">
            <v>549</v>
          </cell>
          <cell r="AM176">
            <v>191</v>
          </cell>
          <cell r="AN176">
            <v>0</v>
          </cell>
          <cell r="AO176">
            <v>17</v>
          </cell>
          <cell r="AP176">
            <v>155</v>
          </cell>
          <cell r="AQ176">
            <v>118.2</v>
          </cell>
          <cell r="AR176">
            <v>33</v>
          </cell>
          <cell r="AS176">
            <v>40</v>
          </cell>
          <cell r="AT176">
            <v>0</v>
          </cell>
          <cell r="AU176">
            <v>17</v>
          </cell>
          <cell r="AV176">
            <v>10.1999999999999</v>
          </cell>
          <cell r="AW176">
            <v>4.4000000000000004</v>
          </cell>
          <cell r="AX176">
            <v>5.6</v>
          </cell>
          <cell r="AY176">
            <v>2.9</v>
          </cell>
          <cell r="AZ176">
            <v>27812</v>
          </cell>
          <cell r="BA176">
            <v>3119</v>
          </cell>
          <cell r="BB176">
            <v>12.9</v>
          </cell>
          <cell r="BC176">
            <v>4.8</v>
          </cell>
          <cell r="BD176">
            <v>8.5</v>
          </cell>
          <cell r="BE176">
            <v>1.6</v>
          </cell>
          <cell r="BF176">
            <v>26.399999999999899</v>
          </cell>
          <cell r="BG176">
            <v>3.9</v>
          </cell>
          <cell r="BH176">
            <v>12.1</v>
          </cell>
          <cell r="BI176">
            <v>3</v>
          </cell>
          <cell r="BJ176">
            <v>12.9</v>
          </cell>
          <cell r="BK176">
            <v>5.8</v>
          </cell>
          <cell r="BL176">
            <v>77.299999999999898</v>
          </cell>
          <cell r="BM176">
            <v>6.7</v>
          </cell>
          <cell r="BN176">
            <v>1.5</v>
          </cell>
          <cell r="BO176">
            <v>1.4</v>
          </cell>
          <cell r="BP176">
            <v>14.8</v>
          </cell>
          <cell r="BQ176">
            <v>5.0999999999999996</v>
          </cell>
          <cell r="BR176">
            <v>0</v>
          </cell>
          <cell r="BS176">
            <v>0.9</v>
          </cell>
          <cell r="BT176">
            <v>4.7</v>
          </cell>
          <cell r="BU176">
            <v>3.6</v>
          </cell>
          <cell r="BV176">
            <v>1</v>
          </cell>
          <cell r="BW176">
            <v>1.2</v>
          </cell>
          <cell r="BX176">
            <v>0</v>
          </cell>
          <cell r="BY176">
            <v>0.2</v>
          </cell>
          <cell r="BZ176">
            <v>0.26340000000000002</v>
          </cell>
          <cell r="CA176">
            <v>0.2213</v>
          </cell>
          <cell r="CB176">
            <v>0.24660000000000001</v>
          </cell>
          <cell r="CC176">
            <v>0.38900000000000001</v>
          </cell>
          <cell r="CD176">
            <v>1.1203000000000001</v>
          </cell>
          <cell r="CE176">
            <v>0.2311</v>
          </cell>
          <cell r="CF176">
            <v>0.1658</v>
          </cell>
          <cell r="CG176">
            <v>0.78810000000000002</v>
          </cell>
          <cell r="CH176">
            <v>0.2928</v>
          </cell>
          <cell r="CI176">
            <v>0.76470000000000005</v>
          </cell>
          <cell r="CJ176">
            <v>2.0114000000000001</v>
          </cell>
          <cell r="CK176">
            <v>0.46989999999999998</v>
          </cell>
          <cell r="CL176">
            <v>0.90310000000000001</v>
          </cell>
          <cell r="CM176">
            <v>0.75670000000000004</v>
          </cell>
          <cell r="CN176">
            <v>1.6597999999999999</v>
          </cell>
          <cell r="CO176">
            <v>0.89170000000000005</v>
          </cell>
          <cell r="CP176">
            <v>0.84019999999999995</v>
          </cell>
          <cell r="CQ176">
            <v>0</v>
          </cell>
          <cell r="CR176">
            <v>0.89439999999999997</v>
          </cell>
          <cell r="CS176">
            <v>0.1003</v>
          </cell>
          <cell r="CT176">
            <v>0</v>
          </cell>
          <cell r="CU176">
            <v>1.8349</v>
          </cell>
          <cell r="CV176">
            <v>0.29210000000000003</v>
          </cell>
          <cell r="CW176">
            <v>6.6262999999999996</v>
          </cell>
          <cell r="CX176">
            <v>0.39190000000000003</v>
          </cell>
        </row>
        <row r="177">
          <cell r="C177">
            <v>21520</v>
          </cell>
          <cell r="D177">
            <v>47</v>
          </cell>
          <cell r="E177" t="str">
            <v xml:space="preserve"> Tennessee</v>
          </cell>
          <cell r="F177" t="str">
            <v>TN</v>
          </cell>
          <cell r="G177">
            <v>47157</v>
          </cell>
          <cell r="H177" t="str">
            <v xml:space="preserve"> Shelby</v>
          </cell>
          <cell r="I177">
            <v>47157021520</v>
          </cell>
          <cell r="J177" t="str">
            <v>Census Tract 215.20, Shelby County, Tennessee</v>
          </cell>
          <cell r="K177">
            <v>18.768019760000001</v>
          </cell>
          <cell r="L177">
            <v>11567</v>
          </cell>
          <cell r="M177">
            <v>667</v>
          </cell>
          <cell r="N177">
            <v>4327</v>
          </cell>
          <cell r="O177">
            <v>126</v>
          </cell>
          <cell r="P177">
            <v>3877</v>
          </cell>
          <cell r="Q177">
            <v>202</v>
          </cell>
          <cell r="R177">
            <v>698</v>
          </cell>
          <cell r="S177">
            <v>438</v>
          </cell>
          <cell r="T177">
            <v>460</v>
          </cell>
          <cell r="U177">
            <v>177</v>
          </cell>
          <cell r="V177">
            <v>39593</v>
          </cell>
          <cell r="W177">
            <v>3847</v>
          </cell>
          <cell r="X177">
            <v>317</v>
          </cell>
          <cell r="Y177">
            <v>141</v>
          </cell>
          <cell r="Z177">
            <v>1005</v>
          </cell>
          <cell r="AA177">
            <v>186</v>
          </cell>
          <cell r="AB177">
            <v>3480</v>
          </cell>
          <cell r="AC177">
            <v>408</v>
          </cell>
          <cell r="AD177">
            <v>832</v>
          </cell>
          <cell r="AE177">
            <v>228</v>
          </cell>
          <cell r="AF177">
            <v>206</v>
          </cell>
          <cell r="AG177">
            <v>113.8</v>
          </cell>
          <cell r="AH177">
            <v>5714</v>
          </cell>
          <cell r="AI177">
            <v>877.39999999999895</v>
          </cell>
          <cell r="AJ177">
            <v>119</v>
          </cell>
          <cell r="AK177">
            <v>114.5</v>
          </cell>
          <cell r="AL177">
            <v>721</v>
          </cell>
          <cell r="AM177">
            <v>249.19999999999899</v>
          </cell>
          <cell r="AN177">
            <v>0</v>
          </cell>
          <cell r="AO177">
            <v>19</v>
          </cell>
          <cell r="AP177">
            <v>70</v>
          </cell>
          <cell r="AQ177">
            <v>87.099999999999895</v>
          </cell>
          <cell r="AR177">
            <v>32</v>
          </cell>
          <cell r="AS177">
            <v>36</v>
          </cell>
          <cell r="AT177">
            <v>0</v>
          </cell>
          <cell r="AU177">
            <v>19</v>
          </cell>
          <cell r="AV177">
            <v>6</v>
          </cell>
          <cell r="AW177">
            <v>3.8</v>
          </cell>
          <cell r="AX177">
            <v>7.6</v>
          </cell>
          <cell r="AY177">
            <v>2.8</v>
          </cell>
          <cell r="AZ177">
            <v>39593</v>
          </cell>
          <cell r="BA177">
            <v>3847</v>
          </cell>
          <cell r="BB177">
            <v>4.3</v>
          </cell>
          <cell r="BC177">
            <v>1.9</v>
          </cell>
          <cell r="BD177">
            <v>8.6999999999999904</v>
          </cell>
          <cell r="BE177">
            <v>1.6</v>
          </cell>
          <cell r="BF177">
            <v>30.1</v>
          </cell>
          <cell r="BG177">
            <v>3.1</v>
          </cell>
          <cell r="BH177">
            <v>7.2</v>
          </cell>
          <cell r="BI177">
            <v>2</v>
          </cell>
          <cell r="BJ177">
            <v>5.3</v>
          </cell>
          <cell r="BK177">
            <v>2.9</v>
          </cell>
          <cell r="BL177">
            <v>49.399999999999899</v>
          </cell>
          <cell r="BM177">
            <v>7</v>
          </cell>
          <cell r="BN177">
            <v>1.1000000000000001</v>
          </cell>
          <cell r="BO177">
            <v>1.1000000000000001</v>
          </cell>
          <cell r="BP177">
            <v>16.6999999999999</v>
          </cell>
          <cell r="BQ177">
            <v>5.7</v>
          </cell>
          <cell r="BR177">
            <v>0</v>
          </cell>
          <cell r="BS177">
            <v>0.8</v>
          </cell>
          <cell r="BT177">
            <v>1.8</v>
          </cell>
          <cell r="BU177">
            <v>2.2000000000000002</v>
          </cell>
          <cell r="BV177">
            <v>0.8</v>
          </cell>
          <cell r="BW177">
            <v>0.9</v>
          </cell>
          <cell r="BX177">
            <v>0</v>
          </cell>
          <cell r="BY177">
            <v>0.2</v>
          </cell>
          <cell r="BZ177">
            <v>0.12570000000000001</v>
          </cell>
          <cell r="CA177">
            <v>0.38500000000000001</v>
          </cell>
          <cell r="CB177">
            <v>8.3099999999999993E-2</v>
          </cell>
          <cell r="CC177">
            <v>0.10489999999999999</v>
          </cell>
          <cell r="CD177">
            <v>0.69869999999999999</v>
          </cell>
          <cell r="CE177">
            <v>0.12640000000000001</v>
          </cell>
          <cell r="CF177">
            <v>0.17510000000000001</v>
          </cell>
          <cell r="CG177">
            <v>0.91979999999999995</v>
          </cell>
          <cell r="CH177">
            <v>8.8200000000000001E-2</v>
          </cell>
          <cell r="CI177">
            <v>0.27539999999999998</v>
          </cell>
          <cell r="CJ177">
            <v>1.4585999999999999</v>
          </cell>
          <cell r="CK177">
            <v>0.17180000000000001</v>
          </cell>
          <cell r="CL177">
            <v>0.8095</v>
          </cell>
          <cell r="CM177">
            <v>0.69920000000000004</v>
          </cell>
          <cell r="CN177">
            <v>1.5086999999999999</v>
          </cell>
          <cell r="CO177">
            <v>0.80549999999999999</v>
          </cell>
          <cell r="CP177">
            <v>0.86229999999999996</v>
          </cell>
          <cell r="CQ177">
            <v>0</v>
          </cell>
          <cell r="CR177">
            <v>0.58689999999999998</v>
          </cell>
          <cell r="CS177">
            <v>8.0199999999999994E-2</v>
          </cell>
          <cell r="CT177">
            <v>0</v>
          </cell>
          <cell r="CU177">
            <v>1.5294000000000001</v>
          </cell>
          <cell r="CV177">
            <v>0.18920000000000001</v>
          </cell>
          <cell r="CW177">
            <v>5.1954000000000002</v>
          </cell>
          <cell r="CX177">
            <v>0.1757</v>
          </cell>
        </row>
        <row r="178">
          <cell r="C178">
            <v>21530</v>
          </cell>
          <cell r="D178">
            <v>47</v>
          </cell>
          <cell r="E178" t="str">
            <v xml:space="preserve"> Tennessee</v>
          </cell>
          <cell r="F178" t="str">
            <v>TN</v>
          </cell>
          <cell r="G178">
            <v>47157</v>
          </cell>
          <cell r="H178" t="str">
            <v xml:space="preserve"> Shelby</v>
          </cell>
          <cell r="I178">
            <v>47157021530</v>
          </cell>
          <cell r="J178" t="str">
            <v>Census Tract 215.30, Shelby County, Tennessee</v>
          </cell>
          <cell r="K178">
            <v>3.8875023500000001</v>
          </cell>
          <cell r="L178">
            <v>5196</v>
          </cell>
          <cell r="M178">
            <v>229</v>
          </cell>
          <cell r="N178">
            <v>1869</v>
          </cell>
          <cell r="O178">
            <v>64</v>
          </cell>
          <cell r="P178">
            <v>1842</v>
          </cell>
          <cell r="Q178">
            <v>66</v>
          </cell>
          <cell r="R178">
            <v>176</v>
          </cell>
          <cell r="S178">
            <v>144</v>
          </cell>
          <cell r="T178">
            <v>136</v>
          </cell>
          <cell r="U178">
            <v>70</v>
          </cell>
          <cell r="V178">
            <v>49129</v>
          </cell>
          <cell r="W178">
            <v>4698</v>
          </cell>
          <cell r="X178">
            <v>89</v>
          </cell>
          <cell r="Y178">
            <v>64</v>
          </cell>
          <cell r="Z178">
            <v>641</v>
          </cell>
          <cell r="AA178">
            <v>80</v>
          </cell>
          <cell r="AB178">
            <v>1323</v>
          </cell>
          <cell r="AC178">
            <v>117</v>
          </cell>
          <cell r="AD178">
            <v>412</v>
          </cell>
          <cell r="AE178">
            <v>130</v>
          </cell>
          <cell r="AF178">
            <v>62</v>
          </cell>
          <cell r="AG178">
            <v>46.2</v>
          </cell>
          <cell r="AH178">
            <v>600</v>
          </cell>
          <cell r="AI178">
            <v>335.39999999999901</v>
          </cell>
          <cell r="AJ178">
            <v>19</v>
          </cell>
          <cell r="AK178">
            <v>67.299999999999898</v>
          </cell>
          <cell r="AL178">
            <v>9</v>
          </cell>
          <cell r="AM178">
            <v>22</v>
          </cell>
          <cell r="AN178">
            <v>0</v>
          </cell>
          <cell r="AO178">
            <v>17</v>
          </cell>
          <cell r="AP178">
            <v>30</v>
          </cell>
          <cell r="AQ178">
            <v>27</v>
          </cell>
          <cell r="AR178">
            <v>20</v>
          </cell>
          <cell r="AS178">
            <v>21</v>
          </cell>
          <cell r="AT178">
            <v>0</v>
          </cell>
          <cell r="AU178">
            <v>17</v>
          </cell>
          <cell r="AV178">
            <v>3.4</v>
          </cell>
          <cell r="AW178">
            <v>2.8</v>
          </cell>
          <cell r="AX178">
            <v>4.9000000000000004</v>
          </cell>
          <cell r="AY178">
            <v>2.5</v>
          </cell>
          <cell r="AZ178">
            <v>49129</v>
          </cell>
          <cell r="BA178">
            <v>4698</v>
          </cell>
          <cell r="BB178">
            <v>2.6</v>
          </cell>
          <cell r="BC178">
            <v>1.9</v>
          </cell>
          <cell r="BD178">
            <v>12.3</v>
          </cell>
          <cell r="BE178">
            <v>1.5</v>
          </cell>
          <cell r="BF178">
            <v>25.5</v>
          </cell>
          <cell r="BG178">
            <v>2</v>
          </cell>
          <cell r="BH178">
            <v>7.9</v>
          </cell>
          <cell r="BI178">
            <v>2.4</v>
          </cell>
          <cell r="BJ178">
            <v>3.4</v>
          </cell>
          <cell r="BK178">
            <v>2.5</v>
          </cell>
          <cell r="BL178">
            <v>11.5</v>
          </cell>
          <cell r="BM178">
            <v>6.4</v>
          </cell>
          <cell r="BN178">
            <v>0.4</v>
          </cell>
          <cell r="BO178">
            <v>1.4</v>
          </cell>
          <cell r="BP178">
            <v>0.5</v>
          </cell>
          <cell r="BQ178">
            <v>1.2</v>
          </cell>
          <cell r="BR178">
            <v>0</v>
          </cell>
          <cell r="BS178">
            <v>1.9</v>
          </cell>
          <cell r="BT178">
            <v>1.6</v>
          </cell>
          <cell r="BU178">
            <v>1.5</v>
          </cell>
          <cell r="BV178">
            <v>1.1000000000000001</v>
          </cell>
          <cell r="BW178">
            <v>1.1000000000000001</v>
          </cell>
          <cell r="BX178">
            <v>0</v>
          </cell>
          <cell r="BY178">
            <v>0.3</v>
          </cell>
          <cell r="BZ178">
            <v>6.3500000000000001E-2</v>
          </cell>
          <cell r="CA178">
            <v>0.1651</v>
          </cell>
          <cell r="CB178">
            <v>3.5099999999999999E-2</v>
          </cell>
          <cell r="CC178">
            <v>5.8799999999999998E-2</v>
          </cell>
          <cell r="CD178">
            <v>0.3226</v>
          </cell>
          <cell r="CE178">
            <v>4.0500000000000001E-2</v>
          </cell>
          <cell r="CF178">
            <v>0.33560000000000001</v>
          </cell>
          <cell r="CG178">
            <v>0.72989999999999999</v>
          </cell>
          <cell r="CH178">
            <v>0.11559999999999999</v>
          </cell>
          <cell r="CI178">
            <v>0.13500000000000001</v>
          </cell>
          <cell r="CJ178">
            <v>1.3162</v>
          </cell>
          <cell r="CK178">
            <v>0.12770000000000001</v>
          </cell>
          <cell r="CL178">
            <v>0.44850000000000001</v>
          </cell>
          <cell r="CM178">
            <v>0.50070000000000003</v>
          </cell>
          <cell r="CN178">
            <v>0.94920000000000004</v>
          </cell>
          <cell r="CO178">
            <v>0.49399999999999999</v>
          </cell>
          <cell r="CP178">
            <v>0.37969999999999998</v>
          </cell>
          <cell r="CQ178">
            <v>0</v>
          </cell>
          <cell r="CR178">
            <v>0.54749999999999999</v>
          </cell>
          <cell r="CS178">
            <v>0.111</v>
          </cell>
          <cell r="CT178">
            <v>0</v>
          </cell>
          <cell r="CU178">
            <v>1.0381</v>
          </cell>
          <cell r="CV178">
            <v>8.2199999999999995E-2</v>
          </cell>
          <cell r="CW178">
            <v>3.6259999999999999</v>
          </cell>
          <cell r="CX178">
            <v>4.53E-2</v>
          </cell>
        </row>
        <row r="179">
          <cell r="C179">
            <v>21540</v>
          </cell>
          <cell r="D179">
            <v>47</v>
          </cell>
          <cell r="E179" t="str">
            <v xml:space="preserve"> Tennessee</v>
          </cell>
          <cell r="F179" t="str">
            <v>TN</v>
          </cell>
          <cell r="G179">
            <v>47157</v>
          </cell>
          <cell r="H179" t="str">
            <v xml:space="preserve"> Shelby</v>
          </cell>
          <cell r="I179">
            <v>47157021540</v>
          </cell>
          <cell r="J179" t="str">
            <v>Census Tract 215.40, Shelby County, Tennessee</v>
          </cell>
          <cell r="K179">
            <v>7.1301236299999999</v>
          </cell>
          <cell r="L179">
            <v>11956</v>
          </cell>
          <cell r="M179">
            <v>384</v>
          </cell>
          <cell r="N179">
            <v>3796</v>
          </cell>
          <cell r="O179">
            <v>107</v>
          </cell>
          <cell r="P179">
            <v>3638</v>
          </cell>
          <cell r="Q179">
            <v>126</v>
          </cell>
          <cell r="R179">
            <v>139</v>
          </cell>
          <cell r="S179">
            <v>109</v>
          </cell>
          <cell r="T179">
            <v>299</v>
          </cell>
          <cell r="U179">
            <v>119</v>
          </cell>
          <cell r="V179">
            <v>45735</v>
          </cell>
          <cell r="W179">
            <v>3149</v>
          </cell>
          <cell r="X179">
            <v>51</v>
          </cell>
          <cell r="Y179">
            <v>48</v>
          </cell>
          <cell r="Z179">
            <v>881</v>
          </cell>
          <cell r="AA179">
            <v>132</v>
          </cell>
          <cell r="AB179">
            <v>3765</v>
          </cell>
          <cell r="AC179">
            <v>230</v>
          </cell>
          <cell r="AD179">
            <v>794</v>
          </cell>
          <cell r="AE179">
            <v>228</v>
          </cell>
          <cell r="AF179">
            <v>225</v>
          </cell>
          <cell r="AG179">
            <v>113.2</v>
          </cell>
          <cell r="AH179">
            <v>2327</v>
          </cell>
          <cell r="AI179">
            <v>636</v>
          </cell>
          <cell r="AJ179">
            <v>103</v>
          </cell>
          <cell r="AK179">
            <v>98.799999999999898</v>
          </cell>
          <cell r="AL179">
            <v>115</v>
          </cell>
          <cell r="AM179">
            <v>76.299999999999898</v>
          </cell>
          <cell r="AN179">
            <v>14</v>
          </cell>
          <cell r="AO179">
            <v>23</v>
          </cell>
          <cell r="AP179">
            <v>44</v>
          </cell>
          <cell r="AQ179">
            <v>45.2</v>
          </cell>
          <cell r="AR179">
            <v>11</v>
          </cell>
          <cell r="AS179">
            <v>17</v>
          </cell>
          <cell r="AT179">
            <v>0</v>
          </cell>
          <cell r="AU179">
            <v>19</v>
          </cell>
          <cell r="AV179">
            <v>1.2</v>
          </cell>
          <cell r="AW179">
            <v>0.9</v>
          </cell>
          <cell r="AX179">
            <v>5</v>
          </cell>
          <cell r="AY179">
            <v>1.9</v>
          </cell>
          <cell r="AZ179">
            <v>45735</v>
          </cell>
          <cell r="BA179">
            <v>3149</v>
          </cell>
          <cell r="BB179">
            <v>0.7</v>
          </cell>
          <cell r="BC179">
            <v>0.7</v>
          </cell>
          <cell r="BD179">
            <v>7.4</v>
          </cell>
          <cell r="BE179">
            <v>1.1000000000000001</v>
          </cell>
          <cell r="BF179">
            <v>31.5</v>
          </cell>
          <cell r="BG179">
            <v>1.6</v>
          </cell>
          <cell r="BH179">
            <v>6.6</v>
          </cell>
          <cell r="BI179">
            <v>1.9</v>
          </cell>
          <cell r="BJ179">
            <v>6.2</v>
          </cell>
          <cell r="BK179">
            <v>3.1</v>
          </cell>
          <cell r="BL179">
            <v>19.5</v>
          </cell>
          <cell r="BM179">
            <v>5.3</v>
          </cell>
          <cell r="BN179">
            <v>0.9</v>
          </cell>
          <cell r="BO179">
            <v>0.9</v>
          </cell>
          <cell r="BP179">
            <v>3</v>
          </cell>
          <cell r="BQ179">
            <v>2</v>
          </cell>
          <cell r="BR179">
            <v>0.4</v>
          </cell>
          <cell r="BS179">
            <v>0.6</v>
          </cell>
          <cell r="BT179">
            <v>1.2</v>
          </cell>
          <cell r="BU179">
            <v>1.2</v>
          </cell>
          <cell r="BV179">
            <v>0.3</v>
          </cell>
          <cell r="BW179">
            <v>0.5</v>
          </cell>
          <cell r="BX179">
            <v>0</v>
          </cell>
          <cell r="BY179">
            <v>0.2</v>
          </cell>
          <cell r="BZ179">
            <v>2.41E-2</v>
          </cell>
          <cell r="CA179">
            <v>0.1731</v>
          </cell>
          <cell r="CB179">
            <v>4.6600000000000003E-2</v>
          </cell>
          <cell r="CC179">
            <v>2.2100000000000002E-2</v>
          </cell>
          <cell r="CD179">
            <v>0.26590000000000003</v>
          </cell>
          <cell r="CE179">
            <v>2.7E-2</v>
          </cell>
          <cell r="CF179">
            <v>0.1183</v>
          </cell>
          <cell r="CG179">
            <v>0.94650000000000001</v>
          </cell>
          <cell r="CH179">
            <v>7.4200000000000002E-2</v>
          </cell>
          <cell r="CI179">
            <v>0.3463</v>
          </cell>
          <cell r="CJ179">
            <v>1.4853000000000001</v>
          </cell>
          <cell r="CK179">
            <v>0.18579999999999999</v>
          </cell>
          <cell r="CL179">
            <v>0.60229999999999995</v>
          </cell>
          <cell r="CM179">
            <v>0.65980000000000005</v>
          </cell>
          <cell r="CN179">
            <v>1.262</v>
          </cell>
          <cell r="CO179">
            <v>0.6885</v>
          </cell>
          <cell r="CP179">
            <v>0.57689999999999997</v>
          </cell>
          <cell r="CQ179">
            <v>0.25669999999999998</v>
          </cell>
          <cell r="CR179">
            <v>0.4612</v>
          </cell>
          <cell r="CS179">
            <v>4.3400000000000001E-2</v>
          </cell>
          <cell r="CT179">
            <v>0</v>
          </cell>
          <cell r="CU179">
            <v>1.3382000000000001</v>
          </cell>
          <cell r="CV179">
            <v>0.13170000000000001</v>
          </cell>
          <cell r="CW179">
            <v>4.3513999999999999</v>
          </cell>
          <cell r="CX179">
            <v>9.1200000000000003E-2</v>
          </cell>
        </row>
        <row r="180">
          <cell r="C180">
            <v>21611</v>
          </cell>
          <cell r="D180">
            <v>47</v>
          </cell>
          <cell r="E180" t="str">
            <v xml:space="preserve"> Tennessee</v>
          </cell>
          <cell r="F180" t="str">
            <v>TN</v>
          </cell>
          <cell r="G180">
            <v>47157</v>
          </cell>
          <cell r="H180" t="str">
            <v xml:space="preserve"> Shelby</v>
          </cell>
          <cell r="I180">
            <v>47157021611</v>
          </cell>
          <cell r="J180" t="str">
            <v>Census Tract 216.11, Shelby County, Tennessee</v>
          </cell>
          <cell r="K180">
            <v>2.0358579300000001</v>
          </cell>
          <cell r="L180">
            <v>6409</v>
          </cell>
          <cell r="M180">
            <v>304</v>
          </cell>
          <cell r="N180">
            <v>2131</v>
          </cell>
          <cell r="O180">
            <v>86</v>
          </cell>
          <cell r="P180">
            <v>2131</v>
          </cell>
          <cell r="Q180">
            <v>86</v>
          </cell>
          <cell r="R180">
            <v>413</v>
          </cell>
          <cell r="S180">
            <v>376</v>
          </cell>
          <cell r="T180">
            <v>253</v>
          </cell>
          <cell r="U180">
            <v>139</v>
          </cell>
          <cell r="V180">
            <v>35703</v>
          </cell>
          <cell r="W180">
            <v>3427</v>
          </cell>
          <cell r="X180">
            <v>155</v>
          </cell>
          <cell r="Y180">
            <v>81</v>
          </cell>
          <cell r="Z180">
            <v>762</v>
          </cell>
          <cell r="AA180">
            <v>109</v>
          </cell>
          <cell r="AB180">
            <v>1669</v>
          </cell>
          <cell r="AC180">
            <v>188</v>
          </cell>
          <cell r="AD180">
            <v>564</v>
          </cell>
          <cell r="AE180">
            <v>161</v>
          </cell>
          <cell r="AF180">
            <v>153</v>
          </cell>
          <cell r="AG180">
            <v>95.5</v>
          </cell>
          <cell r="AH180">
            <v>639</v>
          </cell>
          <cell r="AI180">
            <v>487.39999999999901</v>
          </cell>
          <cell r="AJ180">
            <v>0</v>
          </cell>
          <cell r="AK180">
            <v>68</v>
          </cell>
          <cell r="AL180">
            <v>0</v>
          </cell>
          <cell r="AM180">
            <v>24</v>
          </cell>
          <cell r="AN180">
            <v>0</v>
          </cell>
          <cell r="AO180">
            <v>17</v>
          </cell>
          <cell r="AP180">
            <v>0</v>
          </cell>
          <cell r="AQ180">
            <v>24</v>
          </cell>
          <cell r="AR180">
            <v>0</v>
          </cell>
          <cell r="AS180">
            <v>17</v>
          </cell>
          <cell r="AT180">
            <v>60</v>
          </cell>
          <cell r="AU180">
            <v>25</v>
          </cell>
          <cell r="AV180">
            <v>6.5</v>
          </cell>
          <cell r="AW180">
            <v>5.9</v>
          </cell>
          <cell r="AX180">
            <v>7.5</v>
          </cell>
          <cell r="AY180">
            <v>4.0999999999999996</v>
          </cell>
          <cell r="AZ180">
            <v>35703</v>
          </cell>
          <cell r="BA180">
            <v>3427</v>
          </cell>
          <cell r="BB180">
            <v>3.6</v>
          </cell>
          <cell r="BC180">
            <v>1.9</v>
          </cell>
          <cell r="BD180">
            <v>11.9</v>
          </cell>
          <cell r="BE180">
            <v>1.7</v>
          </cell>
          <cell r="BF180">
            <v>26</v>
          </cell>
          <cell r="BG180">
            <v>2.7</v>
          </cell>
          <cell r="BH180">
            <v>8.9</v>
          </cell>
          <cell r="BI180">
            <v>2.5</v>
          </cell>
          <cell r="BJ180">
            <v>7.2</v>
          </cell>
          <cell r="BK180">
            <v>4.5</v>
          </cell>
          <cell r="BL180">
            <v>10</v>
          </cell>
          <cell r="BM180">
            <v>7.6</v>
          </cell>
          <cell r="BN180">
            <v>0</v>
          </cell>
          <cell r="BO180">
            <v>1.1000000000000001</v>
          </cell>
          <cell r="BP180">
            <v>0</v>
          </cell>
          <cell r="BQ180">
            <v>1.1000000000000001</v>
          </cell>
          <cell r="BR180">
            <v>0</v>
          </cell>
          <cell r="BS180">
            <v>1.6</v>
          </cell>
          <cell r="BT180">
            <v>0</v>
          </cell>
          <cell r="BU180">
            <v>1.1000000000000001</v>
          </cell>
          <cell r="BV180">
            <v>0</v>
          </cell>
          <cell r="BW180">
            <v>1.6</v>
          </cell>
          <cell r="BX180">
            <v>0.9</v>
          </cell>
          <cell r="BY180">
            <v>0.4</v>
          </cell>
          <cell r="BZ180">
            <v>0.13900000000000001</v>
          </cell>
          <cell r="CA180">
            <v>0.373</v>
          </cell>
          <cell r="CB180">
            <v>0.1101</v>
          </cell>
          <cell r="CC180">
            <v>8.5599999999999996E-2</v>
          </cell>
          <cell r="CD180">
            <v>0.7077</v>
          </cell>
          <cell r="CE180">
            <v>0.12770000000000001</v>
          </cell>
          <cell r="CF180">
            <v>0.31080000000000002</v>
          </cell>
          <cell r="CG180">
            <v>0.77010000000000001</v>
          </cell>
          <cell r="CH180">
            <v>0.15440000000000001</v>
          </cell>
          <cell r="CI180">
            <v>0.42109999999999997</v>
          </cell>
          <cell r="CJ180">
            <v>1.6564000000000001</v>
          </cell>
          <cell r="CK180">
            <v>0.26140000000000002</v>
          </cell>
          <cell r="CL180">
            <v>0.40710000000000002</v>
          </cell>
          <cell r="CM180">
            <v>0</v>
          </cell>
          <cell r="CN180">
            <v>0.40710000000000002</v>
          </cell>
          <cell r="CO180">
            <v>0.21060000000000001</v>
          </cell>
          <cell r="CP180">
            <v>0</v>
          </cell>
          <cell r="CQ180">
            <v>0</v>
          </cell>
          <cell r="CR180">
            <v>0</v>
          </cell>
          <cell r="CS180">
            <v>0</v>
          </cell>
          <cell r="CT180">
            <v>0.70989999999999998</v>
          </cell>
          <cell r="CU180">
            <v>0.70989999999999998</v>
          </cell>
          <cell r="CV180">
            <v>4.3400000000000001E-2</v>
          </cell>
          <cell r="CW180">
            <v>3.4811000000000001</v>
          </cell>
          <cell r="CX180">
            <v>3.78E-2</v>
          </cell>
        </row>
        <row r="181">
          <cell r="C181">
            <v>21612</v>
          </cell>
          <cell r="D181">
            <v>47</v>
          </cell>
          <cell r="E181" t="str">
            <v xml:space="preserve"> Tennessee</v>
          </cell>
          <cell r="F181" t="str">
            <v>TN</v>
          </cell>
          <cell r="G181">
            <v>47157</v>
          </cell>
          <cell r="H181" t="str">
            <v xml:space="preserve"> Shelby</v>
          </cell>
          <cell r="I181">
            <v>47157021612</v>
          </cell>
          <cell r="J181" t="str">
            <v>Census Tract 216.12, Shelby County, Tennessee</v>
          </cell>
          <cell r="K181">
            <v>1.5052792699999999</v>
          </cell>
          <cell r="L181">
            <v>4842</v>
          </cell>
          <cell r="M181">
            <v>261</v>
          </cell>
          <cell r="N181">
            <v>1592</v>
          </cell>
          <cell r="O181">
            <v>45</v>
          </cell>
          <cell r="P181">
            <v>1557</v>
          </cell>
          <cell r="Q181">
            <v>64</v>
          </cell>
          <cell r="R181">
            <v>66</v>
          </cell>
          <cell r="S181">
            <v>62</v>
          </cell>
          <cell r="T181">
            <v>108</v>
          </cell>
          <cell r="U181">
            <v>66</v>
          </cell>
          <cell r="V181">
            <v>35093</v>
          </cell>
          <cell r="W181">
            <v>2919</v>
          </cell>
          <cell r="X181">
            <v>146</v>
          </cell>
          <cell r="Y181">
            <v>75</v>
          </cell>
          <cell r="Z181">
            <v>584</v>
          </cell>
          <cell r="AA181">
            <v>59</v>
          </cell>
          <cell r="AB181">
            <v>1204</v>
          </cell>
          <cell r="AC181">
            <v>154</v>
          </cell>
          <cell r="AD181">
            <v>272</v>
          </cell>
          <cell r="AE181">
            <v>83</v>
          </cell>
          <cell r="AF181">
            <v>35</v>
          </cell>
          <cell r="AG181">
            <v>30.5</v>
          </cell>
          <cell r="AH181">
            <v>344</v>
          </cell>
          <cell r="AI181">
            <v>399.89999999999901</v>
          </cell>
          <cell r="AJ181">
            <v>0</v>
          </cell>
          <cell r="AK181">
            <v>48</v>
          </cell>
          <cell r="AL181">
            <v>0</v>
          </cell>
          <cell r="AM181">
            <v>17</v>
          </cell>
          <cell r="AN181">
            <v>0</v>
          </cell>
          <cell r="AO181">
            <v>12</v>
          </cell>
          <cell r="AP181">
            <v>13</v>
          </cell>
          <cell r="AQ181">
            <v>18.399999999999899</v>
          </cell>
          <cell r="AR181">
            <v>23</v>
          </cell>
          <cell r="AS181">
            <v>21</v>
          </cell>
          <cell r="AT181">
            <v>0</v>
          </cell>
          <cell r="AU181">
            <v>12</v>
          </cell>
          <cell r="AV181">
            <v>1.4</v>
          </cell>
          <cell r="AW181">
            <v>1.3</v>
          </cell>
          <cell r="AX181">
            <v>3.8</v>
          </cell>
          <cell r="AY181">
            <v>2.2999999999999998</v>
          </cell>
          <cell r="AZ181">
            <v>35093</v>
          </cell>
          <cell r="BA181">
            <v>2919</v>
          </cell>
          <cell r="BB181">
            <v>4.5</v>
          </cell>
          <cell r="BC181">
            <v>2.2999999999999998</v>
          </cell>
          <cell r="BD181">
            <v>12.1</v>
          </cell>
          <cell r="BE181">
            <v>1.3</v>
          </cell>
          <cell r="BF181">
            <v>24.899999999999899</v>
          </cell>
          <cell r="BG181">
            <v>2.9</v>
          </cell>
          <cell r="BH181">
            <v>5.6</v>
          </cell>
          <cell r="BI181">
            <v>1.7</v>
          </cell>
          <cell r="BJ181">
            <v>2.2000000000000002</v>
          </cell>
          <cell r="BK181">
            <v>2</v>
          </cell>
          <cell r="BL181">
            <v>7.1</v>
          </cell>
          <cell r="BM181">
            <v>8.3000000000000007</v>
          </cell>
          <cell r="BN181">
            <v>0</v>
          </cell>
          <cell r="BO181">
            <v>1</v>
          </cell>
          <cell r="BP181">
            <v>0</v>
          </cell>
          <cell r="BQ181">
            <v>1.1000000000000001</v>
          </cell>
          <cell r="BR181">
            <v>0</v>
          </cell>
          <cell r="BS181">
            <v>2.2000000000000002</v>
          </cell>
          <cell r="BT181">
            <v>0.8</v>
          </cell>
          <cell r="BU181">
            <v>1.2</v>
          </cell>
          <cell r="BV181">
            <v>1.5</v>
          </cell>
          <cell r="BW181">
            <v>1.4</v>
          </cell>
          <cell r="BX181">
            <v>0</v>
          </cell>
          <cell r="BY181">
            <v>0.2</v>
          </cell>
          <cell r="BZ181">
            <v>2.81E-2</v>
          </cell>
          <cell r="CA181">
            <v>9.4899999999999998E-2</v>
          </cell>
          <cell r="CB181">
            <v>0.11550000000000001</v>
          </cell>
          <cell r="CC181">
            <v>0.11360000000000001</v>
          </cell>
          <cell r="CD181">
            <v>0.35220000000000001</v>
          </cell>
          <cell r="CE181">
            <v>0.05</v>
          </cell>
          <cell r="CF181">
            <v>0.32550000000000001</v>
          </cell>
          <cell r="CG181">
            <v>0.69179999999999997</v>
          </cell>
          <cell r="CH181">
            <v>4.6100000000000002E-2</v>
          </cell>
          <cell r="CI181">
            <v>7.6200000000000004E-2</v>
          </cell>
          <cell r="CJ181">
            <v>1.1396999999999999</v>
          </cell>
          <cell r="CK181">
            <v>7.4899999999999994E-2</v>
          </cell>
          <cell r="CL181">
            <v>0.3115</v>
          </cell>
          <cell r="CM181">
            <v>0</v>
          </cell>
          <cell r="CN181">
            <v>0.3115</v>
          </cell>
          <cell r="CO181">
            <v>0.17180000000000001</v>
          </cell>
          <cell r="CP181">
            <v>0</v>
          </cell>
          <cell r="CQ181">
            <v>0</v>
          </cell>
          <cell r="CR181">
            <v>0.37030000000000002</v>
          </cell>
          <cell r="CS181">
            <v>0.16039999999999999</v>
          </cell>
          <cell r="CT181">
            <v>0</v>
          </cell>
          <cell r="CU181">
            <v>0.53069999999999995</v>
          </cell>
          <cell r="CV181">
            <v>3.2099999999999997E-2</v>
          </cell>
          <cell r="CW181">
            <v>2.3340999999999998</v>
          </cell>
          <cell r="CX181">
            <v>6.7999999999999996E-3</v>
          </cell>
        </row>
        <row r="182">
          <cell r="C182">
            <v>21613</v>
          </cell>
          <cell r="D182">
            <v>47</v>
          </cell>
          <cell r="E182" t="str">
            <v xml:space="preserve"> Tennessee</v>
          </cell>
          <cell r="F182" t="str">
            <v>TN</v>
          </cell>
          <cell r="G182">
            <v>47157</v>
          </cell>
          <cell r="H182" t="str">
            <v xml:space="preserve"> Shelby</v>
          </cell>
          <cell r="I182">
            <v>47157021613</v>
          </cell>
          <cell r="J182" t="str">
            <v>Census Tract 216.13, Shelby County, Tennessee</v>
          </cell>
          <cell r="K182">
            <v>1.7702282499999999</v>
          </cell>
          <cell r="L182">
            <v>4646</v>
          </cell>
          <cell r="M182">
            <v>247</v>
          </cell>
          <cell r="N182">
            <v>1508</v>
          </cell>
          <cell r="O182">
            <v>54</v>
          </cell>
          <cell r="P182">
            <v>1475</v>
          </cell>
          <cell r="Q182">
            <v>61</v>
          </cell>
          <cell r="R182">
            <v>46</v>
          </cell>
          <cell r="S182">
            <v>46</v>
          </cell>
          <cell r="T182">
            <v>222</v>
          </cell>
          <cell r="U182">
            <v>97</v>
          </cell>
          <cell r="V182">
            <v>42567</v>
          </cell>
          <cell r="W182">
            <v>5595</v>
          </cell>
          <cell r="X182">
            <v>49</v>
          </cell>
          <cell r="Y182">
            <v>35</v>
          </cell>
          <cell r="Z182">
            <v>331</v>
          </cell>
          <cell r="AA182">
            <v>76</v>
          </cell>
          <cell r="AB182">
            <v>1413</v>
          </cell>
          <cell r="AC182">
            <v>141</v>
          </cell>
          <cell r="AD182">
            <v>318</v>
          </cell>
          <cell r="AE182">
            <v>115</v>
          </cell>
          <cell r="AF182">
            <v>62</v>
          </cell>
          <cell r="AG182">
            <v>44.6</v>
          </cell>
          <cell r="AH182">
            <v>515</v>
          </cell>
          <cell r="AI182">
            <v>377.1</v>
          </cell>
          <cell r="AJ182">
            <v>14</v>
          </cell>
          <cell r="AK182">
            <v>51.399999999999899</v>
          </cell>
          <cell r="AL182">
            <v>0</v>
          </cell>
          <cell r="AM182">
            <v>17</v>
          </cell>
          <cell r="AN182">
            <v>0</v>
          </cell>
          <cell r="AO182">
            <v>12</v>
          </cell>
          <cell r="AP182">
            <v>20</v>
          </cell>
          <cell r="AQ182">
            <v>21.3</v>
          </cell>
          <cell r="AR182">
            <v>8</v>
          </cell>
          <cell r="AS182">
            <v>13</v>
          </cell>
          <cell r="AT182">
            <v>0</v>
          </cell>
          <cell r="AU182">
            <v>12</v>
          </cell>
          <cell r="AV182">
            <v>1</v>
          </cell>
          <cell r="AW182">
            <v>1</v>
          </cell>
          <cell r="AX182">
            <v>8.4</v>
          </cell>
          <cell r="AY182">
            <v>3.5</v>
          </cell>
          <cell r="AZ182">
            <v>42567</v>
          </cell>
          <cell r="BA182">
            <v>5595</v>
          </cell>
          <cell r="BB182">
            <v>1.7</v>
          </cell>
          <cell r="BC182">
            <v>1.2</v>
          </cell>
          <cell r="BD182">
            <v>7.1</v>
          </cell>
          <cell r="BE182">
            <v>1.6</v>
          </cell>
          <cell r="BF182">
            <v>30.399999999999899</v>
          </cell>
          <cell r="BG182">
            <v>2.6</v>
          </cell>
          <cell r="BH182">
            <v>6.9</v>
          </cell>
          <cell r="BI182">
            <v>2.4</v>
          </cell>
          <cell r="BJ182">
            <v>4.2</v>
          </cell>
          <cell r="BK182">
            <v>3</v>
          </cell>
          <cell r="BL182">
            <v>11.1</v>
          </cell>
          <cell r="BM182">
            <v>8.1</v>
          </cell>
          <cell r="BN182">
            <v>0.3</v>
          </cell>
          <cell r="BO182">
            <v>1.2</v>
          </cell>
          <cell r="BP182">
            <v>0</v>
          </cell>
          <cell r="BQ182">
            <v>1.1000000000000001</v>
          </cell>
          <cell r="BR182">
            <v>0</v>
          </cell>
          <cell r="BS182">
            <v>2.2999999999999998</v>
          </cell>
          <cell r="BT182">
            <v>1.4</v>
          </cell>
          <cell r="BU182">
            <v>1.4</v>
          </cell>
          <cell r="BV182">
            <v>0.5</v>
          </cell>
          <cell r="BW182">
            <v>0.9</v>
          </cell>
          <cell r="BX182">
            <v>0</v>
          </cell>
          <cell r="BY182">
            <v>0.3</v>
          </cell>
          <cell r="BZ182">
            <v>2.01E-2</v>
          </cell>
          <cell r="CA182">
            <v>0.44990000000000002</v>
          </cell>
          <cell r="CB182">
            <v>6.2799999999999995E-2</v>
          </cell>
          <cell r="CC182">
            <v>3.9399999999999998E-2</v>
          </cell>
          <cell r="CD182">
            <v>0.57220000000000004</v>
          </cell>
          <cell r="CE182">
            <v>9.7299999999999998E-2</v>
          </cell>
          <cell r="CF182">
            <v>0.1096</v>
          </cell>
          <cell r="CG182">
            <v>0.92779999999999996</v>
          </cell>
          <cell r="CH182">
            <v>7.8899999999999998E-2</v>
          </cell>
          <cell r="CI182">
            <v>0.18779999999999999</v>
          </cell>
          <cell r="CJ182">
            <v>1.3041</v>
          </cell>
          <cell r="CK182">
            <v>0.12230000000000001</v>
          </cell>
          <cell r="CL182">
            <v>0.43719999999999998</v>
          </cell>
          <cell r="CM182">
            <v>0.46389999999999998</v>
          </cell>
          <cell r="CN182">
            <v>0.90110000000000001</v>
          </cell>
          <cell r="CO182">
            <v>0.4572</v>
          </cell>
          <cell r="CP182">
            <v>0</v>
          </cell>
          <cell r="CQ182">
            <v>0</v>
          </cell>
          <cell r="CR182">
            <v>0.49330000000000002</v>
          </cell>
          <cell r="CS182">
            <v>5.3499999999999999E-2</v>
          </cell>
          <cell r="CT182">
            <v>0</v>
          </cell>
          <cell r="CU182">
            <v>0.54679999999999995</v>
          </cell>
          <cell r="CV182">
            <v>3.2800000000000003E-2</v>
          </cell>
          <cell r="CW182">
            <v>3.3241999999999998</v>
          </cell>
          <cell r="CX182">
            <v>3.4500000000000003E-2</v>
          </cell>
        </row>
        <row r="183">
          <cell r="C183">
            <v>21620</v>
          </cell>
          <cell r="D183">
            <v>47</v>
          </cell>
          <cell r="E183" t="str">
            <v xml:space="preserve"> Tennessee</v>
          </cell>
          <cell r="F183" t="str">
            <v>TN</v>
          </cell>
          <cell r="G183">
            <v>47157</v>
          </cell>
          <cell r="H183" t="str">
            <v xml:space="preserve"> Shelby</v>
          </cell>
          <cell r="I183">
            <v>47157021620</v>
          </cell>
          <cell r="J183" t="str">
            <v>Census Tract 216.20, Shelby County, Tennessee</v>
          </cell>
          <cell r="K183">
            <v>4.6816686000000001</v>
          </cell>
          <cell r="L183">
            <v>2773</v>
          </cell>
          <cell r="M183">
            <v>413</v>
          </cell>
          <cell r="N183">
            <v>1250</v>
          </cell>
          <cell r="O183">
            <v>44</v>
          </cell>
          <cell r="P183">
            <v>1027</v>
          </cell>
          <cell r="Q183">
            <v>101</v>
          </cell>
          <cell r="R183">
            <v>395</v>
          </cell>
          <cell r="S183">
            <v>345</v>
          </cell>
          <cell r="T183">
            <v>225</v>
          </cell>
          <cell r="U183">
            <v>116</v>
          </cell>
          <cell r="V183">
            <v>24038</v>
          </cell>
          <cell r="W183">
            <v>3847</v>
          </cell>
          <cell r="X183">
            <v>276</v>
          </cell>
          <cell r="Y183">
            <v>100</v>
          </cell>
          <cell r="Z183">
            <v>372</v>
          </cell>
          <cell r="AA183">
            <v>64</v>
          </cell>
          <cell r="AB183">
            <v>652</v>
          </cell>
          <cell r="AC183">
            <v>212</v>
          </cell>
          <cell r="AD183">
            <v>413</v>
          </cell>
          <cell r="AE183">
            <v>189</v>
          </cell>
          <cell r="AF183">
            <v>64</v>
          </cell>
          <cell r="AG183">
            <v>56.299999999999898</v>
          </cell>
          <cell r="AH183">
            <v>1778</v>
          </cell>
          <cell r="AI183">
            <v>460.19999999999902</v>
          </cell>
          <cell r="AJ183">
            <v>38</v>
          </cell>
          <cell r="AK183">
            <v>76.7</v>
          </cell>
          <cell r="AL183">
            <v>89</v>
          </cell>
          <cell r="AM183">
            <v>61.2</v>
          </cell>
          <cell r="AN183">
            <v>39</v>
          </cell>
          <cell r="AO183">
            <v>49</v>
          </cell>
          <cell r="AP183">
            <v>41</v>
          </cell>
          <cell r="AQ183">
            <v>57.299999999999898</v>
          </cell>
          <cell r="AR183">
            <v>44</v>
          </cell>
          <cell r="AS183">
            <v>41</v>
          </cell>
          <cell r="AT183">
            <v>0</v>
          </cell>
          <cell r="AU183">
            <v>12</v>
          </cell>
          <cell r="AV183">
            <v>14.1999999999999</v>
          </cell>
          <cell r="AW183">
            <v>11.8</v>
          </cell>
          <cell r="AX183">
            <v>14.9</v>
          </cell>
          <cell r="AY183">
            <v>7.2</v>
          </cell>
          <cell r="AZ183">
            <v>24038</v>
          </cell>
          <cell r="BA183">
            <v>3847</v>
          </cell>
          <cell r="BB183">
            <v>14.9</v>
          </cell>
          <cell r="BC183">
            <v>5.0999999999999996</v>
          </cell>
          <cell r="BD183">
            <v>13.4</v>
          </cell>
          <cell r="BE183">
            <v>2.9</v>
          </cell>
          <cell r="BF183">
            <v>23.5</v>
          </cell>
          <cell r="BG183">
            <v>6.8</v>
          </cell>
          <cell r="BH183">
            <v>14.9</v>
          </cell>
          <cell r="BI183">
            <v>5.8</v>
          </cell>
          <cell r="BJ183">
            <v>6.2</v>
          </cell>
          <cell r="BK183">
            <v>5.4</v>
          </cell>
          <cell r="BL183">
            <v>64.099999999999895</v>
          </cell>
          <cell r="BM183">
            <v>13.6</v>
          </cell>
          <cell r="BN183">
            <v>1.5</v>
          </cell>
          <cell r="BO183">
            <v>3</v>
          </cell>
          <cell r="BP183">
            <v>7.1</v>
          </cell>
          <cell r="BQ183">
            <v>4.9000000000000004</v>
          </cell>
          <cell r="BR183">
            <v>3.1</v>
          </cell>
          <cell r="BS183">
            <v>3.9</v>
          </cell>
          <cell r="BT183">
            <v>4</v>
          </cell>
          <cell r="BU183">
            <v>5.6</v>
          </cell>
          <cell r="BV183">
            <v>4.3</v>
          </cell>
          <cell r="BW183">
            <v>4</v>
          </cell>
          <cell r="BX183">
            <v>0</v>
          </cell>
          <cell r="BY183">
            <v>0.4</v>
          </cell>
          <cell r="BZ183">
            <v>0.41110000000000002</v>
          </cell>
          <cell r="CA183">
            <v>0.84019999999999995</v>
          </cell>
          <cell r="CB183">
            <v>0.38179999999999997</v>
          </cell>
          <cell r="CC183">
            <v>0.47660000000000002</v>
          </cell>
          <cell r="CD183">
            <v>2.1097000000000001</v>
          </cell>
          <cell r="CE183">
            <v>0.52700000000000002</v>
          </cell>
          <cell r="CF183">
            <v>0.4017</v>
          </cell>
          <cell r="CG183">
            <v>0.58360000000000001</v>
          </cell>
          <cell r="CH183">
            <v>0.43719999999999998</v>
          </cell>
          <cell r="CI183">
            <v>0.34889999999999999</v>
          </cell>
          <cell r="CJ183">
            <v>1.7714000000000001</v>
          </cell>
          <cell r="CK183">
            <v>0.32350000000000001</v>
          </cell>
          <cell r="CL183">
            <v>0.86560000000000004</v>
          </cell>
          <cell r="CM183">
            <v>0.754</v>
          </cell>
          <cell r="CN183">
            <v>1.6196999999999999</v>
          </cell>
          <cell r="CO183">
            <v>0.873</v>
          </cell>
          <cell r="CP183">
            <v>0.70320000000000005</v>
          </cell>
          <cell r="CQ183">
            <v>0.45119999999999999</v>
          </cell>
          <cell r="CR183">
            <v>0.84960000000000002</v>
          </cell>
          <cell r="CS183">
            <v>0.4672</v>
          </cell>
          <cell r="CT183">
            <v>0</v>
          </cell>
          <cell r="CU183">
            <v>2.4712999999999998</v>
          </cell>
          <cell r="CV183">
            <v>0.56220000000000003</v>
          </cell>
          <cell r="CW183">
            <v>7.9720000000000004</v>
          </cell>
          <cell r="CX183">
            <v>0.61280000000000001</v>
          </cell>
        </row>
        <row r="184">
          <cell r="C184">
            <v>21710</v>
          </cell>
          <cell r="D184">
            <v>47</v>
          </cell>
          <cell r="E184" t="str">
            <v xml:space="preserve"> Tennessee</v>
          </cell>
          <cell r="F184" t="str">
            <v>TN</v>
          </cell>
          <cell r="G184">
            <v>47157</v>
          </cell>
          <cell r="H184" t="str">
            <v xml:space="preserve"> Shelby</v>
          </cell>
          <cell r="I184">
            <v>47157021710</v>
          </cell>
          <cell r="J184" t="str">
            <v>Census Tract 217.10, Shelby County, Tennessee</v>
          </cell>
          <cell r="K184">
            <v>0.93210004000000002</v>
          </cell>
          <cell r="L184">
            <v>2615</v>
          </cell>
          <cell r="M184">
            <v>310</v>
          </cell>
          <cell r="N184">
            <v>1407</v>
          </cell>
          <cell r="O184">
            <v>35</v>
          </cell>
          <cell r="P184">
            <v>1178</v>
          </cell>
          <cell r="Q184">
            <v>95</v>
          </cell>
          <cell r="R184">
            <v>877</v>
          </cell>
          <cell r="S184">
            <v>291</v>
          </cell>
          <cell r="T184">
            <v>205</v>
          </cell>
          <cell r="U184">
            <v>83</v>
          </cell>
          <cell r="V184">
            <v>15246</v>
          </cell>
          <cell r="W184">
            <v>1939</v>
          </cell>
          <cell r="X184">
            <v>202</v>
          </cell>
          <cell r="Y184">
            <v>89</v>
          </cell>
          <cell r="Z184">
            <v>103</v>
          </cell>
          <cell r="AA184">
            <v>51</v>
          </cell>
          <cell r="AB184">
            <v>795</v>
          </cell>
          <cell r="AC184">
            <v>216</v>
          </cell>
          <cell r="AD184">
            <v>212</v>
          </cell>
          <cell r="AE184">
            <v>84</v>
          </cell>
          <cell r="AF184">
            <v>303</v>
          </cell>
          <cell r="AG184">
            <v>110</v>
          </cell>
          <cell r="AH184">
            <v>2463</v>
          </cell>
          <cell r="AI184">
            <v>316.5</v>
          </cell>
          <cell r="AJ184">
            <v>22</v>
          </cell>
          <cell r="AK184">
            <v>49.299999999999898</v>
          </cell>
          <cell r="AL184">
            <v>127</v>
          </cell>
          <cell r="AM184">
            <v>64.799999999999898</v>
          </cell>
          <cell r="AN184">
            <v>0</v>
          </cell>
          <cell r="AO184">
            <v>12</v>
          </cell>
          <cell r="AP184">
            <v>0</v>
          </cell>
          <cell r="AQ184">
            <v>17</v>
          </cell>
          <cell r="AR184">
            <v>261</v>
          </cell>
          <cell r="AS184">
            <v>88</v>
          </cell>
          <cell r="AT184">
            <v>0</v>
          </cell>
          <cell r="AU184">
            <v>12</v>
          </cell>
          <cell r="AV184">
            <v>33.799999999999898</v>
          </cell>
          <cell r="AW184">
            <v>10.3</v>
          </cell>
          <cell r="AX184">
            <v>14.4</v>
          </cell>
          <cell r="AY184">
            <v>5.6</v>
          </cell>
          <cell r="AZ184">
            <v>15246</v>
          </cell>
          <cell r="BA184">
            <v>1939</v>
          </cell>
          <cell r="BB184">
            <v>13.1999999999999</v>
          </cell>
          <cell r="BC184">
            <v>5.5</v>
          </cell>
          <cell r="BD184">
            <v>3.9</v>
          </cell>
          <cell r="BE184">
            <v>1.9</v>
          </cell>
          <cell r="BF184">
            <v>30.399999999999899</v>
          </cell>
          <cell r="BG184">
            <v>7.4</v>
          </cell>
          <cell r="BH184">
            <v>8.1</v>
          </cell>
          <cell r="BI184">
            <v>3.3</v>
          </cell>
          <cell r="BJ184">
            <v>25.6999999999999</v>
          </cell>
          <cell r="BK184">
            <v>9.1</v>
          </cell>
          <cell r="BL184">
            <v>94.2</v>
          </cell>
          <cell r="BM184">
            <v>4.7</v>
          </cell>
          <cell r="BN184">
            <v>0.9</v>
          </cell>
          <cell r="BO184">
            <v>2.1</v>
          </cell>
          <cell r="BP184">
            <v>9</v>
          </cell>
          <cell r="BQ184">
            <v>4.5999999999999996</v>
          </cell>
          <cell r="BR184">
            <v>0</v>
          </cell>
          <cell r="BS184">
            <v>2.5</v>
          </cell>
          <cell r="BT184">
            <v>0</v>
          </cell>
          <cell r="BU184">
            <v>1.4</v>
          </cell>
          <cell r="BV184">
            <v>22.1999999999999</v>
          </cell>
          <cell r="BW184">
            <v>7.4</v>
          </cell>
          <cell r="BX184">
            <v>0</v>
          </cell>
          <cell r="BY184">
            <v>0.5</v>
          </cell>
          <cell r="BZ184">
            <v>0.86970000000000003</v>
          </cell>
          <cell r="CA184">
            <v>0.82220000000000004</v>
          </cell>
          <cell r="CB184">
            <v>0.85540000000000005</v>
          </cell>
          <cell r="CC184">
            <v>0.40239999999999998</v>
          </cell>
          <cell r="CD184">
            <v>2.9497</v>
          </cell>
          <cell r="CE184">
            <v>0.79590000000000005</v>
          </cell>
          <cell r="CF184">
            <v>3.4099999999999998E-2</v>
          </cell>
          <cell r="CG184">
            <v>0.92710000000000004</v>
          </cell>
          <cell r="CH184">
            <v>0.12230000000000001</v>
          </cell>
          <cell r="CI184">
            <v>0.97529999999999994</v>
          </cell>
          <cell r="CJ184">
            <v>2.0588000000000002</v>
          </cell>
          <cell r="CK184">
            <v>0.50529999999999997</v>
          </cell>
          <cell r="CL184">
            <v>0.94920000000000004</v>
          </cell>
          <cell r="CM184">
            <v>0.66639999999999999</v>
          </cell>
          <cell r="CN184">
            <v>1.6155999999999999</v>
          </cell>
          <cell r="CO184">
            <v>0.871</v>
          </cell>
          <cell r="CP184">
            <v>0.748</v>
          </cell>
          <cell r="CQ184">
            <v>0</v>
          </cell>
          <cell r="CR184">
            <v>0</v>
          </cell>
          <cell r="CS184">
            <v>0.94389999999999996</v>
          </cell>
          <cell r="CT184">
            <v>0</v>
          </cell>
          <cell r="CU184">
            <v>1.6918</v>
          </cell>
          <cell r="CV184">
            <v>0.23930000000000001</v>
          </cell>
          <cell r="CW184">
            <v>8.3160000000000007</v>
          </cell>
          <cell r="CX184">
            <v>0.67090000000000005</v>
          </cell>
        </row>
        <row r="185">
          <cell r="C185">
            <v>21721</v>
          </cell>
          <cell r="D185">
            <v>47</v>
          </cell>
          <cell r="E185" t="str">
            <v xml:space="preserve"> Tennessee</v>
          </cell>
          <cell r="F185" t="str">
            <v>TN</v>
          </cell>
          <cell r="G185">
            <v>47157</v>
          </cell>
          <cell r="H185" t="str">
            <v xml:space="preserve"> Shelby</v>
          </cell>
          <cell r="I185">
            <v>47157021721</v>
          </cell>
          <cell r="J185" t="str">
            <v>Census Tract 217.21, Shelby County, Tennessee</v>
          </cell>
          <cell r="K185">
            <v>0.74810852999999999</v>
          </cell>
          <cell r="L185">
            <v>5405</v>
          </cell>
          <cell r="M185">
            <v>585</v>
          </cell>
          <cell r="N185">
            <v>2221</v>
          </cell>
          <cell r="O185">
            <v>51</v>
          </cell>
          <cell r="P185">
            <v>1764</v>
          </cell>
          <cell r="Q185">
            <v>120</v>
          </cell>
          <cell r="R185">
            <v>2375</v>
          </cell>
          <cell r="S185">
            <v>569</v>
          </cell>
          <cell r="T185">
            <v>520</v>
          </cell>
          <cell r="U185">
            <v>214</v>
          </cell>
          <cell r="V185">
            <v>11538</v>
          </cell>
          <cell r="W185">
            <v>1496</v>
          </cell>
          <cell r="X185">
            <v>572</v>
          </cell>
          <cell r="Y185">
            <v>173</v>
          </cell>
          <cell r="Z185">
            <v>211</v>
          </cell>
          <cell r="AA185">
            <v>71</v>
          </cell>
          <cell r="AB185">
            <v>2004</v>
          </cell>
          <cell r="AC185">
            <v>394</v>
          </cell>
          <cell r="AD185">
            <v>580</v>
          </cell>
          <cell r="AE185">
            <v>164</v>
          </cell>
          <cell r="AF185">
            <v>605</v>
          </cell>
          <cell r="AG185">
            <v>138.9</v>
          </cell>
          <cell r="AH185">
            <v>5176</v>
          </cell>
          <cell r="AI185">
            <v>607</v>
          </cell>
          <cell r="AJ185">
            <v>156</v>
          </cell>
          <cell r="AK185">
            <v>110.8</v>
          </cell>
          <cell r="AL185">
            <v>367</v>
          </cell>
          <cell r="AM185">
            <v>95.599999999999895</v>
          </cell>
          <cell r="AN185">
            <v>0</v>
          </cell>
          <cell r="AO185">
            <v>17</v>
          </cell>
          <cell r="AP185">
            <v>190</v>
          </cell>
          <cell r="AQ185">
            <v>83.599999999999895</v>
          </cell>
          <cell r="AR185">
            <v>233</v>
          </cell>
          <cell r="AS185">
            <v>95</v>
          </cell>
          <cell r="AT185">
            <v>1</v>
          </cell>
          <cell r="AU185">
            <v>2</v>
          </cell>
          <cell r="AV185">
            <v>44.1</v>
          </cell>
          <cell r="AW185">
            <v>9.8000000000000007</v>
          </cell>
          <cell r="AX185">
            <v>20.3</v>
          </cell>
          <cell r="AY185">
            <v>7.2</v>
          </cell>
          <cell r="AZ185">
            <v>11538</v>
          </cell>
          <cell r="BA185">
            <v>1496</v>
          </cell>
          <cell r="BB185">
            <v>21.3</v>
          </cell>
          <cell r="BC185">
            <v>6.1</v>
          </cell>
          <cell r="BD185">
            <v>3.9</v>
          </cell>
          <cell r="BE185">
            <v>1.3</v>
          </cell>
          <cell r="BF185">
            <v>37.1</v>
          </cell>
          <cell r="BG185">
            <v>6.1</v>
          </cell>
          <cell r="BH185">
            <v>10.6999999999999</v>
          </cell>
          <cell r="BI185">
            <v>2.8</v>
          </cell>
          <cell r="BJ185">
            <v>34.299999999999898</v>
          </cell>
          <cell r="BK185">
            <v>7.5</v>
          </cell>
          <cell r="BL185">
            <v>95.799999999999898</v>
          </cell>
          <cell r="BM185">
            <v>4.3</v>
          </cell>
          <cell r="BN185">
            <v>3.5</v>
          </cell>
          <cell r="BO185">
            <v>2.5</v>
          </cell>
          <cell r="BP185">
            <v>16.5</v>
          </cell>
          <cell r="BQ185">
            <v>4.3</v>
          </cell>
          <cell r="BR185">
            <v>0</v>
          </cell>
          <cell r="BS185">
            <v>1.6</v>
          </cell>
          <cell r="BT185">
            <v>10.8</v>
          </cell>
          <cell r="BU185">
            <v>4.7</v>
          </cell>
          <cell r="BV185">
            <v>13.1999999999999</v>
          </cell>
          <cell r="BW185">
            <v>5.3</v>
          </cell>
          <cell r="BX185">
            <v>0</v>
          </cell>
          <cell r="BY185">
            <v>0</v>
          </cell>
          <cell r="BZ185">
            <v>0.94720000000000004</v>
          </cell>
          <cell r="CA185">
            <v>0.93049999999999999</v>
          </cell>
          <cell r="CB185">
            <v>0.95879999999999999</v>
          </cell>
          <cell r="CC185">
            <v>0.72460000000000002</v>
          </cell>
          <cell r="CD185">
            <v>3.5611000000000002</v>
          </cell>
          <cell r="CE185">
            <v>0.94189999999999996</v>
          </cell>
          <cell r="CF185">
            <v>3.4099999999999998E-2</v>
          </cell>
          <cell r="CG185">
            <v>0.98799999999999999</v>
          </cell>
          <cell r="CH185">
            <v>0.2273</v>
          </cell>
          <cell r="CI185">
            <v>0.996</v>
          </cell>
          <cell r="CJ185">
            <v>2.2452999999999999</v>
          </cell>
          <cell r="CK185">
            <v>0.63970000000000005</v>
          </cell>
          <cell r="CL185">
            <v>0.95989999999999998</v>
          </cell>
          <cell r="CM185">
            <v>0.88770000000000004</v>
          </cell>
          <cell r="CN185">
            <v>1.8475999999999999</v>
          </cell>
          <cell r="CO185">
            <v>0.97860000000000003</v>
          </cell>
          <cell r="CP185">
            <v>0.85960000000000003</v>
          </cell>
          <cell r="CQ185">
            <v>0</v>
          </cell>
          <cell r="CR185">
            <v>0.99199999999999999</v>
          </cell>
          <cell r="CS185">
            <v>0.86229999999999996</v>
          </cell>
          <cell r="CT185">
            <v>0.43780000000000002</v>
          </cell>
          <cell r="CU185">
            <v>3.1516999999999999</v>
          </cell>
          <cell r="CV185">
            <v>0.82620000000000005</v>
          </cell>
          <cell r="CW185">
            <v>10.8057</v>
          </cell>
          <cell r="CX185">
            <v>0.9466</v>
          </cell>
        </row>
        <row r="186">
          <cell r="C186">
            <v>21724</v>
          </cell>
          <cell r="D186">
            <v>47</v>
          </cell>
          <cell r="E186" t="str">
            <v xml:space="preserve"> Tennessee</v>
          </cell>
          <cell r="F186" t="str">
            <v>TN</v>
          </cell>
          <cell r="G186">
            <v>47157</v>
          </cell>
          <cell r="H186" t="str">
            <v xml:space="preserve"> Shelby</v>
          </cell>
          <cell r="I186">
            <v>47157021724</v>
          </cell>
          <cell r="J186" t="str">
            <v>Census Tract 217.24, Shelby County, Tennessee</v>
          </cell>
          <cell r="K186">
            <v>0.85844142999999995</v>
          </cell>
          <cell r="L186">
            <v>2173</v>
          </cell>
          <cell r="M186">
            <v>244</v>
          </cell>
          <cell r="N186">
            <v>975</v>
          </cell>
          <cell r="O186">
            <v>27</v>
          </cell>
          <cell r="P186">
            <v>911</v>
          </cell>
          <cell r="Q186">
            <v>46</v>
          </cell>
          <cell r="R186">
            <v>474</v>
          </cell>
          <cell r="S186">
            <v>189</v>
          </cell>
          <cell r="T186">
            <v>130</v>
          </cell>
          <cell r="U186">
            <v>58</v>
          </cell>
          <cell r="V186">
            <v>22815</v>
          </cell>
          <cell r="W186">
            <v>4012</v>
          </cell>
          <cell r="X186">
            <v>165</v>
          </cell>
          <cell r="Y186">
            <v>83</v>
          </cell>
          <cell r="Z186">
            <v>185</v>
          </cell>
          <cell r="AA186">
            <v>61</v>
          </cell>
          <cell r="AB186">
            <v>512</v>
          </cell>
          <cell r="AC186">
            <v>130</v>
          </cell>
          <cell r="AD186">
            <v>122</v>
          </cell>
          <cell r="AE186">
            <v>54</v>
          </cell>
          <cell r="AF186">
            <v>138</v>
          </cell>
          <cell r="AG186">
            <v>53.899999999999899</v>
          </cell>
          <cell r="AH186">
            <v>2055</v>
          </cell>
          <cell r="AI186">
            <v>250.8</v>
          </cell>
          <cell r="AJ186">
            <v>57</v>
          </cell>
          <cell r="AK186">
            <v>72</v>
          </cell>
          <cell r="AL186">
            <v>61</v>
          </cell>
          <cell r="AM186">
            <v>34.399999999999899</v>
          </cell>
          <cell r="AN186">
            <v>0</v>
          </cell>
          <cell r="AO186">
            <v>12</v>
          </cell>
          <cell r="AP186">
            <v>27</v>
          </cell>
          <cell r="AQ186">
            <v>23</v>
          </cell>
          <cell r="AR186">
            <v>22</v>
          </cell>
          <cell r="AS186">
            <v>24</v>
          </cell>
          <cell r="AT186">
            <v>1</v>
          </cell>
          <cell r="AU186">
            <v>4</v>
          </cell>
          <cell r="AV186">
            <v>21.899999999999899</v>
          </cell>
          <cell r="AW186">
            <v>7.9</v>
          </cell>
          <cell r="AX186">
            <v>10.3</v>
          </cell>
          <cell r="AY186">
            <v>4.3</v>
          </cell>
          <cell r="AZ186">
            <v>22815</v>
          </cell>
          <cell r="BA186">
            <v>4012</v>
          </cell>
          <cell r="BB186">
            <v>11.8</v>
          </cell>
          <cell r="BC186">
            <v>5.6</v>
          </cell>
          <cell r="BD186">
            <v>8.5</v>
          </cell>
          <cell r="BE186">
            <v>3</v>
          </cell>
          <cell r="BF186">
            <v>23.6</v>
          </cell>
          <cell r="BG186">
            <v>5.4</v>
          </cell>
          <cell r="BH186">
            <v>5.6</v>
          </cell>
          <cell r="BI186">
            <v>2.5</v>
          </cell>
          <cell r="BJ186">
            <v>15.1</v>
          </cell>
          <cell r="BK186">
            <v>5.9</v>
          </cell>
          <cell r="BL186">
            <v>94.599999999999895</v>
          </cell>
          <cell r="BM186">
            <v>4.5</v>
          </cell>
          <cell r="BN186">
            <v>2.8</v>
          </cell>
          <cell r="BO186">
            <v>3.5</v>
          </cell>
          <cell r="BP186">
            <v>6.3</v>
          </cell>
          <cell r="BQ186">
            <v>3.5</v>
          </cell>
          <cell r="BR186">
            <v>0</v>
          </cell>
          <cell r="BS186">
            <v>3.5</v>
          </cell>
          <cell r="BT186">
            <v>3</v>
          </cell>
          <cell r="BU186">
            <v>2.5</v>
          </cell>
          <cell r="BV186">
            <v>2.4</v>
          </cell>
          <cell r="BW186">
            <v>2.7</v>
          </cell>
          <cell r="BX186">
            <v>0</v>
          </cell>
          <cell r="BY186">
            <v>0.2</v>
          </cell>
          <cell r="BZ186">
            <v>0.65710000000000002</v>
          </cell>
          <cell r="CA186">
            <v>0.59219999999999995</v>
          </cell>
          <cell r="CB186">
            <v>0.44929999999999998</v>
          </cell>
          <cell r="CC186">
            <v>0.35759999999999997</v>
          </cell>
          <cell r="CD186">
            <v>2.0562999999999998</v>
          </cell>
          <cell r="CE186">
            <v>0.50409999999999999</v>
          </cell>
          <cell r="CF186">
            <v>0.1658</v>
          </cell>
          <cell r="CG186">
            <v>0.58620000000000005</v>
          </cell>
          <cell r="CH186">
            <v>4.6100000000000002E-2</v>
          </cell>
          <cell r="CI186">
            <v>0.83760000000000001</v>
          </cell>
          <cell r="CJ186">
            <v>1.6356999999999999</v>
          </cell>
          <cell r="CK186">
            <v>0.25130000000000002</v>
          </cell>
          <cell r="CL186">
            <v>0.95120000000000005</v>
          </cell>
          <cell r="CM186">
            <v>0.86099999999999999</v>
          </cell>
          <cell r="CN186">
            <v>1.8122</v>
          </cell>
          <cell r="CO186">
            <v>0.96189999999999998</v>
          </cell>
          <cell r="CP186">
            <v>0.68520000000000003</v>
          </cell>
          <cell r="CQ186">
            <v>0</v>
          </cell>
          <cell r="CR186">
            <v>0.74870000000000003</v>
          </cell>
          <cell r="CS186">
            <v>0.26469999999999999</v>
          </cell>
          <cell r="CT186">
            <v>0.47060000000000002</v>
          </cell>
          <cell r="CU186">
            <v>2.1690999999999998</v>
          </cell>
          <cell r="CV186">
            <v>0.42580000000000001</v>
          </cell>
          <cell r="CW186">
            <v>7.6733000000000002</v>
          </cell>
          <cell r="CX186">
            <v>0.56889999999999996</v>
          </cell>
        </row>
        <row r="187">
          <cell r="C187">
            <v>21725</v>
          </cell>
          <cell r="D187">
            <v>47</v>
          </cell>
          <cell r="E187" t="str">
            <v xml:space="preserve"> Tennessee</v>
          </cell>
          <cell r="F187" t="str">
            <v>TN</v>
          </cell>
          <cell r="G187">
            <v>47157</v>
          </cell>
          <cell r="H187" t="str">
            <v xml:space="preserve"> Shelby</v>
          </cell>
          <cell r="I187">
            <v>47157021725</v>
          </cell>
          <cell r="J187" t="str">
            <v>Census Tract 217.25, Shelby County, Tennessee</v>
          </cell>
          <cell r="K187">
            <v>0.40142986000000003</v>
          </cell>
          <cell r="L187">
            <v>4782</v>
          </cell>
          <cell r="M187">
            <v>478</v>
          </cell>
          <cell r="N187">
            <v>2561</v>
          </cell>
          <cell r="O187">
            <v>57</v>
          </cell>
          <cell r="P187">
            <v>2207</v>
          </cell>
          <cell r="Q187">
            <v>129</v>
          </cell>
          <cell r="R187">
            <v>735</v>
          </cell>
          <cell r="S187">
            <v>319</v>
          </cell>
          <cell r="T187">
            <v>268</v>
          </cell>
          <cell r="U187">
            <v>116</v>
          </cell>
          <cell r="V187">
            <v>17587</v>
          </cell>
          <cell r="W187">
            <v>1696</v>
          </cell>
          <cell r="X187">
            <v>430</v>
          </cell>
          <cell r="Y187">
            <v>196</v>
          </cell>
          <cell r="Z187">
            <v>100</v>
          </cell>
          <cell r="AA187">
            <v>44</v>
          </cell>
          <cell r="AB187">
            <v>1069</v>
          </cell>
          <cell r="AC187">
            <v>248</v>
          </cell>
          <cell r="AD187">
            <v>188</v>
          </cell>
          <cell r="AE187">
            <v>115</v>
          </cell>
          <cell r="AF187">
            <v>497</v>
          </cell>
          <cell r="AG187">
            <v>145.9</v>
          </cell>
          <cell r="AH187">
            <v>4634</v>
          </cell>
          <cell r="AI187">
            <v>484</v>
          </cell>
          <cell r="AJ187">
            <v>196</v>
          </cell>
          <cell r="AK187">
            <v>131</v>
          </cell>
          <cell r="AL187">
            <v>646</v>
          </cell>
          <cell r="AM187">
            <v>197.8</v>
          </cell>
          <cell r="AN187">
            <v>0</v>
          </cell>
          <cell r="AO187">
            <v>12</v>
          </cell>
          <cell r="AP187">
            <v>111</v>
          </cell>
          <cell r="AQ187">
            <v>85.4</v>
          </cell>
          <cell r="AR187">
            <v>100</v>
          </cell>
          <cell r="AS187">
            <v>63</v>
          </cell>
          <cell r="AT187">
            <v>0</v>
          </cell>
          <cell r="AU187">
            <v>12</v>
          </cell>
          <cell r="AV187">
            <v>15.4</v>
          </cell>
          <cell r="AW187">
            <v>6.2</v>
          </cell>
          <cell r="AX187">
            <v>8</v>
          </cell>
          <cell r="AY187">
            <v>3.3</v>
          </cell>
          <cell r="AZ187">
            <v>17587</v>
          </cell>
          <cell r="BA187">
            <v>1696</v>
          </cell>
          <cell r="BB187">
            <v>15.3</v>
          </cell>
          <cell r="BC187">
            <v>6.6</v>
          </cell>
          <cell r="BD187">
            <v>2.1</v>
          </cell>
          <cell r="BE187">
            <v>0.9</v>
          </cell>
          <cell r="BF187">
            <v>22.399999999999899</v>
          </cell>
          <cell r="BG187">
            <v>4.7</v>
          </cell>
          <cell r="BH187">
            <v>3.9</v>
          </cell>
          <cell r="BI187">
            <v>2.4</v>
          </cell>
          <cell r="BJ187">
            <v>22.5</v>
          </cell>
          <cell r="BK187">
            <v>6.5</v>
          </cell>
          <cell r="BL187">
            <v>96.9</v>
          </cell>
          <cell r="BM187">
            <v>2.9</v>
          </cell>
          <cell r="BN187">
            <v>4.5</v>
          </cell>
          <cell r="BO187">
            <v>3</v>
          </cell>
          <cell r="BP187">
            <v>25.1999999999999</v>
          </cell>
          <cell r="BQ187">
            <v>7.7</v>
          </cell>
          <cell r="BR187">
            <v>0</v>
          </cell>
          <cell r="BS187">
            <v>1.4</v>
          </cell>
          <cell r="BT187">
            <v>5</v>
          </cell>
          <cell r="BU187">
            <v>3.9</v>
          </cell>
          <cell r="BV187">
            <v>4.5</v>
          </cell>
          <cell r="BW187">
            <v>2.8</v>
          </cell>
          <cell r="BX187">
            <v>0</v>
          </cell>
          <cell r="BY187">
            <v>0.3</v>
          </cell>
          <cell r="BZ187">
            <v>0.45450000000000002</v>
          </cell>
          <cell r="CA187">
            <v>0.41639999999999999</v>
          </cell>
          <cell r="CB187">
            <v>0.75739999999999996</v>
          </cell>
          <cell r="CC187">
            <v>0.49399999999999999</v>
          </cell>
          <cell r="CD187">
            <v>2.1223999999999998</v>
          </cell>
          <cell r="CE187">
            <v>0.52910000000000001</v>
          </cell>
          <cell r="CF187">
            <v>2.07E-2</v>
          </cell>
          <cell r="CG187">
            <v>0.48330000000000001</v>
          </cell>
          <cell r="CH187">
            <v>2.2100000000000002E-2</v>
          </cell>
          <cell r="CI187">
            <v>0.94989999999999997</v>
          </cell>
          <cell r="CJ187">
            <v>1.4759</v>
          </cell>
          <cell r="CK187">
            <v>0.18110000000000001</v>
          </cell>
          <cell r="CL187">
            <v>0.96660000000000001</v>
          </cell>
          <cell r="CM187">
            <v>0.91579999999999995</v>
          </cell>
          <cell r="CN187">
            <v>1.8824000000000001</v>
          </cell>
          <cell r="CO187">
            <v>0.99</v>
          </cell>
          <cell r="CP187">
            <v>0.91510000000000002</v>
          </cell>
          <cell r="CQ187">
            <v>0</v>
          </cell>
          <cell r="CR187">
            <v>0.91110000000000002</v>
          </cell>
          <cell r="CS187">
            <v>0.49259999999999998</v>
          </cell>
          <cell r="CT187">
            <v>0</v>
          </cell>
          <cell r="CU187">
            <v>2.3189000000000002</v>
          </cell>
          <cell r="CV187">
            <v>0.49330000000000002</v>
          </cell>
          <cell r="CW187">
            <v>7.7995000000000001</v>
          </cell>
          <cell r="CX187">
            <v>0.58779999999999999</v>
          </cell>
        </row>
        <row r="188">
          <cell r="C188">
            <v>21726</v>
          </cell>
          <cell r="D188">
            <v>47</v>
          </cell>
          <cell r="E188" t="str">
            <v xml:space="preserve"> Tennessee</v>
          </cell>
          <cell r="F188" t="str">
            <v>TN</v>
          </cell>
          <cell r="G188">
            <v>47157</v>
          </cell>
          <cell r="H188" t="str">
            <v xml:space="preserve"> Shelby</v>
          </cell>
          <cell r="I188">
            <v>47157021726</v>
          </cell>
          <cell r="J188" t="str">
            <v>Census Tract 217.26, Shelby County, Tennessee</v>
          </cell>
          <cell r="K188">
            <v>0.55359420999999998</v>
          </cell>
          <cell r="L188">
            <v>4952</v>
          </cell>
          <cell r="M188">
            <v>747</v>
          </cell>
          <cell r="N188">
            <v>2722</v>
          </cell>
          <cell r="O188">
            <v>47</v>
          </cell>
          <cell r="P188">
            <v>2269</v>
          </cell>
          <cell r="Q188">
            <v>190</v>
          </cell>
          <cell r="R188">
            <v>1697</v>
          </cell>
          <cell r="S188">
            <v>757</v>
          </cell>
          <cell r="T188">
            <v>401</v>
          </cell>
          <cell r="U188">
            <v>172</v>
          </cell>
          <cell r="V188">
            <v>14093</v>
          </cell>
          <cell r="W188">
            <v>2216</v>
          </cell>
          <cell r="X188">
            <v>539</v>
          </cell>
          <cell r="Y188">
            <v>310</v>
          </cell>
          <cell r="Z188">
            <v>878</v>
          </cell>
          <cell r="AA188">
            <v>144</v>
          </cell>
          <cell r="AB188">
            <v>1642</v>
          </cell>
          <cell r="AC188">
            <v>510</v>
          </cell>
          <cell r="AD188">
            <v>830</v>
          </cell>
          <cell r="AE188">
            <v>199</v>
          </cell>
          <cell r="AF188">
            <v>647</v>
          </cell>
          <cell r="AG188">
            <v>188.3</v>
          </cell>
          <cell r="AH188">
            <v>4102</v>
          </cell>
          <cell r="AI188">
            <v>771</v>
          </cell>
          <cell r="AJ188">
            <v>31</v>
          </cell>
          <cell r="AK188">
            <v>61.799999999999898</v>
          </cell>
          <cell r="AL188">
            <v>1040</v>
          </cell>
          <cell r="AM188">
            <v>191.5</v>
          </cell>
          <cell r="AN188">
            <v>0</v>
          </cell>
          <cell r="AO188">
            <v>12</v>
          </cell>
          <cell r="AP188">
            <v>69</v>
          </cell>
          <cell r="AQ188">
            <v>70.799999999999898</v>
          </cell>
          <cell r="AR188">
            <v>540</v>
          </cell>
          <cell r="AS188">
            <v>161</v>
          </cell>
          <cell r="AT188">
            <v>36</v>
          </cell>
          <cell r="AU188">
            <v>34</v>
          </cell>
          <cell r="AV188">
            <v>34.5</v>
          </cell>
          <cell r="AW188">
            <v>12.9</v>
          </cell>
          <cell r="AX188">
            <v>18.5</v>
          </cell>
          <cell r="AY188">
            <v>7.9</v>
          </cell>
          <cell r="AZ188">
            <v>14093</v>
          </cell>
          <cell r="BA188">
            <v>2216</v>
          </cell>
          <cell r="BB188">
            <v>19.899999999999899</v>
          </cell>
          <cell r="BC188">
            <v>9.9</v>
          </cell>
          <cell r="BD188">
            <v>17.6999999999999</v>
          </cell>
          <cell r="BE188">
            <v>3.1</v>
          </cell>
          <cell r="BF188">
            <v>33.200000000000003</v>
          </cell>
          <cell r="BG188">
            <v>9</v>
          </cell>
          <cell r="BH188">
            <v>16.899999999999899</v>
          </cell>
          <cell r="BI188">
            <v>4.7</v>
          </cell>
          <cell r="BJ188">
            <v>28.5</v>
          </cell>
          <cell r="BK188">
            <v>7.9</v>
          </cell>
          <cell r="BL188">
            <v>82.799999999999898</v>
          </cell>
          <cell r="BM188">
            <v>9.3000000000000007</v>
          </cell>
          <cell r="BN188">
            <v>0.7</v>
          </cell>
          <cell r="BO188">
            <v>1.4</v>
          </cell>
          <cell r="BP188">
            <v>38.200000000000003</v>
          </cell>
          <cell r="BQ188">
            <v>7</v>
          </cell>
          <cell r="BR188">
            <v>0</v>
          </cell>
          <cell r="BS188">
            <v>1.3</v>
          </cell>
          <cell r="BT188">
            <v>3</v>
          </cell>
          <cell r="BU188">
            <v>3.1</v>
          </cell>
          <cell r="BV188">
            <v>23.8</v>
          </cell>
          <cell r="BW188">
            <v>6.4</v>
          </cell>
          <cell r="BX188">
            <v>0.7</v>
          </cell>
          <cell r="BY188">
            <v>0.7</v>
          </cell>
          <cell r="BZ188">
            <v>0.87970000000000004</v>
          </cell>
          <cell r="CA188">
            <v>0.91110000000000002</v>
          </cell>
          <cell r="CB188">
            <v>0.89659999999999995</v>
          </cell>
          <cell r="CC188">
            <v>0.67249999999999999</v>
          </cell>
          <cell r="CD188">
            <v>3.3599000000000001</v>
          </cell>
          <cell r="CE188">
            <v>0.89190000000000003</v>
          </cell>
          <cell r="CF188">
            <v>0.71589999999999998</v>
          </cell>
          <cell r="CG188">
            <v>0.96120000000000005</v>
          </cell>
          <cell r="CH188">
            <v>0.55079999999999996</v>
          </cell>
          <cell r="CI188">
            <v>0.98799999999999999</v>
          </cell>
          <cell r="CJ188">
            <v>3.2159</v>
          </cell>
          <cell r="CK188">
            <v>0.99</v>
          </cell>
          <cell r="CL188">
            <v>0.91239999999999999</v>
          </cell>
          <cell r="CM188">
            <v>0.60829999999999995</v>
          </cell>
          <cell r="CN188">
            <v>1.5206999999999999</v>
          </cell>
          <cell r="CO188">
            <v>0.81620000000000004</v>
          </cell>
          <cell r="CP188">
            <v>0.96389999999999998</v>
          </cell>
          <cell r="CQ188">
            <v>0</v>
          </cell>
          <cell r="CR188">
            <v>0.75670000000000004</v>
          </cell>
          <cell r="CS188">
            <v>0.95050000000000001</v>
          </cell>
          <cell r="CT188">
            <v>0.68720000000000003</v>
          </cell>
          <cell r="CU188">
            <v>3.3582999999999998</v>
          </cell>
          <cell r="CV188">
            <v>0.88439999999999996</v>
          </cell>
          <cell r="CW188">
            <v>11.454800000000001</v>
          </cell>
          <cell r="CX188">
            <v>0.98309999999999997</v>
          </cell>
        </row>
        <row r="189">
          <cell r="C189">
            <v>21731</v>
          </cell>
          <cell r="D189">
            <v>47</v>
          </cell>
          <cell r="E189" t="str">
            <v xml:space="preserve"> Tennessee</v>
          </cell>
          <cell r="F189" t="str">
            <v>TN</v>
          </cell>
          <cell r="G189">
            <v>47157</v>
          </cell>
          <cell r="H189" t="str">
            <v xml:space="preserve"> Shelby</v>
          </cell>
          <cell r="I189">
            <v>47157021731</v>
          </cell>
          <cell r="J189" t="str">
            <v>Census Tract 217.31, Shelby County, Tennessee</v>
          </cell>
          <cell r="K189">
            <v>1.1627550499999999</v>
          </cell>
          <cell r="L189">
            <v>3231</v>
          </cell>
          <cell r="M189">
            <v>418</v>
          </cell>
          <cell r="N189">
            <v>1038</v>
          </cell>
          <cell r="O189">
            <v>66</v>
          </cell>
          <cell r="P189">
            <v>897</v>
          </cell>
          <cell r="Q189">
            <v>72</v>
          </cell>
          <cell r="R189">
            <v>1441</v>
          </cell>
          <cell r="S189">
            <v>446</v>
          </cell>
          <cell r="T189">
            <v>268</v>
          </cell>
          <cell r="U189">
            <v>94</v>
          </cell>
          <cell r="V189">
            <v>13180</v>
          </cell>
          <cell r="W189">
            <v>2928</v>
          </cell>
          <cell r="X189">
            <v>507</v>
          </cell>
          <cell r="Y189">
            <v>161</v>
          </cell>
          <cell r="Z189">
            <v>140</v>
          </cell>
          <cell r="AA189">
            <v>34</v>
          </cell>
          <cell r="AB189">
            <v>1313</v>
          </cell>
          <cell r="AC189">
            <v>245</v>
          </cell>
          <cell r="AD189">
            <v>224</v>
          </cell>
          <cell r="AE189">
            <v>84</v>
          </cell>
          <cell r="AF189">
            <v>245</v>
          </cell>
          <cell r="AG189">
            <v>76.2</v>
          </cell>
          <cell r="AH189">
            <v>3058</v>
          </cell>
          <cell r="AI189">
            <v>435.39999999999901</v>
          </cell>
          <cell r="AJ189">
            <v>208</v>
          </cell>
          <cell r="AK189">
            <v>92.599999999999895</v>
          </cell>
          <cell r="AL189">
            <v>36</v>
          </cell>
          <cell r="AM189">
            <v>40.799999999999898</v>
          </cell>
          <cell r="AN189">
            <v>18</v>
          </cell>
          <cell r="AO189">
            <v>21</v>
          </cell>
          <cell r="AP189">
            <v>96</v>
          </cell>
          <cell r="AQ189">
            <v>48.799999999999898</v>
          </cell>
          <cell r="AR189">
            <v>83</v>
          </cell>
          <cell r="AS189">
            <v>49</v>
          </cell>
          <cell r="AT189">
            <v>0</v>
          </cell>
          <cell r="AU189">
            <v>12</v>
          </cell>
          <cell r="AV189">
            <v>44.7</v>
          </cell>
          <cell r="AW189">
            <v>10.1</v>
          </cell>
          <cell r="AX189">
            <v>20.1999999999999</v>
          </cell>
          <cell r="AY189">
            <v>5.7</v>
          </cell>
          <cell r="AZ189">
            <v>13180</v>
          </cell>
          <cell r="BA189">
            <v>2928</v>
          </cell>
          <cell r="BB189">
            <v>30.899999999999899</v>
          </cell>
          <cell r="BC189">
            <v>7.2</v>
          </cell>
          <cell r="BD189">
            <v>4.3</v>
          </cell>
          <cell r="BE189">
            <v>1</v>
          </cell>
          <cell r="BF189">
            <v>40.6</v>
          </cell>
          <cell r="BG189">
            <v>5.5</v>
          </cell>
          <cell r="BH189">
            <v>6.9</v>
          </cell>
          <cell r="BI189">
            <v>2.4</v>
          </cell>
          <cell r="BJ189">
            <v>27.3</v>
          </cell>
          <cell r="BK189">
            <v>8.1999999999999904</v>
          </cell>
          <cell r="BL189">
            <v>94.599999999999895</v>
          </cell>
          <cell r="BM189">
            <v>5.6</v>
          </cell>
          <cell r="BN189">
            <v>7.3</v>
          </cell>
          <cell r="BO189">
            <v>3.1</v>
          </cell>
          <cell r="BP189">
            <v>3.5</v>
          </cell>
          <cell r="BQ189">
            <v>3.9</v>
          </cell>
          <cell r="BR189">
            <v>1.7</v>
          </cell>
          <cell r="BS189">
            <v>2</v>
          </cell>
          <cell r="BT189">
            <v>10.6999999999999</v>
          </cell>
          <cell r="BU189">
            <v>5.4</v>
          </cell>
          <cell r="BV189">
            <v>9.3000000000000007</v>
          </cell>
          <cell r="BW189">
            <v>5.2</v>
          </cell>
          <cell r="BX189">
            <v>0</v>
          </cell>
          <cell r="BY189">
            <v>0.4</v>
          </cell>
          <cell r="BZ189">
            <v>0.95250000000000001</v>
          </cell>
          <cell r="CA189">
            <v>0.92910000000000004</v>
          </cell>
          <cell r="CB189">
            <v>0.92300000000000004</v>
          </cell>
          <cell r="CC189">
            <v>0.95250000000000001</v>
          </cell>
          <cell r="CD189">
            <v>3.7572000000000001</v>
          </cell>
          <cell r="CE189">
            <v>0.97360000000000002</v>
          </cell>
          <cell r="CF189">
            <v>4.3400000000000001E-2</v>
          </cell>
          <cell r="CG189">
            <v>0.99729999999999996</v>
          </cell>
          <cell r="CH189">
            <v>7.8899999999999998E-2</v>
          </cell>
          <cell r="CI189">
            <v>0.98329999999999995</v>
          </cell>
          <cell r="CJ189">
            <v>2.1029</v>
          </cell>
          <cell r="CK189">
            <v>0.53480000000000005</v>
          </cell>
          <cell r="CL189">
            <v>0.95250000000000001</v>
          </cell>
          <cell r="CM189">
            <v>0.95789999999999997</v>
          </cell>
          <cell r="CN189">
            <v>1.9104000000000001</v>
          </cell>
          <cell r="CO189">
            <v>0.996</v>
          </cell>
          <cell r="CP189">
            <v>0.59560000000000002</v>
          </cell>
          <cell r="CQ189">
            <v>0.38440000000000002</v>
          </cell>
          <cell r="CR189">
            <v>0.99</v>
          </cell>
          <cell r="CS189">
            <v>0.77470000000000006</v>
          </cell>
          <cell r="CT189">
            <v>0</v>
          </cell>
          <cell r="CU189">
            <v>2.7446999999999999</v>
          </cell>
          <cell r="CV189">
            <v>0.6865</v>
          </cell>
          <cell r="CW189">
            <v>10.5152</v>
          </cell>
          <cell r="CX189">
            <v>0.91959999999999997</v>
          </cell>
        </row>
        <row r="190">
          <cell r="C190">
            <v>21732</v>
          </cell>
          <cell r="D190">
            <v>47</v>
          </cell>
          <cell r="E190" t="str">
            <v xml:space="preserve"> Tennessee</v>
          </cell>
          <cell r="F190" t="str">
            <v>TN</v>
          </cell>
          <cell r="G190">
            <v>47157</v>
          </cell>
          <cell r="H190" t="str">
            <v xml:space="preserve"> Shelby</v>
          </cell>
          <cell r="I190">
            <v>47157021732</v>
          </cell>
          <cell r="J190" t="str">
            <v>Census Tract 217.32, Shelby County, Tennessee</v>
          </cell>
          <cell r="K190">
            <v>1.2307368000000001</v>
          </cell>
          <cell r="L190">
            <v>6797</v>
          </cell>
          <cell r="M190">
            <v>610</v>
          </cell>
          <cell r="N190">
            <v>2895</v>
          </cell>
          <cell r="O190">
            <v>47</v>
          </cell>
          <cell r="P190">
            <v>2726</v>
          </cell>
          <cell r="Q190">
            <v>128</v>
          </cell>
          <cell r="R190">
            <v>2380</v>
          </cell>
          <cell r="S190">
            <v>741</v>
          </cell>
          <cell r="T190">
            <v>397</v>
          </cell>
          <cell r="U190">
            <v>169</v>
          </cell>
          <cell r="V190">
            <v>17476</v>
          </cell>
          <cell r="W190">
            <v>2670</v>
          </cell>
          <cell r="X190">
            <v>514</v>
          </cell>
          <cell r="Y190">
            <v>220</v>
          </cell>
          <cell r="Z190">
            <v>279</v>
          </cell>
          <cell r="AA190">
            <v>120</v>
          </cell>
          <cell r="AB190">
            <v>2413</v>
          </cell>
          <cell r="AC190">
            <v>510</v>
          </cell>
          <cell r="AD190">
            <v>303</v>
          </cell>
          <cell r="AE190">
            <v>137</v>
          </cell>
          <cell r="AF190">
            <v>693</v>
          </cell>
          <cell r="AG190">
            <v>195</v>
          </cell>
          <cell r="AH190">
            <v>6553</v>
          </cell>
          <cell r="AI190">
            <v>622.89999999999895</v>
          </cell>
          <cell r="AJ190">
            <v>189</v>
          </cell>
          <cell r="AK190">
            <v>148.80000000000001</v>
          </cell>
          <cell r="AL190">
            <v>478</v>
          </cell>
          <cell r="AM190">
            <v>165.599999999999</v>
          </cell>
          <cell r="AN190">
            <v>15</v>
          </cell>
          <cell r="AO190">
            <v>23</v>
          </cell>
          <cell r="AP190">
            <v>104</v>
          </cell>
          <cell r="AQ190">
            <v>89.599999999999895</v>
          </cell>
          <cell r="AR190">
            <v>221</v>
          </cell>
          <cell r="AS190">
            <v>95</v>
          </cell>
          <cell r="AT190">
            <v>1</v>
          </cell>
          <cell r="AU190">
            <v>3</v>
          </cell>
          <cell r="AV190">
            <v>35</v>
          </cell>
          <cell r="AW190">
            <v>9.1999999999999904</v>
          </cell>
          <cell r="AX190">
            <v>11.1999999999999</v>
          </cell>
          <cell r="AY190">
            <v>4.4000000000000004</v>
          </cell>
          <cell r="AZ190">
            <v>17476</v>
          </cell>
          <cell r="BA190">
            <v>2670</v>
          </cell>
          <cell r="BB190">
            <v>14.4</v>
          </cell>
          <cell r="BC190">
            <v>5.9</v>
          </cell>
          <cell r="BD190">
            <v>4.0999999999999996</v>
          </cell>
          <cell r="BE190">
            <v>1.9</v>
          </cell>
          <cell r="BF190">
            <v>35.5</v>
          </cell>
          <cell r="BG190">
            <v>6.8</v>
          </cell>
          <cell r="BH190">
            <v>4.5</v>
          </cell>
          <cell r="BI190">
            <v>2</v>
          </cell>
          <cell r="BJ190">
            <v>25.399999999999899</v>
          </cell>
          <cell r="BK190">
            <v>7.1</v>
          </cell>
          <cell r="BL190">
            <v>96.4</v>
          </cell>
          <cell r="BM190">
            <v>3</v>
          </cell>
          <cell r="BN190">
            <v>3.3</v>
          </cell>
          <cell r="BO190">
            <v>2.6</v>
          </cell>
          <cell r="BP190">
            <v>16.5</v>
          </cell>
          <cell r="BQ190">
            <v>5.7</v>
          </cell>
          <cell r="BR190">
            <v>0.5</v>
          </cell>
          <cell r="BS190">
            <v>0.8</v>
          </cell>
          <cell r="BT190">
            <v>3.8</v>
          </cell>
          <cell r="BU190">
            <v>3.3</v>
          </cell>
          <cell r="BV190">
            <v>8.1</v>
          </cell>
          <cell r="BW190">
            <v>3.4</v>
          </cell>
          <cell r="BX190">
            <v>0</v>
          </cell>
          <cell r="BY190">
            <v>0</v>
          </cell>
          <cell r="BZ190">
            <v>0.88570000000000004</v>
          </cell>
          <cell r="CA190">
            <v>0.65039999999999998</v>
          </cell>
          <cell r="CB190">
            <v>0.76149999999999995</v>
          </cell>
          <cell r="CC190">
            <v>0.45519999999999999</v>
          </cell>
          <cell r="CD190">
            <v>2.7528000000000001</v>
          </cell>
          <cell r="CE190">
            <v>0.73780000000000001</v>
          </cell>
          <cell r="CF190">
            <v>3.8100000000000002E-2</v>
          </cell>
          <cell r="CG190">
            <v>0.98060000000000003</v>
          </cell>
          <cell r="CH190">
            <v>2.9399999999999999E-2</v>
          </cell>
          <cell r="CI190">
            <v>0.97330000000000005</v>
          </cell>
          <cell r="CJ190">
            <v>2.0213999999999999</v>
          </cell>
          <cell r="CK190">
            <v>0.4773</v>
          </cell>
          <cell r="CL190">
            <v>0.96389999999999998</v>
          </cell>
          <cell r="CM190">
            <v>0.87970000000000004</v>
          </cell>
          <cell r="CN190">
            <v>1.8435999999999999</v>
          </cell>
          <cell r="CO190">
            <v>0.97460000000000002</v>
          </cell>
          <cell r="CP190">
            <v>0.85829999999999995</v>
          </cell>
          <cell r="CQ190">
            <v>0.2707</v>
          </cell>
          <cell r="CR190">
            <v>0.83289999999999997</v>
          </cell>
          <cell r="CS190">
            <v>0.72589999999999999</v>
          </cell>
          <cell r="CT190">
            <v>0.42849999999999999</v>
          </cell>
          <cell r="CU190">
            <v>3.1162999999999998</v>
          </cell>
          <cell r="CV190">
            <v>0.8135</v>
          </cell>
          <cell r="CW190">
            <v>9.7340999999999998</v>
          </cell>
          <cell r="CX190">
            <v>0.84530000000000005</v>
          </cell>
        </row>
        <row r="191">
          <cell r="C191">
            <v>21741</v>
          </cell>
          <cell r="D191">
            <v>47</v>
          </cell>
          <cell r="E191" t="str">
            <v xml:space="preserve"> Tennessee</v>
          </cell>
          <cell r="F191" t="str">
            <v>TN</v>
          </cell>
          <cell r="G191">
            <v>47157</v>
          </cell>
          <cell r="H191" t="str">
            <v xml:space="preserve"> Shelby</v>
          </cell>
          <cell r="I191">
            <v>47157021741</v>
          </cell>
          <cell r="J191" t="str">
            <v>Census Tract 217.41, Shelby County, Tennessee</v>
          </cell>
          <cell r="K191">
            <v>1.52343494</v>
          </cell>
          <cell r="L191">
            <v>8220</v>
          </cell>
          <cell r="M191">
            <v>776</v>
          </cell>
          <cell r="N191">
            <v>2853</v>
          </cell>
          <cell r="O191">
            <v>40</v>
          </cell>
          <cell r="P191">
            <v>2669</v>
          </cell>
          <cell r="Q191">
            <v>141</v>
          </cell>
          <cell r="R191">
            <v>2107</v>
          </cell>
          <cell r="S191">
            <v>804</v>
          </cell>
          <cell r="T191">
            <v>798</v>
          </cell>
          <cell r="U191">
            <v>251</v>
          </cell>
          <cell r="V191">
            <v>17679</v>
          </cell>
          <cell r="W191">
            <v>2066</v>
          </cell>
          <cell r="X191">
            <v>505</v>
          </cell>
          <cell r="Y191">
            <v>235</v>
          </cell>
          <cell r="Z191">
            <v>271</v>
          </cell>
          <cell r="AA191">
            <v>59</v>
          </cell>
          <cell r="AB191">
            <v>2567</v>
          </cell>
          <cell r="AC191">
            <v>395</v>
          </cell>
          <cell r="AD191">
            <v>762</v>
          </cell>
          <cell r="AE191">
            <v>305</v>
          </cell>
          <cell r="AF191">
            <v>745</v>
          </cell>
          <cell r="AG191">
            <v>191.4</v>
          </cell>
          <cell r="AH191">
            <v>7815</v>
          </cell>
          <cell r="AI191">
            <v>808.2</v>
          </cell>
          <cell r="AJ191">
            <v>125</v>
          </cell>
          <cell r="AK191">
            <v>108.3</v>
          </cell>
          <cell r="AL191">
            <v>0</v>
          </cell>
          <cell r="AM191">
            <v>24</v>
          </cell>
          <cell r="AN191">
            <v>14</v>
          </cell>
          <cell r="AO191">
            <v>22</v>
          </cell>
          <cell r="AP191">
            <v>92</v>
          </cell>
          <cell r="AQ191">
            <v>69.400000000000006</v>
          </cell>
          <cell r="AR191">
            <v>198</v>
          </cell>
          <cell r="AS191">
            <v>147</v>
          </cell>
          <cell r="AT191">
            <v>0</v>
          </cell>
          <cell r="AU191">
            <v>17</v>
          </cell>
          <cell r="AV191">
            <v>25.899999999999899</v>
          </cell>
          <cell r="AW191">
            <v>9.5</v>
          </cell>
          <cell r="AX191">
            <v>17.399999999999899</v>
          </cell>
          <cell r="AY191">
            <v>4.9000000000000004</v>
          </cell>
          <cell r="AZ191">
            <v>17679</v>
          </cell>
          <cell r="BA191">
            <v>2066</v>
          </cell>
          <cell r="BB191">
            <v>11</v>
          </cell>
          <cell r="BC191">
            <v>4.7</v>
          </cell>
          <cell r="BD191">
            <v>3.3</v>
          </cell>
          <cell r="BE191">
            <v>0.8</v>
          </cell>
          <cell r="BF191">
            <v>31.1999999999999</v>
          </cell>
          <cell r="BG191">
            <v>3.8</v>
          </cell>
          <cell r="BH191">
            <v>9.3000000000000007</v>
          </cell>
          <cell r="BI191">
            <v>3.4</v>
          </cell>
          <cell r="BJ191">
            <v>27.899999999999899</v>
          </cell>
          <cell r="BK191">
            <v>7</v>
          </cell>
          <cell r="BL191">
            <v>95.099999999999895</v>
          </cell>
          <cell r="BM191">
            <v>4</v>
          </cell>
          <cell r="BN191">
            <v>1.7</v>
          </cell>
          <cell r="BO191">
            <v>1.4</v>
          </cell>
          <cell r="BP191">
            <v>0</v>
          </cell>
          <cell r="BQ191">
            <v>0.8</v>
          </cell>
          <cell r="BR191">
            <v>0.5</v>
          </cell>
          <cell r="BS191">
            <v>0.8</v>
          </cell>
          <cell r="BT191">
            <v>3.4</v>
          </cell>
          <cell r="BU191">
            <v>2.6</v>
          </cell>
          <cell r="BV191">
            <v>7.4</v>
          </cell>
          <cell r="BW191">
            <v>5.5</v>
          </cell>
          <cell r="BX191">
            <v>0</v>
          </cell>
          <cell r="BY191">
            <v>0.2</v>
          </cell>
          <cell r="BZ191">
            <v>0.76270000000000004</v>
          </cell>
          <cell r="CA191">
            <v>0.89370000000000005</v>
          </cell>
          <cell r="CB191">
            <v>0.75470000000000004</v>
          </cell>
          <cell r="CC191">
            <v>0.33360000000000001</v>
          </cell>
          <cell r="CD191">
            <v>2.7446999999999999</v>
          </cell>
          <cell r="CE191">
            <v>0.73509999999999998</v>
          </cell>
          <cell r="CF191">
            <v>2.87E-2</v>
          </cell>
          <cell r="CG191">
            <v>0.94120000000000004</v>
          </cell>
          <cell r="CH191">
            <v>0.1671</v>
          </cell>
          <cell r="CI191">
            <v>0.98660000000000003</v>
          </cell>
          <cell r="CJ191">
            <v>2.1236999999999999</v>
          </cell>
          <cell r="CK191">
            <v>0.54679999999999995</v>
          </cell>
          <cell r="CL191">
            <v>0.95450000000000002</v>
          </cell>
          <cell r="CM191">
            <v>0.77270000000000005</v>
          </cell>
          <cell r="CN191">
            <v>1.7273000000000001</v>
          </cell>
          <cell r="CO191">
            <v>0.92649999999999999</v>
          </cell>
          <cell r="CP191">
            <v>0</v>
          </cell>
          <cell r="CQ191">
            <v>0.2707</v>
          </cell>
          <cell r="CR191">
            <v>0.79749999999999999</v>
          </cell>
          <cell r="CS191">
            <v>0.69650000000000001</v>
          </cell>
          <cell r="CT191">
            <v>0</v>
          </cell>
          <cell r="CU191">
            <v>1.7646999999999999</v>
          </cell>
          <cell r="CV191">
            <v>0.26600000000000001</v>
          </cell>
          <cell r="CW191">
            <v>8.3603000000000005</v>
          </cell>
          <cell r="CX191">
            <v>0.6764</v>
          </cell>
        </row>
        <row r="192">
          <cell r="C192">
            <v>21744</v>
          </cell>
          <cell r="D192">
            <v>47</v>
          </cell>
          <cell r="E192" t="str">
            <v xml:space="preserve"> Tennessee</v>
          </cell>
          <cell r="F192" t="str">
            <v>TN</v>
          </cell>
          <cell r="G192">
            <v>47157</v>
          </cell>
          <cell r="H192" t="str">
            <v xml:space="preserve"> Shelby</v>
          </cell>
          <cell r="I192">
            <v>47157021744</v>
          </cell>
          <cell r="J192" t="str">
            <v>Census Tract 217.44, Shelby County, Tennessee</v>
          </cell>
          <cell r="K192">
            <v>1.37152929</v>
          </cell>
          <cell r="L192">
            <v>6347</v>
          </cell>
          <cell r="M192">
            <v>572</v>
          </cell>
          <cell r="N192">
            <v>2137</v>
          </cell>
          <cell r="O192">
            <v>33</v>
          </cell>
          <cell r="P192">
            <v>2065</v>
          </cell>
          <cell r="Q192">
            <v>71</v>
          </cell>
          <cell r="R192">
            <v>573</v>
          </cell>
          <cell r="S192">
            <v>353</v>
          </cell>
          <cell r="T192">
            <v>480</v>
          </cell>
          <cell r="U192">
            <v>186</v>
          </cell>
          <cell r="V192">
            <v>22650</v>
          </cell>
          <cell r="W192">
            <v>2006</v>
          </cell>
          <cell r="X192">
            <v>553</v>
          </cell>
          <cell r="Y192">
            <v>184</v>
          </cell>
          <cell r="Z192">
            <v>468</v>
          </cell>
          <cell r="AA192">
            <v>106</v>
          </cell>
          <cell r="AB192">
            <v>1671</v>
          </cell>
          <cell r="AC192">
            <v>346</v>
          </cell>
          <cell r="AD192">
            <v>583</v>
          </cell>
          <cell r="AE192">
            <v>213</v>
          </cell>
          <cell r="AF192">
            <v>267</v>
          </cell>
          <cell r="AG192">
            <v>126.2</v>
          </cell>
          <cell r="AH192">
            <v>5818</v>
          </cell>
          <cell r="AI192">
            <v>592.39999999999895</v>
          </cell>
          <cell r="AJ192">
            <v>164</v>
          </cell>
          <cell r="AK192">
            <v>133.4</v>
          </cell>
          <cell r="AL192">
            <v>10</v>
          </cell>
          <cell r="AM192">
            <v>23.3</v>
          </cell>
          <cell r="AN192">
            <v>0</v>
          </cell>
          <cell r="AO192">
            <v>17</v>
          </cell>
          <cell r="AP192">
            <v>34</v>
          </cell>
          <cell r="AQ192">
            <v>50.899999999999899</v>
          </cell>
          <cell r="AR192">
            <v>43</v>
          </cell>
          <cell r="AS192">
            <v>41</v>
          </cell>
          <cell r="AT192">
            <v>0</v>
          </cell>
          <cell r="AU192">
            <v>17</v>
          </cell>
          <cell r="AV192">
            <v>9.1999999999999904</v>
          </cell>
          <cell r="AW192">
            <v>5.6</v>
          </cell>
          <cell r="AX192">
            <v>13.1</v>
          </cell>
          <cell r="AY192">
            <v>5.2</v>
          </cell>
          <cell r="AZ192">
            <v>22650</v>
          </cell>
          <cell r="BA192">
            <v>2006</v>
          </cell>
          <cell r="BB192">
            <v>14.1</v>
          </cell>
          <cell r="BC192">
            <v>4</v>
          </cell>
          <cell r="BD192">
            <v>7.4</v>
          </cell>
          <cell r="BE192">
            <v>1.5</v>
          </cell>
          <cell r="BF192">
            <v>26.3</v>
          </cell>
          <cell r="BG192">
            <v>4.9000000000000004</v>
          </cell>
          <cell r="BH192">
            <v>9.1999999999999904</v>
          </cell>
          <cell r="BI192">
            <v>3.1</v>
          </cell>
          <cell r="BJ192">
            <v>12.9</v>
          </cell>
          <cell r="BK192">
            <v>6.1</v>
          </cell>
          <cell r="BL192">
            <v>91.7</v>
          </cell>
          <cell r="BM192">
            <v>4.3</v>
          </cell>
          <cell r="BN192">
            <v>2.8</v>
          </cell>
          <cell r="BO192">
            <v>2.2999999999999998</v>
          </cell>
          <cell r="BP192">
            <v>0.5</v>
          </cell>
          <cell r="BQ192">
            <v>1.1000000000000001</v>
          </cell>
          <cell r="BR192">
            <v>0</v>
          </cell>
          <cell r="BS192">
            <v>1.6</v>
          </cell>
          <cell r="BT192">
            <v>1.6</v>
          </cell>
          <cell r="BU192">
            <v>2.5</v>
          </cell>
          <cell r="BV192">
            <v>2.1</v>
          </cell>
          <cell r="BW192">
            <v>2</v>
          </cell>
          <cell r="BX192">
            <v>0</v>
          </cell>
          <cell r="BY192">
            <v>0.3</v>
          </cell>
          <cell r="BZ192">
            <v>0.22589999999999999</v>
          </cell>
          <cell r="CA192">
            <v>0.76400000000000001</v>
          </cell>
          <cell r="CB192">
            <v>0.46010000000000001</v>
          </cell>
          <cell r="CC192">
            <v>0.44180000000000003</v>
          </cell>
          <cell r="CD192">
            <v>1.8919999999999999</v>
          </cell>
          <cell r="CE192">
            <v>0.44929999999999998</v>
          </cell>
          <cell r="CF192">
            <v>0.1183</v>
          </cell>
          <cell r="CG192">
            <v>0.78539999999999999</v>
          </cell>
          <cell r="CH192">
            <v>0.1651</v>
          </cell>
          <cell r="CI192">
            <v>0.76670000000000005</v>
          </cell>
          <cell r="CJ192">
            <v>1.8355999999999999</v>
          </cell>
          <cell r="CK192">
            <v>0.36559999999999998</v>
          </cell>
          <cell r="CL192">
            <v>0.9405</v>
          </cell>
          <cell r="CM192">
            <v>0.86029999999999995</v>
          </cell>
          <cell r="CN192">
            <v>1.8008</v>
          </cell>
          <cell r="CO192">
            <v>0.95660000000000001</v>
          </cell>
          <cell r="CP192">
            <v>0.37769999999999998</v>
          </cell>
          <cell r="CQ192">
            <v>0</v>
          </cell>
          <cell r="CR192">
            <v>0.54879999999999995</v>
          </cell>
          <cell r="CS192">
            <v>0.23200000000000001</v>
          </cell>
          <cell r="CT192">
            <v>0</v>
          </cell>
          <cell r="CU192">
            <v>1.1584000000000001</v>
          </cell>
          <cell r="CV192">
            <v>9.9599999999999994E-2</v>
          </cell>
          <cell r="CW192">
            <v>6.6867000000000001</v>
          </cell>
          <cell r="CX192">
            <v>0.4</v>
          </cell>
        </row>
        <row r="193">
          <cell r="C193">
            <v>21745</v>
          </cell>
          <cell r="D193">
            <v>47</v>
          </cell>
          <cell r="E193" t="str">
            <v xml:space="preserve"> Tennessee</v>
          </cell>
          <cell r="F193" t="str">
            <v>TN</v>
          </cell>
          <cell r="G193">
            <v>47157</v>
          </cell>
          <cell r="H193" t="str">
            <v xml:space="preserve"> Shelby</v>
          </cell>
          <cell r="I193">
            <v>47157021745</v>
          </cell>
          <cell r="J193" t="str">
            <v>Census Tract 217.45, Shelby County, Tennessee</v>
          </cell>
          <cell r="K193">
            <v>2.1671075100000001</v>
          </cell>
          <cell r="L193">
            <v>8125</v>
          </cell>
          <cell r="M193">
            <v>749</v>
          </cell>
          <cell r="N193">
            <v>2802</v>
          </cell>
          <cell r="O193">
            <v>129</v>
          </cell>
          <cell r="P193">
            <v>2734</v>
          </cell>
          <cell r="Q193">
            <v>138</v>
          </cell>
          <cell r="R193">
            <v>355</v>
          </cell>
          <cell r="S193">
            <v>237</v>
          </cell>
          <cell r="T193">
            <v>670</v>
          </cell>
          <cell r="U193">
            <v>339</v>
          </cell>
          <cell r="V193">
            <v>26785</v>
          </cell>
          <cell r="W193">
            <v>2573</v>
          </cell>
          <cell r="X193">
            <v>280</v>
          </cell>
          <cell r="Y193">
            <v>118</v>
          </cell>
          <cell r="Z193">
            <v>514</v>
          </cell>
          <cell r="AA193">
            <v>111</v>
          </cell>
          <cell r="AB193">
            <v>2033</v>
          </cell>
          <cell r="AC193">
            <v>433</v>
          </cell>
          <cell r="AD193">
            <v>753</v>
          </cell>
          <cell r="AE193">
            <v>192</v>
          </cell>
          <cell r="AF193">
            <v>250</v>
          </cell>
          <cell r="AG193">
            <v>117.5</v>
          </cell>
          <cell r="AH193">
            <v>7104</v>
          </cell>
          <cell r="AI193">
            <v>803.5</v>
          </cell>
          <cell r="AJ193">
            <v>92</v>
          </cell>
          <cell r="AK193">
            <v>96.5</v>
          </cell>
          <cell r="AL193">
            <v>54</v>
          </cell>
          <cell r="AM193">
            <v>44</v>
          </cell>
          <cell r="AN193">
            <v>0</v>
          </cell>
          <cell r="AO193">
            <v>17</v>
          </cell>
          <cell r="AP193">
            <v>5</v>
          </cell>
          <cell r="AQ193">
            <v>20.8</v>
          </cell>
          <cell r="AR193">
            <v>20</v>
          </cell>
          <cell r="AS193">
            <v>31</v>
          </cell>
          <cell r="AT193">
            <v>65</v>
          </cell>
          <cell r="AU193">
            <v>27</v>
          </cell>
          <cell r="AV193">
            <v>4.4000000000000004</v>
          </cell>
          <cell r="AW193">
            <v>3</v>
          </cell>
          <cell r="AX193">
            <v>13.8</v>
          </cell>
          <cell r="AY193">
            <v>6.2</v>
          </cell>
          <cell r="AZ193">
            <v>26785</v>
          </cell>
          <cell r="BA193">
            <v>2573</v>
          </cell>
          <cell r="BB193">
            <v>5.3</v>
          </cell>
          <cell r="BC193">
            <v>2.2999999999999998</v>
          </cell>
          <cell r="BD193">
            <v>6.3</v>
          </cell>
          <cell r="BE193">
            <v>1.5</v>
          </cell>
          <cell r="BF193">
            <v>25</v>
          </cell>
          <cell r="BG193">
            <v>4.8</v>
          </cell>
          <cell r="BH193">
            <v>9.3000000000000007</v>
          </cell>
          <cell r="BI193">
            <v>2.6</v>
          </cell>
          <cell r="BJ193">
            <v>9.1</v>
          </cell>
          <cell r="BK193">
            <v>4.3</v>
          </cell>
          <cell r="BL193">
            <v>87.4</v>
          </cell>
          <cell r="BM193">
            <v>5.7</v>
          </cell>
          <cell r="BN193">
            <v>1.2</v>
          </cell>
          <cell r="BO193">
            <v>1.3</v>
          </cell>
          <cell r="BP193">
            <v>1.9</v>
          </cell>
          <cell r="BQ193">
            <v>1.6</v>
          </cell>
          <cell r="BR193">
            <v>0</v>
          </cell>
          <cell r="BS193">
            <v>1.2</v>
          </cell>
          <cell r="BT193">
            <v>0.2</v>
          </cell>
          <cell r="BU193">
            <v>0.8</v>
          </cell>
          <cell r="BV193">
            <v>0.7</v>
          </cell>
          <cell r="BW193">
            <v>1.1000000000000001</v>
          </cell>
          <cell r="BX193">
            <v>0.8</v>
          </cell>
          <cell r="BY193">
            <v>0.3</v>
          </cell>
          <cell r="BZ193">
            <v>8.2900000000000001E-2</v>
          </cell>
          <cell r="CA193">
            <v>0.79410000000000003</v>
          </cell>
          <cell r="CB193">
            <v>0.27429999999999999</v>
          </cell>
          <cell r="CC193">
            <v>0.13900000000000001</v>
          </cell>
          <cell r="CD193">
            <v>1.2904</v>
          </cell>
          <cell r="CE193">
            <v>0.2777</v>
          </cell>
          <cell r="CF193">
            <v>8.4900000000000003E-2</v>
          </cell>
          <cell r="CG193">
            <v>0.69789999999999996</v>
          </cell>
          <cell r="CH193">
            <v>0.1671</v>
          </cell>
          <cell r="CI193">
            <v>0.56679999999999997</v>
          </cell>
          <cell r="CJ193">
            <v>1.5166999999999999</v>
          </cell>
          <cell r="CK193">
            <v>0.19919999999999999</v>
          </cell>
          <cell r="CL193">
            <v>0.92379999999999995</v>
          </cell>
          <cell r="CM193">
            <v>0.71589999999999998</v>
          </cell>
          <cell r="CN193">
            <v>1.6396999999999999</v>
          </cell>
          <cell r="CO193">
            <v>0.88029999999999997</v>
          </cell>
          <cell r="CP193">
            <v>0.50939999999999996</v>
          </cell>
          <cell r="CQ193">
            <v>0</v>
          </cell>
          <cell r="CR193">
            <v>0.22789999999999999</v>
          </cell>
          <cell r="CS193">
            <v>6.8900000000000003E-2</v>
          </cell>
          <cell r="CT193">
            <v>0.69320000000000004</v>
          </cell>
          <cell r="CU193">
            <v>1.4993000000000001</v>
          </cell>
          <cell r="CV193">
            <v>0.17449999999999999</v>
          </cell>
          <cell r="CW193">
            <v>5.9461000000000004</v>
          </cell>
          <cell r="CX193">
            <v>0.28110000000000002</v>
          </cell>
        </row>
        <row r="194">
          <cell r="C194">
            <v>21746</v>
          </cell>
          <cell r="D194">
            <v>47</v>
          </cell>
          <cell r="E194" t="str">
            <v xml:space="preserve"> Tennessee</v>
          </cell>
          <cell r="F194" t="str">
            <v>TN</v>
          </cell>
          <cell r="G194">
            <v>47157</v>
          </cell>
          <cell r="H194" t="str">
            <v xml:space="preserve"> Shelby</v>
          </cell>
          <cell r="I194">
            <v>47157021746</v>
          </cell>
          <cell r="J194" t="str">
            <v>Census Tract 217.46, Shelby County, Tennessee</v>
          </cell>
          <cell r="K194">
            <v>1.04872137</v>
          </cell>
          <cell r="L194">
            <v>4169</v>
          </cell>
          <cell r="M194">
            <v>458</v>
          </cell>
          <cell r="N194">
            <v>1940</v>
          </cell>
          <cell r="O194">
            <v>51</v>
          </cell>
          <cell r="P194">
            <v>1683</v>
          </cell>
          <cell r="Q194">
            <v>120</v>
          </cell>
          <cell r="R194">
            <v>487</v>
          </cell>
          <cell r="S194">
            <v>359</v>
          </cell>
          <cell r="T194">
            <v>379</v>
          </cell>
          <cell r="U194">
            <v>126</v>
          </cell>
          <cell r="V194">
            <v>20956</v>
          </cell>
          <cell r="W194">
            <v>3549</v>
          </cell>
          <cell r="X194">
            <v>317</v>
          </cell>
          <cell r="Y194">
            <v>156</v>
          </cell>
          <cell r="Z194">
            <v>325</v>
          </cell>
          <cell r="AA194">
            <v>42</v>
          </cell>
          <cell r="AB194">
            <v>1218</v>
          </cell>
          <cell r="AC194">
            <v>338</v>
          </cell>
          <cell r="AD194">
            <v>392</v>
          </cell>
          <cell r="AE194">
            <v>169</v>
          </cell>
          <cell r="AF194">
            <v>261</v>
          </cell>
          <cell r="AG194">
            <v>124.9</v>
          </cell>
          <cell r="AH194">
            <v>3758</v>
          </cell>
          <cell r="AI194">
            <v>481.3</v>
          </cell>
          <cell r="AJ194">
            <v>38</v>
          </cell>
          <cell r="AK194">
            <v>73.7</v>
          </cell>
          <cell r="AL194">
            <v>210</v>
          </cell>
          <cell r="AM194">
            <v>118.099999999999</v>
          </cell>
          <cell r="AN194">
            <v>0</v>
          </cell>
          <cell r="AO194">
            <v>12</v>
          </cell>
          <cell r="AP194">
            <v>40</v>
          </cell>
          <cell r="AQ194">
            <v>55.299999999999898</v>
          </cell>
          <cell r="AR194">
            <v>38</v>
          </cell>
          <cell r="AS194">
            <v>45</v>
          </cell>
          <cell r="AT194">
            <v>0</v>
          </cell>
          <cell r="AU194">
            <v>12</v>
          </cell>
          <cell r="AV194">
            <v>11.6999999999999</v>
          </cell>
          <cell r="AW194">
            <v>8.3000000000000007</v>
          </cell>
          <cell r="AX194">
            <v>15.6</v>
          </cell>
          <cell r="AY194">
            <v>4.9000000000000004</v>
          </cell>
          <cell r="AZ194">
            <v>20956</v>
          </cell>
          <cell r="BA194">
            <v>3549</v>
          </cell>
          <cell r="BB194">
            <v>12.1</v>
          </cell>
          <cell r="BC194">
            <v>5.5</v>
          </cell>
          <cell r="BD194">
            <v>7.8</v>
          </cell>
          <cell r="BE194">
            <v>1.2</v>
          </cell>
          <cell r="BF194">
            <v>29.1999999999999</v>
          </cell>
          <cell r="BG194">
            <v>7.4</v>
          </cell>
          <cell r="BH194">
            <v>9.4</v>
          </cell>
          <cell r="BI194">
            <v>3.8</v>
          </cell>
          <cell r="BJ194">
            <v>15.5</v>
          </cell>
          <cell r="BK194">
            <v>7.3</v>
          </cell>
          <cell r="BL194">
            <v>90.099999999999895</v>
          </cell>
          <cell r="BM194">
            <v>5.9</v>
          </cell>
          <cell r="BN194">
            <v>1</v>
          </cell>
          <cell r="BO194">
            <v>1.9</v>
          </cell>
          <cell r="BP194">
            <v>10.8</v>
          </cell>
          <cell r="BQ194">
            <v>6.1</v>
          </cell>
          <cell r="BR194">
            <v>0</v>
          </cell>
          <cell r="BS194">
            <v>1.8</v>
          </cell>
          <cell r="BT194">
            <v>2.4</v>
          </cell>
          <cell r="BU194">
            <v>3.3</v>
          </cell>
          <cell r="BV194">
            <v>2.2999999999999998</v>
          </cell>
          <cell r="BW194">
            <v>2.7</v>
          </cell>
          <cell r="BX194">
            <v>0</v>
          </cell>
          <cell r="BY194">
            <v>0.3</v>
          </cell>
          <cell r="BZ194">
            <v>0.31950000000000001</v>
          </cell>
          <cell r="CA194">
            <v>0.85960000000000003</v>
          </cell>
          <cell r="CB194">
            <v>0.55469999999999997</v>
          </cell>
          <cell r="CC194">
            <v>0.36430000000000001</v>
          </cell>
          <cell r="CD194">
            <v>2.0981999999999998</v>
          </cell>
          <cell r="CE194">
            <v>0.52159999999999995</v>
          </cell>
          <cell r="CF194">
            <v>0.13569999999999999</v>
          </cell>
          <cell r="CG194">
            <v>0.90310000000000001</v>
          </cell>
          <cell r="CH194">
            <v>0.1711</v>
          </cell>
          <cell r="CI194">
            <v>0.84830000000000005</v>
          </cell>
          <cell r="CJ194">
            <v>2.0581999999999998</v>
          </cell>
          <cell r="CK194">
            <v>0.50470000000000004</v>
          </cell>
          <cell r="CL194">
            <v>0.9345</v>
          </cell>
          <cell r="CM194">
            <v>0.68110000000000004</v>
          </cell>
          <cell r="CN194">
            <v>1.6155999999999999</v>
          </cell>
          <cell r="CO194">
            <v>0.871</v>
          </cell>
          <cell r="CP194">
            <v>0.78410000000000002</v>
          </cell>
          <cell r="CQ194">
            <v>0</v>
          </cell>
          <cell r="CR194">
            <v>0.67910000000000004</v>
          </cell>
          <cell r="CS194">
            <v>0.25530000000000003</v>
          </cell>
          <cell r="CT194">
            <v>0</v>
          </cell>
          <cell r="CU194">
            <v>1.7185999999999999</v>
          </cell>
          <cell r="CV194">
            <v>0.2467</v>
          </cell>
          <cell r="CW194">
            <v>7.4905999999999997</v>
          </cell>
          <cell r="CX194">
            <v>0.53849999999999998</v>
          </cell>
        </row>
        <row r="195">
          <cell r="C195">
            <v>21747</v>
          </cell>
          <cell r="D195">
            <v>47</v>
          </cell>
          <cell r="E195" t="str">
            <v xml:space="preserve"> Tennessee</v>
          </cell>
          <cell r="F195" t="str">
            <v>TN</v>
          </cell>
          <cell r="G195">
            <v>47157</v>
          </cell>
          <cell r="H195" t="str">
            <v xml:space="preserve"> Shelby</v>
          </cell>
          <cell r="I195">
            <v>47157021747</v>
          </cell>
          <cell r="J195" t="str">
            <v>Census Tract 217.47, Shelby County, Tennessee</v>
          </cell>
          <cell r="K195">
            <v>0.72115706999999996</v>
          </cell>
          <cell r="L195">
            <v>3634</v>
          </cell>
          <cell r="M195">
            <v>442</v>
          </cell>
          <cell r="N195">
            <v>1417</v>
          </cell>
          <cell r="O195">
            <v>27</v>
          </cell>
          <cell r="P195">
            <v>1229</v>
          </cell>
          <cell r="Q195">
            <v>105</v>
          </cell>
          <cell r="R195">
            <v>689</v>
          </cell>
          <cell r="S195">
            <v>297</v>
          </cell>
          <cell r="T195">
            <v>229</v>
          </cell>
          <cell r="U195">
            <v>128</v>
          </cell>
          <cell r="V195">
            <v>19618</v>
          </cell>
          <cell r="W195">
            <v>2357</v>
          </cell>
          <cell r="X195">
            <v>225</v>
          </cell>
          <cell r="Y195">
            <v>116</v>
          </cell>
          <cell r="Z195">
            <v>227</v>
          </cell>
          <cell r="AA195">
            <v>65</v>
          </cell>
          <cell r="AB195">
            <v>1137</v>
          </cell>
          <cell r="AC195">
            <v>243</v>
          </cell>
          <cell r="AD195">
            <v>455</v>
          </cell>
          <cell r="AE195">
            <v>176</v>
          </cell>
          <cell r="AF195">
            <v>224</v>
          </cell>
          <cell r="AG195">
            <v>91.799999999999898</v>
          </cell>
          <cell r="AH195">
            <v>3199</v>
          </cell>
          <cell r="AI195">
            <v>478.39999999999901</v>
          </cell>
          <cell r="AJ195">
            <v>67</v>
          </cell>
          <cell r="AK195">
            <v>67.2</v>
          </cell>
          <cell r="AL195">
            <v>0</v>
          </cell>
          <cell r="AM195">
            <v>17</v>
          </cell>
          <cell r="AN195">
            <v>0</v>
          </cell>
          <cell r="AO195">
            <v>12</v>
          </cell>
          <cell r="AP195">
            <v>16</v>
          </cell>
          <cell r="AQ195">
            <v>27.6999999999999</v>
          </cell>
          <cell r="AR195">
            <v>12</v>
          </cell>
          <cell r="AS195">
            <v>20</v>
          </cell>
          <cell r="AT195">
            <v>0</v>
          </cell>
          <cell r="AU195">
            <v>12</v>
          </cell>
          <cell r="AV195">
            <v>19</v>
          </cell>
          <cell r="AW195">
            <v>8</v>
          </cell>
          <cell r="AX195">
            <v>12.1999999999999</v>
          </cell>
          <cell r="AY195">
            <v>6.4</v>
          </cell>
          <cell r="AZ195">
            <v>19618</v>
          </cell>
          <cell r="BA195">
            <v>2357</v>
          </cell>
          <cell r="BB195">
            <v>10</v>
          </cell>
          <cell r="BC195">
            <v>5.3</v>
          </cell>
          <cell r="BD195">
            <v>6.2</v>
          </cell>
          <cell r="BE195">
            <v>2</v>
          </cell>
          <cell r="BF195">
            <v>31.3</v>
          </cell>
          <cell r="BG195">
            <v>5.5</v>
          </cell>
          <cell r="BH195">
            <v>12.5</v>
          </cell>
          <cell r="BI195">
            <v>5</v>
          </cell>
          <cell r="BJ195">
            <v>18.1999999999999</v>
          </cell>
          <cell r="BK195">
            <v>7.3</v>
          </cell>
          <cell r="BL195">
            <v>88</v>
          </cell>
          <cell r="BM195">
            <v>7.7</v>
          </cell>
          <cell r="BN195">
            <v>2</v>
          </cell>
          <cell r="BO195">
            <v>2</v>
          </cell>
          <cell r="BP195">
            <v>0</v>
          </cell>
          <cell r="BQ195">
            <v>1.2</v>
          </cell>
          <cell r="BR195">
            <v>0</v>
          </cell>
          <cell r="BS195">
            <v>2.4</v>
          </cell>
          <cell r="BT195">
            <v>1.3</v>
          </cell>
          <cell r="BU195">
            <v>2.2999999999999998</v>
          </cell>
          <cell r="BV195">
            <v>1</v>
          </cell>
          <cell r="BW195">
            <v>1.6</v>
          </cell>
          <cell r="BX195">
            <v>0</v>
          </cell>
          <cell r="BY195">
            <v>0.3</v>
          </cell>
          <cell r="BZ195">
            <v>0.57820000000000005</v>
          </cell>
          <cell r="CA195">
            <v>0.71389999999999998</v>
          </cell>
          <cell r="CB195">
            <v>0.6351</v>
          </cell>
          <cell r="CC195">
            <v>0.29210000000000003</v>
          </cell>
          <cell r="CD195">
            <v>2.2193999999999998</v>
          </cell>
          <cell r="CE195">
            <v>0.5635</v>
          </cell>
          <cell r="CF195">
            <v>8.2199999999999995E-2</v>
          </cell>
          <cell r="CG195">
            <v>0.94389999999999996</v>
          </cell>
          <cell r="CH195">
            <v>0.3155</v>
          </cell>
          <cell r="CI195">
            <v>0.89770000000000005</v>
          </cell>
          <cell r="CJ195">
            <v>2.2393000000000001</v>
          </cell>
          <cell r="CK195">
            <v>0.63029999999999997</v>
          </cell>
          <cell r="CL195">
            <v>0.92849999999999999</v>
          </cell>
          <cell r="CM195">
            <v>0.80610000000000004</v>
          </cell>
          <cell r="CN195">
            <v>1.7345999999999999</v>
          </cell>
          <cell r="CO195">
            <v>0.92979999999999996</v>
          </cell>
          <cell r="CP195">
            <v>0</v>
          </cell>
          <cell r="CQ195">
            <v>0</v>
          </cell>
          <cell r="CR195">
            <v>0.48330000000000001</v>
          </cell>
          <cell r="CS195">
            <v>0.1003</v>
          </cell>
          <cell r="CT195">
            <v>0</v>
          </cell>
          <cell r="CU195">
            <v>0.58360000000000001</v>
          </cell>
          <cell r="CV195">
            <v>3.5400000000000001E-2</v>
          </cell>
          <cell r="CW195">
            <v>6.7767999999999997</v>
          </cell>
          <cell r="CX195">
            <v>0.41549999999999998</v>
          </cell>
        </row>
        <row r="196">
          <cell r="C196">
            <v>21751</v>
          </cell>
          <cell r="D196">
            <v>47</v>
          </cell>
          <cell r="E196" t="str">
            <v xml:space="preserve"> Tennessee</v>
          </cell>
          <cell r="F196" t="str">
            <v>TN</v>
          </cell>
          <cell r="G196">
            <v>47157</v>
          </cell>
          <cell r="H196" t="str">
            <v xml:space="preserve"> Shelby</v>
          </cell>
          <cell r="I196">
            <v>47157021751</v>
          </cell>
          <cell r="J196" t="str">
            <v>Census Tract 217.51, Shelby County, Tennessee</v>
          </cell>
          <cell r="K196">
            <v>2.00941226</v>
          </cell>
          <cell r="L196">
            <v>7167</v>
          </cell>
          <cell r="M196">
            <v>601</v>
          </cell>
          <cell r="N196">
            <v>2391</v>
          </cell>
          <cell r="O196">
            <v>92</v>
          </cell>
          <cell r="P196">
            <v>2274</v>
          </cell>
          <cell r="Q196">
            <v>126</v>
          </cell>
          <cell r="R196">
            <v>797</v>
          </cell>
          <cell r="S196">
            <v>444</v>
          </cell>
          <cell r="T196">
            <v>405</v>
          </cell>
          <cell r="U196">
            <v>151</v>
          </cell>
          <cell r="V196">
            <v>24656</v>
          </cell>
          <cell r="W196">
            <v>2366</v>
          </cell>
          <cell r="X196">
            <v>376</v>
          </cell>
          <cell r="Y196">
            <v>218</v>
          </cell>
          <cell r="Z196">
            <v>461</v>
          </cell>
          <cell r="AA196">
            <v>111</v>
          </cell>
          <cell r="AB196">
            <v>2165</v>
          </cell>
          <cell r="AC196">
            <v>367</v>
          </cell>
          <cell r="AD196">
            <v>439</v>
          </cell>
          <cell r="AE196">
            <v>148</v>
          </cell>
          <cell r="AF196">
            <v>399</v>
          </cell>
          <cell r="AG196">
            <v>165.099999999999</v>
          </cell>
          <cell r="AH196">
            <v>6867</v>
          </cell>
          <cell r="AI196">
            <v>639</v>
          </cell>
          <cell r="AJ196">
            <v>40</v>
          </cell>
          <cell r="AK196">
            <v>80.2</v>
          </cell>
          <cell r="AL196">
            <v>21</v>
          </cell>
          <cell r="AM196">
            <v>37.799999999999898</v>
          </cell>
          <cell r="AN196">
            <v>21</v>
          </cell>
          <cell r="AO196">
            <v>34</v>
          </cell>
          <cell r="AP196">
            <v>37</v>
          </cell>
          <cell r="AQ196">
            <v>50</v>
          </cell>
          <cell r="AR196">
            <v>14</v>
          </cell>
          <cell r="AS196">
            <v>22</v>
          </cell>
          <cell r="AT196">
            <v>0</v>
          </cell>
          <cell r="AU196">
            <v>17</v>
          </cell>
          <cell r="AV196">
            <v>11.1999999999999</v>
          </cell>
          <cell r="AW196">
            <v>6.1</v>
          </cell>
          <cell r="AX196">
            <v>10.4</v>
          </cell>
          <cell r="AY196">
            <v>3.7</v>
          </cell>
          <cell r="AZ196">
            <v>24656</v>
          </cell>
          <cell r="BA196">
            <v>2366</v>
          </cell>
          <cell r="BB196">
            <v>8.9</v>
          </cell>
          <cell r="BC196">
            <v>4.8</v>
          </cell>
          <cell r="BD196">
            <v>6.4</v>
          </cell>
          <cell r="BE196">
            <v>1.5</v>
          </cell>
          <cell r="BF196">
            <v>30.1999999999999</v>
          </cell>
          <cell r="BG196">
            <v>4.5</v>
          </cell>
          <cell r="BH196">
            <v>6.1</v>
          </cell>
          <cell r="BI196">
            <v>2</v>
          </cell>
          <cell r="BJ196">
            <v>17.5</v>
          </cell>
          <cell r="BK196">
            <v>7.2</v>
          </cell>
          <cell r="BL196">
            <v>95.799999999999898</v>
          </cell>
          <cell r="BM196">
            <v>3.9</v>
          </cell>
          <cell r="BN196">
            <v>0.6</v>
          </cell>
          <cell r="BO196">
            <v>1.2</v>
          </cell>
          <cell r="BP196">
            <v>0.9</v>
          </cell>
          <cell r="BQ196">
            <v>1.6</v>
          </cell>
          <cell r="BR196">
            <v>0.9</v>
          </cell>
          <cell r="BS196">
            <v>1.4</v>
          </cell>
          <cell r="BT196">
            <v>1.6</v>
          </cell>
          <cell r="BU196">
            <v>2.2000000000000002</v>
          </cell>
          <cell r="BV196">
            <v>0.6</v>
          </cell>
          <cell r="BW196">
            <v>0.9</v>
          </cell>
          <cell r="BX196">
            <v>0</v>
          </cell>
          <cell r="BY196">
            <v>0.2</v>
          </cell>
          <cell r="BZ196">
            <v>0.30080000000000001</v>
          </cell>
          <cell r="CA196">
            <v>0.59689999999999999</v>
          </cell>
          <cell r="CB196">
            <v>0.35199999999999998</v>
          </cell>
          <cell r="CC196">
            <v>0.246</v>
          </cell>
          <cell r="CD196">
            <v>1.4957</v>
          </cell>
          <cell r="CE196">
            <v>0.33510000000000001</v>
          </cell>
          <cell r="CF196">
            <v>8.8200000000000001E-2</v>
          </cell>
          <cell r="CG196">
            <v>0.92310000000000003</v>
          </cell>
          <cell r="CH196">
            <v>5.5500000000000001E-2</v>
          </cell>
          <cell r="CI196">
            <v>0.88570000000000004</v>
          </cell>
          <cell r="CJ196">
            <v>1.9524999999999999</v>
          </cell>
          <cell r="CK196">
            <v>0.43519999999999998</v>
          </cell>
          <cell r="CL196">
            <v>0.96060000000000001</v>
          </cell>
          <cell r="CM196">
            <v>0.57750000000000001</v>
          </cell>
          <cell r="CN196">
            <v>1.5381</v>
          </cell>
          <cell r="CO196">
            <v>0.82950000000000002</v>
          </cell>
          <cell r="CP196">
            <v>0.42380000000000001</v>
          </cell>
          <cell r="CQ196">
            <v>0.32290000000000002</v>
          </cell>
          <cell r="CR196">
            <v>0.54679999999999995</v>
          </cell>
          <cell r="CS196">
            <v>6.4199999999999993E-2</v>
          </cell>
          <cell r="CT196">
            <v>0</v>
          </cell>
          <cell r="CU196">
            <v>1.3575999999999999</v>
          </cell>
          <cell r="CV196">
            <v>0.13769999999999999</v>
          </cell>
          <cell r="CW196">
            <v>6.3440000000000003</v>
          </cell>
          <cell r="CX196">
            <v>0.34389999999999998</v>
          </cell>
        </row>
        <row r="197">
          <cell r="C197">
            <v>21752</v>
          </cell>
          <cell r="D197">
            <v>47</v>
          </cell>
          <cell r="E197" t="str">
            <v xml:space="preserve"> Tennessee</v>
          </cell>
          <cell r="F197" t="str">
            <v>TN</v>
          </cell>
          <cell r="G197">
            <v>47157</v>
          </cell>
          <cell r="H197" t="str">
            <v xml:space="preserve"> Shelby</v>
          </cell>
          <cell r="I197">
            <v>47157021752</v>
          </cell>
          <cell r="J197" t="str">
            <v>Census Tract 217.52, Shelby County, Tennessee</v>
          </cell>
          <cell r="K197">
            <v>1.5731027099999999</v>
          </cell>
          <cell r="L197">
            <v>4587</v>
          </cell>
          <cell r="M197">
            <v>539</v>
          </cell>
          <cell r="N197">
            <v>1829</v>
          </cell>
          <cell r="O197">
            <v>48</v>
          </cell>
          <cell r="P197">
            <v>1590</v>
          </cell>
          <cell r="Q197">
            <v>122</v>
          </cell>
          <cell r="R197">
            <v>555</v>
          </cell>
          <cell r="S197">
            <v>382</v>
          </cell>
          <cell r="T197">
            <v>144</v>
          </cell>
          <cell r="U197">
            <v>69</v>
          </cell>
          <cell r="V197">
            <v>25164</v>
          </cell>
          <cell r="W197">
            <v>2776</v>
          </cell>
          <cell r="X197">
            <v>244</v>
          </cell>
          <cell r="Y197">
            <v>153</v>
          </cell>
          <cell r="Z197">
            <v>240</v>
          </cell>
          <cell r="AA197">
            <v>70</v>
          </cell>
          <cell r="AB197">
            <v>1473</v>
          </cell>
          <cell r="AC197">
            <v>340</v>
          </cell>
          <cell r="AD197">
            <v>160</v>
          </cell>
          <cell r="AE197">
            <v>79</v>
          </cell>
          <cell r="AF197">
            <v>220</v>
          </cell>
          <cell r="AG197">
            <v>108.9</v>
          </cell>
          <cell r="AH197">
            <v>4087</v>
          </cell>
          <cell r="AI197">
            <v>647.6</v>
          </cell>
          <cell r="AJ197">
            <v>67</v>
          </cell>
          <cell r="AK197">
            <v>82.099999999999895</v>
          </cell>
          <cell r="AL197">
            <v>150</v>
          </cell>
          <cell r="AM197">
            <v>90.799999999999898</v>
          </cell>
          <cell r="AN197">
            <v>0</v>
          </cell>
          <cell r="AO197">
            <v>12</v>
          </cell>
          <cell r="AP197">
            <v>0</v>
          </cell>
          <cell r="AQ197">
            <v>17</v>
          </cell>
          <cell r="AR197">
            <v>48</v>
          </cell>
          <cell r="AS197">
            <v>56</v>
          </cell>
          <cell r="AT197">
            <v>0</v>
          </cell>
          <cell r="AU197">
            <v>12</v>
          </cell>
          <cell r="AV197">
            <v>12.1</v>
          </cell>
          <cell r="AW197">
            <v>7.8</v>
          </cell>
          <cell r="AX197">
            <v>6</v>
          </cell>
          <cell r="AY197">
            <v>2.6</v>
          </cell>
          <cell r="AZ197">
            <v>25164</v>
          </cell>
          <cell r="BA197">
            <v>2776</v>
          </cell>
          <cell r="BB197">
            <v>8.6999999999999904</v>
          </cell>
          <cell r="BC197">
            <v>5.3</v>
          </cell>
          <cell r="BD197">
            <v>5.2</v>
          </cell>
          <cell r="BE197">
            <v>1.7</v>
          </cell>
          <cell r="BF197">
            <v>32.1</v>
          </cell>
          <cell r="BG197">
            <v>6.4</v>
          </cell>
          <cell r="BH197">
            <v>3.5</v>
          </cell>
          <cell r="BI197">
            <v>1.7</v>
          </cell>
          <cell r="BJ197">
            <v>13.8</v>
          </cell>
          <cell r="BK197">
            <v>6.8</v>
          </cell>
          <cell r="BL197">
            <v>89.099999999999895</v>
          </cell>
          <cell r="BM197">
            <v>9.5</v>
          </cell>
          <cell r="BN197">
            <v>1.6</v>
          </cell>
          <cell r="BO197">
            <v>1.9</v>
          </cell>
          <cell r="BP197">
            <v>8.1999999999999904</v>
          </cell>
          <cell r="BQ197">
            <v>5</v>
          </cell>
          <cell r="BR197">
            <v>0</v>
          </cell>
          <cell r="BS197">
            <v>1.9</v>
          </cell>
          <cell r="BT197">
            <v>0</v>
          </cell>
          <cell r="BU197">
            <v>1.1000000000000001</v>
          </cell>
          <cell r="BV197">
            <v>3</v>
          </cell>
          <cell r="BW197">
            <v>3.5</v>
          </cell>
          <cell r="BX197">
            <v>0</v>
          </cell>
          <cell r="BY197">
            <v>0.3</v>
          </cell>
          <cell r="BZ197">
            <v>0.33489999999999998</v>
          </cell>
          <cell r="CA197">
            <v>0.2447</v>
          </cell>
          <cell r="CB197">
            <v>0.32769999999999999</v>
          </cell>
          <cell r="CC197">
            <v>0.2366</v>
          </cell>
          <cell r="CD197">
            <v>1.1438999999999999</v>
          </cell>
          <cell r="CE197">
            <v>0.23649999999999999</v>
          </cell>
          <cell r="CF197">
            <v>6.08E-2</v>
          </cell>
          <cell r="CG197">
            <v>0.95189999999999997</v>
          </cell>
          <cell r="CH197">
            <v>1.7999999999999999E-2</v>
          </cell>
          <cell r="CI197">
            <v>0.79879999999999995</v>
          </cell>
          <cell r="CJ197">
            <v>1.8294999999999999</v>
          </cell>
          <cell r="CK197">
            <v>0.36099999999999999</v>
          </cell>
          <cell r="CL197">
            <v>0.93179999999999996</v>
          </cell>
          <cell r="CM197">
            <v>0.76270000000000004</v>
          </cell>
          <cell r="CN197">
            <v>1.6944999999999999</v>
          </cell>
          <cell r="CO197">
            <v>0.90710000000000002</v>
          </cell>
          <cell r="CP197">
            <v>0.72860000000000003</v>
          </cell>
          <cell r="CQ197">
            <v>0</v>
          </cell>
          <cell r="CR197">
            <v>0</v>
          </cell>
          <cell r="CS197">
            <v>0.32750000000000001</v>
          </cell>
          <cell r="CT197">
            <v>0</v>
          </cell>
          <cell r="CU197">
            <v>1.0561</v>
          </cell>
          <cell r="CV197">
            <v>8.5599999999999996E-2</v>
          </cell>
          <cell r="CW197">
            <v>5.7241</v>
          </cell>
          <cell r="CX197">
            <v>0.24660000000000001</v>
          </cell>
        </row>
        <row r="198">
          <cell r="C198">
            <v>21753</v>
          </cell>
          <cell r="D198">
            <v>47</v>
          </cell>
          <cell r="E198" t="str">
            <v xml:space="preserve"> Tennessee</v>
          </cell>
          <cell r="F198" t="str">
            <v>TN</v>
          </cell>
          <cell r="G198">
            <v>47157</v>
          </cell>
          <cell r="H198" t="str">
            <v xml:space="preserve"> Shelby</v>
          </cell>
          <cell r="I198">
            <v>47157021753</v>
          </cell>
          <cell r="J198" t="str">
            <v>Census Tract 217.53, Shelby County, Tennessee</v>
          </cell>
          <cell r="K198">
            <v>0.78459787000000003</v>
          </cell>
          <cell r="L198">
            <v>3228</v>
          </cell>
          <cell r="M198">
            <v>645</v>
          </cell>
          <cell r="N198">
            <v>1163</v>
          </cell>
          <cell r="O198">
            <v>68</v>
          </cell>
          <cell r="P198">
            <v>1061</v>
          </cell>
          <cell r="Q198">
            <v>119</v>
          </cell>
          <cell r="R198">
            <v>230</v>
          </cell>
          <cell r="S198">
            <v>181</v>
          </cell>
          <cell r="T198">
            <v>161</v>
          </cell>
          <cell r="U198">
            <v>102</v>
          </cell>
          <cell r="V198">
            <v>26741</v>
          </cell>
          <cell r="W198">
            <v>5500</v>
          </cell>
          <cell r="X198">
            <v>249</v>
          </cell>
          <cell r="Y198">
            <v>142</v>
          </cell>
          <cell r="Z198">
            <v>196</v>
          </cell>
          <cell r="AA198">
            <v>66</v>
          </cell>
          <cell r="AB198">
            <v>1007</v>
          </cell>
          <cell r="AC198">
            <v>322</v>
          </cell>
          <cell r="AD198">
            <v>106</v>
          </cell>
          <cell r="AE198">
            <v>66</v>
          </cell>
          <cell r="AF198">
            <v>205</v>
          </cell>
          <cell r="AG198">
            <v>94</v>
          </cell>
          <cell r="AH198">
            <v>2943</v>
          </cell>
          <cell r="AI198">
            <v>675</v>
          </cell>
          <cell r="AJ198">
            <v>155</v>
          </cell>
          <cell r="AK198">
            <v>188.599999999999</v>
          </cell>
          <cell r="AL198">
            <v>0</v>
          </cell>
          <cell r="AM198">
            <v>17</v>
          </cell>
          <cell r="AN198">
            <v>0</v>
          </cell>
          <cell r="AO198">
            <v>12</v>
          </cell>
          <cell r="AP198">
            <v>60</v>
          </cell>
          <cell r="AQ198">
            <v>61.6</v>
          </cell>
          <cell r="AR198">
            <v>36</v>
          </cell>
          <cell r="AS198">
            <v>35</v>
          </cell>
          <cell r="AT198">
            <v>0</v>
          </cell>
          <cell r="AU198">
            <v>12</v>
          </cell>
          <cell r="AV198">
            <v>7.1</v>
          </cell>
          <cell r="AW198">
            <v>5.3</v>
          </cell>
          <cell r="AX198">
            <v>8.5</v>
          </cell>
          <cell r="AY198">
            <v>4.5</v>
          </cell>
          <cell r="AZ198">
            <v>26741</v>
          </cell>
          <cell r="BA198">
            <v>5500</v>
          </cell>
          <cell r="BB198">
            <v>12.1999999999999</v>
          </cell>
          <cell r="BC198">
            <v>5.9</v>
          </cell>
          <cell r="BD198">
            <v>6.1</v>
          </cell>
          <cell r="BE198">
            <v>2.2000000000000002</v>
          </cell>
          <cell r="BF198">
            <v>31.1999999999999</v>
          </cell>
          <cell r="BG198">
            <v>7.8</v>
          </cell>
          <cell r="BH198">
            <v>3.3</v>
          </cell>
          <cell r="BI198">
            <v>2</v>
          </cell>
          <cell r="BJ198">
            <v>19.3</v>
          </cell>
          <cell r="BK198">
            <v>8.6</v>
          </cell>
          <cell r="BL198">
            <v>91.2</v>
          </cell>
          <cell r="BM198">
            <v>10.3</v>
          </cell>
          <cell r="BN198">
            <v>5.2</v>
          </cell>
          <cell r="BO198">
            <v>6.2</v>
          </cell>
          <cell r="BP198">
            <v>0</v>
          </cell>
          <cell r="BQ198">
            <v>1.5</v>
          </cell>
          <cell r="BR198">
            <v>0</v>
          </cell>
          <cell r="BS198">
            <v>3</v>
          </cell>
          <cell r="BT198">
            <v>5.7</v>
          </cell>
          <cell r="BU198">
            <v>5.8</v>
          </cell>
          <cell r="BV198">
            <v>3.4</v>
          </cell>
          <cell r="BW198">
            <v>3.4</v>
          </cell>
          <cell r="BX198">
            <v>0</v>
          </cell>
          <cell r="BY198">
            <v>0.4</v>
          </cell>
          <cell r="BZ198">
            <v>0.15570000000000001</v>
          </cell>
          <cell r="CA198">
            <v>0.45789999999999997</v>
          </cell>
          <cell r="CB198">
            <v>0.27500000000000002</v>
          </cell>
          <cell r="CC198">
            <v>0.36630000000000001</v>
          </cell>
          <cell r="CD198">
            <v>1.2548999999999999</v>
          </cell>
          <cell r="CE198">
            <v>0.27089999999999997</v>
          </cell>
          <cell r="CF198">
            <v>7.8899999999999998E-2</v>
          </cell>
          <cell r="CG198">
            <v>0.9405</v>
          </cell>
          <cell r="CH198">
            <v>1.6E-2</v>
          </cell>
          <cell r="CI198">
            <v>0.91639999999999999</v>
          </cell>
          <cell r="CJ198">
            <v>1.9519</v>
          </cell>
          <cell r="CK198">
            <v>0.4345</v>
          </cell>
          <cell r="CL198">
            <v>0.93920000000000003</v>
          </cell>
          <cell r="CM198">
            <v>0.92979999999999996</v>
          </cell>
          <cell r="CN198">
            <v>1.869</v>
          </cell>
          <cell r="CO198">
            <v>0.98529999999999995</v>
          </cell>
          <cell r="CP198">
            <v>0</v>
          </cell>
          <cell r="CQ198">
            <v>0</v>
          </cell>
          <cell r="CR198">
            <v>0.93379999999999996</v>
          </cell>
          <cell r="CS198">
            <v>0.37169999999999997</v>
          </cell>
          <cell r="CT198">
            <v>0</v>
          </cell>
          <cell r="CU198">
            <v>1.3055000000000001</v>
          </cell>
          <cell r="CV198">
            <v>0.129</v>
          </cell>
          <cell r="CW198">
            <v>6.3813000000000004</v>
          </cell>
          <cell r="CX198">
            <v>0.35270000000000001</v>
          </cell>
        </row>
        <row r="199">
          <cell r="C199">
            <v>21754</v>
          </cell>
          <cell r="D199">
            <v>47</v>
          </cell>
          <cell r="E199" t="str">
            <v xml:space="preserve"> Tennessee</v>
          </cell>
          <cell r="F199" t="str">
            <v>TN</v>
          </cell>
          <cell r="G199">
            <v>47157</v>
          </cell>
          <cell r="H199" t="str">
            <v xml:space="preserve"> Shelby</v>
          </cell>
          <cell r="I199">
            <v>47157021754</v>
          </cell>
          <cell r="J199" t="str">
            <v>Census Tract 217.54, Shelby County, Tennessee</v>
          </cell>
          <cell r="K199">
            <v>1.0037208</v>
          </cell>
          <cell r="L199">
            <v>4495</v>
          </cell>
          <cell r="M199">
            <v>351</v>
          </cell>
          <cell r="N199">
            <v>1725</v>
          </cell>
          <cell r="O199">
            <v>31</v>
          </cell>
          <cell r="P199">
            <v>1644</v>
          </cell>
          <cell r="Q199">
            <v>85</v>
          </cell>
          <cell r="R199">
            <v>418</v>
          </cell>
          <cell r="S199">
            <v>257</v>
          </cell>
          <cell r="T199">
            <v>284</v>
          </cell>
          <cell r="U199">
            <v>129</v>
          </cell>
          <cell r="V199">
            <v>24258</v>
          </cell>
          <cell r="W199">
            <v>2271</v>
          </cell>
          <cell r="X199">
            <v>316</v>
          </cell>
          <cell r="Y199">
            <v>115</v>
          </cell>
          <cell r="Z199">
            <v>285</v>
          </cell>
          <cell r="AA199">
            <v>38</v>
          </cell>
          <cell r="AB199">
            <v>1327</v>
          </cell>
          <cell r="AC199">
            <v>191</v>
          </cell>
          <cell r="AD199">
            <v>420</v>
          </cell>
          <cell r="AE199">
            <v>123</v>
          </cell>
          <cell r="AF199">
            <v>375</v>
          </cell>
          <cell r="AG199">
            <v>139.30000000000001</v>
          </cell>
          <cell r="AH199">
            <v>3859</v>
          </cell>
          <cell r="AI199">
            <v>400.1</v>
          </cell>
          <cell r="AJ199">
            <v>74</v>
          </cell>
          <cell r="AK199">
            <v>78.299999999999898</v>
          </cell>
          <cell r="AL199">
            <v>17</v>
          </cell>
          <cell r="AM199">
            <v>27.6999999999999</v>
          </cell>
          <cell r="AN199">
            <v>0</v>
          </cell>
          <cell r="AO199">
            <v>12</v>
          </cell>
          <cell r="AP199">
            <v>42</v>
          </cell>
          <cell r="AQ199">
            <v>42.7</v>
          </cell>
          <cell r="AR199">
            <v>5</v>
          </cell>
          <cell r="AS199">
            <v>9</v>
          </cell>
          <cell r="AT199">
            <v>0</v>
          </cell>
          <cell r="AU199">
            <v>12</v>
          </cell>
          <cell r="AV199">
            <v>9.3000000000000007</v>
          </cell>
          <cell r="AW199">
            <v>5.5</v>
          </cell>
          <cell r="AX199">
            <v>10.6999999999999</v>
          </cell>
          <cell r="AY199">
            <v>4.5</v>
          </cell>
          <cell r="AZ199">
            <v>24258</v>
          </cell>
          <cell r="BA199">
            <v>2271</v>
          </cell>
          <cell r="BB199">
            <v>11.1999999999999</v>
          </cell>
          <cell r="BC199">
            <v>4</v>
          </cell>
          <cell r="BD199">
            <v>6.3</v>
          </cell>
          <cell r="BE199">
            <v>0.9</v>
          </cell>
          <cell r="BF199">
            <v>29.5</v>
          </cell>
          <cell r="BG199">
            <v>3.6</v>
          </cell>
          <cell r="BH199">
            <v>9.3000000000000007</v>
          </cell>
          <cell r="BI199">
            <v>2.8</v>
          </cell>
          <cell r="BJ199">
            <v>22.8</v>
          </cell>
          <cell r="BK199">
            <v>8.4</v>
          </cell>
          <cell r="BL199">
            <v>85.9</v>
          </cell>
          <cell r="BM199">
            <v>5.9</v>
          </cell>
          <cell r="BN199">
            <v>1.7</v>
          </cell>
          <cell r="BO199">
            <v>1.8</v>
          </cell>
          <cell r="BP199">
            <v>1</v>
          </cell>
          <cell r="BQ199">
            <v>1.6</v>
          </cell>
          <cell r="BR199">
            <v>0</v>
          </cell>
          <cell r="BS199">
            <v>2</v>
          </cell>
          <cell r="BT199">
            <v>2.6</v>
          </cell>
          <cell r="BU199">
            <v>2.6</v>
          </cell>
          <cell r="BV199">
            <v>0.3</v>
          </cell>
          <cell r="BW199">
            <v>0.5</v>
          </cell>
          <cell r="BX199">
            <v>0</v>
          </cell>
          <cell r="BY199">
            <v>0.3</v>
          </cell>
          <cell r="BZ199">
            <v>0.2306</v>
          </cell>
          <cell r="CA199">
            <v>0.62029999999999996</v>
          </cell>
          <cell r="CB199">
            <v>0.36890000000000001</v>
          </cell>
          <cell r="CC199">
            <v>0.33960000000000001</v>
          </cell>
          <cell r="CD199">
            <v>1.5593999999999999</v>
          </cell>
          <cell r="CE199">
            <v>0.35199999999999998</v>
          </cell>
          <cell r="CF199">
            <v>8.4900000000000003E-2</v>
          </cell>
          <cell r="CG199">
            <v>0.90910000000000002</v>
          </cell>
          <cell r="CH199">
            <v>0.1671</v>
          </cell>
          <cell r="CI199">
            <v>0.95389999999999997</v>
          </cell>
          <cell r="CJ199">
            <v>2.1150000000000002</v>
          </cell>
          <cell r="CK199">
            <v>0.54079999999999995</v>
          </cell>
          <cell r="CL199">
            <v>0.91839999999999999</v>
          </cell>
          <cell r="CM199">
            <v>0.78139999999999998</v>
          </cell>
          <cell r="CN199">
            <v>1.6999</v>
          </cell>
          <cell r="CO199">
            <v>0.91110000000000002</v>
          </cell>
          <cell r="CP199">
            <v>0.43919999999999998</v>
          </cell>
          <cell r="CQ199">
            <v>0</v>
          </cell>
          <cell r="CR199">
            <v>0.70250000000000001</v>
          </cell>
          <cell r="CS199">
            <v>4.3400000000000001E-2</v>
          </cell>
          <cell r="CT199">
            <v>0</v>
          </cell>
          <cell r="CU199">
            <v>1.1852</v>
          </cell>
          <cell r="CV199">
            <v>0.107</v>
          </cell>
          <cell r="CW199">
            <v>6.5594000000000001</v>
          </cell>
          <cell r="CX199">
            <v>0.38179999999999997</v>
          </cell>
        </row>
        <row r="200">
          <cell r="C200">
            <v>21900</v>
          </cell>
          <cell r="D200">
            <v>47</v>
          </cell>
          <cell r="E200" t="str">
            <v xml:space="preserve"> Tennessee</v>
          </cell>
          <cell r="F200" t="str">
            <v>TN</v>
          </cell>
          <cell r="G200">
            <v>47157</v>
          </cell>
          <cell r="H200" t="str">
            <v xml:space="preserve"> Shelby</v>
          </cell>
          <cell r="I200">
            <v>47157021900</v>
          </cell>
          <cell r="J200" t="str">
            <v>Census Tract 219, Shelby County, Tennessee</v>
          </cell>
          <cell r="K200">
            <v>5.80830073</v>
          </cell>
          <cell r="L200">
            <v>5295</v>
          </cell>
          <cell r="M200">
            <v>532</v>
          </cell>
          <cell r="N200">
            <v>2012</v>
          </cell>
          <cell r="O200">
            <v>29</v>
          </cell>
          <cell r="P200">
            <v>1777</v>
          </cell>
          <cell r="Q200">
            <v>110</v>
          </cell>
          <cell r="R200">
            <v>1404</v>
          </cell>
          <cell r="S200">
            <v>421</v>
          </cell>
          <cell r="T200">
            <v>701</v>
          </cell>
          <cell r="U200">
            <v>197</v>
          </cell>
          <cell r="V200">
            <v>14592</v>
          </cell>
          <cell r="W200">
            <v>1536</v>
          </cell>
          <cell r="X200">
            <v>629</v>
          </cell>
          <cell r="Y200">
            <v>176</v>
          </cell>
          <cell r="Z200">
            <v>325</v>
          </cell>
          <cell r="AA200">
            <v>87</v>
          </cell>
          <cell r="AB200">
            <v>1466</v>
          </cell>
          <cell r="AC200">
            <v>289</v>
          </cell>
          <cell r="AD200">
            <v>893</v>
          </cell>
          <cell r="AE200">
            <v>250</v>
          </cell>
          <cell r="AF200">
            <v>393</v>
          </cell>
          <cell r="AG200">
            <v>97.5</v>
          </cell>
          <cell r="AH200">
            <v>5185</v>
          </cell>
          <cell r="AI200">
            <v>537</v>
          </cell>
          <cell r="AJ200">
            <v>0</v>
          </cell>
          <cell r="AK200">
            <v>68</v>
          </cell>
          <cell r="AL200">
            <v>0</v>
          </cell>
          <cell r="AM200">
            <v>24</v>
          </cell>
          <cell r="AN200">
            <v>0</v>
          </cell>
          <cell r="AO200">
            <v>17</v>
          </cell>
          <cell r="AP200">
            <v>90</v>
          </cell>
          <cell r="AQ200">
            <v>71.099999999999895</v>
          </cell>
          <cell r="AR200">
            <v>76</v>
          </cell>
          <cell r="AS200">
            <v>49</v>
          </cell>
          <cell r="AT200">
            <v>0</v>
          </cell>
          <cell r="AU200">
            <v>17</v>
          </cell>
          <cell r="AV200">
            <v>26.5</v>
          </cell>
          <cell r="AW200">
            <v>8.3000000000000007</v>
          </cell>
          <cell r="AX200">
            <v>25.8</v>
          </cell>
          <cell r="AY200">
            <v>6</v>
          </cell>
          <cell r="AZ200">
            <v>14592</v>
          </cell>
          <cell r="BA200">
            <v>1536</v>
          </cell>
          <cell r="BB200">
            <v>18.1999999999999</v>
          </cell>
          <cell r="BC200">
            <v>4.2</v>
          </cell>
          <cell r="BD200">
            <v>6.1</v>
          </cell>
          <cell r="BE200">
            <v>1.4</v>
          </cell>
          <cell r="BF200">
            <v>27.6999999999999</v>
          </cell>
          <cell r="BG200">
            <v>4.7</v>
          </cell>
          <cell r="BH200">
            <v>16.899999999999899</v>
          </cell>
          <cell r="BI200">
            <v>4.0999999999999996</v>
          </cell>
          <cell r="BJ200">
            <v>22.1</v>
          </cell>
          <cell r="BK200">
            <v>5.3</v>
          </cell>
          <cell r="BL200">
            <v>97.9</v>
          </cell>
          <cell r="BM200">
            <v>2.5</v>
          </cell>
          <cell r="BN200">
            <v>0</v>
          </cell>
          <cell r="BO200">
            <v>1.3</v>
          </cell>
          <cell r="BP200">
            <v>0</v>
          </cell>
          <cell r="BQ200">
            <v>1.2</v>
          </cell>
          <cell r="BR200">
            <v>0</v>
          </cell>
          <cell r="BS200">
            <v>1.7</v>
          </cell>
          <cell r="BT200">
            <v>5.0999999999999996</v>
          </cell>
          <cell r="BU200">
            <v>4</v>
          </cell>
          <cell r="BV200">
            <v>4.3</v>
          </cell>
          <cell r="BW200">
            <v>2.8</v>
          </cell>
          <cell r="BX200">
            <v>0</v>
          </cell>
          <cell r="BY200">
            <v>0.3</v>
          </cell>
          <cell r="BZ200">
            <v>0.77010000000000001</v>
          </cell>
          <cell r="CA200">
            <v>0.96789999999999998</v>
          </cell>
          <cell r="CB200">
            <v>0.87839999999999996</v>
          </cell>
          <cell r="CC200">
            <v>0.60029999999999994</v>
          </cell>
          <cell r="CD200">
            <v>3.2166000000000001</v>
          </cell>
          <cell r="CE200">
            <v>0.86150000000000004</v>
          </cell>
          <cell r="CF200">
            <v>7.8899999999999998E-2</v>
          </cell>
          <cell r="CG200">
            <v>0.85160000000000002</v>
          </cell>
          <cell r="CH200">
            <v>0.55079999999999996</v>
          </cell>
          <cell r="CI200">
            <v>0.94589999999999996</v>
          </cell>
          <cell r="CJ200">
            <v>2.4270999999999998</v>
          </cell>
          <cell r="CK200">
            <v>0.74870000000000003</v>
          </cell>
          <cell r="CL200">
            <v>0.97729999999999995</v>
          </cell>
          <cell r="CM200">
            <v>0</v>
          </cell>
          <cell r="CN200">
            <v>0.97729999999999995</v>
          </cell>
          <cell r="CO200">
            <v>0.52210000000000001</v>
          </cell>
          <cell r="CP200">
            <v>0</v>
          </cell>
          <cell r="CQ200">
            <v>0</v>
          </cell>
          <cell r="CR200">
            <v>0.91239999999999999</v>
          </cell>
          <cell r="CS200">
            <v>0.4672</v>
          </cell>
          <cell r="CT200">
            <v>0</v>
          </cell>
          <cell r="CU200">
            <v>1.3796999999999999</v>
          </cell>
          <cell r="CV200">
            <v>0.14710000000000001</v>
          </cell>
          <cell r="CW200">
            <v>8.0007000000000001</v>
          </cell>
          <cell r="CX200">
            <v>0.61760000000000004</v>
          </cell>
        </row>
        <row r="201">
          <cell r="C201">
            <v>22022</v>
          </cell>
          <cell r="D201">
            <v>47</v>
          </cell>
          <cell r="E201" t="str">
            <v xml:space="preserve"> Tennessee</v>
          </cell>
          <cell r="F201" t="str">
            <v>TN</v>
          </cell>
          <cell r="G201">
            <v>47157</v>
          </cell>
          <cell r="H201" t="str">
            <v xml:space="preserve"> Shelby</v>
          </cell>
          <cell r="I201">
            <v>47157022022</v>
          </cell>
          <cell r="J201" t="str">
            <v>Census Tract 220.22, Shelby County, Tennessee</v>
          </cell>
          <cell r="K201">
            <v>1.90014539</v>
          </cell>
          <cell r="L201">
            <v>4059</v>
          </cell>
          <cell r="M201">
            <v>788</v>
          </cell>
          <cell r="N201">
            <v>2921</v>
          </cell>
          <cell r="O201">
            <v>58</v>
          </cell>
          <cell r="P201">
            <v>1237</v>
          </cell>
          <cell r="Q201">
            <v>166</v>
          </cell>
          <cell r="R201">
            <v>1354</v>
          </cell>
          <cell r="S201">
            <v>542</v>
          </cell>
          <cell r="T201">
            <v>265</v>
          </cell>
          <cell r="U201">
            <v>132</v>
          </cell>
          <cell r="V201">
            <v>10288</v>
          </cell>
          <cell r="W201">
            <v>2049</v>
          </cell>
          <cell r="X201">
            <v>312</v>
          </cell>
          <cell r="Y201">
            <v>188</v>
          </cell>
          <cell r="Z201">
            <v>161</v>
          </cell>
          <cell r="AA201">
            <v>96</v>
          </cell>
          <cell r="AB201">
            <v>1614</v>
          </cell>
          <cell r="AC201">
            <v>548</v>
          </cell>
          <cell r="AD201">
            <v>582</v>
          </cell>
          <cell r="AE201">
            <v>252</v>
          </cell>
          <cell r="AF201">
            <v>380</v>
          </cell>
          <cell r="AG201">
            <v>138.5</v>
          </cell>
          <cell r="AH201">
            <v>4008</v>
          </cell>
          <cell r="AI201">
            <v>789.5</v>
          </cell>
          <cell r="AJ201">
            <v>138</v>
          </cell>
          <cell r="AK201">
            <v>138.599999999999</v>
          </cell>
          <cell r="AL201">
            <v>654</v>
          </cell>
          <cell r="AM201">
            <v>162.5</v>
          </cell>
          <cell r="AN201">
            <v>0</v>
          </cell>
          <cell r="AO201">
            <v>12</v>
          </cell>
          <cell r="AP201">
            <v>130</v>
          </cell>
          <cell r="AQ201">
            <v>87</v>
          </cell>
          <cell r="AR201">
            <v>243</v>
          </cell>
          <cell r="AS201">
            <v>98</v>
          </cell>
          <cell r="AT201">
            <v>54</v>
          </cell>
          <cell r="AU201">
            <v>88</v>
          </cell>
          <cell r="AV201">
            <v>33.399999999999899</v>
          </cell>
          <cell r="AW201">
            <v>11.1</v>
          </cell>
          <cell r="AX201">
            <v>18.1999999999999</v>
          </cell>
          <cell r="AY201">
            <v>8</v>
          </cell>
          <cell r="AZ201">
            <v>10288</v>
          </cell>
          <cell r="BA201">
            <v>2049</v>
          </cell>
          <cell r="BB201">
            <v>16.5</v>
          </cell>
          <cell r="BC201">
            <v>8.1999999999999904</v>
          </cell>
          <cell r="BD201">
            <v>4</v>
          </cell>
          <cell r="BE201">
            <v>2.4</v>
          </cell>
          <cell r="BF201">
            <v>39.799999999999898</v>
          </cell>
          <cell r="BG201">
            <v>11.1</v>
          </cell>
          <cell r="BH201">
            <v>14.3</v>
          </cell>
          <cell r="BI201">
            <v>5.9</v>
          </cell>
          <cell r="BJ201">
            <v>30.6999999999999</v>
          </cell>
          <cell r="BK201">
            <v>10.4</v>
          </cell>
          <cell r="BL201">
            <v>98.7</v>
          </cell>
          <cell r="BM201">
            <v>3.3</v>
          </cell>
          <cell r="BN201">
            <v>4</v>
          </cell>
          <cell r="BO201">
            <v>4</v>
          </cell>
          <cell r="BP201">
            <v>22.399999999999899</v>
          </cell>
          <cell r="BQ201">
            <v>5.5</v>
          </cell>
          <cell r="BR201">
            <v>0</v>
          </cell>
          <cell r="BS201">
            <v>1.2</v>
          </cell>
          <cell r="BT201">
            <v>10.5</v>
          </cell>
          <cell r="BU201">
            <v>6.9</v>
          </cell>
          <cell r="BV201">
            <v>19.600000000000001</v>
          </cell>
          <cell r="BW201">
            <v>7.3</v>
          </cell>
          <cell r="BX201">
            <v>1.3</v>
          </cell>
          <cell r="BY201">
            <v>2.2000000000000002</v>
          </cell>
          <cell r="BZ201">
            <v>0.86429999999999996</v>
          </cell>
          <cell r="CA201">
            <v>0.90569999999999995</v>
          </cell>
          <cell r="CB201">
            <v>0.97570000000000001</v>
          </cell>
          <cell r="CC201">
            <v>0.54279999999999995</v>
          </cell>
          <cell r="CD201">
            <v>3.2885</v>
          </cell>
          <cell r="CE201">
            <v>0.877</v>
          </cell>
          <cell r="CF201">
            <v>3.7400000000000003E-2</v>
          </cell>
          <cell r="CG201">
            <v>0.99529999999999996</v>
          </cell>
          <cell r="CH201">
            <v>0.40910000000000002</v>
          </cell>
          <cell r="CI201">
            <v>0.99260000000000004</v>
          </cell>
          <cell r="CJ201">
            <v>2.4344999999999999</v>
          </cell>
          <cell r="CK201">
            <v>0.75470000000000004</v>
          </cell>
          <cell r="CL201">
            <v>0.98329999999999995</v>
          </cell>
          <cell r="CM201">
            <v>0.90639999999999998</v>
          </cell>
          <cell r="CN201">
            <v>1.8896999999999999</v>
          </cell>
          <cell r="CO201">
            <v>0.99199999999999999</v>
          </cell>
          <cell r="CP201">
            <v>0.89970000000000006</v>
          </cell>
          <cell r="CQ201">
            <v>0</v>
          </cell>
          <cell r="CR201">
            <v>0.98860000000000003</v>
          </cell>
          <cell r="CS201">
            <v>0.92649999999999999</v>
          </cell>
          <cell r="CT201">
            <v>0.73929999999999996</v>
          </cell>
          <cell r="CU201">
            <v>3.5541</v>
          </cell>
          <cell r="CV201">
            <v>0.92979999999999996</v>
          </cell>
          <cell r="CW201">
            <v>11.1669</v>
          </cell>
          <cell r="CX201">
            <v>0.96960000000000002</v>
          </cell>
        </row>
        <row r="202">
          <cell r="C202">
            <v>22023</v>
          </cell>
          <cell r="D202">
            <v>47</v>
          </cell>
          <cell r="E202" t="str">
            <v xml:space="preserve"> Tennessee</v>
          </cell>
          <cell r="F202" t="str">
            <v>TN</v>
          </cell>
          <cell r="G202">
            <v>47157</v>
          </cell>
          <cell r="H202" t="str">
            <v xml:space="preserve"> Shelby</v>
          </cell>
          <cell r="I202">
            <v>47157022023</v>
          </cell>
          <cell r="J202" t="str">
            <v>Census Tract 220.23, Shelby County, Tennessee</v>
          </cell>
          <cell r="K202">
            <v>0.55439344000000002</v>
          </cell>
          <cell r="L202">
            <v>2165</v>
          </cell>
          <cell r="M202">
            <v>371</v>
          </cell>
          <cell r="N202">
            <v>1679</v>
          </cell>
          <cell r="O202">
            <v>23</v>
          </cell>
          <cell r="P202">
            <v>742</v>
          </cell>
          <cell r="Q202">
            <v>118</v>
          </cell>
          <cell r="R202">
            <v>470</v>
          </cell>
          <cell r="S202">
            <v>233</v>
          </cell>
          <cell r="T202">
            <v>184</v>
          </cell>
          <cell r="U202">
            <v>99</v>
          </cell>
          <cell r="V202">
            <v>17831</v>
          </cell>
          <cell r="W202">
            <v>3464</v>
          </cell>
          <cell r="X202">
            <v>279</v>
          </cell>
          <cell r="Y202">
            <v>150</v>
          </cell>
          <cell r="Z202">
            <v>158</v>
          </cell>
          <cell r="AA202">
            <v>84</v>
          </cell>
          <cell r="AB202">
            <v>504</v>
          </cell>
          <cell r="AC202">
            <v>166</v>
          </cell>
          <cell r="AD202">
            <v>294</v>
          </cell>
          <cell r="AE202">
            <v>132</v>
          </cell>
          <cell r="AF202">
            <v>123</v>
          </cell>
          <cell r="AG202">
            <v>70.5</v>
          </cell>
          <cell r="AH202">
            <v>2165</v>
          </cell>
          <cell r="AI202">
            <v>371.19999999999902</v>
          </cell>
          <cell r="AJ202">
            <v>74</v>
          </cell>
          <cell r="AK202">
            <v>72.2</v>
          </cell>
          <cell r="AL202">
            <v>573</v>
          </cell>
          <cell r="AM202">
            <v>129.19999999999899</v>
          </cell>
          <cell r="AN202">
            <v>4</v>
          </cell>
          <cell r="AO202">
            <v>6</v>
          </cell>
          <cell r="AP202">
            <v>12</v>
          </cell>
          <cell r="AQ202">
            <v>16.100000000000001</v>
          </cell>
          <cell r="AR202">
            <v>164</v>
          </cell>
          <cell r="AS202">
            <v>78</v>
          </cell>
          <cell r="AT202">
            <v>0</v>
          </cell>
          <cell r="AU202">
            <v>12</v>
          </cell>
          <cell r="AV202">
            <v>21.8</v>
          </cell>
          <cell r="AW202">
            <v>10.3</v>
          </cell>
          <cell r="AX202">
            <v>16.3</v>
          </cell>
          <cell r="AY202">
            <v>8</v>
          </cell>
          <cell r="AZ202">
            <v>17831</v>
          </cell>
          <cell r="BA202">
            <v>3464</v>
          </cell>
          <cell r="BB202">
            <v>20.100000000000001</v>
          </cell>
          <cell r="BC202">
            <v>10.5</v>
          </cell>
          <cell r="BD202">
            <v>7.3</v>
          </cell>
          <cell r="BE202">
            <v>4.0999999999999996</v>
          </cell>
          <cell r="BF202">
            <v>23.3</v>
          </cell>
          <cell r="BG202">
            <v>6.5</v>
          </cell>
          <cell r="BH202">
            <v>13.6</v>
          </cell>
          <cell r="BI202">
            <v>6</v>
          </cell>
          <cell r="BJ202">
            <v>16.600000000000001</v>
          </cell>
          <cell r="BK202">
            <v>9.1</v>
          </cell>
          <cell r="BL202">
            <v>100</v>
          </cell>
          <cell r="BM202">
            <v>0.6</v>
          </cell>
          <cell r="BN202">
            <v>3.6</v>
          </cell>
          <cell r="BO202">
            <v>3.5</v>
          </cell>
          <cell r="BP202">
            <v>34.1</v>
          </cell>
          <cell r="BQ202">
            <v>7.7</v>
          </cell>
          <cell r="BR202">
            <v>0.2</v>
          </cell>
          <cell r="BS202">
            <v>0.3</v>
          </cell>
          <cell r="BT202">
            <v>1.6</v>
          </cell>
          <cell r="BU202">
            <v>2.2000000000000002</v>
          </cell>
          <cell r="BV202">
            <v>22.1</v>
          </cell>
          <cell r="BW202">
            <v>10.1</v>
          </cell>
          <cell r="BX202">
            <v>0</v>
          </cell>
          <cell r="BY202">
            <v>0.6</v>
          </cell>
          <cell r="BZ202">
            <v>0.65369999999999995</v>
          </cell>
          <cell r="CA202">
            <v>0.87170000000000003</v>
          </cell>
          <cell r="CB202">
            <v>0.74660000000000004</v>
          </cell>
          <cell r="CC202">
            <v>0.67849999999999999</v>
          </cell>
          <cell r="CD202">
            <v>2.9504999999999999</v>
          </cell>
          <cell r="CE202">
            <v>0.79659999999999997</v>
          </cell>
          <cell r="CF202">
            <v>0.115</v>
          </cell>
          <cell r="CG202">
            <v>0.56279999999999997</v>
          </cell>
          <cell r="CH202">
            <v>0.37569999999999998</v>
          </cell>
          <cell r="CI202">
            <v>0.87029999999999996</v>
          </cell>
          <cell r="CJ202">
            <v>1.9238</v>
          </cell>
          <cell r="CK202">
            <v>0.41310000000000002</v>
          </cell>
          <cell r="CL202">
            <v>0.99470000000000003</v>
          </cell>
          <cell r="CM202">
            <v>0.89170000000000005</v>
          </cell>
          <cell r="CN202">
            <v>1.8864000000000001</v>
          </cell>
          <cell r="CO202">
            <v>0.99129999999999996</v>
          </cell>
          <cell r="CP202">
            <v>0.95320000000000005</v>
          </cell>
          <cell r="CQ202">
            <v>0.2467</v>
          </cell>
          <cell r="CR202">
            <v>0.54410000000000003</v>
          </cell>
          <cell r="CS202">
            <v>0.9425</v>
          </cell>
          <cell r="CT202">
            <v>0</v>
          </cell>
          <cell r="CU202">
            <v>2.6865000000000001</v>
          </cell>
          <cell r="CV202">
            <v>0.66039999999999999</v>
          </cell>
          <cell r="CW202">
            <v>9.4472000000000005</v>
          </cell>
          <cell r="CX202">
            <v>0.81689999999999996</v>
          </cell>
        </row>
        <row r="203">
          <cell r="C203">
            <v>22024</v>
          </cell>
          <cell r="D203">
            <v>47</v>
          </cell>
          <cell r="E203" t="str">
            <v xml:space="preserve"> Tennessee</v>
          </cell>
          <cell r="F203" t="str">
            <v>TN</v>
          </cell>
          <cell r="G203">
            <v>47157</v>
          </cell>
          <cell r="H203" t="str">
            <v xml:space="preserve"> Shelby</v>
          </cell>
          <cell r="I203">
            <v>47157022024</v>
          </cell>
          <cell r="J203" t="str">
            <v>Census Tract 220.24, Shelby County, Tennessee</v>
          </cell>
          <cell r="K203">
            <v>0.99679529</v>
          </cell>
          <cell r="L203">
            <v>3389</v>
          </cell>
          <cell r="M203">
            <v>378</v>
          </cell>
          <cell r="N203">
            <v>1326</v>
          </cell>
          <cell r="O203">
            <v>101</v>
          </cell>
          <cell r="P203">
            <v>1203</v>
          </cell>
          <cell r="Q203">
            <v>108</v>
          </cell>
          <cell r="R203">
            <v>683</v>
          </cell>
          <cell r="S203">
            <v>260</v>
          </cell>
          <cell r="T203">
            <v>105</v>
          </cell>
          <cell r="U203">
            <v>78</v>
          </cell>
          <cell r="V203">
            <v>21591</v>
          </cell>
          <cell r="W203">
            <v>2360</v>
          </cell>
          <cell r="X203">
            <v>262</v>
          </cell>
          <cell r="Y203">
            <v>110</v>
          </cell>
          <cell r="Z203">
            <v>321</v>
          </cell>
          <cell r="AA203">
            <v>66</v>
          </cell>
          <cell r="AB203">
            <v>832</v>
          </cell>
          <cell r="AC203">
            <v>212</v>
          </cell>
          <cell r="AD203">
            <v>411</v>
          </cell>
          <cell r="AE203">
            <v>147</v>
          </cell>
          <cell r="AF203">
            <v>80</v>
          </cell>
          <cell r="AG203">
            <v>61.2</v>
          </cell>
          <cell r="AH203">
            <v>3270</v>
          </cell>
          <cell r="AI203">
            <v>383.5</v>
          </cell>
          <cell r="AJ203">
            <v>24</v>
          </cell>
          <cell r="AK203">
            <v>57</v>
          </cell>
          <cell r="AL203">
            <v>102</v>
          </cell>
          <cell r="AM203">
            <v>76.900000000000006</v>
          </cell>
          <cell r="AN203">
            <v>0</v>
          </cell>
          <cell r="AO203">
            <v>12</v>
          </cell>
          <cell r="AP203">
            <v>57</v>
          </cell>
          <cell r="AQ203">
            <v>44.6</v>
          </cell>
          <cell r="AR203">
            <v>64</v>
          </cell>
          <cell r="AS203">
            <v>50</v>
          </cell>
          <cell r="AT203">
            <v>0</v>
          </cell>
          <cell r="AU203">
            <v>12</v>
          </cell>
          <cell r="AV203">
            <v>20.1999999999999</v>
          </cell>
          <cell r="AW203">
            <v>7.7</v>
          </cell>
          <cell r="AX203">
            <v>5.7</v>
          </cell>
          <cell r="AY203">
            <v>4.0999999999999996</v>
          </cell>
          <cell r="AZ203">
            <v>21591</v>
          </cell>
          <cell r="BA203">
            <v>2360</v>
          </cell>
          <cell r="BB203">
            <v>11.5</v>
          </cell>
          <cell r="BC203">
            <v>5</v>
          </cell>
          <cell r="BD203">
            <v>9.5</v>
          </cell>
          <cell r="BE203">
            <v>2.2999999999999998</v>
          </cell>
          <cell r="BF203">
            <v>24.6</v>
          </cell>
          <cell r="BG203">
            <v>5.6</v>
          </cell>
          <cell r="BH203">
            <v>12.1999999999999</v>
          </cell>
          <cell r="BI203">
            <v>4.5999999999999996</v>
          </cell>
          <cell r="BJ203">
            <v>6.7</v>
          </cell>
          <cell r="BK203">
            <v>5.0999999999999996</v>
          </cell>
          <cell r="BL203">
            <v>96.5</v>
          </cell>
          <cell r="BM203">
            <v>3.5</v>
          </cell>
          <cell r="BN203">
            <v>0.8</v>
          </cell>
          <cell r="BO203">
            <v>1.8</v>
          </cell>
          <cell r="BP203">
            <v>7.7</v>
          </cell>
          <cell r="BQ203">
            <v>5.8</v>
          </cell>
          <cell r="BR203">
            <v>0</v>
          </cell>
          <cell r="BS203">
            <v>2.6</v>
          </cell>
          <cell r="BT203">
            <v>4.7</v>
          </cell>
          <cell r="BU203">
            <v>3.7</v>
          </cell>
          <cell r="BV203">
            <v>5.3</v>
          </cell>
          <cell r="BW203">
            <v>4.0999999999999996</v>
          </cell>
          <cell r="BX203">
            <v>0</v>
          </cell>
          <cell r="BY203">
            <v>0.4</v>
          </cell>
          <cell r="BZ203">
            <v>0.61699999999999999</v>
          </cell>
          <cell r="CA203">
            <v>0.2286</v>
          </cell>
          <cell r="CB203">
            <v>0.51490000000000002</v>
          </cell>
          <cell r="CC203">
            <v>0.3503</v>
          </cell>
          <cell r="CD203">
            <v>1.7107000000000001</v>
          </cell>
          <cell r="CE203">
            <v>0.39319999999999999</v>
          </cell>
          <cell r="CF203">
            <v>0.2059</v>
          </cell>
          <cell r="CG203">
            <v>0.66379999999999995</v>
          </cell>
          <cell r="CH203">
            <v>0.29609999999999997</v>
          </cell>
          <cell r="CI203">
            <v>0.38100000000000001</v>
          </cell>
          <cell r="CJ203">
            <v>1.5468</v>
          </cell>
          <cell r="CK203">
            <v>0.21190000000000001</v>
          </cell>
          <cell r="CL203">
            <v>0.96460000000000001</v>
          </cell>
          <cell r="CM203">
            <v>0.63239999999999996</v>
          </cell>
          <cell r="CN203">
            <v>1.5969</v>
          </cell>
          <cell r="CO203">
            <v>0.86029999999999995</v>
          </cell>
          <cell r="CP203">
            <v>0.71589999999999998</v>
          </cell>
          <cell r="CQ203">
            <v>0</v>
          </cell>
          <cell r="CR203">
            <v>0.89770000000000005</v>
          </cell>
          <cell r="CS203">
            <v>0.5615</v>
          </cell>
          <cell r="CT203">
            <v>0</v>
          </cell>
          <cell r="CU203">
            <v>2.1751</v>
          </cell>
          <cell r="CV203">
            <v>0.42980000000000002</v>
          </cell>
          <cell r="CW203">
            <v>7.0296000000000003</v>
          </cell>
          <cell r="CX203">
            <v>0.45950000000000002</v>
          </cell>
        </row>
        <row r="204">
          <cell r="C204">
            <v>22111</v>
          </cell>
          <cell r="D204">
            <v>47</v>
          </cell>
          <cell r="E204" t="str">
            <v xml:space="preserve"> Tennessee</v>
          </cell>
          <cell r="F204" t="str">
            <v>TN</v>
          </cell>
          <cell r="G204">
            <v>47157</v>
          </cell>
          <cell r="H204" t="str">
            <v xml:space="preserve"> Shelby</v>
          </cell>
          <cell r="I204">
            <v>47157022111</v>
          </cell>
          <cell r="J204" t="str">
            <v>Census Tract 221.11, Shelby County, Tennessee</v>
          </cell>
          <cell r="K204">
            <v>1.60477234</v>
          </cell>
          <cell r="L204">
            <v>5600</v>
          </cell>
          <cell r="M204">
            <v>670</v>
          </cell>
          <cell r="N204">
            <v>2473</v>
          </cell>
          <cell r="O204">
            <v>69</v>
          </cell>
          <cell r="P204">
            <v>2169</v>
          </cell>
          <cell r="Q204">
            <v>151</v>
          </cell>
          <cell r="R204">
            <v>1941</v>
          </cell>
          <cell r="S204">
            <v>494</v>
          </cell>
          <cell r="T204">
            <v>422</v>
          </cell>
          <cell r="U204">
            <v>270</v>
          </cell>
          <cell r="V204">
            <v>14050</v>
          </cell>
          <cell r="W204">
            <v>2109</v>
          </cell>
          <cell r="X204">
            <v>727</v>
          </cell>
          <cell r="Y204">
            <v>265</v>
          </cell>
          <cell r="Z204">
            <v>741</v>
          </cell>
          <cell r="AA204">
            <v>225</v>
          </cell>
          <cell r="AB204">
            <v>1371</v>
          </cell>
          <cell r="AC204">
            <v>442</v>
          </cell>
          <cell r="AD204">
            <v>1090</v>
          </cell>
          <cell r="AE204">
            <v>366</v>
          </cell>
          <cell r="AF204">
            <v>450</v>
          </cell>
          <cell r="AG204">
            <v>179.599999999999</v>
          </cell>
          <cell r="AH204">
            <v>5519</v>
          </cell>
          <cell r="AI204">
            <v>672.29999999999905</v>
          </cell>
          <cell r="AJ204">
            <v>36</v>
          </cell>
          <cell r="AK204">
            <v>74.900000000000006</v>
          </cell>
          <cell r="AL204">
            <v>472</v>
          </cell>
          <cell r="AM204">
            <v>211</v>
          </cell>
          <cell r="AN204">
            <v>0</v>
          </cell>
          <cell r="AO204">
            <v>17</v>
          </cell>
          <cell r="AP204">
            <v>0</v>
          </cell>
          <cell r="AQ204">
            <v>24</v>
          </cell>
          <cell r="AR204">
            <v>661</v>
          </cell>
          <cell r="AS204">
            <v>238</v>
          </cell>
          <cell r="AT204">
            <v>272</v>
          </cell>
          <cell r="AU204">
            <v>135</v>
          </cell>
          <cell r="AV204">
            <v>36.5</v>
          </cell>
          <cell r="AW204">
            <v>10.6</v>
          </cell>
          <cell r="AX204">
            <v>18.100000000000001</v>
          </cell>
          <cell r="AY204">
            <v>9.1</v>
          </cell>
          <cell r="AZ204">
            <v>14050</v>
          </cell>
          <cell r="BA204">
            <v>2109</v>
          </cell>
          <cell r="BB204">
            <v>19.899999999999899</v>
          </cell>
          <cell r="BC204">
            <v>6.5</v>
          </cell>
          <cell r="BD204">
            <v>13.1999999999999</v>
          </cell>
          <cell r="BE204">
            <v>4.2</v>
          </cell>
          <cell r="BF204">
            <v>24.5</v>
          </cell>
          <cell r="BG204">
            <v>7.3</v>
          </cell>
          <cell r="BH204">
            <v>20.399999999999899</v>
          </cell>
          <cell r="BI204">
            <v>6.4</v>
          </cell>
          <cell r="BJ204">
            <v>20.6999999999999</v>
          </cell>
          <cell r="BK204">
            <v>8.1999999999999904</v>
          </cell>
          <cell r="BL204">
            <v>98.599999999999895</v>
          </cell>
          <cell r="BM204">
            <v>2.2999999999999998</v>
          </cell>
          <cell r="BN204">
            <v>0.7</v>
          </cell>
          <cell r="BO204">
            <v>1.5</v>
          </cell>
          <cell r="BP204">
            <v>19.100000000000001</v>
          </cell>
          <cell r="BQ204">
            <v>8.5</v>
          </cell>
          <cell r="BR204">
            <v>0</v>
          </cell>
          <cell r="BS204">
            <v>1.4</v>
          </cell>
          <cell r="BT204">
            <v>0</v>
          </cell>
          <cell r="BU204">
            <v>1.1000000000000001</v>
          </cell>
          <cell r="BV204">
            <v>30.5</v>
          </cell>
          <cell r="BW204">
            <v>11.5</v>
          </cell>
          <cell r="BX204">
            <v>4.9000000000000004</v>
          </cell>
          <cell r="BY204">
            <v>2.2999999999999998</v>
          </cell>
          <cell r="BZ204">
            <v>0.89970000000000006</v>
          </cell>
          <cell r="CA204">
            <v>0.90369999999999995</v>
          </cell>
          <cell r="CB204">
            <v>0.9</v>
          </cell>
          <cell r="CC204">
            <v>0.67249999999999999</v>
          </cell>
          <cell r="CD204">
            <v>3.3759000000000001</v>
          </cell>
          <cell r="CE204">
            <v>0.89590000000000003</v>
          </cell>
          <cell r="CF204">
            <v>0.38569999999999999</v>
          </cell>
          <cell r="CG204">
            <v>0.65639999999999998</v>
          </cell>
          <cell r="CH204">
            <v>0.77139999999999997</v>
          </cell>
          <cell r="CI204">
            <v>0.9325</v>
          </cell>
          <cell r="CJ204">
            <v>2.746</v>
          </cell>
          <cell r="CK204">
            <v>0.90910000000000002</v>
          </cell>
          <cell r="CL204">
            <v>0.98060000000000003</v>
          </cell>
          <cell r="CM204">
            <v>0.61429999999999996</v>
          </cell>
          <cell r="CN204">
            <v>1.5949</v>
          </cell>
          <cell r="CO204">
            <v>0.85899999999999999</v>
          </cell>
          <cell r="CP204">
            <v>0.877</v>
          </cell>
          <cell r="CQ204">
            <v>0</v>
          </cell>
          <cell r="CR204">
            <v>0</v>
          </cell>
          <cell r="CS204">
            <v>0.97660000000000002</v>
          </cell>
          <cell r="CT204">
            <v>0.90039999999999998</v>
          </cell>
          <cell r="CU204">
            <v>2.754</v>
          </cell>
          <cell r="CV204">
            <v>0.68920000000000003</v>
          </cell>
          <cell r="CW204">
            <v>10.4709</v>
          </cell>
          <cell r="CX204">
            <v>0.91549999999999998</v>
          </cell>
        </row>
        <row r="205">
          <cell r="C205">
            <v>22112</v>
          </cell>
          <cell r="D205">
            <v>47</v>
          </cell>
          <cell r="E205" t="str">
            <v xml:space="preserve"> Tennessee</v>
          </cell>
          <cell r="F205" t="str">
            <v>TN</v>
          </cell>
          <cell r="G205">
            <v>47157</v>
          </cell>
          <cell r="H205" t="str">
            <v xml:space="preserve"> Shelby</v>
          </cell>
          <cell r="I205">
            <v>47157022112</v>
          </cell>
          <cell r="J205" t="str">
            <v>Census Tract 221.12, Shelby County, Tennessee</v>
          </cell>
          <cell r="K205">
            <v>1.27152346</v>
          </cell>
          <cell r="L205">
            <v>6363</v>
          </cell>
          <cell r="M205">
            <v>709</v>
          </cell>
          <cell r="N205">
            <v>2669</v>
          </cell>
          <cell r="O205">
            <v>54</v>
          </cell>
          <cell r="P205">
            <v>2253</v>
          </cell>
          <cell r="Q205">
            <v>162</v>
          </cell>
          <cell r="R205">
            <v>2388</v>
          </cell>
          <cell r="S205">
            <v>616</v>
          </cell>
          <cell r="T205">
            <v>658</v>
          </cell>
          <cell r="U205">
            <v>198</v>
          </cell>
          <cell r="V205">
            <v>14095</v>
          </cell>
          <cell r="W205">
            <v>2076</v>
          </cell>
          <cell r="X205">
            <v>549</v>
          </cell>
          <cell r="Y205">
            <v>256</v>
          </cell>
          <cell r="Z205">
            <v>375</v>
          </cell>
          <cell r="AA205">
            <v>109</v>
          </cell>
          <cell r="AB205">
            <v>1638</v>
          </cell>
          <cell r="AC205">
            <v>492</v>
          </cell>
          <cell r="AD205">
            <v>904</v>
          </cell>
          <cell r="AE205">
            <v>311</v>
          </cell>
          <cell r="AF205">
            <v>396</v>
          </cell>
          <cell r="AG205">
            <v>151.80000000000001</v>
          </cell>
          <cell r="AH205">
            <v>6184</v>
          </cell>
          <cell r="AI205">
            <v>726.6</v>
          </cell>
          <cell r="AJ205">
            <v>241</v>
          </cell>
          <cell r="AK205">
            <v>180.3</v>
          </cell>
          <cell r="AL205">
            <v>676</v>
          </cell>
          <cell r="AM205">
            <v>197.4</v>
          </cell>
          <cell r="AN205">
            <v>0</v>
          </cell>
          <cell r="AO205">
            <v>17</v>
          </cell>
          <cell r="AP205">
            <v>130</v>
          </cell>
          <cell r="AQ205">
            <v>95.5</v>
          </cell>
          <cell r="AR205">
            <v>435</v>
          </cell>
          <cell r="AS205">
            <v>159</v>
          </cell>
          <cell r="AT205">
            <v>35</v>
          </cell>
          <cell r="AU205">
            <v>19</v>
          </cell>
          <cell r="AV205">
            <v>37.700000000000003</v>
          </cell>
          <cell r="AW205">
            <v>7.7</v>
          </cell>
          <cell r="AX205">
            <v>21.899999999999899</v>
          </cell>
          <cell r="AY205">
            <v>6</v>
          </cell>
          <cell r="AZ205">
            <v>14095</v>
          </cell>
          <cell r="BA205">
            <v>2076</v>
          </cell>
          <cell r="BB205">
            <v>15.4</v>
          </cell>
          <cell r="BC205">
            <v>6.7</v>
          </cell>
          <cell r="BD205">
            <v>5.9</v>
          </cell>
          <cell r="BE205">
            <v>1.8</v>
          </cell>
          <cell r="BF205">
            <v>25.6999999999999</v>
          </cell>
          <cell r="BG205">
            <v>7.2</v>
          </cell>
          <cell r="BH205">
            <v>14.1999999999999</v>
          </cell>
          <cell r="BI205">
            <v>5.0999999999999996</v>
          </cell>
          <cell r="BJ205">
            <v>17.600000000000001</v>
          </cell>
          <cell r="BK205">
            <v>6.6</v>
          </cell>
          <cell r="BL205">
            <v>97.2</v>
          </cell>
          <cell r="BM205">
            <v>3.6</v>
          </cell>
          <cell r="BN205">
            <v>4.2</v>
          </cell>
          <cell r="BO205">
            <v>3.1</v>
          </cell>
          <cell r="BP205">
            <v>25.3</v>
          </cell>
          <cell r="BQ205">
            <v>7.4</v>
          </cell>
          <cell r="BR205">
            <v>0</v>
          </cell>
          <cell r="BS205">
            <v>1.3</v>
          </cell>
          <cell r="BT205">
            <v>5.8</v>
          </cell>
          <cell r="BU205">
            <v>4.2</v>
          </cell>
          <cell r="BV205">
            <v>19.3</v>
          </cell>
          <cell r="BW205">
            <v>6.6</v>
          </cell>
          <cell r="BX205">
            <v>0.6</v>
          </cell>
          <cell r="BY205">
            <v>0.3</v>
          </cell>
          <cell r="BZ205">
            <v>0.90780000000000005</v>
          </cell>
          <cell r="CA205">
            <v>0.94450000000000001</v>
          </cell>
          <cell r="CB205">
            <v>0.89590000000000003</v>
          </cell>
          <cell r="CC205">
            <v>0.49869999999999998</v>
          </cell>
          <cell r="CD205">
            <v>3.2469000000000001</v>
          </cell>
          <cell r="CE205">
            <v>0.86890000000000001</v>
          </cell>
          <cell r="CF205">
            <v>7.5499999999999998E-2</v>
          </cell>
          <cell r="CG205">
            <v>0.748</v>
          </cell>
          <cell r="CH205">
            <v>0.4037</v>
          </cell>
          <cell r="CI205">
            <v>0.88639999999999997</v>
          </cell>
          <cell r="CJ205">
            <v>2.1135999999999999</v>
          </cell>
          <cell r="CK205">
            <v>0.53939999999999999</v>
          </cell>
          <cell r="CL205">
            <v>0.96989999999999998</v>
          </cell>
          <cell r="CM205">
            <v>0.90980000000000005</v>
          </cell>
          <cell r="CN205">
            <v>1.8796999999999999</v>
          </cell>
          <cell r="CO205">
            <v>0.98929999999999996</v>
          </cell>
          <cell r="CP205">
            <v>0.91579999999999995</v>
          </cell>
          <cell r="CQ205">
            <v>0</v>
          </cell>
          <cell r="CR205">
            <v>0.9365</v>
          </cell>
          <cell r="CS205">
            <v>0.92449999999999999</v>
          </cell>
          <cell r="CT205">
            <v>0.65169999999999995</v>
          </cell>
          <cell r="CU205">
            <v>3.4285000000000001</v>
          </cell>
          <cell r="CV205">
            <v>0.90239999999999998</v>
          </cell>
          <cell r="CW205">
            <v>10.6686999999999</v>
          </cell>
          <cell r="CX205">
            <v>0.9365</v>
          </cell>
        </row>
        <row r="206">
          <cell r="C206">
            <v>22121</v>
          </cell>
          <cell r="D206">
            <v>47</v>
          </cell>
          <cell r="E206" t="str">
            <v xml:space="preserve"> Tennessee</v>
          </cell>
          <cell r="F206" t="str">
            <v>TN</v>
          </cell>
          <cell r="G206">
            <v>47157</v>
          </cell>
          <cell r="H206" t="str">
            <v xml:space="preserve"> Shelby</v>
          </cell>
          <cell r="I206">
            <v>47157022121</v>
          </cell>
          <cell r="J206" t="str">
            <v>Census Tract 221.21, Shelby County, Tennessee</v>
          </cell>
          <cell r="K206">
            <v>1.6885468299999999</v>
          </cell>
          <cell r="L206">
            <v>4774</v>
          </cell>
          <cell r="M206">
            <v>530</v>
          </cell>
          <cell r="N206">
            <v>1749</v>
          </cell>
          <cell r="O206">
            <v>52</v>
          </cell>
          <cell r="P206">
            <v>1677</v>
          </cell>
          <cell r="Q206">
            <v>88</v>
          </cell>
          <cell r="R206">
            <v>1066</v>
          </cell>
          <cell r="S206">
            <v>458</v>
          </cell>
          <cell r="T206">
            <v>247</v>
          </cell>
          <cell r="U206">
            <v>94</v>
          </cell>
          <cell r="V206">
            <v>23154</v>
          </cell>
          <cell r="W206">
            <v>3146</v>
          </cell>
          <cell r="X206">
            <v>223</v>
          </cell>
          <cell r="Y206">
            <v>99</v>
          </cell>
          <cell r="Z206">
            <v>695</v>
          </cell>
          <cell r="AA206">
            <v>114</v>
          </cell>
          <cell r="AB206">
            <v>1157</v>
          </cell>
          <cell r="AC206">
            <v>340</v>
          </cell>
          <cell r="AD206">
            <v>656</v>
          </cell>
          <cell r="AE206">
            <v>153</v>
          </cell>
          <cell r="AF206">
            <v>200</v>
          </cell>
          <cell r="AG206">
            <v>91.7</v>
          </cell>
          <cell r="AH206">
            <v>4539</v>
          </cell>
          <cell r="AI206">
            <v>539.70000000000005</v>
          </cell>
          <cell r="AJ206">
            <v>0</v>
          </cell>
          <cell r="AK206">
            <v>48</v>
          </cell>
          <cell r="AL206">
            <v>50</v>
          </cell>
          <cell r="AM206">
            <v>49</v>
          </cell>
          <cell r="AN206">
            <v>0</v>
          </cell>
          <cell r="AO206">
            <v>12</v>
          </cell>
          <cell r="AP206">
            <v>31</v>
          </cell>
          <cell r="AQ206">
            <v>38.299999999999898</v>
          </cell>
          <cell r="AR206">
            <v>75</v>
          </cell>
          <cell r="AS206">
            <v>38</v>
          </cell>
          <cell r="AT206">
            <v>5</v>
          </cell>
          <cell r="AU206">
            <v>4</v>
          </cell>
          <cell r="AV206">
            <v>22.3</v>
          </cell>
          <cell r="AW206">
            <v>8.6999999999999904</v>
          </cell>
          <cell r="AX206">
            <v>11.1999999999999</v>
          </cell>
          <cell r="AY206">
            <v>4.0999999999999996</v>
          </cell>
          <cell r="AZ206">
            <v>23154</v>
          </cell>
          <cell r="BA206">
            <v>3146</v>
          </cell>
          <cell r="BB206">
            <v>6.7</v>
          </cell>
          <cell r="BC206">
            <v>2.9</v>
          </cell>
          <cell r="BD206">
            <v>14.6</v>
          </cell>
          <cell r="BE206">
            <v>2.7</v>
          </cell>
          <cell r="BF206">
            <v>24.1999999999999</v>
          </cell>
          <cell r="BG206">
            <v>6.6</v>
          </cell>
          <cell r="BH206">
            <v>13.6999999999999</v>
          </cell>
          <cell r="BI206">
            <v>3.5</v>
          </cell>
          <cell r="BJ206">
            <v>11.9</v>
          </cell>
          <cell r="BK206">
            <v>5.4</v>
          </cell>
          <cell r="BL206">
            <v>95.099999999999895</v>
          </cell>
          <cell r="BM206">
            <v>4</v>
          </cell>
          <cell r="BN206">
            <v>0</v>
          </cell>
          <cell r="BO206">
            <v>1.1000000000000001</v>
          </cell>
          <cell r="BP206">
            <v>2.9</v>
          </cell>
          <cell r="BQ206">
            <v>2.8</v>
          </cell>
          <cell r="BR206">
            <v>0</v>
          </cell>
          <cell r="BS206">
            <v>2</v>
          </cell>
          <cell r="BT206">
            <v>1.8</v>
          </cell>
          <cell r="BU206">
            <v>2.2999999999999998</v>
          </cell>
          <cell r="BV206">
            <v>4.5</v>
          </cell>
          <cell r="BW206">
            <v>2.2000000000000002</v>
          </cell>
          <cell r="BX206">
            <v>0.1</v>
          </cell>
          <cell r="BY206">
            <v>0.1</v>
          </cell>
          <cell r="BZ206">
            <v>0.66779999999999995</v>
          </cell>
          <cell r="CA206">
            <v>0.65039999999999998</v>
          </cell>
          <cell r="CB206">
            <v>0.4345</v>
          </cell>
          <cell r="CC206">
            <v>0.17249999999999999</v>
          </cell>
          <cell r="CD206">
            <v>1.9251</v>
          </cell>
          <cell r="CE206">
            <v>0.46489999999999998</v>
          </cell>
          <cell r="CF206">
            <v>0.48659999999999998</v>
          </cell>
          <cell r="CG206">
            <v>0.63839999999999997</v>
          </cell>
          <cell r="CH206">
            <v>0.38169999999999998</v>
          </cell>
          <cell r="CI206">
            <v>0.72789999999999999</v>
          </cell>
          <cell r="CJ206">
            <v>2.2345999999999999</v>
          </cell>
          <cell r="CK206">
            <v>0.62770000000000004</v>
          </cell>
          <cell r="CL206">
            <v>0.95520000000000005</v>
          </cell>
          <cell r="CM206">
            <v>0</v>
          </cell>
          <cell r="CN206">
            <v>0.95520000000000005</v>
          </cell>
          <cell r="CO206">
            <v>0.498</v>
          </cell>
          <cell r="CP206">
            <v>0.56889999999999996</v>
          </cell>
          <cell r="CQ206">
            <v>0</v>
          </cell>
          <cell r="CR206">
            <v>0.59560000000000002</v>
          </cell>
          <cell r="CS206">
            <v>0.49259999999999998</v>
          </cell>
          <cell r="CT206">
            <v>0.51400000000000001</v>
          </cell>
          <cell r="CU206">
            <v>2.1711</v>
          </cell>
          <cell r="CV206">
            <v>0.42780000000000001</v>
          </cell>
          <cell r="CW206">
            <v>7.2861000000000002</v>
          </cell>
          <cell r="CX206">
            <v>0.50409999999999999</v>
          </cell>
        </row>
        <row r="207">
          <cell r="C207">
            <v>22122</v>
          </cell>
          <cell r="D207">
            <v>47</v>
          </cell>
          <cell r="E207" t="str">
            <v xml:space="preserve"> Tennessee</v>
          </cell>
          <cell r="F207" t="str">
            <v>TN</v>
          </cell>
          <cell r="G207">
            <v>47157</v>
          </cell>
          <cell r="H207" t="str">
            <v xml:space="preserve"> Shelby</v>
          </cell>
          <cell r="I207">
            <v>47157022122</v>
          </cell>
          <cell r="J207" t="str">
            <v>Census Tract 221.22, Shelby County, Tennessee</v>
          </cell>
          <cell r="K207">
            <v>1.0108683199999999</v>
          </cell>
          <cell r="L207">
            <v>4166</v>
          </cell>
          <cell r="M207">
            <v>559</v>
          </cell>
          <cell r="N207">
            <v>1936</v>
          </cell>
          <cell r="O207">
            <v>23</v>
          </cell>
          <cell r="P207">
            <v>1508</v>
          </cell>
          <cell r="Q207">
            <v>140</v>
          </cell>
          <cell r="R207">
            <v>908</v>
          </cell>
          <cell r="S207">
            <v>362</v>
          </cell>
          <cell r="T207">
            <v>397</v>
          </cell>
          <cell r="U207">
            <v>155</v>
          </cell>
          <cell r="V207">
            <v>19577</v>
          </cell>
          <cell r="W207">
            <v>2922</v>
          </cell>
          <cell r="X207">
            <v>160</v>
          </cell>
          <cell r="Y207">
            <v>102</v>
          </cell>
          <cell r="Z207">
            <v>336</v>
          </cell>
          <cell r="AA207">
            <v>56</v>
          </cell>
          <cell r="AB207">
            <v>1203</v>
          </cell>
          <cell r="AC207">
            <v>306</v>
          </cell>
          <cell r="AD207">
            <v>304</v>
          </cell>
          <cell r="AE207">
            <v>107</v>
          </cell>
          <cell r="AF207">
            <v>296</v>
          </cell>
          <cell r="AG207">
            <v>126.099999999999</v>
          </cell>
          <cell r="AH207">
            <v>4051</v>
          </cell>
          <cell r="AI207">
            <v>565.6</v>
          </cell>
          <cell r="AJ207">
            <v>14</v>
          </cell>
          <cell r="AK207">
            <v>51.399999999999899</v>
          </cell>
          <cell r="AL207">
            <v>103</v>
          </cell>
          <cell r="AM207">
            <v>80.5</v>
          </cell>
          <cell r="AN207">
            <v>0</v>
          </cell>
          <cell r="AO207">
            <v>12</v>
          </cell>
          <cell r="AP207">
            <v>21</v>
          </cell>
          <cell r="AQ207">
            <v>24.1999999999999</v>
          </cell>
          <cell r="AR207">
            <v>153</v>
          </cell>
          <cell r="AS207">
            <v>88</v>
          </cell>
          <cell r="AT207">
            <v>10</v>
          </cell>
          <cell r="AU207">
            <v>8</v>
          </cell>
          <cell r="AV207">
            <v>22</v>
          </cell>
          <cell r="AW207">
            <v>7.8</v>
          </cell>
          <cell r="AX207">
            <v>18.399999999999899</v>
          </cell>
          <cell r="AY207">
            <v>7.2</v>
          </cell>
          <cell r="AZ207">
            <v>19577</v>
          </cell>
          <cell r="BA207">
            <v>2922</v>
          </cell>
          <cell r="BB207">
            <v>7.1</v>
          </cell>
          <cell r="BC207">
            <v>4.2</v>
          </cell>
          <cell r="BD207">
            <v>8.1</v>
          </cell>
          <cell r="BE207">
            <v>1.6</v>
          </cell>
          <cell r="BF207">
            <v>28.899999999999899</v>
          </cell>
          <cell r="BG207">
            <v>6.2</v>
          </cell>
          <cell r="BH207">
            <v>7.3</v>
          </cell>
          <cell r="BI207">
            <v>2.5</v>
          </cell>
          <cell r="BJ207">
            <v>19.600000000000001</v>
          </cell>
          <cell r="BK207">
            <v>8.1999999999999904</v>
          </cell>
          <cell r="BL207">
            <v>97.2</v>
          </cell>
          <cell r="BM207">
            <v>3.8</v>
          </cell>
          <cell r="BN207">
            <v>0.4</v>
          </cell>
          <cell r="BO207">
            <v>1.3</v>
          </cell>
          <cell r="BP207">
            <v>5.3</v>
          </cell>
          <cell r="BQ207">
            <v>4.2</v>
          </cell>
          <cell r="BR207">
            <v>0</v>
          </cell>
          <cell r="BS207">
            <v>1.8</v>
          </cell>
          <cell r="BT207">
            <v>1.4</v>
          </cell>
          <cell r="BU207">
            <v>1.6</v>
          </cell>
          <cell r="BV207">
            <v>10.1</v>
          </cell>
          <cell r="BW207">
            <v>5.6</v>
          </cell>
          <cell r="BX207">
            <v>0.2</v>
          </cell>
          <cell r="BY207">
            <v>0.2</v>
          </cell>
          <cell r="BZ207">
            <v>0.65839999999999999</v>
          </cell>
          <cell r="CA207">
            <v>0.91039999999999999</v>
          </cell>
          <cell r="CB207">
            <v>0.63780000000000003</v>
          </cell>
          <cell r="CC207">
            <v>0.1845</v>
          </cell>
          <cell r="CD207">
            <v>2.3912</v>
          </cell>
          <cell r="CE207">
            <v>0.61419999999999997</v>
          </cell>
          <cell r="CF207">
            <v>0.15040000000000001</v>
          </cell>
          <cell r="CG207">
            <v>0.89100000000000001</v>
          </cell>
          <cell r="CH207">
            <v>9.1600000000000001E-2</v>
          </cell>
          <cell r="CI207">
            <v>0.91910000000000003</v>
          </cell>
          <cell r="CJ207">
            <v>2.0520999999999998</v>
          </cell>
          <cell r="CK207">
            <v>0.50070000000000003</v>
          </cell>
          <cell r="CL207">
            <v>0.97130000000000005</v>
          </cell>
          <cell r="CM207">
            <v>0.49199999999999999</v>
          </cell>
          <cell r="CN207">
            <v>1.4632000000000001</v>
          </cell>
          <cell r="CO207">
            <v>0.78010000000000002</v>
          </cell>
          <cell r="CP207">
            <v>0.66180000000000005</v>
          </cell>
          <cell r="CQ207">
            <v>0</v>
          </cell>
          <cell r="CR207">
            <v>0.50600000000000001</v>
          </cell>
          <cell r="CS207">
            <v>0.79339999999999999</v>
          </cell>
          <cell r="CT207">
            <v>0.57420000000000004</v>
          </cell>
          <cell r="CU207">
            <v>2.5354000000000001</v>
          </cell>
          <cell r="CV207">
            <v>0.58960000000000001</v>
          </cell>
          <cell r="CW207">
            <v>8.4420000000000002</v>
          </cell>
          <cell r="CX207">
            <v>0.69189999999999996</v>
          </cell>
        </row>
        <row r="208">
          <cell r="C208">
            <v>22130</v>
          </cell>
          <cell r="D208">
            <v>47</v>
          </cell>
          <cell r="E208" t="str">
            <v xml:space="preserve"> Tennessee</v>
          </cell>
          <cell r="F208" t="str">
            <v>TN</v>
          </cell>
          <cell r="G208">
            <v>47157</v>
          </cell>
          <cell r="H208" t="str">
            <v xml:space="preserve"> Shelby</v>
          </cell>
          <cell r="I208">
            <v>47157022130</v>
          </cell>
          <cell r="J208" t="str">
            <v>Census Tract 221.30, Shelby County, Tennessee</v>
          </cell>
          <cell r="K208">
            <v>1.9002349700000001</v>
          </cell>
          <cell r="L208">
            <v>5618</v>
          </cell>
          <cell r="M208">
            <v>726</v>
          </cell>
          <cell r="N208">
            <v>2296</v>
          </cell>
          <cell r="O208">
            <v>63</v>
          </cell>
          <cell r="P208">
            <v>1909</v>
          </cell>
          <cell r="Q208">
            <v>150</v>
          </cell>
          <cell r="R208">
            <v>1897</v>
          </cell>
          <cell r="S208">
            <v>620</v>
          </cell>
          <cell r="T208">
            <v>582</v>
          </cell>
          <cell r="U208">
            <v>229</v>
          </cell>
          <cell r="V208">
            <v>16961</v>
          </cell>
          <cell r="W208">
            <v>2417</v>
          </cell>
          <cell r="X208">
            <v>382</v>
          </cell>
          <cell r="Y208">
            <v>225</v>
          </cell>
          <cell r="Z208">
            <v>381</v>
          </cell>
          <cell r="AA208">
            <v>127</v>
          </cell>
          <cell r="AB208">
            <v>1376</v>
          </cell>
          <cell r="AC208">
            <v>359</v>
          </cell>
          <cell r="AD208">
            <v>939</v>
          </cell>
          <cell r="AE208">
            <v>416</v>
          </cell>
          <cell r="AF208">
            <v>355</v>
          </cell>
          <cell r="AG208">
            <v>157.69999999999899</v>
          </cell>
          <cell r="AH208">
            <v>5445</v>
          </cell>
          <cell r="AI208">
            <v>735.2</v>
          </cell>
          <cell r="AJ208">
            <v>0</v>
          </cell>
          <cell r="AK208">
            <v>68</v>
          </cell>
          <cell r="AL208">
            <v>139</v>
          </cell>
          <cell r="AM208">
            <v>88.799999999999898</v>
          </cell>
          <cell r="AN208">
            <v>27</v>
          </cell>
          <cell r="AO208">
            <v>31</v>
          </cell>
          <cell r="AP208">
            <v>0</v>
          </cell>
          <cell r="AQ208">
            <v>24</v>
          </cell>
          <cell r="AR208">
            <v>218</v>
          </cell>
          <cell r="AS208">
            <v>98</v>
          </cell>
          <cell r="AT208">
            <v>0</v>
          </cell>
          <cell r="AU208">
            <v>17</v>
          </cell>
          <cell r="AV208">
            <v>33.799999999999898</v>
          </cell>
          <cell r="AW208">
            <v>9.3000000000000007</v>
          </cell>
          <cell r="AX208">
            <v>20.8</v>
          </cell>
          <cell r="AY208">
            <v>6.8</v>
          </cell>
          <cell r="AZ208">
            <v>16961</v>
          </cell>
          <cell r="BA208">
            <v>2417</v>
          </cell>
          <cell r="BB208">
            <v>11.5</v>
          </cell>
          <cell r="BC208">
            <v>6.1</v>
          </cell>
          <cell r="BD208">
            <v>6.8</v>
          </cell>
          <cell r="BE208">
            <v>2.2999999999999998</v>
          </cell>
          <cell r="BF208">
            <v>24.5</v>
          </cell>
          <cell r="BG208">
            <v>5.6</v>
          </cell>
          <cell r="BH208">
            <v>16.6999999999999</v>
          </cell>
          <cell r="BI208">
            <v>7.4</v>
          </cell>
          <cell r="BJ208">
            <v>18.600000000000001</v>
          </cell>
          <cell r="BK208">
            <v>8.1</v>
          </cell>
          <cell r="BL208">
            <v>96.9</v>
          </cell>
          <cell r="BM208">
            <v>3.8</v>
          </cell>
          <cell r="BN208">
            <v>0</v>
          </cell>
          <cell r="BO208">
            <v>1.3</v>
          </cell>
          <cell r="BP208">
            <v>6.1</v>
          </cell>
          <cell r="BQ208">
            <v>3.9</v>
          </cell>
          <cell r="BR208">
            <v>1.2</v>
          </cell>
          <cell r="BS208">
            <v>1.4</v>
          </cell>
          <cell r="BT208">
            <v>0</v>
          </cell>
          <cell r="BU208">
            <v>1.3</v>
          </cell>
          <cell r="BV208">
            <v>11.4</v>
          </cell>
          <cell r="BW208">
            <v>5</v>
          </cell>
          <cell r="BX208">
            <v>0</v>
          </cell>
          <cell r="BY208">
            <v>0.3</v>
          </cell>
          <cell r="BZ208">
            <v>0.86970000000000003</v>
          </cell>
          <cell r="CA208">
            <v>0.9365</v>
          </cell>
          <cell r="CB208">
            <v>0.78449999999999998</v>
          </cell>
          <cell r="CC208">
            <v>0.3503</v>
          </cell>
          <cell r="CD208">
            <v>2.9409000000000001</v>
          </cell>
          <cell r="CE208">
            <v>0.79120000000000001</v>
          </cell>
          <cell r="CF208">
            <v>9.9599999999999994E-2</v>
          </cell>
          <cell r="CG208">
            <v>0.65839999999999999</v>
          </cell>
          <cell r="CH208">
            <v>0.54410000000000003</v>
          </cell>
          <cell r="CI208">
            <v>0.90310000000000001</v>
          </cell>
          <cell r="CJ208">
            <v>2.2052</v>
          </cell>
          <cell r="CK208">
            <v>0.60429999999999995</v>
          </cell>
          <cell r="CL208">
            <v>0.96719999999999995</v>
          </cell>
          <cell r="CM208">
            <v>0</v>
          </cell>
          <cell r="CN208">
            <v>0.96719999999999995</v>
          </cell>
          <cell r="CO208">
            <v>0.51200000000000001</v>
          </cell>
          <cell r="CP208">
            <v>0.68179999999999996</v>
          </cell>
          <cell r="CQ208">
            <v>0.3463</v>
          </cell>
          <cell r="CR208">
            <v>0</v>
          </cell>
          <cell r="CS208">
            <v>0.83089999999999997</v>
          </cell>
          <cell r="CT208">
            <v>0</v>
          </cell>
          <cell r="CU208">
            <v>1.859</v>
          </cell>
          <cell r="CV208">
            <v>0.30080000000000001</v>
          </cell>
          <cell r="CW208">
            <v>7.9722999999999997</v>
          </cell>
          <cell r="CX208">
            <v>0.61350000000000005</v>
          </cell>
        </row>
        <row r="209">
          <cell r="C209">
            <v>22210</v>
          </cell>
          <cell r="D209">
            <v>47</v>
          </cell>
          <cell r="E209" t="str">
            <v xml:space="preserve"> Tennessee</v>
          </cell>
          <cell r="F209" t="str">
            <v>TN</v>
          </cell>
          <cell r="G209">
            <v>47157</v>
          </cell>
          <cell r="H209" t="str">
            <v xml:space="preserve"> Shelby</v>
          </cell>
          <cell r="I209">
            <v>47157022210</v>
          </cell>
          <cell r="J209" t="str">
            <v>Census Tract 222.10, Shelby County, Tennessee</v>
          </cell>
          <cell r="K209">
            <v>7.58564097</v>
          </cell>
          <cell r="L209">
            <v>4382</v>
          </cell>
          <cell r="M209">
            <v>451</v>
          </cell>
          <cell r="N209">
            <v>1841</v>
          </cell>
          <cell r="O209">
            <v>32</v>
          </cell>
          <cell r="P209">
            <v>1598</v>
          </cell>
          <cell r="Q209">
            <v>94</v>
          </cell>
          <cell r="R209">
            <v>1423</v>
          </cell>
          <cell r="S209">
            <v>441</v>
          </cell>
          <cell r="T209">
            <v>519</v>
          </cell>
          <cell r="U209">
            <v>181</v>
          </cell>
          <cell r="V209">
            <v>14767</v>
          </cell>
          <cell r="W209">
            <v>1886</v>
          </cell>
          <cell r="X209">
            <v>746</v>
          </cell>
          <cell r="Y209">
            <v>147</v>
          </cell>
          <cell r="Z209">
            <v>747</v>
          </cell>
          <cell r="AA209">
            <v>132</v>
          </cell>
          <cell r="AB209">
            <v>918</v>
          </cell>
          <cell r="AC209">
            <v>288</v>
          </cell>
          <cell r="AD209">
            <v>833</v>
          </cell>
          <cell r="AE209">
            <v>173</v>
          </cell>
          <cell r="AF209">
            <v>212</v>
          </cell>
          <cell r="AG209">
            <v>99.4</v>
          </cell>
          <cell r="AH209">
            <v>4349</v>
          </cell>
          <cell r="AI209">
            <v>452</v>
          </cell>
          <cell r="AJ209">
            <v>0</v>
          </cell>
          <cell r="AK209">
            <v>48</v>
          </cell>
          <cell r="AL209">
            <v>0</v>
          </cell>
          <cell r="AM209">
            <v>17</v>
          </cell>
          <cell r="AN209">
            <v>19</v>
          </cell>
          <cell r="AO209">
            <v>30</v>
          </cell>
          <cell r="AP209">
            <v>31</v>
          </cell>
          <cell r="AQ209">
            <v>31.399999999999899</v>
          </cell>
          <cell r="AR209">
            <v>220</v>
          </cell>
          <cell r="AS209">
            <v>91</v>
          </cell>
          <cell r="AT209">
            <v>0</v>
          </cell>
          <cell r="AU209">
            <v>12</v>
          </cell>
          <cell r="AV209">
            <v>32.799999999999898</v>
          </cell>
          <cell r="AW209">
            <v>9.1</v>
          </cell>
          <cell r="AX209">
            <v>25.8</v>
          </cell>
          <cell r="AY209">
            <v>8.6</v>
          </cell>
          <cell r="AZ209">
            <v>14767</v>
          </cell>
          <cell r="BA209">
            <v>1886</v>
          </cell>
          <cell r="BB209">
            <v>23.6</v>
          </cell>
          <cell r="BC209">
            <v>4.5</v>
          </cell>
          <cell r="BD209">
            <v>17</v>
          </cell>
          <cell r="BE209">
            <v>3.5</v>
          </cell>
          <cell r="BF209">
            <v>20.899999999999899</v>
          </cell>
          <cell r="BG209">
            <v>6.2</v>
          </cell>
          <cell r="BH209">
            <v>19</v>
          </cell>
          <cell r="BI209">
            <v>3.9</v>
          </cell>
          <cell r="BJ209">
            <v>13.3</v>
          </cell>
          <cell r="BK209">
            <v>6.2</v>
          </cell>
          <cell r="BL209">
            <v>99.2</v>
          </cell>
          <cell r="BM209">
            <v>1.4</v>
          </cell>
          <cell r="BN209">
            <v>0</v>
          </cell>
          <cell r="BO209">
            <v>1.2</v>
          </cell>
          <cell r="BP209">
            <v>0</v>
          </cell>
          <cell r="BQ209">
            <v>0.9</v>
          </cell>
          <cell r="BR209">
            <v>1</v>
          </cell>
          <cell r="BS209">
            <v>1.6</v>
          </cell>
          <cell r="BT209">
            <v>1.9</v>
          </cell>
          <cell r="BU209">
            <v>2</v>
          </cell>
          <cell r="BV209">
            <v>13.8</v>
          </cell>
          <cell r="BW209">
            <v>5.5</v>
          </cell>
          <cell r="BX209">
            <v>0</v>
          </cell>
          <cell r="BY209">
            <v>0.3</v>
          </cell>
          <cell r="BZ209">
            <v>0.85629999999999995</v>
          </cell>
          <cell r="CA209">
            <v>0.96789999999999998</v>
          </cell>
          <cell r="CB209">
            <v>0.87429999999999997</v>
          </cell>
          <cell r="CC209">
            <v>0.81620000000000004</v>
          </cell>
          <cell r="CD209">
            <v>3.5146999999999999</v>
          </cell>
          <cell r="CE209">
            <v>0.9345</v>
          </cell>
          <cell r="CF209">
            <v>0.67249999999999999</v>
          </cell>
          <cell r="CG209">
            <v>0.371</v>
          </cell>
          <cell r="CH209">
            <v>0.68779999999999997</v>
          </cell>
          <cell r="CI209">
            <v>0.77939999999999998</v>
          </cell>
          <cell r="CJ209">
            <v>2.5106999999999999</v>
          </cell>
          <cell r="CK209">
            <v>0.80349999999999999</v>
          </cell>
          <cell r="CL209">
            <v>0.98660000000000003</v>
          </cell>
          <cell r="CM209">
            <v>0</v>
          </cell>
          <cell r="CN209">
            <v>0.98660000000000003</v>
          </cell>
          <cell r="CO209">
            <v>0.53280000000000005</v>
          </cell>
          <cell r="CP209">
            <v>0</v>
          </cell>
          <cell r="CQ209">
            <v>0.3322</v>
          </cell>
          <cell r="CR209">
            <v>0.60760000000000003</v>
          </cell>
          <cell r="CS209">
            <v>0.87029999999999996</v>
          </cell>
          <cell r="CT209">
            <v>0</v>
          </cell>
          <cell r="CU209">
            <v>1.8102</v>
          </cell>
          <cell r="CV209">
            <v>0.2868</v>
          </cell>
          <cell r="CW209">
            <v>8.8222000000000005</v>
          </cell>
          <cell r="CX209">
            <v>0.74390000000000001</v>
          </cell>
        </row>
        <row r="210">
          <cell r="C210">
            <v>22220</v>
          </cell>
          <cell r="D210">
            <v>47</v>
          </cell>
          <cell r="E210" t="str">
            <v xml:space="preserve"> Tennessee</v>
          </cell>
          <cell r="F210" t="str">
            <v>TN</v>
          </cell>
          <cell r="G210">
            <v>47157</v>
          </cell>
          <cell r="H210" t="str">
            <v xml:space="preserve"> Shelby</v>
          </cell>
          <cell r="I210">
            <v>47157022220</v>
          </cell>
          <cell r="J210" t="str">
            <v>Census Tract 222.20, Shelby County, Tennessee</v>
          </cell>
          <cell r="K210">
            <v>2.7274226000000001</v>
          </cell>
          <cell r="L210">
            <v>3582</v>
          </cell>
          <cell r="M210">
            <v>424</v>
          </cell>
          <cell r="N210">
            <v>1846</v>
          </cell>
          <cell r="O210">
            <v>50</v>
          </cell>
          <cell r="P210">
            <v>1574</v>
          </cell>
          <cell r="Q210">
            <v>130</v>
          </cell>
          <cell r="R210">
            <v>989</v>
          </cell>
          <cell r="S210">
            <v>369</v>
          </cell>
          <cell r="T210">
            <v>369</v>
          </cell>
          <cell r="U210">
            <v>149</v>
          </cell>
          <cell r="V210">
            <v>15706</v>
          </cell>
          <cell r="W210">
            <v>2021</v>
          </cell>
          <cell r="X210">
            <v>469</v>
          </cell>
          <cell r="Y210">
            <v>125</v>
          </cell>
          <cell r="Z210">
            <v>672</v>
          </cell>
          <cell r="AA210">
            <v>127</v>
          </cell>
          <cell r="AB210">
            <v>597</v>
          </cell>
          <cell r="AC210">
            <v>192</v>
          </cell>
          <cell r="AD210">
            <v>646</v>
          </cell>
          <cell r="AE210">
            <v>183</v>
          </cell>
          <cell r="AF210">
            <v>230</v>
          </cell>
          <cell r="AG210">
            <v>91.7</v>
          </cell>
          <cell r="AH210">
            <v>3494</v>
          </cell>
          <cell r="AI210">
            <v>428.1</v>
          </cell>
          <cell r="AJ210">
            <v>0</v>
          </cell>
          <cell r="AK210">
            <v>48</v>
          </cell>
          <cell r="AL210">
            <v>17</v>
          </cell>
          <cell r="AM210">
            <v>22.5</v>
          </cell>
          <cell r="AN210">
            <v>4</v>
          </cell>
          <cell r="AO210">
            <v>7</v>
          </cell>
          <cell r="AP210">
            <v>16</v>
          </cell>
          <cell r="AQ210">
            <v>19.100000000000001</v>
          </cell>
          <cell r="AR210">
            <v>195</v>
          </cell>
          <cell r="AS210">
            <v>80</v>
          </cell>
          <cell r="AT210">
            <v>0</v>
          </cell>
          <cell r="AU210">
            <v>12</v>
          </cell>
          <cell r="AV210">
            <v>27.899999999999899</v>
          </cell>
          <cell r="AW210">
            <v>9</v>
          </cell>
          <cell r="AX210">
            <v>21</v>
          </cell>
          <cell r="AY210">
            <v>6.8</v>
          </cell>
          <cell r="AZ210">
            <v>15706</v>
          </cell>
          <cell r="BA210">
            <v>2021</v>
          </cell>
          <cell r="BB210">
            <v>17</v>
          </cell>
          <cell r="BC210">
            <v>4.7</v>
          </cell>
          <cell r="BD210">
            <v>18.8</v>
          </cell>
          <cell r="BE210">
            <v>4.0999999999999996</v>
          </cell>
          <cell r="BF210">
            <v>16.6999999999999</v>
          </cell>
          <cell r="BG210">
            <v>5</v>
          </cell>
          <cell r="BH210">
            <v>18.1999999999999</v>
          </cell>
          <cell r="BI210">
            <v>4.8</v>
          </cell>
          <cell r="BJ210">
            <v>14.6</v>
          </cell>
          <cell r="BK210">
            <v>5.7</v>
          </cell>
          <cell r="BL210">
            <v>97.5</v>
          </cell>
          <cell r="BM210">
            <v>3.1</v>
          </cell>
          <cell r="BN210">
            <v>0</v>
          </cell>
          <cell r="BO210">
            <v>1.4</v>
          </cell>
          <cell r="BP210">
            <v>0.9</v>
          </cell>
          <cell r="BQ210">
            <v>1.2</v>
          </cell>
          <cell r="BR210">
            <v>0.2</v>
          </cell>
          <cell r="BS210">
            <v>0.4</v>
          </cell>
          <cell r="BT210">
            <v>1</v>
          </cell>
          <cell r="BU210">
            <v>1.2</v>
          </cell>
          <cell r="BV210">
            <v>12.4</v>
          </cell>
          <cell r="BW210">
            <v>5.0999999999999996</v>
          </cell>
          <cell r="BX210">
            <v>0</v>
          </cell>
          <cell r="BY210">
            <v>0.3</v>
          </cell>
          <cell r="BZ210">
            <v>0.79410000000000003</v>
          </cell>
          <cell r="CA210">
            <v>0.9405</v>
          </cell>
          <cell r="CB210">
            <v>0.83850000000000002</v>
          </cell>
          <cell r="CC210">
            <v>0.55549999999999999</v>
          </cell>
          <cell r="CD210">
            <v>3.1286</v>
          </cell>
          <cell r="CE210">
            <v>0.83850000000000002</v>
          </cell>
          <cell r="CF210">
            <v>0.78280000000000005</v>
          </cell>
          <cell r="CG210">
            <v>0.11559999999999999</v>
          </cell>
          <cell r="CH210">
            <v>0.63570000000000004</v>
          </cell>
          <cell r="CI210">
            <v>0.82220000000000004</v>
          </cell>
          <cell r="CJ210">
            <v>2.3563000000000001</v>
          </cell>
          <cell r="CK210">
            <v>0.70989999999999998</v>
          </cell>
          <cell r="CL210">
            <v>0.97389999999999999</v>
          </cell>
          <cell r="CM210">
            <v>0</v>
          </cell>
          <cell r="CN210">
            <v>0.97389999999999999</v>
          </cell>
          <cell r="CO210">
            <v>0.51870000000000005</v>
          </cell>
          <cell r="CP210">
            <v>0.43319999999999997</v>
          </cell>
          <cell r="CQ210">
            <v>0.2467</v>
          </cell>
          <cell r="CR210">
            <v>0.41639999999999999</v>
          </cell>
          <cell r="CS210">
            <v>0.84889999999999999</v>
          </cell>
          <cell r="CT210">
            <v>0</v>
          </cell>
          <cell r="CU210">
            <v>1.9452</v>
          </cell>
          <cell r="CV210">
            <v>0.33489999999999998</v>
          </cell>
          <cell r="CW210">
            <v>8.4039999999999999</v>
          </cell>
          <cell r="CX210">
            <v>0.68510000000000004</v>
          </cell>
        </row>
        <row r="211">
          <cell r="C211">
            <v>22310</v>
          </cell>
          <cell r="D211">
            <v>47</v>
          </cell>
          <cell r="E211" t="str">
            <v xml:space="preserve"> Tennessee</v>
          </cell>
          <cell r="F211" t="str">
            <v>TN</v>
          </cell>
          <cell r="G211">
            <v>47157</v>
          </cell>
          <cell r="H211" t="str">
            <v xml:space="preserve"> Shelby</v>
          </cell>
          <cell r="I211">
            <v>47157022310</v>
          </cell>
          <cell r="J211" t="str">
            <v>Census Tract 223.10, Shelby County, Tennessee</v>
          </cell>
          <cell r="K211">
            <v>2.5332221700000002</v>
          </cell>
          <cell r="L211">
            <v>5659</v>
          </cell>
          <cell r="M211">
            <v>713</v>
          </cell>
          <cell r="N211">
            <v>2250</v>
          </cell>
          <cell r="O211">
            <v>30</v>
          </cell>
          <cell r="P211">
            <v>1868</v>
          </cell>
          <cell r="Q211">
            <v>138</v>
          </cell>
          <cell r="R211">
            <v>2681</v>
          </cell>
          <cell r="S211">
            <v>588</v>
          </cell>
          <cell r="T211">
            <v>564</v>
          </cell>
          <cell r="U211">
            <v>170</v>
          </cell>
          <cell r="V211">
            <v>11703</v>
          </cell>
          <cell r="W211">
            <v>1444</v>
          </cell>
          <cell r="X211">
            <v>964</v>
          </cell>
          <cell r="Y211">
            <v>224</v>
          </cell>
          <cell r="Z211">
            <v>718</v>
          </cell>
          <cell r="AA211">
            <v>106</v>
          </cell>
          <cell r="AB211">
            <v>1699</v>
          </cell>
          <cell r="AC211">
            <v>489</v>
          </cell>
          <cell r="AD211">
            <v>1186</v>
          </cell>
          <cell r="AE211">
            <v>307</v>
          </cell>
          <cell r="AF211">
            <v>510</v>
          </cell>
          <cell r="AG211">
            <v>133.4</v>
          </cell>
          <cell r="AH211">
            <v>5627</v>
          </cell>
          <cell r="AI211">
            <v>714.7</v>
          </cell>
          <cell r="AJ211">
            <v>0</v>
          </cell>
          <cell r="AK211">
            <v>68</v>
          </cell>
          <cell r="AL211">
            <v>71</v>
          </cell>
          <cell r="AM211">
            <v>64.099999999999895</v>
          </cell>
          <cell r="AN211">
            <v>0</v>
          </cell>
          <cell r="AO211">
            <v>17</v>
          </cell>
          <cell r="AP211">
            <v>0</v>
          </cell>
          <cell r="AQ211">
            <v>24</v>
          </cell>
          <cell r="AR211">
            <v>546</v>
          </cell>
          <cell r="AS211">
            <v>140</v>
          </cell>
          <cell r="AT211">
            <v>2</v>
          </cell>
          <cell r="AU211">
            <v>4</v>
          </cell>
          <cell r="AV211">
            <v>47.399999999999899</v>
          </cell>
          <cell r="AW211">
            <v>7.8</v>
          </cell>
          <cell r="AX211">
            <v>26.5</v>
          </cell>
          <cell r="AY211">
            <v>7.6</v>
          </cell>
          <cell r="AZ211">
            <v>11703</v>
          </cell>
          <cell r="BA211">
            <v>1444</v>
          </cell>
          <cell r="BB211">
            <v>29.399999999999899</v>
          </cell>
          <cell r="BC211">
            <v>6.2</v>
          </cell>
          <cell r="BD211">
            <v>12.6999999999999</v>
          </cell>
          <cell r="BE211">
            <v>2.2000000000000002</v>
          </cell>
          <cell r="BF211">
            <v>30</v>
          </cell>
          <cell r="BG211">
            <v>7.8</v>
          </cell>
          <cell r="BH211">
            <v>21</v>
          </cell>
          <cell r="BI211">
            <v>5.6</v>
          </cell>
          <cell r="BJ211">
            <v>27.3</v>
          </cell>
          <cell r="BK211">
            <v>6.8</v>
          </cell>
          <cell r="BL211">
            <v>99.4</v>
          </cell>
          <cell r="BM211">
            <v>1.6</v>
          </cell>
          <cell r="BN211">
            <v>0</v>
          </cell>
          <cell r="BO211">
            <v>1.3</v>
          </cell>
          <cell r="BP211">
            <v>3.2</v>
          </cell>
          <cell r="BQ211">
            <v>2.8</v>
          </cell>
          <cell r="BR211">
            <v>0</v>
          </cell>
          <cell r="BS211">
            <v>1.5</v>
          </cell>
          <cell r="BT211">
            <v>0</v>
          </cell>
          <cell r="BU211">
            <v>1.3</v>
          </cell>
          <cell r="BV211">
            <v>29.1999999999999</v>
          </cell>
          <cell r="BW211">
            <v>7.5</v>
          </cell>
          <cell r="BX211">
            <v>0</v>
          </cell>
          <cell r="BY211">
            <v>0.1</v>
          </cell>
          <cell r="BZ211">
            <v>0.96319999999999995</v>
          </cell>
          <cell r="CA211">
            <v>0.97260000000000002</v>
          </cell>
          <cell r="CB211">
            <v>0.95609999999999995</v>
          </cell>
          <cell r="CC211">
            <v>0.93379999999999996</v>
          </cell>
          <cell r="CD211">
            <v>3.8256999999999999</v>
          </cell>
          <cell r="CE211">
            <v>0.98240000000000005</v>
          </cell>
          <cell r="CF211">
            <v>0.35630000000000001</v>
          </cell>
          <cell r="CG211">
            <v>0.91779999999999995</v>
          </cell>
          <cell r="CH211">
            <v>0.80149999999999999</v>
          </cell>
          <cell r="CI211">
            <v>0.98260000000000003</v>
          </cell>
          <cell r="CJ211">
            <v>3.0581999999999998</v>
          </cell>
          <cell r="CK211">
            <v>0.97660000000000002</v>
          </cell>
          <cell r="CL211">
            <v>0.99</v>
          </cell>
          <cell r="CM211">
            <v>0</v>
          </cell>
          <cell r="CN211">
            <v>0.99</v>
          </cell>
          <cell r="CO211">
            <v>0.53680000000000005</v>
          </cell>
          <cell r="CP211">
            <v>0.58089999999999997</v>
          </cell>
          <cell r="CQ211">
            <v>0</v>
          </cell>
          <cell r="CR211">
            <v>0</v>
          </cell>
          <cell r="CS211">
            <v>0.97189999999999999</v>
          </cell>
          <cell r="CT211">
            <v>0.46189999999999998</v>
          </cell>
          <cell r="CU211">
            <v>2.0146999999999999</v>
          </cell>
          <cell r="CV211">
            <v>0.36699999999999999</v>
          </cell>
          <cell r="CW211">
            <v>9.8886000000000003</v>
          </cell>
          <cell r="CX211">
            <v>0.86080000000000001</v>
          </cell>
        </row>
        <row r="212">
          <cell r="C212">
            <v>22321</v>
          </cell>
          <cell r="D212">
            <v>47</v>
          </cell>
          <cell r="E212" t="str">
            <v xml:space="preserve"> Tennessee</v>
          </cell>
          <cell r="F212" t="str">
            <v>TN</v>
          </cell>
          <cell r="G212">
            <v>47157</v>
          </cell>
          <cell r="H212" t="str">
            <v xml:space="preserve"> Shelby</v>
          </cell>
          <cell r="I212">
            <v>47157022321</v>
          </cell>
          <cell r="J212" t="str">
            <v>Census Tract 223.21, Shelby County, Tennessee</v>
          </cell>
          <cell r="K212">
            <v>1.63957635</v>
          </cell>
          <cell r="L212">
            <v>3660</v>
          </cell>
          <cell r="M212">
            <v>442</v>
          </cell>
          <cell r="N212">
            <v>1498</v>
          </cell>
          <cell r="O212">
            <v>31</v>
          </cell>
          <cell r="P212">
            <v>1342</v>
          </cell>
          <cell r="Q212">
            <v>93</v>
          </cell>
          <cell r="R212">
            <v>923</v>
          </cell>
          <cell r="S212">
            <v>425</v>
          </cell>
          <cell r="T212">
            <v>313</v>
          </cell>
          <cell r="U212">
            <v>104</v>
          </cell>
          <cell r="V212">
            <v>16778</v>
          </cell>
          <cell r="W212">
            <v>3076</v>
          </cell>
          <cell r="X212">
            <v>352</v>
          </cell>
          <cell r="Y212">
            <v>123</v>
          </cell>
          <cell r="Z212">
            <v>477</v>
          </cell>
          <cell r="AA212">
            <v>85</v>
          </cell>
          <cell r="AB212">
            <v>928</v>
          </cell>
          <cell r="AC212">
            <v>284</v>
          </cell>
          <cell r="AD212">
            <v>565</v>
          </cell>
          <cell r="AE212">
            <v>153</v>
          </cell>
          <cell r="AF212">
            <v>210</v>
          </cell>
          <cell r="AG212">
            <v>97</v>
          </cell>
          <cell r="AH212">
            <v>3660</v>
          </cell>
          <cell r="AI212">
            <v>442.19999999999902</v>
          </cell>
          <cell r="AJ212">
            <v>0</v>
          </cell>
          <cell r="AK212">
            <v>48</v>
          </cell>
          <cell r="AL212">
            <v>0</v>
          </cell>
          <cell r="AM212">
            <v>17</v>
          </cell>
          <cell r="AN212">
            <v>0</v>
          </cell>
          <cell r="AO212">
            <v>12</v>
          </cell>
          <cell r="AP212">
            <v>23</v>
          </cell>
          <cell r="AQ212">
            <v>31.399999999999899</v>
          </cell>
          <cell r="AR212">
            <v>139</v>
          </cell>
          <cell r="AS212">
            <v>78</v>
          </cell>
          <cell r="AT212">
            <v>0</v>
          </cell>
          <cell r="AU212">
            <v>12</v>
          </cell>
          <cell r="AV212">
            <v>25.399999999999899</v>
          </cell>
          <cell r="AW212">
            <v>10.6999999999999</v>
          </cell>
          <cell r="AX212">
            <v>17</v>
          </cell>
          <cell r="AY212">
            <v>5.5</v>
          </cell>
          <cell r="AZ212">
            <v>16778</v>
          </cell>
          <cell r="BA212">
            <v>3076</v>
          </cell>
          <cell r="BB212">
            <v>14.3</v>
          </cell>
          <cell r="BC212">
            <v>4.9000000000000004</v>
          </cell>
          <cell r="BD212">
            <v>13</v>
          </cell>
          <cell r="BE212">
            <v>2.7</v>
          </cell>
          <cell r="BF212">
            <v>25.399999999999899</v>
          </cell>
          <cell r="BG212">
            <v>7.1</v>
          </cell>
          <cell r="BH212">
            <v>15.4</v>
          </cell>
          <cell r="BI212">
            <v>4.0999999999999996</v>
          </cell>
          <cell r="BJ212">
            <v>15.6</v>
          </cell>
          <cell r="BK212">
            <v>7.1</v>
          </cell>
          <cell r="BL212">
            <v>100</v>
          </cell>
          <cell r="BM212">
            <v>0.3</v>
          </cell>
          <cell r="BN212">
            <v>0</v>
          </cell>
          <cell r="BO212">
            <v>1.4</v>
          </cell>
          <cell r="BP212">
            <v>0</v>
          </cell>
          <cell r="BQ212">
            <v>1.1000000000000001</v>
          </cell>
          <cell r="BR212">
            <v>0</v>
          </cell>
          <cell r="BS212">
            <v>2.2999999999999998</v>
          </cell>
          <cell r="BT212">
            <v>1.7</v>
          </cell>
          <cell r="BU212">
            <v>2.2999999999999998</v>
          </cell>
          <cell r="BV212">
            <v>10.4</v>
          </cell>
          <cell r="BW212">
            <v>5.7</v>
          </cell>
          <cell r="BX212">
            <v>0</v>
          </cell>
          <cell r="BY212">
            <v>0.3</v>
          </cell>
          <cell r="BZ212">
            <v>0.74870000000000003</v>
          </cell>
          <cell r="CA212">
            <v>0.88900000000000001</v>
          </cell>
          <cell r="CB212">
            <v>0.79190000000000005</v>
          </cell>
          <cell r="CC212">
            <v>0.45250000000000001</v>
          </cell>
          <cell r="CD212">
            <v>2.8820999999999999</v>
          </cell>
          <cell r="CE212">
            <v>0.77359999999999995</v>
          </cell>
          <cell r="CF212">
            <v>0.36969999999999997</v>
          </cell>
          <cell r="CG212">
            <v>0.71719999999999995</v>
          </cell>
          <cell r="CH212">
            <v>0.46389999999999998</v>
          </cell>
          <cell r="CI212">
            <v>0.85289999999999999</v>
          </cell>
          <cell r="CJ212">
            <v>2.4037000000000002</v>
          </cell>
          <cell r="CK212">
            <v>0.73460000000000003</v>
          </cell>
          <cell r="CL212">
            <v>0.99470000000000003</v>
          </cell>
          <cell r="CM212">
            <v>0</v>
          </cell>
          <cell r="CN212">
            <v>0.99470000000000003</v>
          </cell>
          <cell r="CO212">
            <v>0.54079999999999995</v>
          </cell>
          <cell r="CP212">
            <v>0</v>
          </cell>
          <cell r="CQ212">
            <v>0</v>
          </cell>
          <cell r="CR212">
            <v>0.56620000000000004</v>
          </cell>
          <cell r="CS212">
            <v>0.80549999999999999</v>
          </cell>
          <cell r="CT212">
            <v>0</v>
          </cell>
          <cell r="CU212">
            <v>1.3716999999999999</v>
          </cell>
          <cell r="CV212">
            <v>0.1457</v>
          </cell>
          <cell r="CW212">
            <v>7.6521999999999997</v>
          </cell>
          <cell r="CX212">
            <v>0.56689999999999996</v>
          </cell>
        </row>
        <row r="213">
          <cell r="C213">
            <v>22322</v>
          </cell>
          <cell r="D213">
            <v>47</v>
          </cell>
          <cell r="E213" t="str">
            <v xml:space="preserve"> Tennessee</v>
          </cell>
          <cell r="F213" t="str">
            <v>TN</v>
          </cell>
          <cell r="G213">
            <v>47157</v>
          </cell>
          <cell r="H213" t="str">
            <v xml:space="preserve"> Shelby</v>
          </cell>
          <cell r="I213">
            <v>47157022322</v>
          </cell>
          <cell r="J213" t="str">
            <v>Census Tract 223.22, Shelby County, Tennessee</v>
          </cell>
          <cell r="K213">
            <v>1.6019418299999999</v>
          </cell>
          <cell r="L213">
            <v>4038</v>
          </cell>
          <cell r="M213">
            <v>447</v>
          </cell>
          <cell r="N213">
            <v>1685</v>
          </cell>
          <cell r="O213">
            <v>27</v>
          </cell>
          <cell r="P213">
            <v>1537</v>
          </cell>
          <cell r="Q213">
            <v>92</v>
          </cell>
          <cell r="R213">
            <v>915</v>
          </cell>
          <cell r="S213">
            <v>427</v>
          </cell>
          <cell r="T213">
            <v>281</v>
          </cell>
          <cell r="U213">
            <v>113</v>
          </cell>
          <cell r="V213">
            <v>18967</v>
          </cell>
          <cell r="W213">
            <v>3249</v>
          </cell>
          <cell r="X213">
            <v>329</v>
          </cell>
          <cell r="Y213">
            <v>127</v>
          </cell>
          <cell r="Z213">
            <v>743</v>
          </cell>
          <cell r="AA213">
            <v>113</v>
          </cell>
          <cell r="AB213">
            <v>1012</v>
          </cell>
          <cell r="AC213">
            <v>314</v>
          </cell>
          <cell r="AD213">
            <v>531</v>
          </cell>
          <cell r="AE213">
            <v>191</v>
          </cell>
          <cell r="AF213">
            <v>168</v>
          </cell>
          <cell r="AG213">
            <v>94.799999999999898</v>
          </cell>
          <cell r="AH213">
            <v>4016</v>
          </cell>
          <cell r="AI213">
            <v>448.1</v>
          </cell>
          <cell r="AJ213">
            <v>0</v>
          </cell>
          <cell r="AK213">
            <v>48</v>
          </cell>
          <cell r="AL213">
            <v>0</v>
          </cell>
          <cell r="AM213">
            <v>17</v>
          </cell>
          <cell r="AN213">
            <v>0</v>
          </cell>
          <cell r="AO213">
            <v>12</v>
          </cell>
          <cell r="AP213">
            <v>35</v>
          </cell>
          <cell r="AQ213">
            <v>29.6999999999999</v>
          </cell>
          <cell r="AR213">
            <v>169</v>
          </cell>
          <cell r="AS213">
            <v>79</v>
          </cell>
          <cell r="AT213">
            <v>0</v>
          </cell>
          <cell r="AU213">
            <v>12</v>
          </cell>
          <cell r="AV213">
            <v>22.6999999999999</v>
          </cell>
          <cell r="AW213">
            <v>9.1</v>
          </cell>
          <cell r="AX213">
            <v>15.4</v>
          </cell>
          <cell r="AY213">
            <v>5.2</v>
          </cell>
          <cell r="AZ213">
            <v>18967</v>
          </cell>
          <cell r="BA213">
            <v>3249</v>
          </cell>
          <cell r="BB213">
            <v>12.1999999999999</v>
          </cell>
          <cell r="BC213">
            <v>4.5</v>
          </cell>
          <cell r="BD213">
            <v>18.399999999999899</v>
          </cell>
          <cell r="BE213">
            <v>3</v>
          </cell>
          <cell r="BF213">
            <v>25.1</v>
          </cell>
          <cell r="BG213">
            <v>7.3</v>
          </cell>
          <cell r="BH213">
            <v>13.1999999999999</v>
          </cell>
          <cell r="BI213">
            <v>4.5999999999999996</v>
          </cell>
          <cell r="BJ213">
            <v>10.9</v>
          </cell>
          <cell r="BK213">
            <v>6.1</v>
          </cell>
          <cell r="BL213">
            <v>99.5</v>
          </cell>
          <cell r="BM213">
            <v>1.4</v>
          </cell>
          <cell r="BN213">
            <v>0</v>
          </cell>
          <cell r="BO213">
            <v>1.3</v>
          </cell>
          <cell r="BP213">
            <v>0</v>
          </cell>
          <cell r="BQ213">
            <v>1</v>
          </cell>
          <cell r="BR213">
            <v>0</v>
          </cell>
          <cell r="BS213">
            <v>2.1</v>
          </cell>
          <cell r="BT213">
            <v>2.2999999999999998</v>
          </cell>
          <cell r="BU213">
            <v>1.9</v>
          </cell>
          <cell r="BV213">
            <v>11</v>
          </cell>
          <cell r="BW213">
            <v>5</v>
          </cell>
          <cell r="BX213">
            <v>0</v>
          </cell>
          <cell r="BY213">
            <v>0.3</v>
          </cell>
          <cell r="BZ213">
            <v>0.67849999999999999</v>
          </cell>
          <cell r="CA213">
            <v>0.85029999999999994</v>
          </cell>
          <cell r="CB213">
            <v>0.67769999999999997</v>
          </cell>
          <cell r="CC213">
            <v>0.36630000000000001</v>
          </cell>
          <cell r="CD213">
            <v>2.5728</v>
          </cell>
          <cell r="CE213">
            <v>0.6784</v>
          </cell>
          <cell r="CF213">
            <v>0.75939999999999996</v>
          </cell>
          <cell r="CG213">
            <v>0.70120000000000005</v>
          </cell>
          <cell r="CH213">
            <v>0.35560000000000003</v>
          </cell>
          <cell r="CI213">
            <v>0.68579999999999997</v>
          </cell>
          <cell r="CJ213">
            <v>2.5019999999999998</v>
          </cell>
          <cell r="CK213">
            <v>0.79749999999999999</v>
          </cell>
          <cell r="CL213">
            <v>0.99060000000000004</v>
          </cell>
          <cell r="CM213">
            <v>0</v>
          </cell>
          <cell r="CN213">
            <v>0.99060000000000004</v>
          </cell>
          <cell r="CO213">
            <v>0.53739999999999999</v>
          </cell>
          <cell r="CP213">
            <v>0</v>
          </cell>
          <cell r="CQ213">
            <v>0</v>
          </cell>
          <cell r="CR213">
            <v>0.66110000000000002</v>
          </cell>
          <cell r="CS213">
            <v>0.81820000000000004</v>
          </cell>
          <cell r="CT213">
            <v>0</v>
          </cell>
          <cell r="CU213">
            <v>1.4793000000000001</v>
          </cell>
          <cell r="CV213">
            <v>0.1711</v>
          </cell>
          <cell r="CW213">
            <v>7.5446999999999997</v>
          </cell>
          <cell r="CX213">
            <v>0.54659999999999997</v>
          </cell>
        </row>
        <row r="214">
          <cell r="C214">
            <v>22330</v>
          </cell>
          <cell r="D214">
            <v>47</v>
          </cell>
          <cell r="E214" t="str">
            <v xml:space="preserve"> Tennessee</v>
          </cell>
          <cell r="F214" t="str">
            <v>TN</v>
          </cell>
          <cell r="G214">
            <v>47157</v>
          </cell>
          <cell r="H214" t="str">
            <v xml:space="preserve"> Shelby</v>
          </cell>
          <cell r="I214">
            <v>47157022330</v>
          </cell>
          <cell r="J214" t="str">
            <v>Census Tract 223.30, Shelby County, Tennessee</v>
          </cell>
          <cell r="K214">
            <v>1.62655931</v>
          </cell>
          <cell r="L214">
            <v>5047</v>
          </cell>
          <cell r="M214">
            <v>573</v>
          </cell>
          <cell r="N214">
            <v>1860</v>
          </cell>
          <cell r="O214">
            <v>29</v>
          </cell>
          <cell r="P214">
            <v>1694</v>
          </cell>
          <cell r="Q214">
            <v>91</v>
          </cell>
          <cell r="R214">
            <v>1380</v>
          </cell>
          <cell r="S214">
            <v>518</v>
          </cell>
          <cell r="T214">
            <v>432</v>
          </cell>
          <cell r="U214">
            <v>135</v>
          </cell>
          <cell r="V214">
            <v>13142</v>
          </cell>
          <cell r="W214">
            <v>1444</v>
          </cell>
          <cell r="X214">
            <v>637</v>
          </cell>
          <cell r="Y214">
            <v>179</v>
          </cell>
          <cell r="Z214">
            <v>723</v>
          </cell>
          <cell r="AA214">
            <v>95</v>
          </cell>
          <cell r="AB214">
            <v>1553</v>
          </cell>
          <cell r="AC214">
            <v>405</v>
          </cell>
          <cell r="AD214">
            <v>813</v>
          </cell>
          <cell r="AE214">
            <v>162</v>
          </cell>
          <cell r="AF214">
            <v>351</v>
          </cell>
          <cell r="AG214">
            <v>119</v>
          </cell>
          <cell r="AH214">
            <v>5047</v>
          </cell>
          <cell r="AI214">
            <v>573.29999999999905</v>
          </cell>
          <cell r="AJ214">
            <v>71</v>
          </cell>
          <cell r="AK214">
            <v>81.2</v>
          </cell>
          <cell r="AL214">
            <v>0</v>
          </cell>
          <cell r="AM214">
            <v>24</v>
          </cell>
          <cell r="AN214">
            <v>56</v>
          </cell>
          <cell r="AO214">
            <v>41</v>
          </cell>
          <cell r="AP214">
            <v>62</v>
          </cell>
          <cell r="AQ214">
            <v>52.799999999999898</v>
          </cell>
          <cell r="AR214">
            <v>245</v>
          </cell>
          <cell r="AS214">
            <v>95</v>
          </cell>
          <cell r="AT214">
            <v>6</v>
          </cell>
          <cell r="AU214">
            <v>14</v>
          </cell>
          <cell r="AV214">
            <v>27.399999999999899</v>
          </cell>
          <cell r="AW214">
            <v>9</v>
          </cell>
          <cell r="AX214">
            <v>19.399999999999899</v>
          </cell>
          <cell r="AY214">
            <v>5.6</v>
          </cell>
          <cell r="AZ214">
            <v>13142</v>
          </cell>
          <cell r="BA214">
            <v>1444</v>
          </cell>
          <cell r="BB214">
            <v>20.399999999999899</v>
          </cell>
          <cell r="BC214">
            <v>5.4</v>
          </cell>
          <cell r="BD214">
            <v>14.3</v>
          </cell>
          <cell r="BE214">
            <v>2.7</v>
          </cell>
          <cell r="BF214">
            <v>30.8</v>
          </cell>
          <cell r="BG214">
            <v>7.2</v>
          </cell>
          <cell r="BH214">
            <v>16.100000000000001</v>
          </cell>
          <cell r="BI214">
            <v>3.6</v>
          </cell>
          <cell r="BJ214">
            <v>20.6999999999999</v>
          </cell>
          <cell r="BK214">
            <v>6.9</v>
          </cell>
          <cell r="BL214">
            <v>100</v>
          </cell>
          <cell r="BM214">
            <v>0.3</v>
          </cell>
          <cell r="BN214">
            <v>1.5</v>
          </cell>
          <cell r="BO214">
            <v>1.7</v>
          </cell>
          <cell r="BP214">
            <v>0</v>
          </cell>
          <cell r="BQ214">
            <v>1.3</v>
          </cell>
          <cell r="BR214">
            <v>3</v>
          </cell>
          <cell r="BS214">
            <v>2.2000000000000002</v>
          </cell>
          <cell r="BT214">
            <v>3.7</v>
          </cell>
          <cell r="BU214">
            <v>3.1</v>
          </cell>
          <cell r="BV214">
            <v>14.5</v>
          </cell>
          <cell r="BW214">
            <v>5.3</v>
          </cell>
          <cell r="BX214">
            <v>0.1</v>
          </cell>
          <cell r="BY214">
            <v>0.3</v>
          </cell>
          <cell r="BZ214">
            <v>0.78480000000000005</v>
          </cell>
          <cell r="CA214">
            <v>0.92049999999999998</v>
          </cell>
          <cell r="CB214">
            <v>0.92500000000000004</v>
          </cell>
          <cell r="CC214">
            <v>0.68979999999999997</v>
          </cell>
          <cell r="CD214">
            <v>3.3201000000000001</v>
          </cell>
          <cell r="CE214">
            <v>0.88380000000000003</v>
          </cell>
          <cell r="CF214">
            <v>0.4672</v>
          </cell>
          <cell r="CG214">
            <v>0.93379999999999996</v>
          </cell>
          <cell r="CH214">
            <v>0.50800000000000001</v>
          </cell>
          <cell r="CI214">
            <v>0.93179999999999996</v>
          </cell>
          <cell r="CJ214">
            <v>2.8409</v>
          </cell>
          <cell r="CK214">
            <v>0.93720000000000003</v>
          </cell>
          <cell r="CL214">
            <v>0.99470000000000003</v>
          </cell>
          <cell r="CM214">
            <v>0.75939999999999996</v>
          </cell>
          <cell r="CN214">
            <v>1.754</v>
          </cell>
          <cell r="CO214">
            <v>0.9345</v>
          </cell>
          <cell r="CP214">
            <v>0</v>
          </cell>
          <cell r="CQ214">
            <v>0.44850000000000001</v>
          </cell>
          <cell r="CR214">
            <v>0.81889999999999996</v>
          </cell>
          <cell r="CS214">
            <v>0.877</v>
          </cell>
          <cell r="CT214">
            <v>0.52339999999999998</v>
          </cell>
          <cell r="CU214">
            <v>2.6678000000000002</v>
          </cell>
          <cell r="CV214">
            <v>0.65039999999999998</v>
          </cell>
          <cell r="CW214">
            <v>10.582800000000001</v>
          </cell>
          <cell r="CX214">
            <v>0.9284</v>
          </cell>
        </row>
        <row r="215">
          <cell r="C215">
            <v>22410</v>
          </cell>
          <cell r="D215">
            <v>47</v>
          </cell>
          <cell r="E215" t="str">
            <v xml:space="preserve"> Tennessee</v>
          </cell>
          <cell r="F215" t="str">
            <v>TN</v>
          </cell>
          <cell r="G215">
            <v>47157</v>
          </cell>
          <cell r="H215" t="str">
            <v xml:space="preserve"> Shelby</v>
          </cell>
          <cell r="I215">
            <v>47157022410</v>
          </cell>
          <cell r="J215" t="str">
            <v>Census Tract 224.10, Shelby County, Tennessee</v>
          </cell>
          <cell r="K215">
            <v>5.0476099000000003</v>
          </cell>
          <cell r="L215">
            <v>6749</v>
          </cell>
          <cell r="M215">
            <v>798</v>
          </cell>
          <cell r="N215">
            <v>2435</v>
          </cell>
          <cell r="O215">
            <v>87</v>
          </cell>
          <cell r="P215">
            <v>2211</v>
          </cell>
          <cell r="Q215">
            <v>143</v>
          </cell>
          <cell r="R215">
            <v>1347</v>
          </cell>
          <cell r="S215">
            <v>637</v>
          </cell>
          <cell r="T215">
            <v>428</v>
          </cell>
          <cell r="U215">
            <v>192</v>
          </cell>
          <cell r="V215">
            <v>19599</v>
          </cell>
          <cell r="W215">
            <v>2527</v>
          </cell>
          <cell r="X215">
            <v>942</v>
          </cell>
          <cell r="Y215">
            <v>206</v>
          </cell>
          <cell r="Z215">
            <v>1099</v>
          </cell>
          <cell r="AA215">
            <v>149</v>
          </cell>
          <cell r="AB215">
            <v>1937</v>
          </cell>
          <cell r="AC215">
            <v>533</v>
          </cell>
          <cell r="AD215">
            <v>1428</v>
          </cell>
          <cell r="AE215">
            <v>335</v>
          </cell>
          <cell r="AF215">
            <v>278</v>
          </cell>
          <cell r="AG215">
            <v>133</v>
          </cell>
          <cell r="AH215">
            <v>6572</v>
          </cell>
          <cell r="AI215">
            <v>810.7</v>
          </cell>
          <cell r="AJ215">
            <v>70</v>
          </cell>
          <cell r="AK215">
            <v>105.3</v>
          </cell>
          <cell r="AL215">
            <v>0</v>
          </cell>
          <cell r="AM215">
            <v>24</v>
          </cell>
          <cell r="AN215">
            <v>0</v>
          </cell>
          <cell r="AO215">
            <v>17</v>
          </cell>
          <cell r="AP215">
            <v>112</v>
          </cell>
          <cell r="AQ215">
            <v>84.9</v>
          </cell>
          <cell r="AR215">
            <v>183</v>
          </cell>
          <cell r="AS215">
            <v>95</v>
          </cell>
          <cell r="AT215">
            <v>0</v>
          </cell>
          <cell r="AU215">
            <v>17</v>
          </cell>
          <cell r="AV215">
            <v>20</v>
          </cell>
          <cell r="AW215">
            <v>8.5</v>
          </cell>
          <cell r="AX215">
            <v>14.1999999999999</v>
          </cell>
          <cell r="AY215">
            <v>5.5</v>
          </cell>
          <cell r="AZ215">
            <v>19599</v>
          </cell>
          <cell r="BA215">
            <v>2527</v>
          </cell>
          <cell r="BB215">
            <v>21.3</v>
          </cell>
          <cell r="BC215">
            <v>4.3</v>
          </cell>
          <cell r="BD215">
            <v>16.3</v>
          </cell>
          <cell r="BE215">
            <v>2.7</v>
          </cell>
          <cell r="BF215">
            <v>28.6999999999999</v>
          </cell>
          <cell r="BG215">
            <v>7.1</v>
          </cell>
          <cell r="BH215">
            <v>21.1999999999999</v>
          </cell>
          <cell r="BI215">
            <v>4.8</v>
          </cell>
          <cell r="BJ215">
            <v>12.6</v>
          </cell>
          <cell r="BK215">
            <v>6</v>
          </cell>
          <cell r="BL215">
            <v>97.4</v>
          </cell>
          <cell r="BM215">
            <v>3.4</v>
          </cell>
          <cell r="BN215">
            <v>1.1000000000000001</v>
          </cell>
          <cell r="BO215">
            <v>1.6</v>
          </cell>
          <cell r="BP215">
            <v>0</v>
          </cell>
          <cell r="BQ215">
            <v>1</v>
          </cell>
          <cell r="BR215">
            <v>0</v>
          </cell>
          <cell r="BS215">
            <v>1.4</v>
          </cell>
          <cell r="BT215">
            <v>5.0999999999999996</v>
          </cell>
          <cell r="BU215">
            <v>3.8</v>
          </cell>
          <cell r="BV215">
            <v>8.3000000000000007</v>
          </cell>
          <cell r="BW215">
            <v>4.2</v>
          </cell>
          <cell r="BX215">
            <v>0</v>
          </cell>
          <cell r="BY215">
            <v>0.3</v>
          </cell>
          <cell r="BZ215">
            <v>0.61160000000000003</v>
          </cell>
          <cell r="CA215">
            <v>0.81220000000000003</v>
          </cell>
          <cell r="CB215">
            <v>0.63719999999999999</v>
          </cell>
          <cell r="CC215">
            <v>0.72460000000000002</v>
          </cell>
          <cell r="CD215">
            <v>2.7856000000000001</v>
          </cell>
          <cell r="CE215">
            <v>0.74729999999999996</v>
          </cell>
          <cell r="CF215">
            <v>0.61970000000000003</v>
          </cell>
          <cell r="CG215">
            <v>0.88370000000000004</v>
          </cell>
          <cell r="CH215">
            <v>0.8095</v>
          </cell>
          <cell r="CI215">
            <v>0.74870000000000003</v>
          </cell>
          <cell r="CJ215">
            <v>3.0615000000000001</v>
          </cell>
          <cell r="CK215">
            <v>0.97729999999999995</v>
          </cell>
          <cell r="CL215">
            <v>0.97260000000000002</v>
          </cell>
          <cell r="CM215">
            <v>0.69589999999999996</v>
          </cell>
          <cell r="CN215">
            <v>1.6684000000000001</v>
          </cell>
          <cell r="CO215">
            <v>0.89770000000000005</v>
          </cell>
          <cell r="CP215">
            <v>0</v>
          </cell>
          <cell r="CQ215">
            <v>0</v>
          </cell>
          <cell r="CR215">
            <v>0.91310000000000002</v>
          </cell>
          <cell r="CS215">
            <v>0.73260000000000003</v>
          </cell>
          <cell r="CT215">
            <v>0</v>
          </cell>
          <cell r="CU215">
            <v>1.6456999999999999</v>
          </cell>
          <cell r="CV215">
            <v>0.2253</v>
          </cell>
          <cell r="CW215">
            <v>9.1611999999999902</v>
          </cell>
          <cell r="CX215">
            <v>0.78990000000000005</v>
          </cell>
        </row>
        <row r="216">
          <cell r="C216">
            <v>22500</v>
          </cell>
          <cell r="D216">
            <v>47</v>
          </cell>
          <cell r="E216" t="str">
            <v xml:space="preserve"> Tennessee</v>
          </cell>
          <cell r="F216" t="str">
            <v>TN</v>
          </cell>
          <cell r="G216">
            <v>47157</v>
          </cell>
          <cell r="H216" t="str">
            <v xml:space="preserve"> Shelby</v>
          </cell>
          <cell r="I216">
            <v>47157022500</v>
          </cell>
          <cell r="J216" t="str">
            <v>Census Tract 225, Shelby County, Tennessee</v>
          </cell>
          <cell r="K216">
            <v>6.03627118</v>
          </cell>
          <cell r="L216">
            <v>5273</v>
          </cell>
          <cell r="M216">
            <v>716</v>
          </cell>
          <cell r="N216">
            <v>2003</v>
          </cell>
          <cell r="O216">
            <v>75</v>
          </cell>
          <cell r="P216">
            <v>1677</v>
          </cell>
          <cell r="Q216">
            <v>99</v>
          </cell>
          <cell r="R216">
            <v>1365</v>
          </cell>
          <cell r="S216">
            <v>479</v>
          </cell>
          <cell r="T216">
            <v>291</v>
          </cell>
          <cell r="U216">
            <v>125</v>
          </cell>
          <cell r="V216">
            <v>20977</v>
          </cell>
          <cell r="W216">
            <v>3993</v>
          </cell>
          <cell r="X216">
            <v>665</v>
          </cell>
          <cell r="Y216">
            <v>183</v>
          </cell>
          <cell r="Z216">
            <v>450</v>
          </cell>
          <cell r="AA216">
            <v>60</v>
          </cell>
          <cell r="AB216">
            <v>1706</v>
          </cell>
          <cell r="AC216">
            <v>476</v>
          </cell>
          <cell r="AD216">
            <v>698</v>
          </cell>
          <cell r="AE216">
            <v>194</v>
          </cell>
          <cell r="AF216">
            <v>332</v>
          </cell>
          <cell r="AG216">
            <v>100.2</v>
          </cell>
          <cell r="AH216">
            <v>5035</v>
          </cell>
          <cell r="AI216">
            <v>722.29999999999905</v>
          </cell>
          <cell r="AJ216">
            <v>330</v>
          </cell>
          <cell r="AK216">
            <v>175.69999999999899</v>
          </cell>
          <cell r="AL216">
            <v>143</v>
          </cell>
          <cell r="AM216">
            <v>72.799999999999898</v>
          </cell>
          <cell r="AN216">
            <v>366</v>
          </cell>
          <cell r="AO216">
            <v>81</v>
          </cell>
          <cell r="AP216">
            <v>159</v>
          </cell>
          <cell r="AQ216">
            <v>78.5</v>
          </cell>
          <cell r="AR216">
            <v>103</v>
          </cell>
          <cell r="AS216">
            <v>57</v>
          </cell>
          <cell r="AT216">
            <v>8</v>
          </cell>
          <cell r="AU216">
            <v>5</v>
          </cell>
          <cell r="AV216">
            <v>26.1</v>
          </cell>
          <cell r="AW216">
            <v>7.5</v>
          </cell>
          <cell r="AX216">
            <v>12.4</v>
          </cell>
          <cell r="AY216">
            <v>4.4000000000000004</v>
          </cell>
          <cell r="AZ216">
            <v>20977</v>
          </cell>
          <cell r="BA216">
            <v>3993</v>
          </cell>
          <cell r="BB216">
            <v>21.3</v>
          </cell>
          <cell r="BC216">
            <v>5</v>
          </cell>
          <cell r="BD216">
            <v>8.5</v>
          </cell>
          <cell r="BE216">
            <v>1.6</v>
          </cell>
          <cell r="BF216">
            <v>32.399999999999899</v>
          </cell>
          <cell r="BG216">
            <v>7.9</v>
          </cell>
          <cell r="BH216">
            <v>13.1999999999999</v>
          </cell>
          <cell r="BI216">
            <v>3.8</v>
          </cell>
          <cell r="BJ216">
            <v>19.8</v>
          </cell>
          <cell r="BK216">
            <v>5.9</v>
          </cell>
          <cell r="BL216">
            <v>95.5</v>
          </cell>
          <cell r="BM216">
            <v>4.4000000000000004</v>
          </cell>
          <cell r="BN216">
            <v>7</v>
          </cell>
          <cell r="BO216">
            <v>3.6</v>
          </cell>
          <cell r="BP216">
            <v>7.1</v>
          </cell>
          <cell r="BQ216">
            <v>3.6</v>
          </cell>
          <cell r="BR216">
            <v>18.3</v>
          </cell>
          <cell r="BS216">
            <v>3.8</v>
          </cell>
          <cell r="BT216">
            <v>9.5</v>
          </cell>
          <cell r="BU216">
            <v>4.5999999999999996</v>
          </cell>
          <cell r="BV216">
            <v>6.1</v>
          </cell>
          <cell r="BW216">
            <v>3.4</v>
          </cell>
          <cell r="BX216">
            <v>0.2</v>
          </cell>
          <cell r="BY216">
            <v>0.1</v>
          </cell>
          <cell r="BZ216">
            <v>0.76539999999999997</v>
          </cell>
          <cell r="CA216">
            <v>0.72330000000000005</v>
          </cell>
          <cell r="CB216">
            <v>0.5534</v>
          </cell>
          <cell r="CC216">
            <v>0.72460000000000002</v>
          </cell>
          <cell r="CD216">
            <v>2.7665999999999999</v>
          </cell>
          <cell r="CE216">
            <v>0.74319999999999997</v>
          </cell>
          <cell r="CF216">
            <v>0.1658</v>
          </cell>
          <cell r="CG216">
            <v>0.95520000000000005</v>
          </cell>
          <cell r="CH216">
            <v>0.35560000000000003</v>
          </cell>
          <cell r="CI216">
            <v>0.92249999999999999</v>
          </cell>
          <cell r="CJ216">
            <v>2.3990999999999998</v>
          </cell>
          <cell r="CK216">
            <v>0.73129999999999995</v>
          </cell>
          <cell r="CL216">
            <v>0.95720000000000005</v>
          </cell>
          <cell r="CM216">
            <v>0.95250000000000001</v>
          </cell>
          <cell r="CN216">
            <v>1.9097999999999999</v>
          </cell>
          <cell r="CO216">
            <v>0.99529999999999996</v>
          </cell>
          <cell r="CP216">
            <v>0.70450000000000002</v>
          </cell>
          <cell r="CQ216">
            <v>0.76400000000000001</v>
          </cell>
          <cell r="CR216">
            <v>0.98199999999999998</v>
          </cell>
          <cell r="CS216">
            <v>0.625</v>
          </cell>
          <cell r="CT216">
            <v>0.53610000000000002</v>
          </cell>
          <cell r="CU216">
            <v>3.6116000000000001</v>
          </cell>
          <cell r="CV216">
            <v>0.94320000000000004</v>
          </cell>
          <cell r="CW216">
            <v>10.6870999999999</v>
          </cell>
          <cell r="CX216">
            <v>0.93720000000000003</v>
          </cell>
        </row>
        <row r="217">
          <cell r="C217">
            <v>22600</v>
          </cell>
          <cell r="D217">
            <v>47</v>
          </cell>
          <cell r="E217" t="str">
            <v xml:space="preserve"> Tennessee</v>
          </cell>
          <cell r="F217" t="str">
            <v>TN</v>
          </cell>
          <cell r="G217">
            <v>47157</v>
          </cell>
          <cell r="H217" t="str">
            <v xml:space="preserve"> Shelby</v>
          </cell>
          <cell r="I217">
            <v>47157022600</v>
          </cell>
          <cell r="J217" t="str">
            <v>Census Tract 226, Shelby County, Tennessee</v>
          </cell>
          <cell r="K217">
            <v>15.57063381</v>
          </cell>
          <cell r="L217">
            <v>4440</v>
          </cell>
          <cell r="M217">
            <v>578</v>
          </cell>
          <cell r="N217">
            <v>1808</v>
          </cell>
          <cell r="O217">
            <v>41</v>
          </cell>
          <cell r="P217">
            <v>1308</v>
          </cell>
          <cell r="Q217">
            <v>115</v>
          </cell>
          <cell r="R217">
            <v>1328</v>
          </cell>
          <cell r="S217">
            <v>589</v>
          </cell>
          <cell r="T217">
            <v>358</v>
          </cell>
          <cell r="U217">
            <v>106</v>
          </cell>
          <cell r="V217">
            <v>14112</v>
          </cell>
          <cell r="W217">
            <v>2415</v>
          </cell>
          <cell r="X217">
            <v>501</v>
          </cell>
          <cell r="Y217">
            <v>168</v>
          </cell>
          <cell r="Z217">
            <v>143</v>
          </cell>
          <cell r="AA217">
            <v>43</v>
          </cell>
          <cell r="AB217">
            <v>1475</v>
          </cell>
          <cell r="AC217">
            <v>352</v>
          </cell>
          <cell r="AD217">
            <v>177</v>
          </cell>
          <cell r="AE217">
            <v>80</v>
          </cell>
          <cell r="AF217">
            <v>303</v>
          </cell>
          <cell r="AG217">
            <v>102.4</v>
          </cell>
          <cell r="AH217">
            <v>4164</v>
          </cell>
          <cell r="AI217">
            <v>587.79999999999905</v>
          </cell>
          <cell r="AJ217">
            <v>369</v>
          </cell>
          <cell r="AK217">
            <v>164.3</v>
          </cell>
          <cell r="AL217">
            <v>189</v>
          </cell>
          <cell r="AM217">
            <v>91.799999999999898</v>
          </cell>
          <cell r="AN217">
            <v>0</v>
          </cell>
          <cell r="AO217">
            <v>12</v>
          </cell>
          <cell r="AP217">
            <v>120</v>
          </cell>
          <cell r="AQ217">
            <v>67.799999999999898</v>
          </cell>
          <cell r="AR217">
            <v>40</v>
          </cell>
          <cell r="AS217">
            <v>38</v>
          </cell>
          <cell r="AT217">
            <v>0</v>
          </cell>
          <cell r="AU217">
            <v>12</v>
          </cell>
          <cell r="AV217">
            <v>30.1999999999999</v>
          </cell>
          <cell r="AW217">
            <v>10.9</v>
          </cell>
          <cell r="AX217">
            <v>16</v>
          </cell>
          <cell r="AY217">
            <v>4.5</v>
          </cell>
          <cell r="AZ217">
            <v>14112</v>
          </cell>
          <cell r="BA217">
            <v>2415</v>
          </cell>
          <cell r="BB217">
            <v>21.6</v>
          </cell>
          <cell r="BC217">
            <v>6.8</v>
          </cell>
          <cell r="BD217">
            <v>3.2</v>
          </cell>
          <cell r="BE217">
            <v>1</v>
          </cell>
          <cell r="BF217">
            <v>33.200000000000003</v>
          </cell>
          <cell r="BG217">
            <v>6.6</v>
          </cell>
          <cell r="BH217">
            <v>4</v>
          </cell>
          <cell r="BI217">
            <v>1.9</v>
          </cell>
          <cell r="BJ217">
            <v>23.1999999999999</v>
          </cell>
          <cell r="BK217">
            <v>7.6</v>
          </cell>
          <cell r="BL217">
            <v>93.799999999999898</v>
          </cell>
          <cell r="BM217">
            <v>5.0999999999999996</v>
          </cell>
          <cell r="BN217">
            <v>9.6999999999999904</v>
          </cell>
          <cell r="BO217">
            <v>4.2</v>
          </cell>
          <cell r="BP217">
            <v>10.5</v>
          </cell>
          <cell r="BQ217">
            <v>5.0999999999999996</v>
          </cell>
          <cell r="BR217">
            <v>0</v>
          </cell>
          <cell r="BS217">
            <v>1.9</v>
          </cell>
          <cell r="BT217">
            <v>9.1999999999999904</v>
          </cell>
          <cell r="BU217">
            <v>5.0999999999999996</v>
          </cell>
          <cell r="BV217">
            <v>3.1</v>
          </cell>
          <cell r="BW217">
            <v>2.9</v>
          </cell>
          <cell r="BX217">
            <v>0</v>
          </cell>
          <cell r="BY217">
            <v>0.3</v>
          </cell>
          <cell r="BZ217">
            <v>0.82620000000000005</v>
          </cell>
          <cell r="CA217">
            <v>0.86629999999999996</v>
          </cell>
          <cell r="CB217">
            <v>0.89529999999999998</v>
          </cell>
          <cell r="CC217">
            <v>0.74060000000000004</v>
          </cell>
          <cell r="CD217">
            <v>3.3283999999999998</v>
          </cell>
          <cell r="CE217">
            <v>0.88649999999999995</v>
          </cell>
          <cell r="CF217">
            <v>2.6100000000000002E-2</v>
          </cell>
          <cell r="CG217">
            <v>0.96389999999999998</v>
          </cell>
          <cell r="CH217">
            <v>2.2700000000000001E-2</v>
          </cell>
          <cell r="CI217">
            <v>0.95589999999999997</v>
          </cell>
          <cell r="CJ217">
            <v>1.9685999999999999</v>
          </cell>
          <cell r="CK217">
            <v>0.44390000000000002</v>
          </cell>
          <cell r="CL217">
            <v>0.94720000000000004</v>
          </cell>
          <cell r="CM217">
            <v>0.97189999999999999</v>
          </cell>
          <cell r="CN217">
            <v>1.9191</v>
          </cell>
          <cell r="CO217">
            <v>0.99670000000000003</v>
          </cell>
          <cell r="CP217">
            <v>0.78069999999999995</v>
          </cell>
          <cell r="CQ217">
            <v>0</v>
          </cell>
          <cell r="CR217">
            <v>0.98060000000000003</v>
          </cell>
          <cell r="CS217">
            <v>0.34289999999999998</v>
          </cell>
          <cell r="CT217">
            <v>0</v>
          </cell>
          <cell r="CU217">
            <v>2.1042999999999998</v>
          </cell>
          <cell r="CV217">
            <v>0.4017</v>
          </cell>
          <cell r="CW217">
            <v>9.3203999999999905</v>
          </cell>
          <cell r="CX217">
            <v>0.80469999999999997</v>
          </cell>
        </row>
        <row r="218">
          <cell r="C218">
            <v>22700</v>
          </cell>
          <cell r="D218">
            <v>47</v>
          </cell>
          <cell r="E218" t="str">
            <v xml:space="preserve"> Tennessee</v>
          </cell>
          <cell r="F218" t="str">
            <v>TN</v>
          </cell>
          <cell r="G218">
            <v>47157</v>
          </cell>
          <cell r="H218" t="str">
            <v xml:space="preserve"> Shelby</v>
          </cell>
          <cell r="I218">
            <v>47157022700</v>
          </cell>
          <cell r="J218" t="str">
            <v>Census Tract 227, Shelby County, Tennessee</v>
          </cell>
          <cell r="K218">
            <v>3.1913284000000002</v>
          </cell>
          <cell r="L218">
            <v>7552</v>
          </cell>
          <cell r="M218">
            <v>753</v>
          </cell>
          <cell r="N218">
            <v>2865</v>
          </cell>
          <cell r="O218">
            <v>46</v>
          </cell>
          <cell r="P218">
            <v>2557</v>
          </cell>
          <cell r="Q218">
            <v>153</v>
          </cell>
          <cell r="R218">
            <v>2525</v>
          </cell>
          <cell r="S218">
            <v>698</v>
          </cell>
          <cell r="T218">
            <v>799</v>
          </cell>
          <cell r="U218">
            <v>300</v>
          </cell>
          <cell r="V218">
            <v>12517</v>
          </cell>
          <cell r="W218">
            <v>1705</v>
          </cell>
          <cell r="X218">
            <v>1069</v>
          </cell>
          <cell r="Y218">
            <v>215</v>
          </cell>
          <cell r="Z218">
            <v>937</v>
          </cell>
          <cell r="AA218">
            <v>148</v>
          </cell>
          <cell r="AB218">
            <v>2216</v>
          </cell>
          <cell r="AC218">
            <v>434</v>
          </cell>
          <cell r="AD218">
            <v>1469</v>
          </cell>
          <cell r="AE218">
            <v>318</v>
          </cell>
          <cell r="AF218">
            <v>455</v>
          </cell>
          <cell r="AG218">
            <v>123.2</v>
          </cell>
          <cell r="AH218">
            <v>7460</v>
          </cell>
          <cell r="AI218">
            <v>757</v>
          </cell>
          <cell r="AJ218">
            <v>66</v>
          </cell>
          <cell r="AK218">
            <v>124.8</v>
          </cell>
          <cell r="AL218">
            <v>159</v>
          </cell>
          <cell r="AM218">
            <v>69.099999999999895</v>
          </cell>
          <cell r="AN218">
            <v>0</v>
          </cell>
          <cell r="AO218">
            <v>17</v>
          </cell>
          <cell r="AP218">
            <v>122</v>
          </cell>
          <cell r="AQ218">
            <v>94.599999999999895</v>
          </cell>
          <cell r="AR218">
            <v>451</v>
          </cell>
          <cell r="AS218">
            <v>159</v>
          </cell>
          <cell r="AT218">
            <v>23</v>
          </cell>
          <cell r="AU218">
            <v>27</v>
          </cell>
          <cell r="AV218">
            <v>33.5</v>
          </cell>
          <cell r="AW218">
            <v>8.1</v>
          </cell>
          <cell r="AX218">
            <v>25.899999999999899</v>
          </cell>
          <cell r="AY218">
            <v>8.8000000000000007</v>
          </cell>
          <cell r="AZ218">
            <v>12517</v>
          </cell>
          <cell r="BA218">
            <v>1705</v>
          </cell>
          <cell r="BB218">
            <v>23.1</v>
          </cell>
          <cell r="BC218">
            <v>4.5</v>
          </cell>
          <cell r="BD218">
            <v>12.4</v>
          </cell>
          <cell r="BE218">
            <v>2.2999999999999998</v>
          </cell>
          <cell r="BF218">
            <v>29.3</v>
          </cell>
          <cell r="BG218">
            <v>4.9000000000000004</v>
          </cell>
          <cell r="BH218">
            <v>19.5</v>
          </cell>
          <cell r="BI218">
            <v>4.5999999999999996</v>
          </cell>
          <cell r="BJ218">
            <v>17.8</v>
          </cell>
          <cell r="BK218">
            <v>4.7</v>
          </cell>
          <cell r="BL218">
            <v>98.799999999999898</v>
          </cell>
          <cell r="BM218">
            <v>1.9</v>
          </cell>
          <cell r="BN218">
            <v>0.9</v>
          </cell>
          <cell r="BO218">
            <v>1.8</v>
          </cell>
          <cell r="BP218">
            <v>5.5</v>
          </cell>
          <cell r="BQ218">
            <v>2.4</v>
          </cell>
          <cell r="BR218">
            <v>0</v>
          </cell>
          <cell r="BS218">
            <v>1.2</v>
          </cell>
          <cell r="BT218">
            <v>4.8</v>
          </cell>
          <cell r="BU218">
            <v>3.7</v>
          </cell>
          <cell r="BV218">
            <v>17.600000000000001</v>
          </cell>
          <cell r="BW218">
            <v>6.1</v>
          </cell>
          <cell r="BX218">
            <v>0.3</v>
          </cell>
          <cell r="BY218">
            <v>0.4</v>
          </cell>
          <cell r="BZ218">
            <v>0.86560000000000004</v>
          </cell>
          <cell r="CA218">
            <v>0.96989999999999998</v>
          </cell>
          <cell r="CB218">
            <v>0.9405</v>
          </cell>
          <cell r="CC218">
            <v>0.80010000000000003</v>
          </cell>
          <cell r="CD218">
            <v>3.5762</v>
          </cell>
          <cell r="CE218">
            <v>0.9446</v>
          </cell>
          <cell r="CF218">
            <v>0.33960000000000001</v>
          </cell>
          <cell r="CG218">
            <v>0.90510000000000002</v>
          </cell>
          <cell r="CH218">
            <v>0.72460000000000002</v>
          </cell>
          <cell r="CI218">
            <v>0.89039999999999997</v>
          </cell>
          <cell r="CJ218">
            <v>2.8595999999999999</v>
          </cell>
          <cell r="CK218">
            <v>0.9425</v>
          </cell>
          <cell r="CL218">
            <v>0.98399999999999999</v>
          </cell>
          <cell r="CM218">
            <v>0.66710000000000003</v>
          </cell>
          <cell r="CN218">
            <v>1.6511</v>
          </cell>
          <cell r="CO218">
            <v>0.88639999999999997</v>
          </cell>
          <cell r="CP218">
            <v>0.66910000000000003</v>
          </cell>
          <cell r="CQ218">
            <v>0</v>
          </cell>
          <cell r="CR218">
            <v>0.89839999999999998</v>
          </cell>
          <cell r="CS218">
            <v>0.90839999999999999</v>
          </cell>
          <cell r="CT218">
            <v>0.59889999999999999</v>
          </cell>
          <cell r="CU218">
            <v>3.0749</v>
          </cell>
          <cell r="CV218">
            <v>0.79949999999999999</v>
          </cell>
          <cell r="CW218">
            <v>11.1617999999999</v>
          </cell>
          <cell r="CX218">
            <v>0.96819999999999995</v>
          </cell>
        </row>
        <row r="219">
          <cell r="C219">
            <v>980100</v>
          </cell>
          <cell r="D219">
            <v>47</v>
          </cell>
          <cell r="E219" t="str">
            <v xml:space="preserve"> Tennessee</v>
          </cell>
          <cell r="F219" t="str">
            <v>TN</v>
          </cell>
          <cell r="G219">
            <v>47157</v>
          </cell>
          <cell r="H219" t="str">
            <v xml:space="preserve"> Shelby</v>
          </cell>
          <cell r="I219">
            <v>47157980100</v>
          </cell>
          <cell r="J219" t="str">
            <v>Census Tract 9801, Shelby County, Tennessee</v>
          </cell>
          <cell r="K219">
            <v>7.3849563500000004</v>
          </cell>
          <cell r="L219">
            <v>68</v>
          </cell>
          <cell r="M219">
            <v>30</v>
          </cell>
          <cell r="N219">
            <v>0</v>
          </cell>
          <cell r="O219">
            <v>12</v>
          </cell>
          <cell r="P219">
            <v>0</v>
          </cell>
          <cell r="Q219">
            <v>12</v>
          </cell>
          <cell r="R219">
            <v>54</v>
          </cell>
          <cell r="S219">
            <v>41</v>
          </cell>
          <cell r="T219">
            <v>14</v>
          </cell>
          <cell r="U219">
            <v>30</v>
          </cell>
          <cell r="V219">
            <v>7209</v>
          </cell>
          <cell r="W219">
            <v>6894</v>
          </cell>
          <cell r="X219">
            <v>28</v>
          </cell>
          <cell r="Y219">
            <v>42</v>
          </cell>
          <cell r="Z219">
            <v>14</v>
          </cell>
          <cell r="AA219">
            <v>29</v>
          </cell>
          <cell r="AB219">
            <v>0</v>
          </cell>
          <cell r="AC219">
            <v>12</v>
          </cell>
          <cell r="AD219">
            <v>28</v>
          </cell>
          <cell r="AE219">
            <v>42</v>
          </cell>
          <cell r="AF219">
            <v>0</v>
          </cell>
          <cell r="AG219">
            <v>17</v>
          </cell>
          <cell r="AH219">
            <v>41</v>
          </cell>
          <cell r="AI219">
            <v>41.7</v>
          </cell>
          <cell r="AJ219">
            <v>0</v>
          </cell>
          <cell r="AK219">
            <v>48</v>
          </cell>
          <cell r="AL219">
            <v>0</v>
          </cell>
          <cell r="AM219">
            <v>17</v>
          </cell>
          <cell r="AN219">
            <v>0</v>
          </cell>
          <cell r="AO219">
            <v>12</v>
          </cell>
          <cell r="AP219">
            <v>0</v>
          </cell>
          <cell r="AQ219">
            <v>17</v>
          </cell>
          <cell r="AR219">
            <v>0</v>
          </cell>
          <cell r="AS219">
            <v>12</v>
          </cell>
          <cell r="AT219">
            <v>68</v>
          </cell>
          <cell r="AU219">
            <v>30</v>
          </cell>
          <cell r="AV219">
            <v>79.400000000000006</v>
          </cell>
          <cell r="AW219">
            <v>46.299999999999898</v>
          </cell>
          <cell r="AX219">
            <v>51.899999999999899</v>
          </cell>
          <cell r="AY219">
            <v>51.899999999999899</v>
          </cell>
          <cell r="AZ219">
            <v>7209</v>
          </cell>
          <cell r="BA219">
            <v>6894</v>
          </cell>
          <cell r="BB219">
            <v>41.2</v>
          </cell>
          <cell r="BC219">
            <v>52.7</v>
          </cell>
          <cell r="BD219">
            <v>20.6</v>
          </cell>
          <cell r="BE219">
            <v>40.299999999999898</v>
          </cell>
          <cell r="BF219">
            <v>0</v>
          </cell>
          <cell r="BG219">
            <v>17.600000000000001</v>
          </cell>
          <cell r="BH219">
            <v>41.2</v>
          </cell>
          <cell r="BI219">
            <v>52.7</v>
          </cell>
          <cell r="BJ219">
            <v>0</v>
          </cell>
          <cell r="BK219">
            <v>-999</v>
          </cell>
          <cell r="BL219">
            <v>60.299999999999898</v>
          </cell>
          <cell r="BM219">
            <v>55.299999999999898</v>
          </cell>
          <cell r="BN219">
            <v>0</v>
          </cell>
          <cell r="BO219">
            <v>70.599999999999895</v>
          </cell>
          <cell r="BP219">
            <v>0</v>
          </cell>
          <cell r="BQ219">
            <v>-999</v>
          </cell>
          <cell r="BR219">
            <v>0</v>
          </cell>
          <cell r="BS219">
            <v>-999</v>
          </cell>
          <cell r="BT219">
            <v>0</v>
          </cell>
          <cell r="BU219">
            <v>-999</v>
          </cell>
          <cell r="BV219">
            <v>0</v>
          </cell>
          <cell r="BW219">
            <v>-999</v>
          </cell>
          <cell r="BX219">
            <v>100</v>
          </cell>
          <cell r="BY219">
            <v>0</v>
          </cell>
          <cell r="BZ219">
            <v>0.99929999999999997</v>
          </cell>
          <cell r="CA219">
            <v>1</v>
          </cell>
          <cell r="CB219">
            <v>0.99260000000000004</v>
          </cell>
          <cell r="CC219">
            <v>0.99199999999999999</v>
          </cell>
          <cell r="CD219">
            <v>3.9839000000000002</v>
          </cell>
          <cell r="CE219">
            <v>1</v>
          </cell>
          <cell r="CF219">
            <v>0.88500000000000001</v>
          </cell>
          <cell r="CG219">
            <v>0</v>
          </cell>
          <cell r="CH219">
            <v>0.99929999999999997</v>
          </cell>
          <cell r="CI219">
            <v>0</v>
          </cell>
          <cell r="CJ219">
            <v>1.8844000000000001</v>
          </cell>
          <cell r="CK219">
            <v>0.39169999999999999</v>
          </cell>
          <cell r="CL219">
            <v>0.85089999999999999</v>
          </cell>
          <cell r="CM219">
            <v>0</v>
          </cell>
          <cell r="CN219">
            <v>0.85089999999999999</v>
          </cell>
          <cell r="CO219">
            <v>0.42780000000000001</v>
          </cell>
          <cell r="CP219">
            <v>0</v>
          </cell>
          <cell r="CQ219">
            <v>0</v>
          </cell>
          <cell r="CR219">
            <v>0</v>
          </cell>
          <cell r="CS219">
            <v>0</v>
          </cell>
          <cell r="CT219">
            <v>0.99470000000000003</v>
          </cell>
          <cell r="CU219">
            <v>0.99470000000000003</v>
          </cell>
          <cell r="CV219">
            <v>6.8199999999999997E-2</v>
          </cell>
          <cell r="CW219">
            <v>7.7138</v>
          </cell>
          <cell r="CX219">
            <v>0.57430000000000003</v>
          </cell>
        </row>
        <row r="220">
          <cell r="C220">
            <v>980200</v>
          </cell>
          <cell r="D220">
            <v>47</v>
          </cell>
          <cell r="E220" t="str">
            <v xml:space="preserve"> Tennessee</v>
          </cell>
          <cell r="F220" t="str">
            <v>TN</v>
          </cell>
          <cell r="G220">
            <v>47157</v>
          </cell>
          <cell r="H220" t="str">
            <v xml:space="preserve"> Shelby</v>
          </cell>
          <cell r="I220">
            <v>47157980200</v>
          </cell>
          <cell r="J220" t="str">
            <v>Census Tract 9802, Shelby County, Tennessee</v>
          </cell>
          <cell r="K220">
            <v>15.93309826</v>
          </cell>
          <cell r="L220">
            <v>0</v>
          </cell>
          <cell r="M220">
            <v>12</v>
          </cell>
          <cell r="N220">
            <v>0</v>
          </cell>
          <cell r="O220">
            <v>12</v>
          </cell>
          <cell r="P220">
            <v>0</v>
          </cell>
          <cell r="Q220">
            <v>12</v>
          </cell>
          <cell r="R220">
            <v>0</v>
          </cell>
          <cell r="S220">
            <v>12</v>
          </cell>
          <cell r="T220">
            <v>0</v>
          </cell>
          <cell r="U220">
            <v>12</v>
          </cell>
          <cell r="V220">
            <v>-999</v>
          </cell>
          <cell r="W220">
            <v>-999</v>
          </cell>
          <cell r="X220">
            <v>0</v>
          </cell>
          <cell r="Y220">
            <v>12</v>
          </cell>
          <cell r="Z220">
            <v>0</v>
          </cell>
          <cell r="AA220">
            <v>12</v>
          </cell>
          <cell r="AB220">
            <v>0</v>
          </cell>
          <cell r="AC220">
            <v>12</v>
          </cell>
          <cell r="AD220">
            <v>0</v>
          </cell>
          <cell r="AE220">
            <v>12</v>
          </cell>
          <cell r="AF220">
            <v>0</v>
          </cell>
          <cell r="AG220">
            <v>17</v>
          </cell>
          <cell r="AH220">
            <v>0</v>
          </cell>
          <cell r="AI220">
            <v>17</v>
          </cell>
          <cell r="AJ220">
            <v>0</v>
          </cell>
          <cell r="AK220">
            <v>48</v>
          </cell>
          <cell r="AL220">
            <v>0</v>
          </cell>
          <cell r="AM220">
            <v>17</v>
          </cell>
          <cell r="AN220">
            <v>0</v>
          </cell>
          <cell r="AO220">
            <v>12</v>
          </cell>
          <cell r="AP220">
            <v>0</v>
          </cell>
          <cell r="AQ220">
            <v>17</v>
          </cell>
          <cell r="AR220">
            <v>0</v>
          </cell>
          <cell r="AS220">
            <v>12</v>
          </cell>
          <cell r="AT220">
            <v>0</v>
          </cell>
          <cell r="AU220">
            <v>12</v>
          </cell>
          <cell r="AV220">
            <v>0</v>
          </cell>
          <cell r="AW220">
            <v>-999</v>
          </cell>
          <cell r="AX220">
            <v>0</v>
          </cell>
          <cell r="AY220">
            <v>-999</v>
          </cell>
          <cell r="AZ220">
            <v>-999</v>
          </cell>
          <cell r="BA220">
            <v>-999</v>
          </cell>
          <cell r="BB220">
            <v>0</v>
          </cell>
          <cell r="BC220">
            <v>-999</v>
          </cell>
          <cell r="BD220">
            <v>0</v>
          </cell>
          <cell r="BE220">
            <v>-999</v>
          </cell>
          <cell r="BF220">
            <v>0</v>
          </cell>
          <cell r="BG220">
            <v>-999</v>
          </cell>
          <cell r="BH220">
            <v>0</v>
          </cell>
          <cell r="BI220">
            <v>-999</v>
          </cell>
          <cell r="BJ220">
            <v>0</v>
          </cell>
          <cell r="BK220">
            <v>-999</v>
          </cell>
          <cell r="BL220">
            <v>0</v>
          </cell>
          <cell r="BM220">
            <v>-999</v>
          </cell>
          <cell r="BN220">
            <v>0</v>
          </cell>
          <cell r="BO220">
            <v>-999</v>
          </cell>
          <cell r="BP220">
            <v>0</v>
          </cell>
          <cell r="BQ220">
            <v>-999</v>
          </cell>
          <cell r="BR220">
            <v>0</v>
          </cell>
          <cell r="BS220">
            <v>-999</v>
          </cell>
          <cell r="BT220">
            <v>0</v>
          </cell>
          <cell r="BU220">
            <v>-999</v>
          </cell>
          <cell r="BV220">
            <v>0</v>
          </cell>
          <cell r="BW220">
            <v>-999</v>
          </cell>
          <cell r="BX220">
            <v>0</v>
          </cell>
          <cell r="BY220">
            <v>-999</v>
          </cell>
          <cell r="BZ220">
            <v>0</v>
          </cell>
          <cell r="CA220">
            <v>0</v>
          </cell>
          <cell r="CB220">
            <v>-999</v>
          </cell>
          <cell r="CC220">
            <v>0</v>
          </cell>
          <cell r="CD220">
            <v>-999</v>
          </cell>
          <cell r="CE220">
            <v>-999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-999</v>
          </cell>
          <cell r="CL220">
            <v>0</v>
          </cell>
          <cell r="CM220">
            <v>0</v>
          </cell>
          <cell r="CN220">
            <v>0</v>
          </cell>
          <cell r="CO220">
            <v>-999</v>
          </cell>
          <cell r="CP220">
            <v>0</v>
          </cell>
          <cell r="CQ220">
            <v>0</v>
          </cell>
          <cell r="CR220">
            <v>0</v>
          </cell>
          <cell r="CS220">
            <v>0</v>
          </cell>
          <cell r="CT220">
            <v>0</v>
          </cell>
          <cell r="CU220">
            <v>0</v>
          </cell>
          <cell r="CV220">
            <v>-999</v>
          </cell>
          <cell r="CW220">
            <v>-999</v>
          </cell>
          <cell r="CX220">
            <v>-999</v>
          </cell>
        </row>
        <row r="221">
          <cell r="C221">
            <v>980300</v>
          </cell>
          <cell r="D221">
            <v>47</v>
          </cell>
          <cell r="E221" t="str">
            <v xml:space="preserve"> Tennessee</v>
          </cell>
          <cell r="F221" t="str">
            <v>TN</v>
          </cell>
          <cell r="G221">
            <v>47157</v>
          </cell>
          <cell r="H221" t="str">
            <v xml:space="preserve"> Shelby</v>
          </cell>
          <cell r="I221">
            <v>47157980300</v>
          </cell>
          <cell r="J221" t="str">
            <v>Census Tract 9803, Shelby County, Tennessee</v>
          </cell>
          <cell r="K221">
            <v>37.552000210000003</v>
          </cell>
          <cell r="L221">
            <v>0</v>
          </cell>
          <cell r="M221">
            <v>12</v>
          </cell>
          <cell r="N221">
            <v>0</v>
          </cell>
          <cell r="O221">
            <v>12</v>
          </cell>
          <cell r="P221">
            <v>0</v>
          </cell>
          <cell r="Q221">
            <v>12</v>
          </cell>
          <cell r="R221">
            <v>0</v>
          </cell>
          <cell r="S221">
            <v>12</v>
          </cell>
          <cell r="T221">
            <v>0</v>
          </cell>
          <cell r="U221">
            <v>12</v>
          </cell>
          <cell r="V221">
            <v>-999</v>
          </cell>
          <cell r="W221">
            <v>-999</v>
          </cell>
          <cell r="X221">
            <v>0</v>
          </cell>
          <cell r="Y221">
            <v>12</v>
          </cell>
          <cell r="Z221">
            <v>0</v>
          </cell>
          <cell r="AA221">
            <v>12</v>
          </cell>
          <cell r="AB221">
            <v>0</v>
          </cell>
          <cell r="AC221">
            <v>12</v>
          </cell>
          <cell r="AD221">
            <v>0</v>
          </cell>
          <cell r="AE221">
            <v>12</v>
          </cell>
          <cell r="AF221">
            <v>0</v>
          </cell>
          <cell r="AG221">
            <v>17</v>
          </cell>
          <cell r="AH221">
            <v>0</v>
          </cell>
          <cell r="AI221">
            <v>17</v>
          </cell>
          <cell r="AJ221">
            <v>0</v>
          </cell>
          <cell r="AK221">
            <v>48</v>
          </cell>
          <cell r="AL221">
            <v>0</v>
          </cell>
          <cell r="AM221">
            <v>17</v>
          </cell>
          <cell r="AN221">
            <v>0</v>
          </cell>
          <cell r="AO221">
            <v>12</v>
          </cell>
          <cell r="AP221">
            <v>0</v>
          </cell>
          <cell r="AQ221">
            <v>17</v>
          </cell>
          <cell r="AR221">
            <v>0</v>
          </cell>
          <cell r="AS221">
            <v>12</v>
          </cell>
          <cell r="AT221">
            <v>0</v>
          </cell>
          <cell r="AU221">
            <v>12</v>
          </cell>
          <cell r="AV221">
            <v>0</v>
          </cell>
          <cell r="AW221">
            <v>-999</v>
          </cell>
          <cell r="AX221">
            <v>0</v>
          </cell>
          <cell r="AY221">
            <v>-999</v>
          </cell>
          <cell r="AZ221">
            <v>-999</v>
          </cell>
          <cell r="BA221">
            <v>-999</v>
          </cell>
          <cell r="BB221">
            <v>0</v>
          </cell>
          <cell r="BC221">
            <v>-999</v>
          </cell>
          <cell r="BD221">
            <v>0</v>
          </cell>
          <cell r="BE221">
            <v>-999</v>
          </cell>
          <cell r="BF221">
            <v>0</v>
          </cell>
          <cell r="BG221">
            <v>-999</v>
          </cell>
          <cell r="BH221">
            <v>0</v>
          </cell>
          <cell r="BI221">
            <v>-999</v>
          </cell>
          <cell r="BJ221">
            <v>0</v>
          </cell>
          <cell r="BK221">
            <v>-999</v>
          </cell>
          <cell r="BL221">
            <v>0</v>
          </cell>
          <cell r="BM221">
            <v>-999</v>
          </cell>
          <cell r="BN221">
            <v>0</v>
          </cell>
          <cell r="BO221">
            <v>-999</v>
          </cell>
          <cell r="BP221">
            <v>0</v>
          </cell>
          <cell r="BQ221">
            <v>-999</v>
          </cell>
          <cell r="BR221">
            <v>0</v>
          </cell>
          <cell r="BS221">
            <v>-999</v>
          </cell>
          <cell r="BT221">
            <v>0</v>
          </cell>
          <cell r="BU221">
            <v>-999</v>
          </cell>
          <cell r="BV221">
            <v>0</v>
          </cell>
          <cell r="BW221">
            <v>-999</v>
          </cell>
          <cell r="BX221">
            <v>0</v>
          </cell>
          <cell r="BY221">
            <v>-999</v>
          </cell>
          <cell r="BZ221">
            <v>0</v>
          </cell>
          <cell r="CA221">
            <v>0</v>
          </cell>
          <cell r="CB221">
            <v>-999</v>
          </cell>
          <cell r="CC221">
            <v>0</v>
          </cell>
          <cell r="CD221">
            <v>-999</v>
          </cell>
          <cell r="CE221">
            <v>-999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-999</v>
          </cell>
          <cell r="CL221">
            <v>0</v>
          </cell>
          <cell r="CM221">
            <v>0</v>
          </cell>
          <cell r="CN221">
            <v>0</v>
          </cell>
          <cell r="CO221">
            <v>-999</v>
          </cell>
          <cell r="CP221">
            <v>0</v>
          </cell>
          <cell r="CQ221">
            <v>0</v>
          </cell>
          <cell r="CR221">
            <v>0</v>
          </cell>
          <cell r="CS221">
            <v>0</v>
          </cell>
          <cell r="CT221">
            <v>0</v>
          </cell>
          <cell r="CU221">
            <v>0</v>
          </cell>
          <cell r="CV221">
            <v>-999</v>
          </cell>
          <cell r="CW221">
            <v>-999</v>
          </cell>
          <cell r="CX221">
            <v>-999</v>
          </cell>
        </row>
        <row r="222">
          <cell r="C222">
            <v>980400</v>
          </cell>
          <cell r="D222">
            <v>47</v>
          </cell>
          <cell r="E222" t="str">
            <v xml:space="preserve"> Tennessee</v>
          </cell>
          <cell r="F222" t="str">
            <v>TN</v>
          </cell>
          <cell r="G222">
            <v>47157</v>
          </cell>
          <cell r="H222" t="str">
            <v xml:space="preserve"> Shelby</v>
          </cell>
          <cell r="I222">
            <v>47157980400</v>
          </cell>
          <cell r="J222" t="str">
            <v>Census Tract 9804, Shelby County, Tennessee</v>
          </cell>
          <cell r="K222">
            <v>7.0396637899999996</v>
          </cell>
          <cell r="L222">
            <v>356</v>
          </cell>
          <cell r="M222">
            <v>155</v>
          </cell>
          <cell r="N222">
            <v>0</v>
          </cell>
          <cell r="O222">
            <v>12</v>
          </cell>
          <cell r="P222">
            <v>0</v>
          </cell>
          <cell r="Q222">
            <v>12</v>
          </cell>
          <cell r="R222">
            <v>0</v>
          </cell>
          <cell r="S222">
            <v>12</v>
          </cell>
          <cell r="T222">
            <v>0</v>
          </cell>
          <cell r="U222">
            <v>12</v>
          </cell>
          <cell r="V222">
            <v>14840</v>
          </cell>
          <cell r="W222">
            <v>18234</v>
          </cell>
          <cell r="X222">
            <v>120</v>
          </cell>
          <cell r="Y222">
            <v>73</v>
          </cell>
          <cell r="Z222">
            <v>0</v>
          </cell>
          <cell r="AA222">
            <v>12</v>
          </cell>
          <cell r="AB222">
            <v>2</v>
          </cell>
          <cell r="AC222">
            <v>6</v>
          </cell>
          <cell r="AD222">
            <v>0</v>
          </cell>
          <cell r="AE222">
            <v>12</v>
          </cell>
          <cell r="AF222">
            <v>0</v>
          </cell>
          <cell r="AG222">
            <v>17</v>
          </cell>
          <cell r="AH222">
            <v>298</v>
          </cell>
          <cell r="AI222">
            <v>160.099999999999</v>
          </cell>
          <cell r="AJ222">
            <v>3</v>
          </cell>
          <cell r="AK222">
            <v>46.7</v>
          </cell>
          <cell r="AL222">
            <v>0</v>
          </cell>
          <cell r="AM222">
            <v>17</v>
          </cell>
          <cell r="AN222">
            <v>0</v>
          </cell>
          <cell r="AO222">
            <v>12</v>
          </cell>
          <cell r="AP222">
            <v>0</v>
          </cell>
          <cell r="AQ222">
            <v>17</v>
          </cell>
          <cell r="AR222">
            <v>0</v>
          </cell>
          <cell r="AS222">
            <v>12</v>
          </cell>
          <cell r="AT222">
            <v>356</v>
          </cell>
          <cell r="AU222">
            <v>155</v>
          </cell>
          <cell r="AV222">
            <v>0</v>
          </cell>
          <cell r="AW222">
            <v>-999</v>
          </cell>
          <cell r="AX222">
            <v>0</v>
          </cell>
          <cell r="AY222">
            <v>-999</v>
          </cell>
          <cell r="AZ222">
            <v>14840</v>
          </cell>
          <cell r="BA222">
            <v>18234</v>
          </cell>
          <cell r="BB222">
            <v>47.1</v>
          </cell>
          <cell r="BC222">
            <v>7.4</v>
          </cell>
          <cell r="BD222">
            <v>0</v>
          </cell>
          <cell r="BE222">
            <v>9.4</v>
          </cell>
          <cell r="BF222">
            <v>0.6</v>
          </cell>
          <cell r="BG222">
            <v>1.7</v>
          </cell>
          <cell r="BH222">
            <v>0</v>
          </cell>
          <cell r="BI222">
            <v>-999</v>
          </cell>
          <cell r="BJ222">
            <v>0</v>
          </cell>
          <cell r="BK222">
            <v>-999</v>
          </cell>
          <cell r="BL222">
            <v>83.7</v>
          </cell>
          <cell r="BM222">
            <v>26.3</v>
          </cell>
          <cell r="BN222">
            <v>0.8</v>
          </cell>
          <cell r="BO222">
            <v>13.1</v>
          </cell>
          <cell r="BP222">
            <v>0</v>
          </cell>
          <cell r="BQ222">
            <v>-999</v>
          </cell>
          <cell r="BR222">
            <v>0</v>
          </cell>
          <cell r="BS222">
            <v>-999</v>
          </cell>
          <cell r="BT222">
            <v>0</v>
          </cell>
          <cell r="BU222">
            <v>-999</v>
          </cell>
          <cell r="BV222">
            <v>0</v>
          </cell>
          <cell r="BW222">
            <v>-999</v>
          </cell>
          <cell r="BX222">
            <v>100</v>
          </cell>
          <cell r="BY222">
            <v>0</v>
          </cell>
          <cell r="BZ222">
            <v>0</v>
          </cell>
          <cell r="CA222">
            <v>0</v>
          </cell>
          <cell r="CB222">
            <v>0.87160000000000004</v>
          </cell>
          <cell r="CC222">
            <v>0.99929999999999997</v>
          </cell>
          <cell r="CD222">
            <v>1.871</v>
          </cell>
          <cell r="CE222">
            <v>0.44259999999999999</v>
          </cell>
          <cell r="CF222">
            <v>0</v>
          </cell>
          <cell r="CG222">
            <v>1.4E-2</v>
          </cell>
          <cell r="CH222">
            <v>0</v>
          </cell>
          <cell r="CI222">
            <v>0</v>
          </cell>
          <cell r="CJ222">
            <v>1.4E-2</v>
          </cell>
          <cell r="CK222">
            <v>1.0699999999999999E-2</v>
          </cell>
          <cell r="CL222">
            <v>0.91579999999999995</v>
          </cell>
          <cell r="CM222">
            <v>0.64770000000000005</v>
          </cell>
          <cell r="CN222">
            <v>1.5634999999999999</v>
          </cell>
          <cell r="CO222">
            <v>0.84089999999999998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  <cell r="CT222">
            <v>0.99470000000000003</v>
          </cell>
          <cell r="CU222">
            <v>0.99470000000000003</v>
          </cell>
          <cell r="CV222">
            <v>6.8199999999999997E-2</v>
          </cell>
          <cell r="CW222">
            <v>4.4431000000000003</v>
          </cell>
          <cell r="CX222">
            <v>9.8599999999999993E-2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4"/>
  <sheetViews>
    <sheetView tabSelected="1" workbookViewId="0">
      <selection activeCell="M11" sqref="M11"/>
    </sheetView>
  </sheetViews>
  <sheetFormatPr defaultColWidth="8.85546875" defaultRowHeight="15" x14ac:dyDescent="0.25"/>
  <cols>
    <col min="2" max="2" width="13" style="2" customWidth="1"/>
    <col min="3" max="3" width="10.140625" customWidth="1"/>
    <col min="4" max="4" width="14.5703125" customWidth="1"/>
    <col min="5" max="5" width="14.140625" customWidth="1"/>
    <col min="6" max="6" width="12.85546875" customWidth="1"/>
    <col min="7" max="7" width="14.85546875" style="1" customWidth="1"/>
    <col min="8" max="8" width="18.28515625" customWidth="1"/>
    <col min="9" max="9" width="8.140625" style="1" customWidth="1"/>
    <col min="10" max="10" width="14.140625" style="9" customWidth="1"/>
  </cols>
  <sheetData>
    <row r="1" spans="1:11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118</v>
      </c>
      <c r="H1" t="s">
        <v>124</v>
      </c>
      <c r="I1" s="6"/>
      <c r="J1" s="9" t="s">
        <v>699</v>
      </c>
      <c r="K1" t="s">
        <v>700</v>
      </c>
    </row>
    <row r="2" spans="1:11" x14ac:dyDescent="0.25">
      <c r="A2">
        <v>56</v>
      </c>
      <c r="B2" s="2">
        <v>4</v>
      </c>
      <c r="C2" t="s">
        <v>65</v>
      </c>
      <c r="D2" t="s">
        <v>61</v>
      </c>
      <c r="E2">
        <v>764086.82079999999</v>
      </c>
      <c r="F2">
        <v>331311.88829999999</v>
      </c>
      <c r="G2" s="2">
        <f>VLOOKUP(B2,Sheet1!A:C,3,FALSE)</f>
        <v>300</v>
      </c>
      <c r="H2" s="7">
        <f>VLOOKUP(G2,'Home Values'!D:E,2,FALSE)</f>
        <v>96500</v>
      </c>
      <c r="I2" s="3"/>
      <c r="J2" s="9">
        <f>VLOOKUP(G2,'[1]SoVI Data'!C:CX,100,FALSE)</f>
        <v>0.78380000000000005</v>
      </c>
      <c r="K2" s="8">
        <v>914</v>
      </c>
    </row>
    <row r="3" spans="1:11" x14ac:dyDescent="0.25">
      <c r="A3">
        <v>27</v>
      </c>
      <c r="B3" s="2">
        <v>22</v>
      </c>
      <c r="C3" t="s">
        <v>34</v>
      </c>
      <c r="D3" t="s">
        <v>22</v>
      </c>
      <c r="E3">
        <v>777107.65399999998</v>
      </c>
      <c r="F3">
        <v>330270.22169999999</v>
      </c>
      <c r="G3" s="2">
        <f>VLOOKUP(B3,Sheet1!A:C,3,FALSE)</f>
        <v>600</v>
      </c>
      <c r="H3" s="7">
        <f>VLOOKUP(G3,'Home Values'!D:E,2,FALSE)</f>
        <v>293800</v>
      </c>
      <c r="I3" s="3"/>
      <c r="J3" s="9">
        <f>VLOOKUP(G3,'[1]SoVI Data'!C:CX,100,FALSE)</f>
        <v>0.91279999999999994</v>
      </c>
    </row>
    <row r="4" spans="1:11" x14ac:dyDescent="0.25">
      <c r="A4">
        <v>41</v>
      </c>
      <c r="B4" s="2">
        <v>35</v>
      </c>
      <c r="C4" t="s">
        <v>49</v>
      </c>
      <c r="D4" t="s">
        <v>40</v>
      </c>
      <c r="E4">
        <v>763305.57070000004</v>
      </c>
      <c r="F4">
        <v>316988.97169999999</v>
      </c>
      <c r="G4" s="2">
        <f>VLOOKUP(B4,Sheet1!A:C,3,FALSE)</f>
        <v>3700</v>
      </c>
      <c r="H4" s="7">
        <f>VLOOKUP(G4,'Home Values'!D:E,2,FALSE)</f>
        <v>178500</v>
      </c>
      <c r="I4" s="3"/>
      <c r="J4" s="9">
        <f>VLOOKUP(G4,'[1]SoVI Data'!C:CX,100,FALSE)</f>
        <v>0.76219999999999999</v>
      </c>
    </row>
    <row r="5" spans="1:11" x14ac:dyDescent="0.25">
      <c r="A5">
        <v>35</v>
      </c>
      <c r="B5" s="2">
        <v>29</v>
      </c>
      <c r="C5" t="s">
        <v>43</v>
      </c>
      <c r="D5" t="s">
        <v>40</v>
      </c>
      <c r="E5">
        <v>748201.40410000004</v>
      </c>
      <c r="F5">
        <v>298412.58270000003</v>
      </c>
      <c r="G5" s="2">
        <f>VLOOKUP(B5,Sheet1!A:C,3,FALSE)</f>
        <v>5300</v>
      </c>
      <c r="H5" s="7">
        <f>VLOOKUP(G5,'Home Values'!D:E,2,FALSE)</f>
        <v>54400</v>
      </c>
      <c r="I5" s="3"/>
      <c r="J5" s="9">
        <f>VLOOKUP(G5,'[1]SoVI Data'!C:CX,100,FALSE)</f>
        <v>0.93989999999999996</v>
      </c>
    </row>
    <row r="6" spans="1:11" x14ac:dyDescent="0.25">
      <c r="A6">
        <v>8</v>
      </c>
      <c r="B6" s="2">
        <v>53</v>
      </c>
      <c r="C6" t="s">
        <v>14</v>
      </c>
      <c r="D6" t="s">
        <v>7</v>
      </c>
      <c r="E6">
        <v>759833.34869999997</v>
      </c>
      <c r="F6">
        <v>296155.6384</v>
      </c>
      <c r="G6" s="2">
        <f>VLOOKUP(B6,Sheet1!A:C,3,FALSE)</f>
        <v>5600</v>
      </c>
      <c r="H6" s="7">
        <f>VLOOKUP(G6,'Home Values'!D:E,2,FALSE)</f>
        <v>49300</v>
      </c>
      <c r="I6" s="3"/>
      <c r="J6" s="9">
        <f>VLOOKUP(G6,'[1]SoVI Data'!C:CX,100,FALSE)</f>
        <v>0.72160000000000002</v>
      </c>
    </row>
    <row r="7" spans="1:11" x14ac:dyDescent="0.25">
      <c r="A7">
        <v>24</v>
      </c>
      <c r="B7" s="2">
        <v>16</v>
      </c>
      <c r="C7" t="s">
        <v>31</v>
      </c>
      <c r="D7" t="s">
        <v>22</v>
      </c>
      <c r="E7">
        <v>757576.40399999998</v>
      </c>
      <c r="F7">
        <v>297978.55499999999</v>
      </c>
      <c r="G7" s="2">
        <f>VLOOKUP(B7,Sheet1!A:C,3,FALSE)</f>
        <v>5600</v>
      </c>
      <c r="H7" s="7">
        <f>VLOOKUP(G7,'Home Values'!D:E,2,FALSE)</f>
        <v>49300</v>
      </c>
      <c r="I7" s="3"/>
      <c r="J7" s="9">
        <f>VLOOKUP(G7,'[1]SoVI Data'!C:CX,100,FALSE)</f>
        <v>0.72160000000000002</v>
      </c>
    </row>
    <row r="8" spans="1:11" x14ac:dyDescent="0.25">
      <c r="A8">
        <v>40</v>
      </c>
      <c r="B8" s="2">
        <v>33</v>
      </c>
      <c r="C8" t="s">
        <v>48</v>
      </c>
      <c r="D8" t="s">
        <v>40</v>
      </c>
      <c r="E8">
        <v>770250.01520000002</v>
      </c>
      <c r="F8">
        <v>311780.63829999999</v>
      </c>
      <c r="G8" s="2">
        <f>VLOOKUP(B8,Sheet1!A:C,3,FALSE)</f>
        <v>6200</v>
      </c>
      <c r="H8" s="7">
        <f>VLOOKUP(G8,'Home Values'!D:E,2,FALSE)</f>
        <v>61400</v>
      </c>
      <c r="I8" s="3"/>
      <c r="J8" s="9">
        <f>VLOOKUP(G8,'[1]SoVI Data'!C:CX,100,FALSE)</f>
        <v>0.78239999999999998</v>
      </c>
    </row>
    <row r="9" spans="1:11" x14ac:dyDescent="0.25">
      <c r="A9">
        <v>58</v>
      </c>
      <c r="B9" s="2">
        <v>3</v>
      </c>
      <c r="C9" t="s">
        <v>67</v>
      </c>
      <c r="D9" t="s">
        <v>61</v>
      </c>
      <c r="E9">
        <v>773201.40430000005</v>
      </c>
      <c r="F9">
        <v>306311.8884</v>
      </c>
      <c r="G9" s="2">
        <f>VLOOKUP(B9,Sheet1!A:C,3,FALSE)</f>
        <v>6500</v>
      </c>
      <c r="H9" s="7">
        <f>VLOOKUP(G9,'Home Values'!D:E,2,FALSE)</f>
        <v>57700</v>
      </c>
      <c r="I9" s="3"/>
      <c r="J9" s="9">
        <f>VLOOKUP(G9,'[1]SoVI Data'!C:CX,100,FALSE)</f>
        <v>0.72360000000000002</v>
      </c>
    </row>
    <row r="10" spans="1:11" x14ac:dyDescent="0.25">
      <c r="A10">
        <v>37</v>
      </c>
      <c r="B10" s="2">
        <v>32</v>
      </c>
      <c r="C10" t="s">
        <v>45</v>
      </c>
      <c r="D10" t="s">
        <v>40</v>
      </c>
      <c r="E10">
        <v>791951.40419999999</v>
      </c>
      <c r="F10">
        <v>308308.41629999998</v>
      </c>
      <c r="G10" s="2">
        <f>VLOOKUP(B10,Sheet1!A:C,3,FALSE)</f>
        <v>7400</v>
      </c>
      <c r="H10" s="7">
        <f>VLOOKUP(G10,'Home Values'!D:E,2,FALSE)</f>
        <v>97500</v>
      </c>
      <c r="I10" s="3"/>
      <c r="J10" s="9">
        <f>VLOOKUP(G10,'[1]SoVI Data'!C:CX,100,FALSE)</f>
        <v>0.42570000000000002</v>
      </c>
    </row>
    <row r="11" spans="1:11" x14ac:dyDescent="0.25">
      <c r="A11">
        <v>36</v>
      </c>
      <c r="B11" s="2">
        <v>30</v>
      </c>
      <c r="C11" t="s">
        <v>44</v>
      </c>
      <c r="D11" t="s">
        <v>40</v>
      </c>
      <c r="E11">
        <v>790909.73759999999</v>
      </c>
      <c r="F11">
        <v>297891.74939999997</v>
      </c>
      <c r="G11" s="2">
        <f>VLOOKUP(B11,Sheet1!A:C,3,FALSE)</f>
        <v>8200</v>
      </c>
      <c r="H11" s="7">
        <f>VLOOKUP(G11,'Home Values'!D:E,2,FALSE)</f>
        <v>58600</v>
      </c>
      <c r="I11" s="3"/>
      <c r="J11" s="9">
        <f>VLOOKUP(G11,'[1]SoVI Data'!C:CX,100,FALSE)</f>
        <v>0.95540000000000003</v>
      </c>
    </row>
    <row r="12" spans="1:11" x14ac:dyDescent="0.25">
      <c r="A12">
        <v>38</v>
      </c>
      <c r="B12" s="2">
        <v>31</v>
      </c>
      <c r="C12" t="s">
        <v>46</v>
      </c>
      <c r="D12" t="s">
        <v>40</v>
      </c>
      <c r="E12">
        <v>807229.18200000003</v>
      </c>
      <c r="F12">
        <v>304488.9718</v>
      </c>
      <c r="G12" s="2">
        <f>VLOOKUP(B12,Sheet1!A:C,3,FALSE)</f>
        <v>9600</v>
      </c>
      <c r="H12" s="7">
        <f>VLOOKUP(G12,'Home Values'!D:E,2,FALSE)</f>
        <v>312400</v>
      </c>
      <c r="I12" s="3"/>
      <c r="J12" s="9">
        <f>VLOOKUP(G12,'[1]SoVI Data'!C:CX,100,FALSE)</f>
        <v>6.08E-2</v>
      </c>
    </row>
    <row r="13" spans="1:11" x14ac:dyDescent="0.25">
      <c r="A13">
        <v>44</v>
      </c>
      <c r="B13" s="2">
        <v>38</v>
      </c>
      <c r="C13" t="s">
        <v>52</v>
      </c>
      <c r="D13" t="s">
        <v>40</v>
      </c>
      <c r="E13">
        <v>759659.73750000005</v>
      </c>
      <c r="F13">
        <v>342336.19400000002</v>
      </c>
      <c r="G13" s="2">
        <f>VLOOKUP(B13,Sheet1!A:C,3,FALSE)</f>
        <v>9901</v>
      </c>
      <c r="H13" s="7">
        <f>VLOOKUP(G13,'Home Values'!D:E,2,FALSE)</f>
        <v>44700</v>
      </c>
      <c r="I13" s="3"/>
      <c r="J13" s="9">
        <f>VLOOKUP(G13,'[1]SoVI Data'!C:CX,100,FALSE)</f>
        <v>0.97699999999999998</v>
      </c>
    </row>
    <row r="14" spans="1:11" x14ac:dyDescent="0.25">
      <c r="A14">
        <v>12</v>
      </c>
      <c r="B14" s="2">
        <v>57</v>
      </c>
      <c r="C14" t="s">
        <v>18</v>
      </c>
      <c r="D14" t="s">
        <v>7</v>
      </c>
      <c r="E14">
        <v>778930.57059999998</v>
      </c>
      <c r="F14">
        <v>355877.86050000001</v>
      </c>
      <c r="G14" s="2">
        <f>VLOOKUP(B14,Sheet1!A:C,3,FALSE)</f>
        <v>10000</v>
      </c>
      <c r="H14" s="7">
        <f>VLOOKUP(G14,'Home Values'!D:E,2,FALSE)</f>
        <v>68800</v>
      </c>
      <c r="I14" s="3"/>
      <c r="J14" s="9">
        <f>VLOOKUP(G14,'[1]SoVI Data'!C:CX,100,FALSE)</f>
        <v>0.90949999999999998</v>
      </c>
    </row>
    <row r="15" spans="1:11" x14ac:dyDescent="0.25">
      <c r="A15">
        <v>45</v>
      </c>
      <c r="B15" s="2">
        <v>40</v>
      </c>
      <c r="C15" t="s">
        <v>53</v>
      </c>
      <c r="D15" t="s">
        <v>40</v>
      </c>
      <c r="E15">
        <v>775979.18189999997</v>
      </c>
      <c r="F15">
        <v>353620.91619999998</v>
      </c>
      <c r="G15" s="2">
        <f>VLOOKUP(B15,Sheet1!A:C,3,FALSE)</f>
        <v>10000</v>
      </c>
      <c r="H15" s="7">
        <f>VLOOKUP(G15,'Home Values'!D:E,2,FALSE)</f>
        <v>68800</v>
      </c>
      <c r="I15" s="3"/>
      <c r="J15" s="9">
        <f>VLOOKUP(G15,'[1]SoVI Data'!C:CX,100,FALSE)</f>
        <v>0.90949999999999998</v>
      </c>
    </row>
    <row r="16" spans="1:11" x14ac:dyDescent="0.25">
      <c r="A16">
        <v>9</v>
      </c>
      <c r="B16" s="2">
        <v>54</v>
      </c>
      <c r="C16" t="s">
        <v>15</v>
      </c>
      <c r="D16" t="s">
        <v>7</v>
      </c>
      <c r="E16">
        <v>776847.23750000005</v>
      </c>
      <c r="F16">
        <v>337475.08270000003</v>
      </c>
      <c r="G16" s="2">
        <f>VLOOKUP(B16,Sheet1!A:C,3,FALSE)</f>
        <v>10220</v>
      </c>
      <c r="H16" s="7">
        <f>VLOOKUP(G16,'Home Values'!D:E,2,FALSE)</f>
        <v>71600</v>
      </c>
      <c r="I16" s="3"/>
      <c r="J16" s="9">
        <f>VLOOKUP(G16,'[1]SoVI Data'!C:CX,100,FALSE)</f>
        <v>0.85809999999999997</v>
      </c>
    </row>
    <row r="17" spans="1:10" x14ac:dyDescent="0.25">
      <c r="A17">
        <v>10</v>
      </c>
      <c r="B17" s="2">
        <v>55</v>
      </c>
      <c r="C17" t="s">
        <v>16</v>
      </c>
      <c r="D17" t="s">
        <v>7</v>
      </c>
      <c r="E17">
        <v>779798.6263</v>
      </c>
      <c r="F17">
        <v>337127.86060000001</v>
      </c>
      <c r="G17" s="2">
        <f>VLOOKUP(B17,Sheet1!A:C,3,FALSE)</f>
        <v>10220</v>
      </c>
      <c r="H17" s="7">
        <f>VLOOKUP(G17,'Home Values'!D:E,2,FALSE)</f>
        <v>71600</v>
      </c>
      <c r="I17" s="3"/>
      <c r="J17" s="9">
        <f>VLOOKUP(G17,'[1]SoVI Data'!C:CX,100,FALSE)</f>
        <v>0.85809999999999997</v>
      </c>
    </row>
    <row r="18" spans="1:10" x14ac:dyDescent="0.25">
      <c r="A18">
        <v>47</v>
      </c>
      <c r="B18" s="2">
        <v>42</v>
      </c>
      <c r="C18" t="s">
        <v>55</v>
      </c>
      <c r="D18" t="s">
        <v>40</v>
      </c>
      <c r="E18">
        <v>780493.07079999999</v>
      </c>
      <c r="F18">
        <v>361954.24959999998</v>
      </c>
      <c r="G18" s="2">
        <f>VLOOKUP(B18,Sheet1!A:C,3,FALSE)</f>
        <v>10300</v>
      </c>
      <c r="H18" s="7">
        <f>VLOOKUP(G18,'Home Values'!D:E,2,FALSE)</f>
        <v>54000</v>
      </c>
      <c r="I18" s="3"/>
      <c r="J18" s="9">
        <f>VLOOKUP(G18,'[1]SoVI Data'!C:CX,100,FALSE)</f>
        <v>0.83650000000000002</v>
      </c>
    </row>
    <row r="19" spans="1:10" x14ac:dyDescent="0.25">
      <c r="A19">
        <v>4</v>
      </c>
      <c r="B19" s="2">
        <v>49</v>
      </c>
      <c r="C19" t="s">
        <v>10</v>
      </c>
      <c r="D19" t="s">
        <v>7</v>
      </c>
      <c r="E19">
        <v>787263.90399999998</v>
      </c>
      <c r="F19">
        <v>294072.30499999999</v>
      </c>
      <c r="G19" s="2">
        <f>VLOOKUP(B19,Sheet1!A:C,3,FALSE)</f>
        <v>10500</v>
      </c>
      <c r="H19" s="7">
        <f>VLOOKUP(G19,'Home Values'!D:E,2,FALSE)</f>
        <v>140000</v>
      </c>
      <c r="I19" s="3"/>
      <c r="J19" s="9">
        <f>VLOOKUP(G19,'[1]SoVI Data'!C:CX,100,FALSE)</f>
        <v>0.99460000000000004</v>
      </c>
    </row>
    <row r="20" spans="1:10" x14ac:dyDescent="0.25">
      <c r="A20">
        <v>54</v>
      </c>
      <c r="B20" s="2">
        <v>2</v>
      </c>
      <c r="C20" t="s">
        <v>63</v>
      </c>
      <c r="D20" t="s">
        <v>61</v>
      </c>
      <c r="E20">
        <v>805753.48750000005</v>
      </c>
      <c r="F20">
        <v>293811.8885</v>
      </c>
      <c r="G20" s="2">
        <f>VLOOKUP(B20,Sheet1!A:C,3,FALSE)</f>
        <v>10710</v>
      </c>
      <c r="H20" s="7">
        <f>VLOOKUP(G20,'Home Values'!D:E,2,FALSE)</f>
        <v>79400</v>
      </c>
      <c r="I20" s="3"/>
      <c r="J20" s="9">
        <f>VLOOKUP(G20,'[1]SoVI Data'!C:CX,100,FALSE)</f>
        <v>0.75070000000000003</v>
      </c>
    </row>
    <row r="21" spans="1:10" x14ac:dyDescent="0.25">
      <c r="A21">
        <v>28</v>
      </c>
      <c r="B21" s="2">
        <v>21</v>
      </c>
      <c r="C21" t="s">
        <v>35</v>
      </c>
      <c r="D21" t="s">
        <v>22</v>
      </c>
      <c r="E21">
        <v>786482.65430000005</v>
      </c>
      <c r="F21">
        <v>330009.80489999999</v>
      </c>
      <c r="G21" s="2">
        <f>VLOOKUP(B21,Sheet1!A:C,3,FALSE)</f>
        <v>11100</v>
      </c>
      <c r="H21" s="7">
        <f>VLOOKUP(G21,'Home Values'!D:E,2,FALSE)</f>
        <v>143700</v>
      </c>
      <c r="I21" s="3"/>
      <c r="J21" s="9">
        <f>VLOOKUP(G21,'[1]SoVI Data'!C:CX,100,FALSE)</f>
        <v>0.76759999999999995</v>
      </c>
    </row>
    <row r="22" spans="1:10" x14ac:dyDescent="0.25">
      <c r="A22">
        <v>43</v>
      </c>
      <c r="B22" s="2">
        <v>36</v>
      </c>
      <c r="C22" t="s">
        <v>51</v>
      </c>
      <c r="D22" t="s">
        <v>40</v>
      </c>
      <c r="E22">
        <v>759659.73750000005</v>
      </c>
      <c r="F22">
        <v>324107.02740000002</v>
      </c>
      <c r="G22" s="2">
        <f>VLOOKUP(B22,Sheet1!A:C,3,FALSE)</f>
        <v>11300</v>
      </c>
      <c r="H22" s="7">
        <f>VLOOKUP(G22,'Home Values'!D:E,2,FALSE)</f>
        <v>173900</v>
      </c>
      <c r="I22" s="3"/>
      <c r="J22" s="9">
        <f>VLOOKUP(G22,'[1]SoVI Data'!C:CX,100,FALSE)</f>
        <v>0.81010000000000004</v>
      </c>
    </row>
    <row r="23" spans="1:10" x14ac:dyDescent="0.25">
      <c r="A23">
        <v>42</v>
      </c>
      <c r="B23" s="2">
        <v>34</v>
      </c>
      <c r="C23" t="s">
        <v>50</v>
      </c>
      <c r="D23" t="s">
        <v>40</v>
      </c>
      <c r="E23">
        <v>758270.84849999996</v>
      </c>
      <c r="F23">
        <v>314732.02710000001</v>
      </c>
      <c r="G23" s="2">
        <f>VLOOKUP(B23,Sheet1!A:C,3,FALSE)</f>
        <v>11400</v>
      </c>
      <c r="H23" s="7">
        <f>VLOOKUP(G23,'Home Values'!D:E,2,FALSE)</f>
        <v>119000</v>
      </c>
      <c r="I23" s="3"/>
      <c r="J23" s="9">
        <f>VLOOKUP(G23,'[1]SoVI Data'!C:CX,100,FALSE)</f>
        <v>0.97909999999999997</v>
      </c>
    </row>
    <row r="24" spans="1:10" x14ac:dyDescent="0.25">
      <c r="A24">
        <v>25</v>
      </c>
      <c r="B24" s="2">
        <v>18</v>
      </c>
      <c r="C24" t="s">
        <v>32</v>
      </c>
      <c r="D24" t="s">
        <v>22</v>
      </c>
      <c r="E24">
        <v>753670.15399999998</v>
      </c>
      <c r="F24">
        <v>308916.0551</v>
      </c>
      <c r="G24" s="2">
        <f>VLOOKUP(B24,Sheet1!A:C,3,FALSE)</f>
        <v>11700</v>
      </c>
      <c r="H24" s="7">
        <f>VLOOKUP(G24,'Home Values'!D:E,2,FALSE)</f>
        <v>217100</v>
      </c>
      <c r="I24" s="3"/>
      <c r="J24" s="9">
        <f>VLOOKUP(G24,'[1]SoVI Data'!C:CX,100,FALSE)</f>
        <v>0.95950000000000002</v>
      </c>
    </row>
    <row r="25" spans="1:10" x14ac:dyDescent="0.25">
      <c r="A25">
        <v>48</v>
      </c>
      <c r="B25" s="2">
        <v>41</v>
      </c>
      <c r="C25" t="s">
        <v>56</v>
      </c>
      <c r="D25" t="s">
        <v>40</v>
      </c>
      <c r="E25">
        <v>783097.23750000005</v>
      </c>
      <c r="F25">
        <v>360565.36060000001</v>
      </c>
      <c r="G25" s="2">
        <f>VLOOKUP(B25,Sheet1!A:C,3,FALSE)</f>
        <v>20221</v>
      </c>
      <c r="H25" s="7">
        <f>VLOOKUP(G25,'Home Values'!D:E,2,FALSE)</f>
        <v>157600</v>
      </c>
      <c r="I25" s="3"/>
      <c r="J25" s="9">
        <f>VLOOKUP(G25,'[1]SoVI Data'!C:CX,100,FALSE)</f>
        <v>0.63109999999999999</v>
      </c>
    </row>
    <row r="26" spans="1:10" x14ac:dyDescent="0.25">
      <c r="A26">
        <v>49</v>
      </c>
      <c r="B26" s="2">
        <v>43</v>
      </c>
      <c r="C26" t="s">
        <v>57</v>
      </c>
      <c r="D26" t="s">
        <v>40</v>
      </c>
      <c r="E26">
        <v>781708.34849999996</v>
      </c>
      <c r="F26">
        <v>364558.41600000003</v>
      </c>
      <c r="G26" s="2">
        <f>VLOOKUP(B26,Sheet1!A:C,3,FALSE)</f>
        <v>20221</v>
      </c>
      <c r="H26" s="7">
        <f>VLOOKUP(G26,'Home Values'!D:E,2,FALSE)</f>
        <v>157600</v>
      </c>
      <c r="I26" s="3"/>
      <c r="J26" s="9">
        <f>VLOOKUP(G26,'[1]SoVI Data'!C:CX,100,FALSE)</f>
        <v>0.63109999999999999</v>
      </c>
    </row>
    <row r="27" spans="1:10" x14ac:dyDescent="0.25">
      <c r="A27">
        <v>50</v>
      </c>
      <c r="B27" s="2">
        <v>44</v>
      </c>
      <c r="C27" t="s">
        <v>58</v>
      </c>
      <c r="D27" t="s">
        <v>40</v>
      </c>
      <c r="E27">
        <v>786569.45959999994</v>
      </c>
      <c r="F27">
        <v>365947.30489999999</v>
      </c>
      <c r="G27" s="2">
        <f>VLOOKUP(B27,Sheet1!A:C,3,FALSE)</f>
        <v>20221</v>
      </c>
      <c r="H27" s="7">
        <f>VLOOKUP(G27,'Home Values'!D:E,2,FALSE)</f>
        <v>157600</v>
      </c>
      <c r="I27" s="3"/>
      <c r="J27" s="9">
        <f>VLOOKUP(G27,'[1]SoVI Data'!C:CX,100,FALSE)</f>
        <v>0.63109999999999999</v>
      </c>
    </row>
    <row r="28" spans="1:10" x14ac:dyDescent="0.25">
      <c r="A28">
        <v>55</v>
      </c>
      <c r="B28" s="2">
        <v>7</v>
      </c>
      <c r="C28" t="s">
        <v>64</v>
      </c>
      <c r="D28" t="s">
        <v>61</v>
      </c>
      <c r="E28">
        <v>786222.23750000005</v>
      </c>
      <c r="F28">
        <v>362301.47169999999</v>
      </c>
      <c r="G28" s="2">
        <f>VLOOKUP(B28,Sheet1!A:C,3,FALSE)</f>
        <v>20221</v>
      </c>
      <c r="H28" s="7">
        <f>VLOOKUP(G28,'Home Values'!D:E,2,FALSE)</f>
        <v>157600</v>
      </c>
      <c r="I28" s="3"/>
      <c r="J28" s="9">
        <f>VLOOKUP(G28,'[1]SoVI Data'!C:CX,100,FALSE)</f>
        <v>0.63109999999999999</v>
      </c>
    </row>
    <row r="29" spans="1:10" x14ac:dyDescent="0.25">
      <c r="A29">
        <v>51</v>
      </c>
      <c r="B29" s="2">
        <v>45</v>
      </c>
      <c r="C29" t="s">
        <v>59</v>
      </c>
      <c r="D29" t="s">
        <v>40</v>
      </c>
      <c r="E29">
        <v>806881.95959999994</v>
      </c>
      <c r="F29">
        <v>384870.91600000003</v>
      </c>
      <c r="G29" s="2">
        <f>VLOOKUP(B29,Sheet1!A:C,3,FALSE)</f>
        <v>20300</v>
      </c>
      <c r="H29" s="7">
        <f>VLOOKUP(G29,'Home Values'!D:E,2,FALSE)</f>
        <v>103500</v>
      </c>
      <c r="I29" s="3"/>
      <c r="J29" s="9">
        <f>VLOOKUP(G29,'[1]SoVI Data'!C:CX,100,FALSE)</f>
        <v>0.82089999999999996</v>
      </c>
    </row>
    <row r="30" spans="1:10" x14ac:dyDescent="0.25">
      <c r="A30">
        <v>46</v>
      </c>
      <c r="B30" s="2">
        <v>39</v>
      </c>
      <c r="C30" t="s">
        <v>54</v>
      </c>
      <c r="D30" t="s">
        <v>40</v>
      </c>
      <c r="E30">
        <v>784486.12650000001</v>
      </c>
      <c r="F30">
        <v>345113.97159999999</v>
      </c>
      <c r="G30" s="2">
        <f>VLOOKUP(B30,Sheet1!A:C,3,FALSE)</f>
        <v>20511</v>
      </c>
      <c r="H30" s="7">
        <f>VLOOKUP(G30,'Home Values'!D:E,2,FALSE)</f>
        <v>89700</v>
      </c>
      <c r="I30" s="3"/>
      <c r="J30" s="9">
        <f>VLOOKUP(G30,'[1]SoVI Data'!C:CX,100,FALSE)</f>
        <v>0.58179999999999998</v>
      </c>
    </row>
    <row r="31" spans="1:10" x14ac:dyDescent="0.25">
      <c r="A31">
        <v>11</v>
      </c>
      <c r="B31" s="2">
        <v>56</v>
      </c>
      <c r="C31" t="s">
        <v>17</v>
      </c>
      <c r="D31" t="s">
        <v>7</v>
      </c>
      <c r="E31">
        <v>786743.07079999999</v>
      </c>
      <c r="F31">
        <v>337127.86060000001</v>
      </c>
      <c r="G31" s="2">
        <f>VLOOKUP(B31,Sheet1!A:C,3,FALSE)</f>
        <v>20512</v>
      </c>
      <c r="H31" s="7">
        <f>VLOOKUP(G31,'Home Values'!D:E,2,FALSE)</f>
        <v>98000</v>
      </c>
      <c r="I31" s="3"/>
      <c r="J31" s="9">
        <f>VLOOKUP(G31,'[1]SoVI Data'!C:CX,100,FALSE)</f>
        <v>0.95679999999999998</v>
      </c>
    </row>
    <row r="32" spans="1:10" x14ac:dyDescent="0.25">
      <c r="A32">
        <v>16</v>
      </c>
      <c r="B32" s="2">
        <v>24</v>
      </c>
      <c r="C32" t="s">
        <v>23</v>
      </c>
      <c r="D32" t="s">
        <v>22</v>
      </c>
      <c r="E32">
        <v>801586.82090000005</v>
      </c>
      <c r="F32">
        <v>344072.30499999999</v>
      </c>
      <c r="G32" s="2">
        <f>VLOOKUP(B32,Sheet1!A:C,3,FALSE)</f>
        <v>20541</v>
      </c>
      <c r="H32" s="7">
        <f>VLOOKUP(G32,'Home Values'!D:E,2,FALSE)</f>
        <v>97900</v>
      </c>
      <c r="I32" s="3"/>
      <c r="J32" s="9">
        <f>VLOOKUP(G32,'[1]SoVI Data'!C:CX,100,FALSE)</f>
        <v>0.75270000000000004</v>
      </c>
    </row>
    <row r="33" spans="1:10" x14ac:dyDescent="0.25">
      <c r="A33">
        <v>59</v>
      </c>
      <c r="B33" s="2">
        <v>6</v>
      </c>
      <c r="C33" t="s">
        <v>68</v>
      </c>
      <c r="D33" t="s">
        <v>61</v>
      </c>
      <c r="E33">
        <v>800805.57090000005</v>
      </c>
      <c r="F33">
        <v>333395.22169999999</v>
      </c>
      <c r="G33" s="2">
        <f>VLOOKUP(B33,Sheet1!A:C,3,FALSE)</f>
        <v>20542</v>
      </c>
      <c r="H33" s="7">
        <f>VLOOKUP(G33,'Home Values'!D:E,2,FALSE)</f>
        <v>88600</v>
      </c>
      <c r="I33" s="3"/>
      <c r="J33" s="9">
        <f>VLOOKUP(G33,'[1]SoVI Data'!C:CX,100,FALSE)</f>
        <v>0.82909999999999995</v>
      </c>
    </row>
    <row r="34" spans="1:10" x14ac:dyDescent="0.25">
      <c r="A34">
        <v>39</v>
      </c>
      <c r="B34" s="2">
        <v>37</v>
      </c>
      <c r="C34" t="s">
        <v>47</v>
      </c>
      <c r="D34" t="s">
        <v>40</v>
      </c>
      <c r="E34">
        <v>806534.73750000005</v>
      </c>
      <c r="F34">
        <v>325148.69390000001</v>
      </c>
      <c r="G34" s="2">
        <f>VLOOKUP(B34,Sheet1!A:C,3,FALSE)</f>
        <v>20610</v>
      </c>
      <c r="H34" s="7">
        <f>VLOOKUP(G34,'Home Values'!D:E,2,FALSE)</f>
        <v>110100</v>
      </c>
      <c r="I34" s="3"/>
      <c r="J34" s="9">
        <f>VLOOKUP(G34,'[1]SoVI Data'!C:CX,100,FALSE)</f>
        <v>0.5514</v>
      </c>
    </row>
    <row r="35" spans="1:10" x14ac:dyDescent="0.25">
      <c r="A35">
        <v>13</v>
      </c>
      <c r="B35" s="2">
        <v>58</v>
      </c>
      <c r="C35" t="s">
        <v>19</v>
      </c>
      <c r="D35" t="s">
        <v>7</v>
      </c>
      <c r="E35">
        <v>820250.01520000002</v>
      </c>
      <c r="F35">
        <v>362822.30489999999</v>
      </c>
      <c r="G35" s="2">
        <f>VLOOKUP(B35,Sheet1!A:C,3,FALSE)</f>
        <v>20644</v>
      </c>
      <c r="H35" s="7">
        <f>VLOOKUP(G35,'Home Values'!D:E,2,FALSE)</f>
        <v>133000</v>
      </c>
      <c r="I35" s="3"/>
      <c r="J35" s="9">
        <f>VLOOKUP(G35,'[1]SoVI Data'!C:CX,100,FALSE)</f>
        <v>0.3392</v>
      </c>
    </row>
    <row r="36" spans="1:10" x14ac:dyDescent="0.25">
      <c r="A36">
        <v>14</v>
      </c>
      <c r="B36" s="2">
        <v>59</v>
      </c>
      <c r="C36" t="s">
        <v>20</v>
      </c>
      <c r="D36" t="s">
        <v>7</v>
      </c>
      <c r="E36">
        <v>823895.84849999996</v>
      </c>
      <c r="F36">
        <v>369593.13819999999</v>
      </c>
      <c r="G36" s="2">
        <f>VLOOKUP(B36,Sheet1!A:C,3,FALSE)</f>
        <v>20700</v>
      </c>
      <c r="H36" s="7">
        <f>VLOOKUP(G36,'Home Values'!D:E,2,FALSE)</f>
        <v>51900</v>
      </c>
      <c r="I36" s="3"/>
      <c r="J36" s="9">
        <f>VLOOKUP(G36,'[1]SoVI Data'!C:CX,100,FALSE)</f>
        <v>8.4500000000000006E-2</v>
      </c>
    </row>
    <row r="37" spans="1:10" x14ac:dyDescent="0.25">
      <c r="A37">
        <v>52</v>
      </c>
      <c r="B37" s="2">
        <v>8</v>
      </c>
      <c r="C37" t="s">
        <v>60</v>
      </c>
      <c r="D37" t="s">
        <v>61</v>
      </c>
      <c r="E37">
        <v>835961.82070000004</v>
      </c>
      <c r="F37">
        <v>400843.13829999999</v>
      </c>
      <c r="G37" s="2">
        <f>VLOOKUP(B37,Sheet1!A:C,3,FALSE)</f>
        <v>20700</v>
      </c>
      <c r="H37" s="7">
        <f>VLOOKUP(G37,'Home Values'!D:E,2,FALSE)</f>
        <v>51900</v>
      </c>
      <c r="I37" s="3"/>
      <c r="J37" s="9">
        <f>VLOOKUP(G37,'[1]SoVI Data'!C:CX,100,FALSE)</f>
        <v>8.4500000000000006E-2</v>
      </c>
    </row>
    <row r="38" spans="1:10" x14ac:dyDescent="0.25">
      <c r="A38">
        <v>60</v>
      </c>
      <c r="B38" s="2">
        <v>60</v>
      </c>
      <c r="C38" t="s">
        <v>69</v>
      </c>
      <c r="D38" t="s">
        <v>61</v>
      </c>
      <c r="E38">
        <v>877153.00150000001</v>
      </c>
      <c r="F38">
        <v>395758.47759999998</v>
      </c>
      <c r="G38" s="2">
        <f>VLOOKUP(B38,Sheet1!A:C,3,FALSE)</f>
        <v>20810</v>
      </c>
      <c r="H38" s="7">
        <f>VLOOKUP(G38,'Home Values'!D:E,2,FALSE)</f>
        <v>236900</v>
      </c>
      <c r="I38" s="3"/>
      <c r="J38" s="9">
        <f>VLOOKUP(G38,'[1]SoVI Data'!C:CX,100,FALSE)</f>
        <v>5.8799999999999998E-2</v>
      </c>
    </row>
    <row r="39" spans="1:10" x14ac:dyDescent="0.25">
      <c r="A39">
        <v>15</v>
      </c>
      <c r="B39" s="2">
        <v>25</v>
      </c>
      <c r="C39" t="s">
        <v>21</v>
      </c>
      <c r="D39" t="s">
        <v>22</v>
      </c>
      <c r="E39">
        <v>860961.82090000005</v>
      </c>
      <c r="F39">
        <v>361259.8051</v>
      </c>
      <c r="G39" s="2">
        <f>VLOOKUP(B39,Sheet1!A:C,3,FALSE)</f>
        <v>20820</v>
      </c>
      <c r="H39" s="7">
        <f>VLOOKUP(G39,'Home Values'!D:E,2,FALSE)</f>
        <v>258600</v>
      </c>
      <c r="I39" s="3"/>
      <c r="J39" s="9">
        <f>VLOOKUP(G39,'[1]SoVI Data'!C:CX,100,FALSE)</f>
        <v>7.4300000000000005E-2</v>
      </c>
    </row>
    <row r="40" spans="1:10" x14ac:dyDescent="0.25">
      <c r="A40">
        <v>53</v>
      </c>
      <c r="B40" s="2">
        <v>5</v>
      </c>
      <c r="C40" t="s">
        <v>62</v>
      </c>
      <c r="D40" t="s">
        <v>61</v>
      </c>
      <c r="E40">
        <v>849243.07079999999</v>
      </c>
      <c r="F40">
        <v>330791.05499999999</v>
      </c>
      <c r="G40" s="2">
        <f>VLOOKUP(B40,Sheet1!A:C,3,FALSE)</f>
        <v>21010</v>
      </c>
      <c r="H40" s="7">
        <f>VLOOKUP(G40,'Home Values'!D:E,2,FALSE)</f>
        <v>161000</v>
      </c>
      <c r="I40" s="3"/>
      <c r="J40" s="9">
        <f>VLOOKUP(G40,'[1]SoVI Data'!C:CX,100,FALSE)</f>
        <v>0.29859999999999998</v>
      </c>
    </row>
    <row r="41" spans="1:10" x14ac:dyDescent="0.25">
      <c r="A41">
        <v>30</v>
      </c>
      <c r="B41" s="2">
        <v>23</v>
      </c>
      <c r="C41" t="s">
        <v>37</v>
      </c>
      <c r="D41" t="s">
        <v>22</v>
      </c>
      <c r="E41">
        <v>827368.07090000005</v>
      </c>
      <c r="F41">
        <v>331572.3051</v>
      </c>
      <c r="G41" s="2">
        <f>VLOOKUP(B41,Sheet1!A:C,3,FALSE)</f>
        <v>21112</v>
      </c>
      <c r="H41" s="7">
        <f>VLOOKUP(G41,'Home Values'!D:E,2,FALSE)</f>
        <v>88500</v>
      </c>
      <c r="I41" s="3"/>
      <c r="J41" s="9">
        <f>VLOOKUP(G41,'[1]SoVI Data'!C:CX,100,FALSE)</f>
        <v>0.58450000000000002</v>
      </c>
    </row>
    <row r="42" spans="1:10" x14ac:dyDescent="0.25">
      <c r="A42">
        <v>31</v>
      </c>
      <c r="B42" s="2">
        <v>20</v>
      </c>
      <c r="C42" t="s">
        <v>38</v>
      </c>
      <c r="D42" t="s">
        <v>22</v>
      </c>
      <c r="E42">
        <v>837003.48730000004</v>
      </c>
      <c r="F42">
        <v>314905.63829999999</v>
      </c>
      <c r="G42" s="2">
        <f>VLOOKUP(B42,Sheet1!A:C,3,FALSE)</f>
        <v>21137</v>
      </c>
      <c r="H42" s="7">
        <f>VLOOKUP(G42,'Home Values'!D:E,2,FALSE)</f>
        <v>144600</v>
      </c>
      <c r="I42" s="3"/>
      <c r="J42" s="9">
        <f>VLOOKUP(G42,'[1]SoVI Data'!C:CX,100,FALSE)</f>
        <v>8.72E-2</v>
      </c>
    </row>
    <row r="43" spans="1:10" x14ac:dyDescent="0.25">
      <c r="A43">
        <v>19</v>
      </c>
      <c r="B43" s="2">
        <v>11</v>
      </c>
      <c r="C43" t="s">
        <v>26</v>
      </c>
      <c r="D43" t="s">
        <v>22</v>
      </c>
      <c r="E43">
        <v>846638.90410000004</v>
      </c>
      <c r="F43">
        <v>280791.05489999999</v>
      </c>
      <c r="G43" s="2">
        <f>VLOOKUP(B43,Sheet1!A:C,3,FALSE)</f>
        <v>21520</v>
      </c>
      <c r="H43" s="7">
        <f>VLOOKUP(G43,'Home Values'!D:E,2,FALSE)</f>
        <v>296900</v>
      </c>
      <c r="I43" s="3"/>
      <c r="J43" s="9">
        <f>VLOOKUP(G43,'[1]SoVI Data'!C:CX,100,FALSE)</f>
        <v>0.1757</v>
      </c>
    </row>
    <row r="44" spans="1:10" x14ac:dyDescent="0.25">
      <c r="A44">
        <v>21</v>
      </c>
      <c r="B44" s="2">
        <v>13</v>
      </c>
      <c r="C44" t="s">
        <v>28</v>
      </c>
      <c r="D44" t="s">
        <v>22</v>
      </c>
      <c r="E44">
        <v>825545.15419999999</v>
      </c>
      <c r="F44">
        <v>283134.80489999999</v>
      </c>
      <c r="G44" s="2">
        <f>VLOOKUP(B44,Sheet1!A:C,3,FALSE)</f>
        <v>21724</v>
      </c>
      <c r="H44" s="7">
        <f>VLOOKUP(G44,'Home Values'!D:E,2,FALSE)</f>
        <v>83200</v>
      </c>
      <c r="I44" s="3"/>
      <c r="J44" s="9">
        <f>VLOOKUP(G44,'[1]SoVI Data'!C:CX,100,FALSE)</f>
        <v>0.56889999999999996</v>
      </c>
    </row>
    <row r="45" spans="1:10" x14ac:dyDescent="0.25">
      <c r="A45">
        <v>34</v>
      </c>
      <c r="B45" s="2">
        <v>27</v>
      </c>
      <c r="C45" t="s">
        <v>42</v>
      </c>
      <c r="D45" t="s">
        <v>40</v>
      </c>
      <c r="E45">
        <v>767298.62639999995</v>
      </c>
      <c r="F45">
        <v>278968.13829999999</v>
      </c>
      <c r="G45" s="2">
        <f>VLOOKUP(B45,Sheet1!A:C,3,FALSE)</f>
        <v>22111</v>
      </c>
      <c r="H45" s="7">
        <f>VLOOKUP(G45,'Home Values'!D:E,2,FALSE)</f>
        <v>90100</v>
      </c>
      <c r="I45" s="3"/>
      <c r="J45" s="9">
        <f>VLOOKUP(G45,'[1]SoVI Data'!C:CX,100,FALSE)</f>
        <v>0.91549999999999998</v>
      </c>
    </row>
    <row r="46" spans="1:10" x14ac:dyDescent="0.25">
      <c r="A46">
        <v>6</v>
      </c>
      <c r="B46" s="2">
        <v>51</v>
      </c>
      <c r="C46" t="s">
        <v>12</v>
      </c>
      <c r="D46" t="s">
        <v>7</v>
      </c>
      <c r="E46">
        <v>748375.01529999997</v>
      </c>
      <c r="F46">
        <v>293898.69380000001</v>
      </c>
      <c r="G46" s="2">
        <f>VLOOKUP(B46,Sheet1!A:C,3,FALSE)</f>
        <v>22220</v>
      </c>
      <c r="H46" s="7">
        <f>VLOOKUP(G46,'Home Values'!D:E,2,FALSE)</f>
        <v>61500</v>
      </c>
      <c r="I46" s="3"/>
      <c r="J46" s="9">
        <f>VLOOKUP(G46,'[1]SoVI Data'!C:CX,100,FALSE)</f>
        <v>0.68510000000000004</v>
      </c>
    </row>
    <row r="47" spans="1:10" x14ac:dyDescent="0.25">
      <c r="A47">
        <v>32</v>
      </c>
      <c r="B47" s="2">
        <v>28</v>
      </c>
      <c r="C47" t="s">
        <v>39</v>
      </c>
      <c r="D47" t="s">
        <v>40</v>
      </c>
      <c r="E47">
        <v>743861.1263</v>
      </c>
      <c r="F47">
        <v>285044.52710000001</v>
      </c>
      <c r="G47" s="2">
        <f>VLOOKUP(B47,Sheet1!A:C,3,FALSE)</f>
        <v>22310</v>
      </c>
      <c r="H47" s="7">
        <f>VLOOKUP(G47,'Home Values'!D:E,2,FALSE)</f>
        <v>52100</v>
      </c>
      <c r="I47" s="3"/>
      <c r="J47" s="9">
        <f>VLOOKUP(G47,'[1]SoVI Data'!C:CX,100,FALSE)</f>
        <v>0.86080000000000001</v>
      </c>
    </row>
    <row r="48" spans="1:10" x14ac:dyDescent="0.25">
      <c r="A48">
        <v>7</v>
      </c>
      <c r="B48" s="2">
        <v>52</v>
      </c>
      <c r="C48" t="s">
        <v>13</v>
      </c>
      <c r="D48" t="s">
        <v>7</v>
      </c>
      <c r="E48">
        <v>755511.68539999996</v>
      </c>
      <c r="F48">
        <v>295064.65470000001</v>
      </c>
      <c r="G48" s="2">
        <f>VLOOKUP(B48,Sheet1!A:C,3,FALSE)</f>
        <v>22500</v>
      </c>
      <c r="H48" s="7">
        <f>VLOOKUP(G48,'Home Values'!D:E,2,FALSE)</f>
        <v>104200</v>
      </c>
      <c r="I48" s="3"/>
      <c r="J48" s="9">
        <f>VLOOKUP(G48,'[1]SoVI Data'!C:CX,100,FALSE)</f>
        <v>0.93720000000000003</v>
      </c>
    </row>
    <row r="49" spans="1:10" x14ac:dyDescent="0.25">
      <c r="A49">
        <v>23</v>
      </c>
      <c r="B49" s="2">
        <v>15</v>
      </c>
      <c r="C49" t="s">
        <v>30</v>
      </c>
      <c r="D49" t="s">
        <v>22</v>
      </c>
      <c r="E49">
        <v>771638.90410000004</v>
      </c>
      <c r="F49">
        <v>290426.47169999999</v>
      </c>
      <c r="G49" s="2">
        <f>VLOOKUP(B49,Sheet1!A:C,3,FALSE)</f>
        <v>22500</v>
      </c>
      <c r="H49" s="7">
        <f>VLOOKUP(G49,'Home Values'!D:E,2,FALSE)</f>
        <v>104200</v>
      </c>
      <c r="I49" s="3"/>
      <c r="J49" s="9">
        <f>VLOOKUP(G49,'[1]SoVI Data'!C:CX,100,FALSE)</f>
        <v>0.93720000000000003</v>
      </c>
    </row>
    <row r="50" spans="1:10" x14ac:dyDescent="0.25">
      <c r="A50">
        <v>17</v>
      </c>
      <c r="B50" s="2">
        <v>9</v>
      </c>
      <c r="C50" t="s">
        <v>24</v>
      </c>
      <c r="D50" t="s">
        <v>22</v>
      </c>
      <c r="E50">
        <v>790649.32079999999</v>
      </c>
      <c r="F50">
        <v>274801.4718</v>
      </c>
      <c r="G50" s="2">
        <f>VLOOKUP(B50,Sheet1!A:C,3,FALSE)</f>
        <v>22600</v>
      </c>
      <c r="H50" s="7">
        <f>VLOOKUP(G50,'Home Values'!D:E,2,FALSE)</f>
        <v>83900</v>
      </c>
      <c r="I50" s="3"/>
      <c r="J50" s="9">
        <f>VLOOKUP(G50,'[1]SoVI Data'!C:CX,100,FALSE)</f>
        <v>0.80469999999999997</v>
      </c>
    </row>
    <row r="51" spans="1:10" x14ac:dyDescent="0.25">
      <c r="A51">
        <v>18</v>
      </c>
      <c r="B51" s="2">
        <v>10</v>
      </c>
      <c r="C51" t="s">
        <v>25</v>
      </c>
      <c r="D51" t="s">
        <v>22</v>
      </c>
      <c r="E51">
        <v>805753.48750000005</v>
      </c>
      <c r="F51">
        <v>279749.3884</v>
      </c>
      <c r="G51" s="2">
        <f>VLOOKUP(B51,Sheet1!A:C,3,FALSE)</f>
        <v>22600</v>
      </c>
      <c r="H51" s="7">
        <f>VLOOKUP(G51,'Home Values'!D:E,2,FALSE)</f>
        <v>83900</v>
      </c>
      <c r="I51" s="3"/>
      <c r="J51" s="9">
        <f>VLOOKUP(G51,'[1]SoVI Data'!C:CX,100,FALSE)</f>
        <v>0.80469999999999997</v>
      </c>
    </row>
    <row r="52" spans="1:10" x14ac:dyDescent="0.25">
      <c r="A52">
        <v>20</v>
      </c>
      <c r="B52" s="2">
        <v>12</v>
      </c>
      <c r="C52" t="s">
        <v>27</v>
      </c>
      <c r="D52" t="s">
        <v>22</v>
      </c>
      <c r="E52">
        <v>795857.65419999999</v>
      </c>
      <c r="F52">
        <v>283655.6385</v>
      </c>
      <c r="G52" s="2">
        <f>VLOOKUP(B52,Sheet1!A:C,3,FALSE)</f>
        <v>22600</v>
      </c>
      <c r="H52" s="7">
        <f>VLOOKUP(G52,'Home Values'!D:E,2,FALSE)</f>
        <v>83900</v>
      </c>
      <c r="I52" s="3"/>
      <c r="J52" s="9">
        <f>VLOOKUP(G52,'[1]SoVI Data'!C:CX,100,FALSE)</f>
        <v>0.80469999999999997</v>
      </c>
    </row>
    <row r="53" spans="1:10" x14ac:dyDescent="0.25">
      <c r="A53">
        <v>1</v>
      </c>
      <c r="B53" s="2">
        <v>46</v>
      </c>
      <c r="C53" t="s">
        <v>6</v>
      </c>
      <c r="D53" t="s">
        <v>7</v>
      </c>
      <c r="E53">
        <v>756534.73750000005</v>
      </c>
      <c r="F53">
        <v>268030.63819999999</v>
      </c>
      <c r="G53" s="2">
        <f>VLOOKUP(B53,Sheet1!A:C,3,FALSE)</f>
        <v>22700</v>
      </c>
      <c r="H53" s="7">
        <f>VLOOKUP(G53,'Home Values'!D:E,2,FALSE)</f>
        <v>59900</v>
      </c>
      <c r="I53" s="5"/>
      <c r="J53" s="9">
        <f>VLOOKUP(G53,'[1]SoVI Data'!C:CX,100,FALSE)</f>
        <v>0.96819999999999995</v>
      </c>
    </row>
    <row r="54" spans="1:10" x14ac:dyDescent="0.25">
      <c r="A54">
        <v>33</v>
      </c>
      <c r="B54" s="2">
        <v>26</v>
      </c>
      <c r="C54" t="s">
        <v>41</v>
      </c>
      <c r="D54" t="s">
        <v>40</v>
      </c>
      <c r="E54">
        <v>756881.95959999994</v>
      </c>
      <c r="F54">
        <v>270287.58279999997</v>
      </c>
      <c r="G54" s="2">
        <f>VLOOKUP(B54,Sheet1!A:C,3,FALSE)</f>
        <v>22700</v>
      </c>
      <c r="H54" s="7">
        <f>VLOOKUP(G54,'Home Values'!D:E,2,FALSE)</f>
        <v>59900</v>
      </c>
      <c r="I54" s="3"/>
      <c r="J54" s="9">
        <f>VLOOKUP(G54,'[1]SoVI Data'!C:CX,100,FALSE)</f>
        <v>0.96819999999999995</v>
      </c>
    </row>
    <row r="55" spans="1:10" x14ac:dyDescent="0.25">
      <c r="A55">
        <v>29</v>
      </c>
      <c r="B55" s="2">
        <v>19</v>
      </c>
      <c r="C55" t="s">
        <v>36</v>
      </c>
      <c r="D55" t="s">
        <v>22</v>
      </c>
      <c r="E55">
        <v>782576.40419999999</v>
      </c>
      <c r="F55">
        <v>315166.0551</v>
      </c>
      <c r="G55" s="2">
        <f>VLOOKUP(B55,Sheet1!A:C,3,FALSE)</f>
        <v>31000</v>
      </c>
      <c r="H55" s="7">
        <f>VLOOKUP(G55,'Home Values'!D:E,2,FALSE)</f>
        <v>136000</v>
      </c>
      <c r="I55" s="3"/>
      <c r="J55" s="9" t="e">
        <f>VLOOKUP(G55,'[1]SoVI Data'!C:CX,100,FALSE)</f>
        <v>#N/A</v>
      </c>
    </row>
    <row r="56" spans="1:10" x14ac:dyDescent="0.25">
      <c r="A56">
        <v>3</v>
      </c>
      <c r="B56" s="2">
        <v>48</v>
      </c>
      <c r="C56" t="s">
        <v>9</v>
      </c>
      <c r="D56" t="s">
        <v>7</v>
      </c>
      <c r="E56">
        <v>784833.34849999996</v>
      </c>
      <c r="F56">
        <v>294419.52740000002</v>
      </c>
      <c r="G56" s="2">
        <f>VLOOKUP(B56,Sheet1!A:C,3,FALSE)</f>
        <v>980100</v>
      </c>
      <c r="H56" s="7">
        <v>64800</v>
      </c>
      <c r="I56" s="3" t="s">
        <v>125</v>
      </c>
      <c r="J56" s="9">
        <f>VLOOKUP(G56,'[1]SoVI Data'!C:CX,100,FALSE)</f>
        <v>0.57430000000000003</v>
      </c>
    </row>
    <row r="57" spans="1:10" x14ac:dyDescent="0.25">
      <c r="A57">
        <v>5</v>
      </c>
      <c r="B57" s="2">
        <v>50</v>
      </c>
      <c r="C57" t="s">
        <v>11</v>
      </c>
      <c r="D57" t="s">
        <v>7</v>
      </c>
      <c r="E57">
        <v>790909.73759999999</v>
      </c>
      <c r="F57">
        <v>294419.52740000002</v>
      </c>
      <c r="G57" s="2">
        <f>VLOOKUP(B57,Sheet1!A:C,3,FALSE)</f>
        <v>980100</v>
      </c>
      <c r="H57" s="7">
        <v>64800</v>
      </c>
      <c r="I57" s="3" t="s">
        <v>125</v>
      </c>
      <c r="J57" s="9">
        <f>VLOOKUP(G57,'[1]SoVI Data'!C:CX,100,FALSE)</f>
        <v>0.57430000000000003</v>
      </c>
    </row>
    <row r="58" spans="1:10" x14ac:dyDescent="0.25">
      <c r="A58">
        <v>22</v>
      </c>
      <c r="B58" s="2">
        <v>14</v>
      </c>
      <c r="C58" t="s">
        <v>29</v>
      </c>
      <c r="D58" t="s">
        <v>22</v>
      </c>
      <c r="E58">
        <v>781795.15410000004</v>
      </c>
      <c r="F58">
        <v>290426.47169999999</v>
      </c>
      <c r="G58" s="2">
        <f>VLOOKUP(B58,Sheet1!A:C,3,FALSE)</f>
        <v>980100</v>
      </c>
      <c r="H58" s="7">
        <v>64800</v>
      </c>
      <c r="I58" s="3" t="s">
        <v>125</v>
      </c>
      <c r="J58" s="9">
        <f>VLOOKUP(G58,'[1]SoVI Data'!C:CX,100,FALSE)</f>
        <v>0.57430000000000003</v>
      </c>
    </row>
    <row r="59" spans="1:10" x14ac:dyDescent="0.25">
      <c r="A59">
        <v>26</v>
      </c>
      <c r="B59" s="2">
        <v>17</v>
      </c>
      <c r="C59" t="s">
        <v>33</v>
      </c>
      <c r="D59" t="s">
        <v>22</v>
      </c>
      <c r="E59">
        <v>730753.48750000005</v>
      </c>
      <c r="F59">
        <v>303707.72169999999</v>
      </c>
      <c r="G59" s="2">
        <f>VLOOKUP(B59,Sheet1!A:C,3,FALSE)</f>
        <v>980200</v>
      </c>
      <c r="H59" s="7">
        <v>64800</v>
      </c>
      <c r="I59" s="3" t="s">
        <v>125</v>
      </c>
      <c r="J59" s="9">
        <f>VLOOKUP(G59,'[1]SoVI Data'!C:CX,100,FALSE)</f>
        <v>-999</v>
      </c>
    </row>
    <row r="60" spans="1:10" x14ac:dyDescent="0.25">
      <c r="A60">
        <v>2</v>
      </c>
      <c r="B60" s="2">
        <v>47</v>
      </c>
      <c r="C60" t="s">
        <v>8</v>
      </c>
      <c r="D60" t="s">
        <v>7</v>
      </c>
      <c r="E60">
        <v>729625.01540000003</v>
      </c>
      <c r="F60">
        <v>285044.52710000001</v>
      </c>
      <c r="G60" s="2">
        <f>VLOOKUP(B60,Sheet1!A:C,3,FALSE)</f>
        <v>980300</v>
      </c>
      <c r="H60" s="7">
        <v>64800</v>
      </c>
      <c r="I60" s="3" t="s">
        <v>125</v>
      </c>
      <c r="J60" s="9">
        <f>VLOOKUP(G60,'[1]SoVI Data'!C:CX,100,FALSE)</f>
        <v>-999</v>
      </c>
    </row>
    <row r="61" spans="1:10" x14ac:dyDescent="0.25">
      <c r="A61">
        <v>57</v>
      </c>
      <c r="B61" s="2">
        <v>1</v>
      </c>
      <c r="C61" t="s">
        <v>66</v>
      </c>
      <c r="D61" t="s">
        <v>61</v>
      </c>
      <c r="E61">
        <v>726065.98739999998</v>
      </c>
      <c r="F61">
        <v>294332.7218</v>
      </c>
      <c r="G61" s="2">
        <f>VLOOKUP(B61,Sheet1!A:C,3,FALSE)</f>
        <v>980300</v>
      </c>
      <c r="H61" s="7">
        <v>64800</v>
      </c>
      <c r="I61" s="3" t="s">
        <v>125</v>
      </c>
      <c r="J61" s="9">
        <f>VLOOKUP(G61,'[1]SoVI Data'!C:CX,100,FALSE)</f>
        <v>-999</v>
      </c>
    </row>
    <row r="64" spans="1:10" x14ac:dyDescent="0.25">
      <c r="F64" t="s">
        <v>126</v>
      </c>
    </row>
  </sheetData>
  <sortState ref="A2:J64">
    <sortCondition ref="G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1"/>
  <sheetViews>
    <sheetView workbookViewId="0">
      <selection activeCell="C16" sqref="C16"/>
    </sheetView>
  </sheetViews>
  <sheetFormatPr defaultColWidth="8.85546875" defaultRowHeight="15" x14ac:dyDescent="0.25"/>
  <cols>
    <col min="1" max="1" width="50" style="1" customWidth="1"/>
    <col min="2" max="2" width="7" style="1" customWidth="1"/>
    <col min="3" max="3" width="25" style="2" customWidth="1"/>
  </cols>
  <sheetData>
    <row r="1" spans="1:3" x14ac:dyDescent="0.25">
      <c r="A1" s="4" t="s">
        <v>70</v>
      </c>
      <c r="B1" s="4" t="s">
        <v>77</v>
      </c>
      <c r="C1" s="2" t="s">
        <v>118</v>
      </c>
    </row>
    <row r="2" spans="1:3" x14ac:dyDescent="0.25">
      <c r="A2" s="5">
        <v>19</v>
      </c>
      <c r="B2" s="3" t="s">
        <v>73</v>
      </c>
      <c r="C2" s="2">
        <v>31000</v>
      </c>
    </row>
    <row r="3" spans="1:3" x14ac:dyDescent="0.25">
      <c r="A3" s="5">
        <v>29</v>
      </c>
      <c r="B3" s="3" t="s">
        <v>75</v>
      </c>
      <c r="C3" s="2">
        <v>5300</v>
      </c>
    </row>
    <row r="4" spans="1:3" x14ac:dyDescent="0.25">
      <c r="A4" s="5">
        <v>60</v>
      </c>
      <c r="B4" s="3" t="s">
        <v>78</v>
      </c>
      <c r="C4" s="2">
        <v>20810</v>
      </c>
    </row>
    <row r="5" spans="1:3" x14ac:dyDescent="0.25">
      <c r="A5" s="5">
        <v>11</v>
      </c>
      <c r="B5" s="3" t="s">
        <v>79</v>
      </c>
      <c r="C5" s="2">
        <v>21520</v>
      </c>
    </row>
    <row r="6" spans="1:3" x14ac:dyDescent="0.25">
      <c r="A6" s="5">
        <v>45</v>
      </c>
      <c r="B6" s="3" t="s">
        <v>80</v>
      </c>
      <c r="C6" s="2">
        <v>20300</v>
      </c>
    </row>
    <row r="7" spans="1:3" x14ac:dyDescent="0.25">
      <c r="A7" s="5">
        <v>25</v>
      </c>
      <c r="B7" s="3" t="s">
        <v>81</v>
      </c>
      <c r="C7" s="2">
        <v>20820</v>
      </c>
    </row>
    <row r="8" spans="1:3" x14ac:dyDescent="0.25">
      <c r="A8" s="5">
        <v>22</v>
      </c>
      <c r="B8" s="3" t="s">
        <v>74</v>
      </c>
      <c r="C8" s="2">
        <v>600</v>
      </c>
    </row>
    <row r="9" spans="1:3" x14ac:dyDescent="0.25">
      <c r="A9" s="5">
        <v>4</v>
      </c>
      <c r="B9" s="3" t="s">
        <v>76</v>
      </c>
      <c r="C9" s="2">
        <v>300</v>
      </c>
    </row>
    <row r="10" spans="1:3" x14ac:dyDescent="0.25">
      <c r="A10" s="5">
        <v>37</v>
      </c>
      <c r="B10" s="3" t="s">
        <v>82</v>
      </c>
      <c r="C10" s="2">
        <v>20610</v>
      </c>
    </row>
    <row r="11" spans="1:3" x14ac:dyDescent="0.25">
      <c r="A11" s="5">
        <v>56</v>
      </c>
      <c r="B11" s="3" t="s">
        <v>83</v>
      </c>
      <c r="C11" s="2">
        <v>20512</v>
      </c>
    </row>
    <row r="12" spans="1:3" x14ac:dyDescent="0.25">
      <c r="A12" s="5">
        <v>30</v>
      </c>
      <c r="B12" s="3" t="s">
        <v>84</v>
      </c>
      <c r="C12" s="2">
        <f>8200</f>
        <v>8200</v>
      </c>
    </row>
    <row r="13" spans="1:3" x14ac:dyDescent="0.25">
      <c r="A13" s="5">
        <v>54</v>
      </c>
      <c r="B13" s="3" t="s">
        <v>85</v>
      </c>
      <c r="C13" s="2">
        <f>B13*100</f>
        <v>10220</v>
      </c>
    </row>
    <row r="14" spans="1:3" x14ac:dyDescent="0.25">
      <c r="A14" s="5">
        <v>55</v>
      </c>
      <c r="B14" s="3" t="s">
        <v>85</v>
      </c>
      <c r="C14" s="2">
        <f t="shared" ref="C14:C18" si="0">B14*100</f>
        <v>10220</v>
      </c>
    </row>
    <row r="15" spans="1:3" x14ac:dyDescent="0.25">
      <c r="A15" s="5">
        <v>41</v>
      </c>
      <c r="B15" s="3" t="s">
        <v>86</v>
      </c>
      <c r="C15" s="2">
        <f t="shared" si="0"/>
        <v>20221</v>
      </c>
    </row>
    <row r="16" spans="1:3" x14ac:dyDescent="0.25">
      <c r="A16" s="5">
        <v>43</v>
      </c>
      <c r="B16" s="3" t="s">
        <v>86</v>
      </c>
      <c r="C16" s="2">
        <f t="shared" si="0"/>
        <v>20221</v>
      </c>
    </row>
    <row r="17" spans="1:3" x14ac:dyDescent="0.25">
      <c r="A17" s="5">
        <v>44</v>
      </c>
      <c r="B17" s="3" t="s">
        <v>86</v>
      </c>
      <c r="C17" s="2">
        <f t="shared" si="0"/>
        <v>20221</v>
      </c>
    </row>
    <row r="18" spans="1:3" x14ac:dyDescent="0.25">
      <c r="A18" s="5">
        <v>7</v>
      </c>
      <c r="B18" s="3" t="s">
        <v>86</v>
      </c>
      <c r="C18" s="2">
        <f t="shared" si="0"/>
        <v>20221</v>
      </c>
    </row>
    <row r="19" spans="1:3" x14ac:dyDescent="0.25">
      <c r="A19" s="5">
        <v>36</v>
      </c>
      <c r="B19" s="3" t="s">
        <v>87</v>
      </c>
      <c r="C19" s="2">
        <f>B19*100</f>
        <v>11300</v>
      </c>
    </row>
    <row r="20" spans="1:3" x14ac:dyDescent="0.25">
      <c r="A20" s="5">
        <v>34</v>
      </c>
      <c r="B20" s="3" t="s">
        <v>88</v>
      </c>
      <c r="C20" s="2">
        <f t="shared" ref="C20:C22" si="1">B20*100</f>
        <v>11400</v>
      </c>
    </row>
    <row r="21" spans="1:3" x14ac:dyDescent="0.25">
      <c r="A21" s="5">
        <v>46</v>
      </c>
      <c r="B21" s="3" t="s">
        <v>89</v>
      </c>
      <c r="C21" s="2">
        <f t="shared" si="1"/>
        <v>22700</v>
      </c>
    </row>
    <row r="22" spans="1:3" x14ac:dyDescent="0.25">
      <c r="A22" s="5">
        <v>26</v>
      </c>
      <c r="B22" s="3" t="s">
        <v>89</v>
      </c>
      <c r="C22" s="2">
        <f t="shared" si="1"/>
        <v>22700</v>
      </c>
    </row>
    <row r="23" spans="1:3" x14ac:dyDescent="0.25">
      <c r="A23" s="5">
        <v>31</v>
      </c>
      <c r="B23" s="3" t="s">
        <v>90</v>
      </c>
      <c r="C23" s="2">
        <v>9600</v>
      </c>
    </row>
    <row r="24" spans="1:3" x14ac:dyDescent="0.25">
      <c r="A24" s="5">
        <v>57</v>
      </c>
      <c r="B24" s="3" t="s">
        <v>91</v>
      </c>
      <c r="C24" s="2">
        <v>10000</v>
      </c>
    </row>
    <row r="25" spans="1:3" x14ac:dyDescent="0.25">
      <c r="A25" s="5">
        <v>40</v>
      </c>
      <c r="B25" s="3" t="s">
        <v>91</v>
      </c>
      <c r="C25" s="2">
        <v>10000</v>
      </c>
    </row>
    <row r="26" spans="1:3" x14ac:dyDescent="0.25">
      <c r="A26" s="5">
        <v>2</v>
      </c>
      <c r="B26" s="3" t="s">
        <v>92</v>
      </c>
      <c r="C26" s="2">
        <f>100*B26</f>
        <v>10710</v>
      </c>
    </row>
    <row r="27" spans="1:3" x14ac:dyDescent="0.25">
      <c r="A27" s="5">
        <v>39</v>
      </c>
      <c r="B27" s="3" t="s">
        <v>93</v>
      </c>
      <c r="C27" s="2">
        <f t="shared" ref="C27:C33" si="2">100*B27</f>
        <v>20511</v>
      </c>
    </row>
    <row r="28" spans="1:3" x14ac:dyDescent="0.25">
      <c r="A28" s="5">
        <v>24</v>
      </c>
      <c r="B28" s="3" t="s">
        <v>94</v>
      </c>
      <c r="C28" s="2">
        <f t="shared" si="2"/>
        <v>20541</v>
      </c>
    </row>
    <row r="29" spans="1:3" x14ac:dyDescent="0.25">
      <c r="A29" s="5">
        <v>6</v>
      </c>
      <c r="B29" s="3" t="s">
        <v>95</v>
      </c>
      <c r="C29" s="2">
        <f t="shared" si="2"/>
        <v>20542</v>
      </c>
    </row>
    <row r="30" spans="1:3" x14ac:dyDescent="0.25">
      <c r="A30" s="5">
        <v>23</v>
      </c>
      <c r="B30" s="3" t="s">
        <v>96</v>
      </c>
      <c r="C30" s="2">
        <f t="shared" si="2"/>
        <v>21112</v>
      </c>
    </row>
    <row r="31" spans="1:3" x14ac:dyDescent="0.25">
      <c r="A31" s="5">
        <v>20</v>
      </c>
      <c r="B31" s="3" t="s">
        <v>97</v>
      </c>
      <c r="C31" s="2">
        <f t="shared" si="2"/>
        <v>21137</v>
      </c>
    </row>
    <row r="32" spans="1:3" x14ac:dyDescent="0.25">
      <c r="A32" s="5">
        <v>38</v>
      </c>
      <c r="B32" s="3" t="s">
        <v>98</v>
      </c>
      <c r="C32" s="2">
        <f t="shared" si="2"/>
        <v>9901</v>
      </c>
    </row>
    <row r="33" spans="1:3" x14ac:dyDescent="0.25">
      <c r="A33" s="5">
        <v>58</v>
      </c>
      <c r="B33" s="3" t="s">
        <v>99</v>
      </c>
      <c r="C33" s="2">
        <f t="shared" si="2"/>
        <v>20644</v>
      </c>
    </row>
    <row r="34" spans="1:3" x14ac:dyDescent="0.25">
      <c r="A34" s="5">
        <v>52</v>
      </c>
      <c r="B34" s="3" t="s">
        <v>100</v>
      </c>
      <c r="C34" s="2">
        <f>B34*100</f>
        <v>22500</v>
      </c>
    </row>
    <row r="35" spans="1:3" x14ac:dyDescent="0.25">
      <c r="A35" s="5">
        <v>15</v>
      </c>
      <c r="B35" s="3" t="s">
        <v>100</v>
      </c>
      <c r="C35" s="2">
        <f t="shared" ref="C35:C40" si="3">B35*100</f>
        <v>22500</v>
      </c>
    </row>
    <row r="36" spans="1:3" x14ac:dyDescent="0.25">
      <c r="A36" s="5">
        <v>18</v>
      </c>
      <c r="B36" s="3" t="s">
        <v>101</v>
      </c>
      <c r="C36" s="2">
        <f t="shared" si="3"/>
        <v>11700</v>
      </c>
    </row>
    <row r="37" spans="1:3" x14ac:dyDescent="0.25">
      <c r="A37" s="5">
        <v>42</v>
      </c>
      <c r="B37" s="3" t="s">
        <v>102</v>
      </c>
      <c r="C37" s="2">
        <f t="shared" si="3"/>
        <v>10300</v>
      </c>
    </row>
    <row r="38" spans="1:3" x14ac:dyDescent="0.25">
      <c r="A38" s="5">
        <v>59</v>
      </c>
      <c r="B38" s="3" t="s">
        <v>103</v>
      </c>
      <c r="C38" s="2">
        <f t="shared" si="3"/>
        <v>20700</v>
      </c>
    </row>
    <row r="39" spans="1:3" x14ac:dyDescent="0.25">
      <c r="A39" s="5">
        <v>8</v>
      </c>
      <c r="B39" s="3" t="s">
        <v>103</v>
      </c>
      <c r="C39" s="2">
        <f t="shared" si="3"/>
        <v>20700</v>
      </c>
    </row>
    <row r="40" spans="1:3" x14ac:dyDescent="0.25">
      <c r="A40" s="5">
        <v>5</v>
      </c>
      <c r="B40" s="3" t="s">
        <v>104</v>
      </c>
      <c r="C40" s="2">
        <f t="shared" si="3"/>
        <v>21010</v>
      </c>
    </row>
    <row r="41" spans="1:3" x14ac:dyDescent="0.25">
      <c r="A41" s="5">
        <v>49</v>
      </c>
      <c r="B41" s="3" t="s">
        <v>105</v>
      </c>
      <c r="C41" s="2">
        <f>B41*100</f>
        <v>10500</v>
      </c>
    </row>
    <row r="42" spans="1:3" x14ac:dyDescent="0.25">
      <c r="A42" s="5">
        <v>47</v>
      </c>
      <c r="B42" s="3" t="s">
        <v>106</v>
      </c>
      <c r="C42" s="2">
        <f>980300</f>
        <v>980300</v>
      </c>
    </row>
    <row r="43" spans="1:3" x14ac:dyDescent="0.25">
      <c r="A43" s="5">
        <v>1</v>
      </c>
      <c r="B43" s="3" t="s">
        <v>106</v>
      </c>
      <c r="C43" s="2">
        <f>980300</f>
        <v>980300</v>
      </c>
    </row>
    <row r="44" spans="1:3" x14ac:dyDescent="0.25">
      <c r="A44" s="5">
        <v>13</v>
      </c>
      <c r="B44" s="3" t="s">
        <v>107</v>
      </c>
      <c r="C44" s="2">
        <f>100*B44</f>
        <v>21724</v>
      </c>
    </row>
    <row r="45" spans="1:3" x14ac:dyDescent="0.25">
      <c r="A45" s="5">
        <v>48</v>
      </c>
      <c r="B45" s="3" t="s">
        <v>108</v>
      </c>
      <c r="C45" s="2">
        <f>980100</f>
        <v>980100</v>
      </c>
    </row>
    <row r="46" spans="1:3" x14ac:dyDescent="0.25">
      <c r="A46" s="5">
        <v>50</v>
      </c>
      <c r="B46" s="3" t="s">
        <v>108</v>
      </c>
      <c r="C46" s="2">
        <f t="shared" ref="C46:C47" si="4">980100</f>
        <v>980100</v>
      </c>
    </row>
    <row r="47" spans="1:3" x14ac:dyDescent="0.25">
      <c r="A47" s="5">
        <v>14</v>
      </c>
      <c r="B47" s="3" t="s">
        <v>108</v>
      </c>
      <c r="C47" s="2">
        <f t="shared" si="4"/>
        <v>980100</v>
      </c>
    </row>
    <row r="48" spans="1:3" x14ac:dyDescent="0.25">
      <c r="A48" s="5">
        <v>35</v>
      </c>
      <c r="B48" s="3" t="s">
        <v>71</v>
      </c>
      <c r="C48" s="2">
        <f>B48*100</f>
        <v>3700</v>
      </c>
    </row>
    <row r="49" spans="1:3" x14ac:dyDescent="0.25">
      <c r="A49" s="5">
        <v>21</v>
      </c>
      <c r="B49" s="3" t="s">
        <v>109</v>
      </c>
      <c r="C49" s="2">
        <f>B49*100</f>
        <v>11100</v>
      </c>
    </row>
    <row r="50" spans="1:3" x14ac:dyDescent="0.25">
      <c r="A50" s="5">
        <v>9</v>
      </c>
      <c r="B50" s="3" t="s">
        <v>110</v>
      </c>
      <c r="C50" s="2">
        <f t="shared" ref="C50:C53" si="5">B50*100</f>
        <v>22600</v>
      </c>
    </row>
    <row r="51" spans="1:3" x14ac:dyDescent="0.25">
      <c r="A51" s="5">
        <v>10</v>
      </c>
      <c r="B51" s="3" t="s">
        <v>110</v>
      </c>
      <c r="C51" s="2">
        <f t="shared" si="5"/>
        <v>22600</v>
      </c>
    </row>
    <row r="52" spans="1:3" x14ac:dyDescent="0.25">
      <c r="A52" s="5">
        <v>12</v>
      </c>
      <c r="B52" s="3" t="s">
        <v>110</v>
      </c>
      <c r="C52" s="2">
        <f t="shared" si="5"/>
        <v>22600</v>
      </c>
    </row>
    <row r="53" spans="1:3" x14ac:dyDescent="0.25">
      <c r="A53" s="5">
        <v>51</v>
      </c>
      <c r="B53" s="3" t="s">
        <v>111</v>
      </c>
      <c r="C53" s="2">
        <f t="shared" si="5"/>
        <v>22220</v>
      </c>
    </row>
    <row r="54" spans="1:3" x14ac:dyDescent="0.25">
      <c r="A54" s="5">
        <v>53</v>
      </c>
      <c r="B54" s="3" t="s">
        <v>72</v>
      </c>
      <c r="C54" s="2">
        <f>B54*100</f>
        <v>5600</v>
      </c>
    </row>
    <row r="55" spans="1:3" x14ac:dyDescent="0.25">
      <c r="A55" s="5">
        <v>16</v>
      </c>
      <c r="B55" s="3" t="s">
        <v>72</v>
      </c>
      <c r="C55" s="2">
        <f t="shared" ref="C55:C61" si="6">B55*100</f>
        <v>5600</v>
      </c>
    </row>
    <row r="56" spans="1:3" x14ac:dyDescent="0.25">
      <c r="A56" s="5">
        <v>33</v>
      </c>
      <c r="B56" s="3" t="s">
        <v>112</v>
      </c>
      <c r="C56" s="2">
        <f t="shared" si="6"/>
        <v>6200</v>
      </c>
    </row>
    <row r="57" spans="1:3" x14ac:dyDescent="0.25">
      <c r="A57" s="5">
        <v>27</v>
      </c>
      <c r="B57" s="3" t="s">
        <v>113</v>
      </c>
      <c r="C57" s="2">
        <f t="shared" si="6"/>
        <v>22111</v>
      </c>
    </row>
    <row r="58" spans="1:3" x14ac:dyDescent="0.25">
      <c r="A58" s="5">
        <v>32</v>
      </c>
      <c r="B58" s="3" t="s">
        <v>114</v>
      </c>
      <c r="C58" s="2">
        <f t="shared" si="6"/>
        <v>7400</v>
      </c>
    </row>
    <row r="59" spans="1:3" x14ac:dyDescent="0.25">
      <c r="A59" s="5">
        <v>28</v>
      </c>
      <c r="B59" s="3" t="s">
        <v>115</v>
      </c>
      <c r="C59" s="2">
        <f t="shared" si="6"/>
        <v>22310</v>
      </c>
    </row>
    <row r="60" spans="1:3" x14ac:dyDescent="0.25">
      <c r="A60" s="5">
        <v>3</v>
      </c>
      <c r="B60" s="3" t="s">
        <v>116</v>
      </c>
      <c r="C60" s="2">
        <f t="shared" si="6"/>
        <v>6500</v>
      </c>
    </row>
    <row r="61" spans="1:3" x14ac:dyDescent="0.25">
      <c r="A61" s="5">
        <v>17</v>
      </c>
      <c r="B61" s="3" t="s">
        <v>117</v>
      </c>
      <c r="C61" s="2">
        <f t="shared" si="6"/>
        <v>980200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98"/>
  <sheetViews>
    <sheetView topLeftCell="A1255" workbookViewId="0">
      <selection activeCell="D1275" sqref="D1:D1048576"/>
    </sheetView>
  </sheetViews>
  <sheetFormatPr defaultColWidth="11.42578125" defaultRowHeight="15" x14ac:dyDescent="0.25"/>
  <cols>
    <col min="4" max="5" width="10.85546875" style="2"/>
  </cols>
  <sheetData>
    <row r="1" spans="1:5" x14ac:dyDescent="0.25">
      <c r="B1" t="s">
        <v>119</v>
      </c>
      <c r="C1" t="s">
        <v>120</v>
      </c>
      <c r="D1" s="2" t="s">
        <v>121</v>
      </c>
      <c r="E1" s="2" t="s">
        <v>122</v>
      </c>
    </row>
    <row r="2" spans="1:5" x14ac:dyDescent="0.25">
      <c r="A2">
        <v>1</v>
      </c>
      <c r="B2">
        <v>47</v>
      </c>
      <c r="C2">
        <v>1</v>
      </c>
      <c r="D2" s="2">
        <v>20100</v>
      </c>
      <c r="E2" s="2">
        <v>123200</v>
      </c>
    </row>
    <row r="3" spans="1:5" x14ac:dyDescent="0.25">
      <c r="A3">
        <v>2</v>
      </c>
      <c r="B3">
        <v>47</v>
      </c>
      <c r="C3">
        <v>1</v>
      </c>
      <c r="D3" s="2">
        <v>20201</v>
      </c>
      <c r="E3" s="2">
        <v>285000</v>
      </c>
    </row>
    <row r="4" spans="1:5" x14ac:dyDescent="0.25">
      <c r="A4">
        <v>3</v>
      </c>
      <c r="B4">
        <v>47</v>
      </c>
      <c r="C4">
        <v>1</v>
      </c>
      <c r="D4" s="2">
        <v>20202</v>
      </c>
      <c r="E4" s="2">
        <v>176400</v>
      </c>
    </row>
    <row r="5" spans="1:5" x14ac:dyDescent="0.25">
      <c r="A5">
        <v>4</v>
      </c>
      <c r="B5">
        <v>47</v>
      </c>
      <c r="C5">
        <v>1</v>
      </c>
      <c r="D5" s="2">
        <v>20300</v>
      </c>
      <c r="E5" s="2">
        <v>103500</v>
      </c>
    </row>
    <row r="6" spans="1:5" x14ac:dyDescent="0.25">
      <c r="A6">
        <v>5</v>
      </c>
      <c r="B6">
        <v>47</v>
      </c>
      <c r="C6">
        <v>1</v>
      </c>
      <c r="D6" s="2">
        <v>20400</v>
      </c>
      <c r="E6" s="2">
        <v>109600</v>
      </c>
    </row>
    <row r="7" spans="1:5" x14ac:dyDescent="0.25">
      <c r="A7">
        <v>6</v>
      </c>
      <c r="B7">
        <v>47</v>
      </c>
      <c r="C7">
        <v>1</v>
      </c>
      <c r="D7" s="2">
        <v>20500</v>
      </c>
      <c r="E7" s="2">
        <v>99800</v>
      </c>
    </row>
    <row r="8" spans="1:5" x14ac:dyDescent="0.25">
      <c r="A8">
        <v>7</v>
      </c>
      <c r="B8">
        <v>47</v>
      </c>
      <c r="C8">
        <v>1</v>
      </c>
      <c r="D8" s="2">
        <v>20600</v>
      </c>
      <c r="E8" s="2">
        <v>152500</v>
      </c>
    </row>
    <row r="9" spans="1:5" x14ac:dyDescent="0.25">
      <c r="A9">
        <v>8</v>
      </c>
      <c r="B9">
        <v>47</v>
      </c>
      <c r="C9">
        <v>1</v>
      </c>
      <c r="D9" s="2">
        <v>20700</v>
      </c>
      <c r="E9" s="2">
        <v>51900</v>
      </c>
    </row>
    <row r="10" spans="1:5" x14ac:dyDescent="0.25">
      <c r="A10">
        <v>9</v>
      </c>
      <c r="B10">
        <v>47</v>
      </c>
      <c r="C10">
        <v>1</v>
      </c>
      <c r="D10" s="2">
        <v>20800</v>
      </c>
      <c r="E10" s="2">
        <v>79400</v>
      </c>
    </row>
    <row r="11" spans="1:5" x14ac:dyDescent="0.25">
      <c r="A11">
        <v>10</v>
      </c>
      <c r="B11">
        <v>47</v>
      </c>
      <c r="C11">
        <v>1</v>
      </c>
      <c r="D11" s="2">
        <v>20901</v>
      </c>
      <c r="E11" s="2">
        <v>163900</v>
      </c>
    </row>
    <row r="12" spans="1:5" x14ac:dyDescent="0.25">
      <c r="A12">
        <v>11</v>
      </c>
      <c r="B12">
        <v>47</v>
      </c>
      <c r="C12">
        <v>1</v>
      </c>
      <c r="D12" s="2">
        <v>20902</v>
      </c>
      <c r="E12" s="2">
        <v>141700</v>
      </c>
    </row>
    <row r="13" spans="1:5" x14ac:dyDescent="0.25">
      <c r="A13">
        <v>12</v>
      </c>
      <c r="B13">
        <v>47</v>
      </c>
      <c r="C13">
        <v>1</v>
      </c>
      <c r="D13" s="2">
        <v>21000</v>
      </c>
      <c r="E13" s="2">
        <v>100100</v>
      </c>
    </row>
    <row r="14" spans="1:5" x14ac:dyDescent="0.25">
      <c r="A14">
        <v>13</v>
      </c>
      <c r="B14">
        <v>47</v>
      </c>
      <c r="C14">
        <v>1</v>
      </c>
      <c r="D14" s="2">
        <v>21100</v>
      </c>
      <c r="E14" s="2">
        <v>165100</v>
      </c>
    </row>
    <row r="15" spans="1:5" x14ac:dyDescent="0.25">
      <c r="A15">
        <v>14</v>
      </c>
      <c r="B15">
        <v>47</v>
      </c>
      <c r="C15">
        <v>1</v>
      </c>
      <c r="D15" s="2">
        <v>21201</v>
      </c>
      <c r="E15" s="2">
        <v>122600</v>
      </c>
    </row>
    <row r="16" spans="1:5" x14ac:dyDescent="0.25">
      <c r="A16">
        <v>15</v>
      </c>
      <c r="B16">
        <v>47</v>
      </c>
      <c r="C16">
        <v>1</v>
      </c>
      <c r="D16" s="2">
        <v>21202</v>
      </c>
      <c r="E16" s="2">
        <v>127900</v>
      </c>
    </row>
    <row r="17" spans="1:5" x14ac:dyDescent="0.25">
      <c r="A17">
        <v>16</v>
      </c>
      <c r="B17">
        <v>47</v>
      </c>
      <c r="C17">
        <v>1</v>
      </c>
      <c r="D17" s="2">
        <v>21301</v>
      </c>
      <c r="E17" s="2">
        <v>136100</v>
      </c>
    </row>
    <row r="18" spans="1:5" x14ac:dyDescent="0.25">
      <c r="A18">
        <v>17</v>
      </c>
      <c r="B18">
        <v>47</v>
      </c>
      <c r="C18">
        <v>1</v>
      </c>
      <c r="D18" s="2">
        <v>21302</v>
      </c>
      <c r="E18" s="2">
        <v>130600</v>
      </c>
    </row>
    <row r="19" spans="1:5" x14ac:dyDescent="0.25">
      <c r="A19">
        <v>18</v>
      </c>
      <c r="B19">
        <v>47</v>
      </c>
      <c r="C19">
        <v>1</v>
      </c>
      <c r="D19" s="2">
        <v>980100</v>
      </c>
      <c r="E19" s="2" t="s">
        <v>123</v>
      </c>
    </row>
    <row r="20" spans="1:5" x14ac:dyDescent="0.25">
      <c r="A20">
        <v>19</v>
      </c>
      <c r="B20">
        <v>47</v>
      </c>
      <c r="C20">
        <v>3</v>
      </c>
      <c r="D20" s="2">
        <v>950100</v>
      </c>
      <c r="E20" s="2">
        <v>144600</v>
      </c>
    </row>
    <row r="21" spans="1:5" x14ac:dyDescent="0.25">
      <c r="A21">
        <v>20</v>
      </c>
      <c r="B21">
        <v>47</v>
      </c>
      <c r="C21">
        <v>3</v>
      </c>
      <c r="D21" s="2">
        <v>950200</v>
      </c>
      <c r="E21" s="2">
        <v>113800</v>
      </c>
    </row>
    <row r="22" spans="1:5" x14ac:dyDescent="0.25">
      <c r="A22">
        <v>21</v>
      </c>
      <c r="B22">
        <v>47</v>
      </c>
      <c r="C22">
        <v>3</v>
      </c>
      <c r="D22" s="2">
        <v>950300</v>
      </c>
      <c r="E22" s="2">
        <v>106200</v>
      </c>
    </row>
    <row r="23" spans="1:5" x14ac:dyDescent="0.25">
      <c r="A23">
        <v>22</v>
      </c>
      <c r="B23">
        <v>47</v>
      </c>
      <c r="C23">
        <v>3</v>
      </c>
      <c r="D23" s="2">
        <v>950401</v>
      </c>
      <c r="E23" s="2">
        <v>101100</v>
      </c>
    </row>
    <row r="24" spans="1:5" x14ac:dyDescent="0.25">
      <c r="A24">
        <v>23</v>
      </c>
      <c r="B24">
        <v>47</v>
      </c>
      <c r="C24">
        <v>3</v>
      </c>
      <c r="D24" s="2">
        <v>950402</v>
      </c>
      <c r="E24" s="2">
        <v>121700</v>
      </c>
    </row>
    <row r="25" spans="1:5" x14ac:dyDescent="0.25">
      <c r="A25">
        <v>24</v>
      </c>
      <c r="B25">
        <v>47</v>
      </c>
      <c r="C25">
        <v>3</v>
      </c>
      <c r="D25" s="2">
        <v>950500</v>
      </c>
      <c r="E25" s="2">
        <v>102600</v>
      </c>
    </row>
    <row r="26" spans="1:5" x14ac:dyDescent="0.25">
      <c r="A26">
        <v>25</v>
      </c>
      <c r="B26">
        <v>47</v>
      </c>
      <c r="C26">
        <v>3</v>
      </c>
      <c r="D26" s="2">
        <v>950600</v>
      </c>
      <c r="E26" s="2">
        <v>96400</v>
      </c>
    </row>
    <row r="27" spans="1:5" x14ac:dyDescent="0.25">
      <c r="A27">
        <v>26</v>
      </c>
      <c r="B27">
        <v>47</v>
      </c>
      <c r="C27">
        <v>3</v>
      </c>
      <c r="D27" s="2">
        <v>950700</v>
      </c>
      <c r="E27" s="2">
        <v>130000</v>
      </c>
    </row>
    <row r="28" spans="1:5" x14ac:dyDescent="0.25">
      <c r="A28">
        <v>27</v>
      </c>
      <c r="B28">
        <v>47</v>
      </c>
      <c r="C28">
        <v>3</v>
      </c>
      <c r="D28" s="2">
        <v>950800</v>
      </c>
      <c r="E28" s="2">
        <v>157900</v>
      </c>
    </row>
    <row r="29" spans="1:5" x14ac:dyDescent="0.25">
      <c r="A29">
        <v>28</v>
      </c>
      <c r="B29">
        <v>47</v>
      </c>
      <c r="C29">
        <v>5</v>
      </c>
      <c r="D29" s="2">
        <v>963000</v>
      </c>
      <c r="E29" s="2">
        <v>81900</v>
      </c>
    </row>
    <row r="30" spans="1:5" x14ac:dyDescent="0.25">
      <c r="A30">
        <v>29</v>
      </c>
      <c r="B30">
        <v>47</v>
      </c>
      <c r="C30">
        <v>5</v>
      </c>
      <c r="D30" s="2">
        <v>963100</v>
      </c>
      <c r="E30" s="2">
        <v>118500</v>
      </c>
    </row>
    <row r="31" spans="1:5" x14ac:dyDescent="0.25">
      <c r="A31">
        <v>30</v>
      </c>
      <c r="B31">
        <v>47</v>
      </c>
      <c r="C31">
        <v>5</v>
      </c>
      <c r="D31" s="2">
        <v>963200</v>
      </c>
      <c r="E31" s="2">
        <v>88100</v>
      </c>
    </row>
    <row r="32" spans="1:5" x14ac:dyDescent="0.25">
      <c r="A32">
        <v>31</v>
      </c>
      <c r="B32">
        <v>47</v>
      </c>
      <c r="C32">
        <v>5</v>
      </c>
      <c r="D32" s="2">
        <v>963300</v>
      </c>
      <c r="E32" s="2">
        <v>82900</v>
      </c>
    </row>
    <row r="33" spans="1:5" x14ac:dyDescent="0.25">
      <c r="A33">
        <v>32</v>
      </c>
      <c r="B33">
        <v>47</v>
      </c>
      <c r="C33">
        <v>5</v>
      </c>
      <c r="D33" s="2">
        <v>963400</v>
      </c>
      <c r="E33" s="2">
        <v>81400</v>
      </c>
    </row>
    <row r="34" spans="1:5" x14ac:dyDescent="0.25">
      <c r="A34">
        <v>33</v>
      </c>
      <c r="B34">
        <v>47</v>
      </c>
      <c r="C34">
        <v>7</v>
      </c>
      <c r="D34" s="2">
        <v>953000</v>
      </c>
      <c r="E34" s="2">
        <v>121300</v>
      </c>
    </row>
    <row r="35" spans="1:5" x14ac:dyDescent="0.25">
      <c r="A35">
        <v>34</v>
      </c>
      <c r="B35">
        <v>47</v>
      </c>
      <c r="C35">
        <v>7</v>
      </c>
      <c r="D35" s="2">
        <v>953100</v>
      </c>
      <c r="E35" s="2">
        <v>114900</v>
      </c>
    </row>
    <row r="36" spans="1:5" x14ac:dyDescent="0.25">
      <c r="A36">
        <v>35</v>
      </c>
      <c r="B36">
        <v>47</v>
      </c>
      <c r="C36">
        <v>7</v>
      </c>
      <c r="D36" s="2">
        <v>953200</v>
      </c>
      <c r="E36" s="2">
        <v>110600</v>
      </c>
    </row>
    <row r="37" spans="1:5" x14ac:dyDescent="0.25">
      <c r="A37">
        <v>36</v>
      </c>
      <c r="B37">
        <v>47</v>
      </c>
      <c r="C37">
        <v>9</v>
      </c>
      <c r="D37" s="2">
        <v>10100</v>
      </c>
      <c r="E37" s="2">
        <v>86700</v>
      </c>
    </row>
    <row r="38" spans="1:5" x14ac:dyDescent="0.25">
      <c r="A38">
        <v>37</v>
      </c>
      <c r="B38">
        <v>47</v>
      </c>
      <c r="C38">
        <v>9</v>
      </c>
      <c r="D38" s="2">
        <v>10200</v>
      </c>
      <c r="E38" s="2">
        <v>140000</v>
      </c>
    </row>
    <row r="39" spans="1:5" x14ac:dyDescent="0.25">
      <c r="A39">
        <v>38</v>
      </c>
      <c r="B39">
        <v>47</v>
      </c>
      <c r="C39">
        <v>9</v>
      </c>
      <c r="D39" s="2">
        <v>10301</v>
      </c>
      <c r="E39" s="2">
        <v>173700</v>
      </c>
    </row>
    <row r="40" spans="1:5" x14ac:dyDescent="0.25">
      <c r="A40">
        <v>39</v>
      </c>
      <c r="B40">
        <v>47</v>
      </c>
      <c r="C40">
        <v>9</v>
      </c>
      <c r="D40" s="2">
        <v>10302</v>
      </c>
      <c r="E40" s="2">
        <v>177100</v>
      </c>
    </row>
    <row r="41" spans="1:5" x14ac:dyDescent="0.25">
      <c r="A41">
        <v>40</v>
      </c>
      <c r="B41">
        <v>47</v>
      </c>
      <c r="C41">
        <v>9</v>
      </c>
      <c r="D41" s="2">
        <v>10400</v>
      </c>
      <c r="E41" s="2">
        <v>133500</v>
      </c>
    </row>
    <row r="42" spans="1:5" x14ac:dyDescent="0.25">
      <c r="A42">
        <v>41</v>
      </c>
      <c r="B42">
        <v>47</v>
      </c>
      <c r="C42">
        <v>9</v>
      </c>
      <c r="D42" s="2">
        <v>10500</v>
      </c>
      <c r="E42" s="2">
        <v>140000</v>
      </c>
    </row>
    <row r="43" spans="1:5" x14ac:dyDescent="0.25">
      <c r="A43">
        <v>42</v>
      </c>
      <c r="B43">
        <v>47</v>
      </c>
      <c r="C43">
        <v>9</v>
      </c>
      <c r="D43" s="2">
        <v>10600</v>
      </c>
      <c r="E43" s="2">
        <v>157700</v>
      </c>
    </row>
    <row r="44" spans="1:5" x14ac:dyDescent="0.25">
      <c r="A44">
        <v>43</v>
      </c>
      <c r="B44">
        <v>47</v>
      </c>
      <c r="C44">
        <v>9</v>
      </c>
      <c r="D44" s="2">
        <v>10700</v>
      </c>
      <c r="E44" s="2">
        <v>148500</v>
      </c>
    </row>
    <row r="45" spans="1:5" x14ac:dyDescent="0.25">
      <c r="A45">
        <v>44</v>
      </c>
      <c r="B45">
        <v>47</v>
      </c>
      <c r="C45">
        <v>9</v>
      </c>
      <c r="D45" s="2">
        <v>10800</v>
      </c>
      <c r="E45" s="2">
        <v>90400</v>
      </c>
    </row>
    <row r="46" spans="1:5" x14ac:dyDescent="0.25">
      <c r="A46">
        <v>45</v>
      </c>
      <c r="B46">
        <v>47</v>
      </c>
      <c r="C46">
        <v>9</v>
      </c>
      <c r="D46" s="2">
        <v>10900</v>
      </c>
      <c r="E46" s="2">
        <v>170400</v>
      </c>
    </row>
    <row r="47" spans="1:5" x14ac:dyDescent="0.25">
      <c r="A47">
        <v>46</v>
      </c>
      <c r="B47">
        <v>47</v>
      </c>
      <c r="C47">
        <v>9</v>
      </c>
      <c r="D47" s="2">
        <v>11001</v>
      </c>
      <c r="E47" s="2">
        <v>170000</v>
      </c>
    </row>
    <row r="48" spans="1:5" x14ac:dyDescent="0.25">
      <c r="A48">
        <v>47</v>
      </c>
      <c r="B48">
        <v>47</v>
      </c>
      <c r="C48">
        <v>9</v>
      </c>
      <c r="D48" s="2">
        <v>11002</v>
      </c>
      <c r="E48" s="2">
        <v>168100</v>
      </c>
    </row>
    <row r="49" spans="1:5" x14ac:dyDescent="0.25">
      <c r="A49">
        <v>48</v>
      </c>
      <c r="B49">
        <v>47</v>
      </c>
      <c r="C49">
        <v>9</v>
      </c>
      <c r="D49" s="2">
        <v>11101</v>
      </c>
      <c r="E49" s="2">
        <v>187800</v>
      </c>
    </row>
    <row r="50" spans="1:5" x14ac:dyDescent="0.25">
      <c r="A50">
        <v>49</v>
      </c>
      <c r="B50">
        <v>47</v>
      </c>
      <c r="C50">
        <v>9</v>
      </c>
      <c r="D50" s="2">
        <v>11102</v>
      </c>
      <c r="E50" s="2">
        <v>220900</v>
      </c>
    </row>
    <row r="51" spans="1:5" x14ac:dyDescent="0.25">
      <c r="A51">
        <v>50</v>
      </c>
      <c r="B51">
        <v>47</v>
      </c>
      <c r="C51">
        <v>9</v>
      </c>
      <c r="D51" s="2">
        <v>11200</v>
      </c>
      <c r="E51" s="2">
        <v>135200</v>
      </c>
    </row>
    <row r="52" spans="1:5" x14ac:dyDescent="0.25">
      <c r="A52">
        <v>51</v>
      </c>
      <c r="B52">
        <v>47</v>
      </c>
      <c r="C52">
        <v>9</v>
      </c>
      <c r="D52" s="2">
        <v>11301</v>
      </c>
      <c r="E52" s="2">
        <v>150500</v>
      </c>
    </row>
    <row r="53" spans="1:5" x14ac:dyDescent="0.25">
      <c r="A53">
        <v>52</v>
      </c>
      <c r="B53">
        <v>47</v>
      </c>
      <c r="C53">
        <v>9</v>
      </c>
      <c r="D53" s="2">
        <v>11302</v>
      </c>
      <c r="E53" s="2">
        <v>199900</v>
      </c>
    </row>
    <row r="54" spans="1:5" x14ac:dyDescent="0.25">
      <c r="A54">
        <v>53</v>
      </c>
      <c r="B54">
        <v>47</v>
      </c>
      <c r="C54">
        <v>9</v>
      </c>
      <c r="D54" s="2">
        <v>11401</v>
      </c>
      <c r="E54" s="2">
        <v>173400</v>
      </c>
    </row>
    <row r="55" spans="1:5" x14ac:dyDescent="0.25">
      <c r="A55">
        <v>54</v>
      </c>
      <c r="B55">
        <v>47</v>
      </c>
      <c r="C55">
        <v>9</v>
      </c>
      <c r="D55" s="2">
        <v>11402</v>
      </c>
      <c r="E55" s="2">
        <v>154500</v>
      </c>
    </row>
    <row r="56" spans="1:5" x14ac:dyDescent="0.25">
      <c r="A56">
        <v>55</v>
      </c>
      <c r="B56">
        <v>47</v>
      </c>
      <c r="C56">
        <v>9</v>
      </c>
      <c r="D56" s="2">
        <v>11501</v>
      </c>
      <c r="E56" s="2">
        <v>121400</v>
      </c>
    </row>
    <row r="57" spans="1:5" x14ac:dyDescent="0.25">
      <c r="A57">
        <v>56</v>
      </c>
      <c r="B57">
        <v>47</v>
      </c>
      <c r="C57">
        <v>9</v>
      </c>
      <c r="D57" s="2">
        <v>11502</v>
      </c>
      <c r="E57" s="2">
        <v>180900</v>
      </c>
    </row>
    <row r="58" spans="1:5" x14ac:dyDescent="0.25">
      <c r="A58">
        <v>57</v>
      </c>
      <c r="B58">
        <v>47</v>
      </c>
      <c r="C58">
        <v>9</v>
      </c>
      <c r="D58" s="2">
        <v>11503</v>
      </c>
      <c r="E58" s="2">
        <v>188300</v>
      </c>
    </row>
    <row r="59" spans="1:5" x14ac:dyDescent="0.25">
      <c r="A59">
        <v>58</v>
      </c>
      <c r="B59">
        <v>47</v>
      </c>
      <c r="C59">
        <v>9</v>
      </c>
      <c r="D59" s="2">
        <v>11602</v>
      </c>
      <c r="E59" s="2">
        <v>182300</v>
      </c>
    </row>
    <row r="60" spans="1:5" x14ac:dyDescent="0.25">
      <c r="A60">
        <v>59</v>
      </c>
      <c r="B60">
        <v>47</v>
      </c>
      <c r="C60">
        <v>9</v>
      </c>
      <c r="D60" s="2">
        <v>11603</v>
      </c>
      <c r="E60" s="2">
        <v>155100</v>
      </c>
    </row>
    <row r="61" spans="1:5" x14ac:dyDescent="0.25">
      <c r="A61">
        <v>60</v>
      </c>
      <c r="B61">
        <v>47</v>
      </c>
      <c r="C61">
        <v>9</v>
      </c>
      <c r="D61" s="2">
        <v>11604</v>
      </c>
      <c r="E61" s="2">
        <v>170800</v>
      </c>
    </row>
    <row r="62" spans="1:5" x14ac:dyDescent="0.25">
      <c r="A62">
        <v>61</v>
      </c>
      <c r="B62">
        <v>47</v>
      </c>
      <c r="C62">
        <v>9</v>
      </c>
      <c r="D62" s="2">
        <v>11605</v>
      </c>
      <c r="E62" s="2">
        <v>280400</v>
      </c>
    </row>
    <row r="63" spans="1:5" x14ac:dyDescent="0.25">
      <c r="A63">
        <v>62</v>
      </c>
      <c r="B63">
        <v>47</v>
      </c>
      <c r="C63">
        <v>9</v>
      </c>
      <c r="D63" s="2">
        <v>980100</v>
      </c>
      <c r="E63" s="2" t="s">
        <v>123</v>
      </c>
    </row>
    <row r="64" spans="1:5" x14ac:dyDescent="0.25">
      <c r="A64">
        <v>63</v>
      </c>
      <c r="B64">
        <v>47</v>
      </c>
      <c r="C64">
        <v>9</v>
      </c>
      <c r="D64" s="2">
        <v>980200</v>
      </c>
      <c r="E64" s="2" t="s">
        <v>123</v>
      </c>
    </row>
    <row r="65" spans="1:5" x14ac:dyDescent="0.25">
      <c r="A65">
        <v>64</v>
      </c>
      <c r="B65">
        <v>47</v>
      </c>
      <c r="C65">
        <v>11</v>
      </c>
      <c r="D65" s="2">
        <v>10100</v>
      </c>
      <c r="E65" s="2">
        <v>158300</v>
      </c>
    </row>
    <row r="66" spans="1:5" x14ac:dyDescent="0.25">
      <c r="A66">
        <v>65</v>
      </c>
      <c r="B66">
        <v>47</v>
      </c>
      <c r="C66">
        <v>11</v>
      </c>
      <c r="D66" s="2">
        <v>10200</v>
      </c>
      <c r="E66" s="2">
        <v>199300</v>
      </c>
    </row>
    <row r="67" spans="1:5" x14ac:dyDescent="0.25">
      <c r="A67">
        <v>66</v>
      </c>
      <c r="B67">
        <v>47</v>
      </c>
      <c r="C67">
        <v>11</v>
      </c>
      <c r="D67" s="2">
        <v>10300</v>
      </c>
      <c r="E67" s="2">
        <v>54000</v>
      </c>
    </row>
    <row r="68" spans="1:5" x14ac:dyDescent="0.25">
      <c r="A68">
        <v>67</v>
      </c>
      <c r="B68">
        <v>47</v>
      </c>
      <c r="C68">
        <v>11</v>
      </c>
      <c r="D68" s="2">
        <v>10400</v>
      </c>
      <c r="E68" s="2">
        <v>70400</v>
      </c>
    </row>
    <row r="69" spans="1:5" x14ac:dyDescent="0.25">
      <c r="A69">
        <v>68</v>
      </c>
      <c r="B69">
        <v>47</v>
      </c>
      <c r="C69">
        <v>11</v>
      </c>
      <c r="D69" s="2">
        <v>10500</v>
      </c>
      <c r="E69" s="2">
        <v>159700</v>
      </c>
    </row>
    <row r="70" spans="1:5" x14ac:dyDescent="0.25">
      <c r="A70">
        <v>69</v>
      </c>
      <c r="B70">
        <v>47</v>
      </c>
      <c r="C70">
        <v>11</v>
      </c>
      <c r="D70" s="2">
        <v>10600</v>
      </c>
      <c r="E70" s="2">
        <v>154200</v>
      </c>
    </row>
    <row r="71" spans="1:5" x14ac:dyDescent="0.25">
      <c r="A71">
        <v>70</v>
      </c>
      <c r="B71">
        <v>47</v>
      </c>
      <c r="C71">
        <v>11</v>
      </c>
      <c r="D71" s="2">
        <v>10700</v>
      </c>
      <c r="E71" s="2">
        <v>81800</v>
      </c>
    </row>
    <row r="72" spans="1:5" x14ac:dyDescent="0.25">
      <c r="A72">
        <v>71</v>
      </c>
      <c r="B72">
        <v>47</v>
      </c>
      <c r="C72">
        <v>11</v>
      </c>
      <c r="D72" s="2">
        <v>10800</v>
      </c>
      <c r="E72" s="2">
        <v>71800</v>
      </c>
    </row>
    <row r="73" spans="1:5" x14ac:dyDescent="0.25">
      <c r="A73">
        <v>72</v>
      </c>
      <c r="B73">
        <v>47</v>
      </c>
      <c r="C73">
        <v>11</v>
      </c>
      <c r="D73" s="2">
        <v>10900</v>
      </c>
      <c r="E73" s="2">
        <v>122200</v>
      </c>
    </row>
    <row r="74" spans="1:5" x14ac:dyDescent="0.25">
      <c r="A74">
        <v>73</v>
      </c>
      <c r="B74">
        <v>47</v>
      </c>
      <c r="C74">
        <v>11</v>
      </c>
      <c r="D74" s="2">
        <v>11000</v>
      </c>
      <c r="E74" s="2">
        <v>101600</v>
      </c>
    </row>
    <row r="75" spans="1:5" x14ac:dyDescent="0.25">
      <c r="A75">
        <v>74</v>
      </c>
      <c r="B75">
        <v>47</v>
      </c>
      <c r="C75">
        <v>11</v>
      </c>
      <c r="D75" s="2">
        <v>11100</v>
      </c>
      <c r="E75" s="2">
        <v>143700</v>
      </c>
    </row>
    <row r="76" spans="1:5" x14ac:dyDescent="0.25">
      <c r="A76">
        <v>75</v>
      </c>
      <c r="B76">
        <v>47</v>
      </c>
      <c r="C76">
        <v>11</v>
      </c>
      <c r="D76" s="2">
        <v>11201</v>
      </c>
      <c r="E76" s="2">
        <v>148300</v>
      </c>
    </row>
    <row r="77" spans="1:5" x14ac:dyDescent="0.25">
      <c r="A77">
        <v>76</v>
      </c>
      <c r="B77">
        <v>47</v>
      </c>
      <c r="C77">
        <v>11</v>
      </c>
      <c r="D77" s="2">
        <v>11202</v>
      </c>
      <c r="E77" s="2">
        <v>179900</v>
      </c>
    </row>
    <row r="78" spans="1:5" x14ac:dyDescent="0.25">
      <c r="A78">
        <v>77</v>
      </c>
      <c r="B78">
        <v>47</v>
      </c>
      <c r="C78">
        <v>11</v>
      </c>
      <c r="D78" s="2">
        <v>11300</v>
      </c>
      <c r="E78" s="2">
        <v>173900</v>
      </c>
    </row>
    <row r="79" spans="1:5" x14ac:dyDescent="0.25">
      <c r="A79">
        <v>78</v>
      </c>
      <c r="B79">
        <v>47</v>
      </c>
      <c r="C79">
        <v>11</v>
      </c>
      <c r="D79" s="2">
        <v>11401</v>
      </c>
      <c r="E79" s="2">
        <v>172500</v>
      </c>
    </row>
    <row r="80" spans="1:5" x14ac:dyDescent="0.25">
      <c r="A80">
        <v>79</v>
      </c>
      <c r="B80">
        <v>47</v>
      </c>
      <c r="C80">
        <v>11</v>
      </c>
      <c r="D80" s="2">
        <v>11402</v>
      </c>
      <c r="E80" s="2">
        <v>165600</v>
      </c>
    </row>
    <row r="81" spans="1:5" x14ac:dyDescent="0.25">
      <c r="A81">
        <v>80</v>
      </c>
      <c r="B81">
        <v>47</v>
      </c>
      <c r="C81">
        <v>11</v>
      </c>
      <c r="D81" s="2">
        <v>11500</v>
      </c>
      <c r="E81" s="2">
        <v>153600</v>
      </c>
    </row>
    <row r="82" spans="1:5" x14ac:dyDescent="0.25">
      <c r="A82">
        <v>81</v>
      </c>
      <c r="B82">
        <v>47</v>
      </c>
      <c r="C82">
        <v>11</v>
      </c>
      <c r="D82" s="2">
        <v>11601</v>
      </c>
      <c r="E82" s="2">
        <v>118500</v>
      </c>
    </row>
    <row r="83" spans="1:5" x14ac:dyDescent="0.25">
      <c r="A83">
        <v>82</v>
      </c>
      <c r="B83">
        <v>47</v>
      </c>
      <c r="C83">
        <v>11</v>
      </c>
      <c r="D83" s="2">
        <v>11602</v>
      </c>
      <c r="E83" s="2">
        <v>131200</v>
      </c>
    </row>
    <row r="84" spans="1:5" x14ac:dyDescent="0.25">
      <c r="A84">
        <v>83</v>
      </c>
      <c r="B84">
        <v>47</v>
      </c>
      <c r="C84">
        <v>13</v>
      </c>
      <c r="D84" s="2">
        <v>950100</v>
      </c>
      <c r="E84" s="2">
        <v>47200</v>
      </c>
    </row>
    <row r="85" spans="1:5" x14ac:dyDescent="0.25">
      <c r="A85">
        <v>84</v>
      </c>
      <c r="B85">
        <v>47</v>
      </c>
      <c r="C85">
        <v>13</v>
      </c>
      <c r="D85" s="2">
        <v>950200</v>
      </c>
      <c r="E85" s="2">
        <v>65000</v>
      </c>
    </row>
    <row r="86" spans="1:5" x14ac:dyDescent="0.25">
      <c r="A86">
        <v>85</v>
      </c>
      <c r="B86">
        <v>47</v>
      </c>
      <c r="C86">
        <v>13</v>
      </c>
      <c r="D86" s="2">
        <v>950300</v>
      </c>
      <c r="E86" s="2">
        <v>54200</v>
      </c>
    </row>
    <row r="87" spans="1:5" x14ac:dyDescent="0.25">
      <c r="A87">
        <v>86</v>
      </c>
      <c r="B87">
        <v>47</v>
      </c>
      <c r="C87">
        <v>13</v>
      </c>
      <c r="D87" s="2">
        <v>950400</v>
      </c>
      <c r="E87" s="2">
        <v>104600</v>
      </c>
    </row>
    <row r="88" spans="1:5" x14ac:dyDescent="0.25">
      <c r="A88">
        <v>87</v>
      </c>
      <c r="B88">
        <v>47</v>
      </c>
      <c r="C88">
        <v>13</v>
      </c>
      <c r="D88" s="2">
        <v>950500</v>
      </c>
      <c r="E88" s="2">
        <v>120300</v>
      </c>
    </row>
    <row r="89" spans="1:5" x14ac:dyDescent="0.25">
      <c r="A89">
        <v>88</v>
      </c>
      <c r="B89">
        <v>47</v>
      </c>
      <c r="C89">
        <v>13</v>
      </c>
      <c r="D89" s="2">
        <v>950600</v>
      </c>
      <c r="E89" s="2">
        <v>64400</v>
      </c>
    </row>
    <row r="90" spans="1:5" x14ac:dyDescent="0.25">
      <c r="A90">
        <v>89</v>
      </c>
      <c r="B90">
        <v>47</v>
      </c>
      <c r="C90">
        <v>13</v>
      </c>
      <c r="D90" s="2">
        <v>950700</v>
      </c>
      <c r="E90" s="2">
        <v>89100</v>
      </c>
    </row>
    <row r="91" spans="1:5" x14ac:dyDescent="0.25">
      <c r="A91">
        <v>90</v>
      </c>
      <c r="B91">
        <v>47</v>
      </c>
      <c r="C91">
        <v>13</v>
      </c>
      <c r="D91" s="2">
        <v>950800</v>
      </c>
      <c r="E91" s="2">
        <v>93400</v>
      </c>
    </row>
    <row r="92" spans="1:5" x14ac:dyDescent="0.25">
      <c r="A92">
        <v>91</v>
      </c>
      <c r="B92">
        <v>47</v>
      </c>
      <c r="C92">
        <v>13</v>
      </c>
      <c r="D92" s="2">
        <v>950900</v>
      </c>
      <c r="E92" s="2">
        <v>92600</v>
      </c>
    </row>
    <row r="93" spans="1:5" x14ac:dyDescent="0.25">
      <c r="A93">
        <v>92</v>
      </c>
      <c r="B93">
        <v>47</v>
      </c>
      <c r="C93">
        <v>13</v>
      </c>
      <c r="D93" s="2">
        <v>951000</v>
      </c>
      <c r="E93" s="2">
        <v>77500</v>
      </c>
    </row>
    <row r="94" spans="1:5" x14ac:dyDescent="0.25">
      <c r="A94">
        <v>93</v>
      </c>
      <c r="B94">
        <v>47</v>
      </c>
      <c r="C94">
        <v>13</v>
      </c>
      <c r="D94" s="2">
        <v>951100</v>
      </c>
      <c r="E94" s="2">
        <v>117000</v>
      </c>
    </row>
    <row r="95" spans="1:5" x14ac:dyDescent="0.25">
      <c r="A95">
        <v>94</v>
      </c>
      <c r="B95">
        <v>47</v>
      </c>
      <c r="C95">
        <v>15</v>
      </c>
      <c r="D95" s="2">
        <v>960100</v>
      </c>
      <c r="E95" s="2">
        <v>137900</v>
      </c>
    </row>
    <row r="96" spans="1:5" x14ac:dyDescent="0.25">
      <c r="A96">
        <v>95</v>
      </c>
      <c r="B96">
        <v>47</v>
      </c>
      <c r="C96">
        <v>15</v>
      </c>
      <c r="D96" s="2">
        <v>960200</v>
      </c>
      <c r="E96" s="2">
        <v>114100</v>
      </c>
    </row>
    <row r="97" spans="1:5" x14ac:dyDescent="0.25">
      <c r="A97">
        <v>96</v>
      </c>
      <c r="B97">
        <v>47</v>
      </c>
      <c r="C97">
        <v>15</v>
      </c>
      <c r="D97" s="2">
        <v>960300</v>
      </c>
      <c r="E97" s="2">
        <v>131600</v>
      </c>
    </row>
    <row r="98" spans="1:5" x14ac:dyDescent="0.25">
      <c r="A98">
        <v>97</v>
      </c>
      <c r="B98">
        <v>47</v>
      </c>
      <c r="C98">
        <v>17</v>
      </c>
      <c r="D98" s="2">
        <v>962000</v>
      </c>
      <c r="E98" s="2">
        <v>59600</v>
      </c>
    </row>
    <row r="99" spans="1:5" x14ac:dyDescent="0.25">
      <c r="A99">
        <v>98</v>
      </c>
      <c r="B99">
        <v>47</v>
      </c>
      <c r="C99">
        <v>17</v>
      </c>
      <c r="D99" s="2">
        <v>962100</v>
      </c>
      <c r="E99" s="2">
        <v>90700</v>
      </c>
    </row>
    <row r="100" spans="1:5" x14ac:dyDescent="0.25">
      <c r="A100">
        <v>99</v>
      </c>
      <c r="B100">
        <v>47</v>
      </c>
      <c r="C100">
        <v>17</v>
      </c>
      <c r="D100" s="2">
        <v>962201</v>
      </c>
      <c r="E100" s="2">
        <v>84800</v>
      </c>
    </row>
    <row r="101" spans="1:5" x14ac:dyDescent="0.25">
      <c r="A101">
        <v>100</v>
      </c>
      <c r="B101">
        <v>47</v>
      </c>
      <c r="C101">
        <v>17</v>
      </c>
      <c r="D101" s="2">
        <v>962202</v>
      </c>
      <c r="E101" s="2">
        <v>102300</v>
      </c>
    </row>
    <row r="102" spans="1:5" x14ac:dyDescent="0.25">
      <c r="A102">
        <v>101</v>
      </c>
      <c r="B102">
        <v>47</v>
      </c>
      <c r="C102">
        <v>17</v>
      </c>
      <c r="D102" s="2">
        <v>962300</v>
      </c>
      <c r="E102" s="2">
        <v>76800</v>
      </c>
    </row>
    <row r="103" spans="1:5" x14ac:dyDescent="0.25">
      <c r="A103">
        <v>102</v>
      </c>
      <c r="B103">
        <v>47</v>
      </c>
      <c r="C103">
        <v>17</v>
      </c>
      <c r="D103" s="2">
        <v>962400</v>
      </c>
      <c r="E103" s="2">
        <v>83000</v>
      </c>
    </row>
    <row r="104" spans="1:5" x14ac:dyDescent="0.25">
      <c r="A104">
        <v>103</v>
      </c>
      <c r="B104">
        <v>47</v>
      </c>
      <c r="C104">
        <v>17</v>
      </c>
      <c r="D104" s="2">
        <v>962500</v>
      </c>
      <c r="E104" s="2">
        <v>83800</v>
      </c>
    </row>
    <row r="105" spans="1:5" x14ac:dyDescent="0.25">
      <c r="A105">
        <v>104</v>
      </c>
      <c r="B105">
        <v>47</v>
      </c>
      <c r="C105">
        <v>17</v>
      </c>
      <c r="D105" s="2">
        <v>980100</v>
      </c>
      <c r="E105" s="2" t="s">
        <v>123</v>
      </c>
    </row>
    <row r="106" spans="1:5" x14ac:dyDescent="0.25">
      <c r="A106">
        <v>105</v>
      </c>
      <c r="B106">
        <v>47</v>
      </c>
      <c r="C106">
        <v>19</v>
      </c>
      <c r="D106" s="2">
        <v>70100</v>
      </c>
      <c r="E106" s="2">
        <v>101900</v>
      </c>
    </row>
    <row r="107" spans="1:5" x14ac:dyDescent="0.25">
      <c r="A107">
        <v>106</v>
      </c>
      <c r="B107">
        <v>47</v>
      </c>
      <c r="C107">
        <v>19</v>
      </c>
      <c r="D107" s="2">
        <v>70200</v>
      </c>
      <c r="E107" s="2">
        <v>142100</v>
      </c>
    </row>
    <row r="108" spans="1:5" x14ac:dyDescent="0.25">
      <c r="A108">
        <v>107</v>
      </c>
      <c r="B108">
        <v>47</v>
      </c>
      <c r="C108">
        <v>19</v>
      </c>
      <c r="D108" s="2">
        <v>70300</v>
      </c>
      <c r="E108" s="2">
        <v>105500</v>
      </c>
    </row>
    <row r="109" spans="1:5" x14ac:dyDescent="0.25">
      <c r="A109">
        <v>108</v>
      </c>
      <c r="B109">
        <v>47</v>
      </c>
      <c r="C109">
        <v>19</v>
      </c>
      <c r="D109" s="2">
        <v>70400</v>
      </c>
      <c r="E109" s="2">
        <v>91100</v>
      </c>
    </row>
    <row r="110" spans="1:5" x14ac:dyDescent="0.25">
      <c r="A110">
        <v>109</v>
      </c>
      <c r="B110">
        <v>47</v>
      </c>
      <c r="C110">
        <v>19</v>
      </c>
      <c r="D110" s="2">
        <v>70500</v>
      </c>
      <c r="E110" s="2">
        <v>123700</v>
      </c>
    </row>
    <row r="111" spans="1:5" x14ac:dyDescent="0.25">
      <c r="A111">
        <v>110</v>
      </c>
      <c r="B111">
        <v>47</v>
      </c>
      <c r="C111">
        <v>19</v>
      </c>
      <c r="D111" s="2">
        <v>70600</v>
      </c>
      <c r="E111" s="2">
        <v>93200</v>
      </c>
    </row>
    <row r="112" spans="1:5" x14ac:dyDescent="0.25">
      <c r="A112">
        <v>111</v>
      </c>
      <c r="B112">
        <v>47</v>
      </c>
      <c r="C112">
        <v>19</v>
      </c>
      <c r="D112" s="2">
        <v>70700</v>
      </c>
      <c r="E112" s="2">
        <v>126500</v>
      </c>
    </row>
    <row r="113" spans="1:5" x14ac:dyDescent="0.25">
      <c r="A113">
        <v>112</v>
      </c>
      <c r="B113">
        <v>47</v>
      </c>
      <c r="C113">
        <v>19</v>
      </c>
      <c r="D113" s="2">
        <v>70800</v>
      </c>
      <c r="E113" s="2">
        <v>141100</v>
      </c>
    </row>
    <row r="114" spans="1:5" x14ac:dyDescent="0.25">
      <c r="A114">
        <v>113</v>
      </c>
      <c r="B114">
        <v>47</v>
      </c>
      <c r="C114">
        <v>19</v>
      </c>
      <c r="D114" s="2">
        <v>70900</v>
      </c>
      <c r="E114" s="2">
        <v>132000</v>
      </c>
    </row>
    <row r="115" spans="1:5" x14ac:dyDescent="0.25">
      <c r="A115">
        <v>114</v>
      </c>
      <c r="B115">
        <v>47</v>
      </c>
      <c r="C115">
        <v>19</v>
      </c>
      <c r="D115" s="2">
        <v>71000</v>
      </c>
      <c r="E115" s="2">
        <v>116500</v>
      </c>
    </row>
    <row r="116" spans="1:5" x14ac:dyDescent="0.25">
      <c r="A116">
        <v>115</v>
      </c>
      <c r="B116">
        <v>47</v>
      </c>
      <c r="C116">
        <v>19</v>
      </c>
      <c r="D116" s="2">
        <v>71100</v>
      </c>
      <c r="E116" s="2">
        <v>131300</v>
      </c>
    </row>
    <row r="117" spans="1:5" x14ac:dyDescent="0.25">
      <c r="A117">
        <v>116</v>
      </c>
      <c r="B117">
        <v>47</v>
      </c>
      <c r="C117">
        <v>19</v>
      </c>
      <c r="D117" s="2">
        <v>71200</v>
      </c>
      <c r="E117" s="2">
        <v>82600</v>
      </c>
    </row>
    <row r="118" spans="1:5" x14ac:dyDescent="0.25">
      <c r="A118">
        <v>117</v>
      </c>
      <c r="B118">
        <v>47</v>
      </c>
      <c r="C118">
        <v>19</v>
      </c>
      <c r="D118" s="2">
        <v>71300</v>
      </c>
      <c r="E118" s="2">
        <v>98000</v>
      </c>
    </row>
    <row r="119" spans="1:5" x14ac:dyDescent="0.25">
      <c r="A119">
        <v>118</v>
      </c>
      <c r="B119">
        <v>47</v>
      </c>
      <c r="C119">
        <v>19</v>
      </c>
      <c r="D119" s="2">
        <v>71400</v>
      </c>
      <c r="E119" s="2">
        <v>106900</v>
      </c>
    </row>
    <row r="120" spans="1:5" x14ac:dyDescent="0.25">
      <c r="A120">
        <v>119</v>
      </c>
      <c r="B120">
        <v>47</v>
      </c>
      <c r="C120">
        <v>19</v>
      </c>
      <c r="D120" s="2">
        <v>71500</v>
      </c>
      <c r="E120" s="2">
        <v>76000</v>
      </c>
    </row>
    <row r="121" spans="1:5" x14ac:dyDescent="0.25">
      <c r="A121">
        <v>120</v>
      </c>
      <c r="B121">
        <v>47</v>
      </c>
      <c r="C121">
        <v>19</v>
      </c>
      <c r="D121" s="2">
        <v>71600</v>
      </c>
      <c r="E121" s="2">
        <v>75400</v>
      </c>
    </row>
    <row r="122" spans="1:5" x14ac:dyDescent="0.25">
      <c r="A122">
        <v>121</v>
      </c>
      <c r="B122">
        <v>47</v>
      </c>
      <c r="C122">
        <v>19</v>
      </c>
      <c r="D122" s="2">
        <v>71700</v>
      </c>
      <c r="E122" s="2">
        <v>97600</v>
      </c>
    </row>
    <row r="123" spans="1:5" x14ac:dyDescent="0.25">
      <c r="A123">
        <v>122</v>
      </c>
      <c r="B123">
        <v>47</v>
      </c>
      <c r="C123">
        <v>21</v>
      </c>
      <c r="D123" s="2">
        <v>70102</v>
      </c>
      <c r="E123" s="2">
        <v>154200</v>
      </c>
    </row>
    <row r="124" spans="1:5" x14ac:dyDescent="0.25">
      <c r="A124">
        <v>123</v>
      </c>
      <c r="B124">
        <v>47</v>
      </c>
      <c r="C124">
        <v>21</v>
      </c>
      <c r="D124" s="2">
        <v>70103</v>
      </c>
      <c r="E124" s="2">
        <v>160200</v>
      </c>
    </row>
    <row r="125" spans="1:5" x14ac:dyDescent="0.25">
      <c r="A125">
        <v>124</v>
      </c>
      <c r="B125">
        <v>47</v>
      </c>
      <c r="C125">
        <v>21</v>
      </c>
      <c r="D125" s="2">
        <v>70104</v>
      </c>
      <c r="E125" s="2">
        <v>137600</v>
      </c>
    </row>
    <row r="126" spans="1:5" x14ac:dyDescent="0.25">
      <c r="A126">
        <v>125</v>
      </c>
      <c r="B126">
        <v>47</v>
      </c>
      <c r="C126">
        <v>21</v>
      </c>
      <c r="D126" s="2">
        <v>70201</v>
      </c>
      <c r="E126" s="2">
        <v>196300</v>
      </c>
    </row>
    <row r="127" spans="1:5" x14ac:dyDescent="0.25">
      <c r="A127">
        <v>126</v>
      </c>
      <c r="B127">
        <v>47</v>
      </c>
      <c r="C127">
        <v>21</v>
      </c>
      <c r="D127" s="2">
        <v>70202</v>
      </c>
      <c r="E127" s="2">
        <v>131700</v>
      </c>
    </row>
    <row r="128" spans="1:5" x14ac:dyDescent="0.25">
      <c r="A128">
        <v>127</v>
      </c>
      <c r="B128">
        <v>47</v>
      </c>
      <c r="C128">
        <v>21</v>
      </c>
      <c r="D128" s="2">
        <v>70203</v>
      </c>
      <c r="E128" s="2">
        <v>159000</v>
      </c>
    </row>
    <row r="129" spans="1:5" x14ac:dyDescent="0.25">
      <c r="A129">
        <v>128</v>
      </c>
      <c r="B129">
        <v>47</v>
      </c>
      <c r="C129">
        <v>21</v>
      </c>
      <c r="D129" s="2">
        <v>70300</v>
      </c>
      <c r="E129" s="2">
        <v>112500</v>
      </c>
    </row>
    <row r="130" spans="1:5" x14ac:dyDescent="0.25">
      <c r="A130">
        <v>129</v>
      </c>
      <c r="B130">
        <v>47</v>
      </c>
      <c r="C130">
        <v>21</v>
      </c>
      <c r="D130" s="2">
        <v>70401</v>
      </c>
      <c r="E130" s="2">
        <v>192800</v>
      </c>
    </row>
    <row r="131" spans="1:5" x14ac:dyDescent="0.25">
      <c r="A131">
        <v>130</v>
      </c>
      <c r="B131">
        <v>47</v>
      </c>
      <c r="C131">
        <v>21</v>
      </c>
      <c r="D131" s="2">
        <v>70402</v>
      </c>
      <c r="E131" s="2">
        <v>192900</v>
      </c>
    </row>
    <row r="132" spans="1:5" x14ac:dyDescent="0.25">
      <c r="A132">
        <v>131</v>
      </c>
      <c r="B132">
        <v>47</v>
      </c>
      <c r="C132">
        <v>23</v>
      </c>
      <c r="D132" s="2">
        <v>970100</v>
      </c>
      <c r="E132" s="2">
        <v>102600</v>
      </c>
    </row>
    <row r="133" spans="1:5" x14ac:dyDescent="0.25">
      <c r="A133">
        <v>132</v>
      </c>
      <c r="B133">
        <v>47</v>
      </c>
      <c r="C133">
        <v>23</v>
      </c>
      <c r="D133" s="2">
        <v>970200</v>
      </c>
      <c r="E133" s="2">
        <v>99900</v>
      </c>
    </row>
    <row r="134" spans="1:5" x14ac:dyDescent="0.25">
      <c r="A134">
        <v>133</v>
      </c>
      <c r="B134">
        <v>47</v>
      </c>
      <c r="C134">
        <v>23</v>
      </c>
      <c r="D134" s="2">
        <v>970300</v>
      </c>
      <c r="E134" s="2">
        <v>118100</v>
      </c>
    </row>
    <row r="135" spans="1:5" x14ac:dyDescent="0.25">
      <c r="A135">
        <v>134</v>
      </c>
      <c r="B135">
        <v>47</v>
      </c>
      <c r="C135">
        <v>25</v>
      </c>
      <c r="D135" s="2">
        <v>970100</v>
      </c>
      <c r="E135" s="2">
        <v>95800</v>
      </c>
    </row>
    <row r="136" spans="1:5" x14ac:dyDescent="0.25">
      <c r="A136">
        <v>135</v>
      </c>
      <c r="B136">
        <v>47</v>
      </c>
      <c r="C136">
        <v>25</v>
      </c>
      <c r="D136" s="2">
        <v>970200</v>
      </c>
      <c r="E136" s="2">
        <v>122000</v>
      </c>
    </row>
    <row r="137" spans="1:5" x14ac:dyDescent="0.25">
      <c r="A137">
        <v>136</v>
      </c>
      <c r="B137">
        <v>47</v>
      </c>
      <c r="C137">
        <v>25</v>
      </c>
      <c r="D137" s="2">
        <v>970300</v>
      </c>
      <c r="E137" s="2">
        <v>96600</v>
      </c>
    </row>
    <row r="138" spans="1:5" x14ac:dyDescent="0.25">
      <c r="A138">
        <v>137</v>
      </c>
      <c r="B138">
        <v>47</v>
      </c>
      <c r="C138">
        <v>25</v>
      </c>
      <c r="D138" s="2">
        <v>970400</v>
      </c>
      <c r="E138" s="2">
        <v>49100</v>
      </c>
    </row>
    <row r="139" spans="1:5" x14ac:dyDescent="0.25">
      <c r="A139">
        <v>138</v>
      </c>
      <c r="B139">
        <v>47</v>
      </c>
      <c r="C139">
        <v>25</v>
      </c>
      <c r="D139" s="2">
        <v>970500</v>
      </c>
      <c r="E139" s="2">
        <v>90900</v>
      </c>
    </row>
    <row r="140" spans="1:5" x14ac:dyDescent="0.25">
      <c r="A140">
        <v>139</v>
      </c>
      <c r="B140">
        <v>47</v>
      </c>
      <c r="C140">
        <v>25</v>
      </c>
      <c r="D140" s="2">
        <v>970600</v>
      </c>
      <c r="E140" s="2">
        <v>102200</v>
      </c>
    </row>
    <row r="141" spans="1:5" x14ac:dyDescent="0.25">
      <c r="A141">
        <v>140</v>
      </c>
      <c r="B141">
        <v>47</v>
      </c>
      <c r="C141">
        <v>25</v>
      </c>
      <c r="D141" s="2">
        <v>970700</v>
      </c>
      <c r="E141" s="2">
        <v>104700</v>
      </c>
    </row>
    <row r="142" spans="1:5" x14ac:dyDescent="0.25">
      <c r="A142">
        <v>141</v>
      </c>
      <c r="B142">
        <v>47</v>
      </c>
      <c r="C142">
        <v>25</v>
      </c>
      <c r="D142" s="2">
        <v>970800</v>
      </c>
      <c r="E142" s="2">
        <v>109700</v>
      </c>
    </row>
    <row r="143" spans="1:5" x14ac:dyDescent="0.25">
      <c r="A143">
        <v>142</v>
      </c>
      <c r="B143">
        <v>47</v>
      </c>
      <c r="C143">
        <v>25</v>
      </c>
      <c r="D143" s="2">
        <v>970900</v>
      </c>
      <c r="E143" s="2">
        <v>95300</v>
      </c>
    </row>
    <row r="144" spans="1:5" x14ac:dyDescent="0.25">
      <c r="A144">
        <v>143</v>
      </c>
      <c r="B144">
        <v>47</v>
      </c>
      <c r="C144">
        <v>27</v>
      </c>
      <c r="D144" s="2">
        <v>955000</v>
      </c>
      <c r="E144" s="2">
        <v>87100</v>
      </c>
    </row>
    <row r="145" spans="1:5" x14ac:dyDescent="0.25">
      <c r="A145">
        <v>144</v>
      </c>
      <c r="B145">
        <v>47</v>
      </c>
      <c r="C145">
        <v>27</v>
      </c>
      <c r="D145" s="2">
        <v>955100</v>
      </c>
      <c r="E145" s="2">
        <v>98700</v>
      </c>
    </row>
    <row r="146" spans="1:5" x14ac:dyDescent="0.25">
      <c r="A146">
        <v>145</v>
      </c>
      <c r="B146">
        <v>47</v>
      </c>
      <c r="C146">
        <v>29</v>
      </c>
      <c r="D146" s="2">
        <v>920100</v>
      </c>
      <c r="E146" s="2">
        <v>97400</v>
      </c>
    </row>
    <row r="147" spans="1:5" x14ac:dyDescent="0.25">
      <c r="A147">
        <v>146</v>
      </c>
      <c r="B147">
        <v>47</v>
      </c>
      <c r="C147">
        <v>29</v>
      </c>
      <c r="D147" s="2">
        <v>920200</v>
      </c>
      <c r="E147" s="2">
        <v>88400</v>
      </c>
    </row>
    <row r="148" spans="1:5" x14ac:dyDescent="0.25">
      <c r="A148">
        <v>147</v>
      </c>
      <c r="B148">
        <v>47</v>
      </c>
      <c r="C148">
        <v>29</v>
      </c>
      <c r="D148" s="2">
        <v>920300</v>
      </c>
      <c r="E148" s="2">
        <v>111900</v>
      </c>
    </row>
    <row r="149" spans="1:5" x14ac:dyDescent="0.25">
      <c r="A149">
        <v>148</v>
      </c>
      <c r="B149">
        <v>47</v>
      </c>
      <c r="C149">
        <v>29</v>
      </c>
      <c r="D149" s="2">
        <v>920400</v>
      </c>
      <c r="E149" s="2">
        <v>84300</v>
      </c>
    </row>
    <row r="150" spans="1:5" x14ac:dyDescent="0.25">
      <c r="A150">
        <v>149</v>
      </c>
      <c r="B150">
        <v>47</v>
      </c>
      <c r="C150">
        <v>29</v>
      </c>
      <c r="D150" s="2">
        <v>920501</v>
      </c>
      <c r="E150" s="2">
        <v>86000</v>
      </c>
    </row>
    <row r="151" spans="1:5" x14ac:dyDescent="0.25">
      <c r="A151">
        <v>150</v>
      </c>
      <c r="B151">
        <v>47</v>
      </c>
      <c r="C151">
        <v>29</v>
      </c>
      <c r="D151" s="2">
        <v>920502</v>
      </c>
      <c r="E151" s="2">
        <v>147900</v>
      </c>
    </row>
    <row r="152" spans="1:5" x14ac:dyDescent="0.25">
      <c r="A152">
        <v>151</v>
      </c>
      <c r="B152">
        <v>47</v>
      </c>
      <c r="C152">
        <v>29</v>
      </c>
      <c r="D152" s="2">
        <v>920600</v>
      </c>
      <c r="E152" s="2">
        <v>108200</v>
      </c>
    </row>
    <row r="153" spans="1:5" x14ac:dyDescent="0.25">
      <c r="A153">
        <v>152</v>
      </c>
      <c r="B153">
        <v>47</v>
      </c>
      <c r="C153">
        <v>29</v>
      </c>
      <c r="D153" s="2">
        <v>920700</v>
      </c>
      <c r="E153" s="2">
        <v>107300</v>
      </c>
    </row>
    <row r="154" spans="1:5" x14ac:dyDescent="0.25">
      <c r="A154">
        <v>153</v>
      </c>
      <c r="B154">
        <v>47</v>
      </c>
      <c r="C154">
        <v>29</v>
      </c>
      <c r="D154" s="2">
        <v>980100</v>
      </c>
      <c r="E154" s="2" t="s">
        <v>123</v>
      </c>
    </row>
    <row r="155" spans="1:5" x14ac:dyDescent="0.25">
      <c r="A155">
        <v>154</v>
      </c>
      <c r="B155">
        <v>47</v>
      </c>
      <c r="C155">
        <v>31</v>
      </c>
      <c r="D155" s="2">
        <v>970100</v>
      </c>
      <c r="E155" s="2">
        <v>122700</v>
      </c>
    </row>
    <row r="156" spans="1:5" x14ac:dyDescent="0.25">
      <c r="A156">
        <v>155</v>
      </c>
      <c r="B156">
        <v>47</v>
      </c>
      <c r="C156">
        <v>31</v>
      </c>
      <c r="D156" s="2">
        <v>970200</v>
      </c>
      <c r="E156" s="2">
        <v>114100</v>
      </c>
    </row>
    <row r="157" spans="1:5" x14ac:dyDescent="0.25">
      <c r="A157">
        <v>156</v>
      </c>
      <c r="B157">
        <v>47</v>
      </c>
      <c r="C157">
        <v>31</v>
      </c>
      <c r="D157" s="2">
        <v>970300</v>
      </c>
      <c r="E157" s="2">
        <v>141300</v>
      </c>
    </row>
    <row r="158" spans="1:5" x14ac:dyDescent="0.25">
      <c r="A158">
        <v>157</v>
      </c>
      <c r="B158">
        <v>47</v>
      </c>
      <c r="C158">
        <v>31</v>
      </c>
      <c r="D158" s="2">
        <v>970400</v>
      </c>
      <c r="E158" s="2">
        <v>127000</v>
      </c>
    </row>
    <row r="159" spans="1:5" x14ac:dyDescent="0.25">
      <c r="A159">
        <v>158</v>
      </c>
      <c r="B159">
        <v>47</v>
      </c>
      <c r="C159">
        <v>31</v>
      </c>
      <c r="D159" s="2">
        <v>970500</v>
      </c>
      <c r="E159" s="2">
        <v>126200</v>
      </c>
    </row>
    <row r="160" spans="1:5" x14ac:dyDescent="0.25">
      <c r="A160">
        <v>159</v>
      </c>
      <c r="B160">
        <v>47</v>
      </c>
      <c r="C160">
        <v>31</v>
      </c>
      <c r="D160" s="2">
        <v>970600</v>
      </c>
      <c r="E160" s="2">
        <v>122100</v>
      </c>
    </row>
    <row r="161" spans="1:5" x14ac:dyDescent="0.25">
      <c r="A161">
        <v>160</v>
      </c>
      <c r="B161">
        <v>47</v>
      </c>
      <c r="C161">
        <v>31</v>
      </c>
      <c r="D161" s="2">
        <v>970700</v>
      </c>
      <c r="E161" s="2">
        <v>88100</v>
      </c>
    </row>
    <row r="162" spans="1:5" x14ac:dyDescent="0.25">
      <c r="A162">
        <v>161</v>
      </c>
      <c r="B162">
        <v>47</v>
      </c>
      <c r="C162">
        <v>31</v>
      </c>
      <c r="D162" s="2">
        <v>970801</v>
      </c>
      <c r="E162" s="2">
        <v>161900</v>
      </c>
    </row>
    <row r="163" spans="1:5" x14ac:dyDescent="0.25">
      <c r="A163">
        <v>162</v>
      </c>
      <c r="B163">
        <v>47</v>
      </c>
      <c r="C163">
        <v>31</v>
      </c>
      <c r="D163" s="2">
        <v>970802</v>
      </c>
      <c r="E163" s="2">
        <v>126200</v>
      </c>
    </row>
    <row r="164" spans="1:5" x14ac:dyDescent="0.25">
      <c r="A164">
        <v>163</v>
      </c>
      <c r="B164">
        <v>47</v>
      </c>
      <c r="C164">
        <v>31</v>
      </c>
      <c r="D164" s="2">
        <v>970900</v>
      </c>
      <c r="E164" s="2">
        <v>76700</v>
      </c>
    </row>
    <row r="165" spans="1:5" x14ac:dyDescent="0.25">
      <c r="A165">
        <v>164</v>
      </c>
      <c r="B165">
        <v>47</v>
      </c>
      <c r="C165">
        <v>31</v>
      </c>
      <c r="D165" s="2">
        <v>971000</v>
      </c>
      <c r="E165" s="2">
        <v>99500</v>
      </c>
    </row>
    <row r="166" spans="1:5" x14ac:dyDescent="0.25">
      <c r="A166">
        <v>165</v>
      </c>
      <c r="B166">
        <v>47</v>
      </c>
      <c r="C166">
        <v>31</v>
      </c>
      <c r="D166" s="2">
        <v>980100</v>
      </c>
      <c r="E166" s="2" t="s">
        <v>123</v>
      </c>
    </row>
    <row r="167" spans="1:5" x14ac:dyDescent="0.25">
      <c r="A167">
        <v>166</v>
      </c>
      <c r="B167">
        <v>47</v>
      </c>
      <c r="C167">
        <v>33</v>
      </c>
      <c r="D167" s="2">
        <v>961000</v>
      </c>
      <c r="E167" s="2">
        <v>88100</v>
      </c>
    </row>
    <row r="168" spans="1:5" x14ac:dyDescent="0.25">
      <c r="A168">
        <v>167</v>
      </c>
      <c r="B168">
        <v>47</v>
      </c>
      <c r="C168">
        <v>33</v>
      </c>
      <c r="D168" s="2">
        <v>961100</v>
      </c>
      <c r="E168" s="2">
        <v>101400</v>
      </c>
    </row>
    <row r="169" spans="1:5" x14ac:dyDescent="0.25">
      <c r="A169">
        <v>168</v>
      </c>
      <c r="B169">
        <v>47</v>
      </c>
      <c r="C169">
        <v>33</v>
      </c>
      <c r="D169" s="2">
        <v>961200</v>
      </c>
      <c r="E169" s="2">
        <v>89800</v>
      </c>
    </row>
    <row r="170" spans="1:5" x14ac:dyDescent="0.25">
      <c r="A170">
        <v>169</v>
      </c>
      <c r="B170">
        <v>47</v>
      </c>
      <c r="C170">
        <v>33</v>
      </c>
      <c r="D170" s="2">
        <v>961300</v>
      </c>
      <c r="E170" s="2">
        <v>85200</v>
      </c>
    </row>
    <row r="171" spans="1:5" x14ac:dyDescent="0.25">
      <c r="A171">
        <v>170</v>
      </c>
      <c r="B171">
        <v>47</v>
      </c>
      <c r="C171">
        <v>33</v>
      </c>
      <c r="D171" s="2">
        <v>961400</v>
      </c>
      <c r="E171" s="2">
        <v>94800</v>
      </c>
    </row>
    <row r="172" spans="1:5" x14ac:dyDescent="0.25">
      <c r="A172">
        <v>171</v>
      </c>
      <c r="B172">
        <v>47</v>
      </c>
      <c r="C172">
        <v>35</v>
      </c>
      <c r="D172" s="2">
        <v>970101</v>
      </c>
      <c r="E172" s="2">
        <v>270600</v>
      </c>
    </row>
    <row r="173" spans="1:5" x14ac:dyDescent="0.25">
      <c r="A173">
        <v>172</v>
      </c>
      <c r="B173">
        <v>47</v>
      </c>
      <c r="C173">
        <v>35</v>
      </c>
      <c r="D173" s="2">
        <v>970102</v>
      </c>
      <c r="E173" s="2">
        <v>168800</v>
      </c>
    </row>
    <row r="174" spans="1:5" x14ac:dyDescent="0.25">
      <c r="A174">
        <v>173</v>
      </c>
      <c r="B174">
        <v>47</v>
      </c>
      <c r="C174">
        <v>35</v>
      </c>
      <c r="D174" s="2">
        <v>970200</v>
      </c>
      <c r="E174" s="2">
        <v>158900</v>
      </c>
    </row>
    <row r="175" spans="1:5" x14ac:dyDescent="0.25">
      <c r="A175">
        <v>174</v>
      </c>
      <c r="B175">
        <v>47</v>
      </c>
      <c r="C175">
        <v>35</v>
      </c>
      <c r="D175" s="2">
        <v>970301</v>
      </c>
      <c r="E175" s="2">
        <v>98100</v>
      </c>
    </row>
    <row r="176" spans="1:5" x14ac:dyDescent="0.25">
      <c r="A176">
        <v>175</v>
      </c>
      <c r="B176">
        <v>47</v>
      </c>
      <c r="C176">
        <v>35</v>
      </c>
      <c r="D176" s="2">
        <v>970302</v>
      </c>
      <c r="E176" s="2">
        <v>112100</v>
      </c>
    </row>
    <row r="177" spans="1:5" x14ac:dyDescent="0.25">
      <c r="A177">
        <v>176</v>
      </c>
      <c r="B177">
        <v>47</v>
      </c>
      <c r="C177">
        <v>35</v>
      </c>
      <c r="D177" s="2">
        <v>970400</v>
      </c>
      <c r="E177" s="2">
        <v>109300</v>
      </c>
    </row>
    <row r="178" spans="1:5" x14ac:dyDescent="0.25">
      <c r="A178">
        <v>177</v>
      </c>
      <c r="B178">
        <v>47</v>
      </c>
      <c r="C178">
        <v>35</v>
      </c>
      <c r="D178" s="2">
        <v>970501</v>
      </c>
      <c r="E178" s="2">
        <v>125900</v>
      </c>
    </row>
    <row r="179" spans="1:5" x14ac:dyDescent="0.25">
      <c r="A179">
        <v>178</v>
      </c>
      <c r="B179">
        <v>47</v>
      </c>
      <c r="C179">
        <v>35</v>
      </c>
      <c r="D179" s="2">
        <v>970502</v>
      </c>
      <c r="E179" s="2">
        <v>124100</v>
      </c>
    </row>
    <row r="180" spans="1:5" x14ac:dyDescent="0.25">
      <c r="A180">
        <v>179</v>
      </c>
      <c r="B180">
        <v>47</v>
      </c>
      <c r="C180">
        <v>35</v>
      </c>
      <c r="D180" s="2">
        <v>970601</v>
      </c>
      <c r="E180" s="2">
        <v>171300</v>
      </c>
    </row>
    <row r="181" spans="1:5" x14ac:dyDescent="0.25">
      <c r="A181">
        <v>180</v>
      </c>
      <c r="B181">
        <v>47</v>
      </c>
      <c r="C181">
        <v>35</v>
      </c>
      <c r="D181" s="2">
        <v>970602</v>
      </c>
      <c r="E181" s="2">
        <v>124800</v>
      </c>
    </row>
    <row r="182" spans="1:5" x14ac:dyDescent="0.25">
      <c r="A182">
        <v>181</v>
      </c>
      <c r="B182">
        <v>47</v>
      </c>
      <c r="C182">
        <v>35</v>
      </c>
      <c r="D182" s="2">
        <v>970603</v>
      </c>
      <c r="E182" s="2">
        <v>179600</v>
      </c>
    </row>
    <row r="183" spans="1:5" x14ac:dyDescent="0.25">
      <c r="A183">
        <v>182</v>
      </c>
      <c r="B183">
        <v>47</v>
      </c>
      <c r="C183">
        <v>35</v>
      </c>
      <c r="D183" s="2">
        <v>970701</v>
      </c>
      <c r="E183" s="2">
        <v>122600</v>
      </c>
    </row>
    <row r="184" spans="1:5" x14ac:dyDescent="0.25">
      <c r="A184">
        <v>183</v>
      </c>
      <c r="B184">
        <v>47</v>
      </c>
      <c r="C184">
        <v>35</v>
      </c>
      <c r="D184" s="2">
        <v>970702</v>
      </c>
      <c r="E184" s="2">
        <v>78500</v>
      </c>
    </row>
    <row r="185" spans="1:5" x14ac:dyDescent="0.25">
      <c r="A185">
        <v>184</v>
      </c>
      <c r="B185">
        <v>47</v>
      </c>
      <c r="C185">
        <v>35</v>
      </c>
      <c r="D185" s="2">
        <v>970800</v>
      </c>
      <c r="E185" s="2">
        <v>86000</v>
      </c>
    </row>
    <row r="186" spans="1:5" x14ac:dyDescent="0.25">
      <c r="A186">
        <v>185</v>
      </c>
      <c r="B186">
        <v>47</v>
      </c>
      <c r="C186">
        <v>37</v>
      </c>
      <c r="D186" s="2">
        <v>10103</v>
      </c>
      <c r="E186" s="2">
        <v>188700</v>
      </c>
    </row>
    <row r="187" spans="1:5" x14ac:dyDescent="0.25">
      <c r="A187">
        <v>186</v>
      </c>
      <c r="B187">
        <v>47</v>
      </c>
      <c r="C187">
        <v>37</v>
      </c>
      <c r="D187" s="2">
        <v>10104</v>
      </c>
      <c r="E187" s="2">
        <v>181100</v>
      </c>
    </row>
    <row r="188" spans="1:5" x14ac:dyDescent="0.25">
      <c r="A188">
        <v>187</v>
      </c>
      <c r="B188">
        <v>47</v>
      </c>
      <c r="C188">
        <v>37</v>
      </c>
      <c r="D188" s="2">
        <v>10105</v>
      </c>
      <c r="E188" s="2">
        <v>145700</v>
      </c>
    </row>
    <row r="189" spans="1:5" x14ac:dyDescent="0.25">
      <c r="A189">
        <v>188</v>
      </c>
      <c r="B189">
        <v>47</v>
      </c>
      <c r="C189">
        <v>37</v>
      </c>
      <c r="D189" s="2">
        <v>10106</v>
      </c>
      <c r="E189" s="2">
        <v>128200</v>
      </c>
    </row>
    <row r="190" spans="1:5" x14ac:dyDescent="0.25">
      <c r="A190">
        <v>189</v>
      </c>
      <c r="B190">
        <v>47</v>
      </c>
      <c r="C190">
        <v>37</v>
      </c>
      <c r="D190" s="2">
        <v>10201</v>
      </c>
      <c r="E190" s="2">
        <v>175600</v>
      </c>
    </row>
    <row r="191" spans="1:5" x14ac:dyDescent="0.25">
      <c r="A191">
        <v>190</v>
      </c>
      <c r="B191">
        <v>47</v>
      </c>
      <c r="C191">
        <v>37</v>
      </c>
      <c r="D191" s="2">
        <v>10202</v>
      </c>
      <c r="E191" s="2">
        <v>211500</v>
      </c>
    </row>
    <row r="192" spans="1:5" x14ac:dyDescent="0.25">
      <c r="A192">
        <v>191</v>
      </c>
      <c r="B192">
        <v>47</v>
      </c>
      <c r="C192">
        <v>37</v>
      </c>
      <c r="D192" s="2">
        <v>10301</v>
      </c>
      <c r="E192" s="2">
        <v>163500</v>
      </c>
    </row>
    <row r="193" spans="1:5" x14ac:dyDescent="0.25">
      <c r="A193">
        <v>192</v>
      </c>
      <c r="B193">
        <v>47</v>
      </c>
      <c r="C193">
        <v>37</v>
      </c>
      <c r="D193" s="2">
        <v>10302</v>
      </c>
      <c r="E193" s="2">
        <v>141500</v>
      </c>
    </row>
    <row r="194" spans="1:5" x14ac:dyDescent="0.25">
      <c r="A194">
        <v>193</v>
      </c>
      <c r="B194">
        <v>47</v>
      </c>
      <c r="C194">
        <v>37</v>
      </c>
      <c r="D194" s="2">
        <v>10303</v>
      </c>
      <c r="E194" s="2">
        <v>125600</v>
      </c>
    </row>
    <row r="195" spans="1:5" x14ac:dyDescent="0.25">
      <c r="A195">
        <v>194</v>
      </c>
      <c r="B195">
        <v>47</v>
      </c>
      <c r="C195">
        <v>37</v>
      </c>
      <c r="D195" s="2">
        <v>10401</v>
      </c>
      <c r="E195" s="2">
        <v>120900</v>
      </c>
    </row>
    <row r="196" spans="1:5" x14ac:dyDescent="0.25">
      <c r="A196">
        <v>195</v>
      </c>
      <c r="B196">
        <v>47</v>
      </c>
      <c r="C196">
        <v>37</v>
      </c>
      <c r="D196" s="2">
        <v>10402</v>
      </c>
      <c r="E196" s="2">
        <v>107800</v>
      </c>
    </row>
    <row r="197" spans="1:5" x14ac:dyDescent="0.25">
      <c r="A197">
        <v>196</v>
      </c>
      <c r="B197">
        <v>47</v>
      </c>
      <c r="C197">
        <v>37</v>
      </c>
      <c r="D197" s="2">
        <v>10501</v>
      </c>
      <c r="E197" s="2">
        <v>129600</v>
      </c>
    </row>
    <row r="198" spans="1:5" x14ac:dyDescent="0.25">
      <c r="A198">
        <v>197</v>
      </c>
      <c r="B198">
        <v>47</v>
      </c>
      <c r="C198">
        <v>37</v>
      </c>
      <c r="D198" s="2">
        <v>10502</v>
      </c>
      <c r="E198" s="2">
        <v>149300</v>
      </c>
    </row>
    <row r="199" spans="1:5" x14ac:dyDescent="0.25">
      <c r="A199">
        <v>198</v>
      </c>
      <c r="B199">
        <v>47</v>
      </c>
      <c r="C199">
        <v>37</v>
      </c>
      <c r="D199" s="2">
        <v>10601</v>
      </c>
      <c r="E199" s="2">
        <v>130600</v>
      </c>
    </row>
    <row r="200" spans="1:5" x14ac:dyDescent="0.25">
      <c r="A200">
        <v>199</v>
      </c>
      <c r="B200">
        <v>47</v>
      </c>
      <c r="C200">
        <v>37</v>
      </c>
      <c r="D200" s="2">
        <v>10602</v>
      </c>
      <c r="E200" s="2">
        <v>123300</v>
      </c>
    </row>
    <row r="201" spans="1:5" x14ac:dyDescent="0.25">
      <c r="A201">
        <v>200</v>
      </c>
      <c r="B201">
        <v>47</v>
      </c>
      <c r="C201">
        <v>37</v>
      </c>
      <c r="D201" s="2">
        <v>10701</v>
      </c>
      <c r="E201" s="2">
        <v>105600</v>
      </c>
    </row>
    <row r="202" spans="1:5" x14ac:dyDescent="0.25">
      <c r="A202">
        <v>201</v>
      </c>
      <c r="B202">
        <v>47</v>
      </c>
      <c r="C202">
        <v>37</v>
      </c>
      <c r="D202" s="2">
        <v>10702</v>
      </c>
      <c r="E202" s="2">
        <v>125600</v>
      </c>
    </row>
    <row r="203" spans="1:5" x14ac:dyDescent="0.25">
      <c r="A203">
        <v>202</v>
      </c>
      <c r="B203">
        <v>47</v>
      </c>
      <c r="C203">
        <v>37</v>
      </c>
      <c r="D203" s="2">
        <v>10801</v>
      </c>
      <c r="E203" s="2">
        <v>125900</v>
      </c>
    </row>
    <row r="204" spans="1:5" x14ac:dyDescent="0.25">
      <c r="A204">
        <v>203</v>
      </c>
      <c r="B204">
        <v>47</v>
      </c>
      <c r="C204">
        <v>37</v>
      </c>
      <c r="D204" s="2">
        <v>10802</v>
      </c>
      <c r="E204" s="2">
        <v>158600</v>
      </c>
    </row>
    <row r="205" spans="1:5" x14ac:dyDescent="0.25">
      <c r="A205">
        <v>204</v>
      </c>
      <c r="B205">
        <v>47</v>
      </c>
      <c r="C205">
        <v>37</v>
      </c>
      <c r="D205" s="2">
        <v>10901</v>
      </c>
      <c r="E205" s="2">
        <v>148600</v>
      </c>
    </row>
    <row r="206" spans="1:5" x14ac:dyDescent="0.25">
      <c r="A206">
        <v>205</v>
      </c>
      <c r="B206">
        <v>47</v>
      </c>
      <c r="C206">
        <v>37</v>
      </c>
      <c r="D206" s="2">
        <v>10903</v>
      </c>
      <c r="E206" s="2">
        <v>115400</v>
      </c>
    </row>
    <row r="207" spans="1:5" x14ac:dyDescent="0.25">
      <c r="A207">
        <v>206</v>
      </c>
      <c r="B207">
        <v>47</v>
      </c>
      <c r="C207">
        <v>37</v>
      </c>
      <c r="D207" s="2">
        <v>10904</v>
      </c>
      <c r="E207" s="2">
        <v>112700</v>
      </c>
    </row>
    <row r="208" spans="1:5" x14ac:dyDescent="0.25">
      <c r="A208">
        <v>207</v>
      </c>
      <c r="B208">
        <v>47</v>
      </c>
      <c r="C208">
        <v>37</v>
      </c>
      <c r="D208" s="2">
        <v>11001</v>
      </c>
      <c r="E208" s="2">
        <v>96400</v>
      </c>
    </row>
    <row r="209" spans="1:5" x14ac:dyDescent="0.25">
      <c r="A209">
        <v>208</v>
      </c>
      <c r="B209">
        <v>47</v>
      </c>
      <c r="C209">
        <v>37</v>
      </c>
      <c r="D209" s="2">
        <v>11002</v>
      </c>
      <c r="E209" s="2">
        <v>142100</v>
      </c>
    </row>
    <row r="210" spans="1:5" x14ac:dyDescent="0.25">
      <c r="A210">
        <v>209</v>
      </c>
      <c r="B210">
        <v>47</v>
      </c>
      <c r="C210">
        <v>37</v>
      </c>
      <c r="D210" s="2">
        <v>11100</v>
      </c>
      <c r="E210" s="2">
        <v>184900</v>
      </c>
    </row>
    <row r="211" spans="1:5" x14ac:dyDescent="0.25">
      <c r="A211">
        <v>210</v>
      </c>
      <c r="B211">
        <v>47</v>
      </c>
      <c r="C211">
        <v>37</v>
      </c>
      <c r="D211" s="2">
        <v>11200</v>
      </c>
      <c r="E211" s="2">
        <v>159600</v>
      </c>
    </row>
    <row r="212" spans="1:5" x14ac:dyDescent="0.25">
      <c r="A212">
        <v>211</v>
      </c>
      <c r="B212">
        <v>47</v>
      </c>
      <c r="C212">
        <v>37</v>
      </c>
      <c r="D212" s="2">
        <v>11300</v>
      </c>
      <c r="E212" s="2">
        <v>96300</v>
      </c>
    </row>
    <row r="213" spans="1:5" x14ac:dyDescent="0.25">
      <c r="A213">
        <v>212</v>
      </c>
      <c r="B213">
        <v>47</v>
      </c>
      <c r="C213">
        <v>37</v>
      </c>
      <c r="D213" s="2">
        <v>11400</v>
      </c>
      <c r="E213" s="2">
        <v>119000</v>
      </c>
    </row>
    <row r="214" spans="1:5" x14ac:dyDescent="0.25">
      <c r="A214">
        <v>213</v>
      </c>
      <c r="B214">
        <v>47</v>
      </c>
      <c r="C214">
        <v>37</v>
      </c>
      <c r="D214" s="2">
        <v>11500</v>
      </c>
      <c r="E214" s="2">
        <v>155700</v>
      </c>
    </row>
    <row r="215" spans="1:5" x14ac:dyDescent="0.25">
      <c r="A215">
        <v>214</v>
      </c>
      <c r="B215">
        <v>47</v>
      </c>
      <c r="C215">
        <v>37</v>
      </c>
      <c r="D215" s="2">
        <v>11600</v>
      </c>
      <c r="E215" s="2">
        <v>152600</v>
      </c>
    </row>
    <row r="216" spans="1:5" x14ac:dyDescent="0.25">
      <c r="A216">
        <v>215</v>
      </c>
      <c r="B216">
        <v>47</v>
      </c>
      <c r="C216">
        <v>37</v>
      </c>
      <c r="D216" s="2">
        <v>11700</v>
      </c>
      <c r="E216" s="2">
        <v>217100</v>
      </c>
    </row>
    <row r="217" spans="1:5" x14ac:dyDescent="0.25">
      <c r="A217">
        <v>216</v>
      </c>
      <c r="B217">
        <v>47</v>
      </c>
      <c r="C217">
        <v>37</v>
      </c>
      <c r="D217" s="2">
        <v>11800</v>
      </c>
      <c r="E217" s="2">
        <v>156100</v>
      </c>
    </row>
    <row r="218" spans="1:5" x14ac:dyDescent="0.25">
      <c r="A218">
        <v>217</v>
      </c>
      <c r="B218">
        <v>47</v>
      </c>
      <c r="C218">
        <v>37</v>
      </c>
      <c r="D218" s="2">
        <v>11900</v>
      </c>
      <c r="E218" s="2">
        <v>178200</v>
      </c>
    </row>
    <row r="219" spans="1:5" x14ac:dyDescent="0.25">
      <c r="A219">
        <v>218</v>
      </c>
      <c r="B219">
        <v>47</v>
      </c>
      <c r="C219">
        <v>37</v>
      </c>
      <c r="D219" s="2">
        <v>12100</v>
      </c>
      <c r="E219" s="2">
        <v>278500</v>
      </c>
    </row>
    <row r="220" spans="1:5" x14ac:dyDescent="0.25">
      <c r="A220">
        <v>219</v>
      </c>
      <c r="B220">
        <v>47</v>
      </c>
      <c r="C220">
        <v>37</v>
      </c>
      <c r="D220" s="2">
        <v>12200</v>
      </c>
      <c r="E220" s="2">
        <v>224100</v>
      </c>
    </row>
    <row r="221" spans="1:5" x14ac:dyDescent="0.25">
      <c r="A221">
        <v>220</v>
      </c>
      <c r="B221">
        <v>47</v>
      </c>
      <c r="C221">
        <v>37</v>
      </c>
      <c r="D221" s="2">
        <v>12600</v>
      </c>
      <c r="E221" s="2">
        <v>160600</v>
      </c>
    </row>
    <row r="222" spans="1:5" x14ac:dyDescent="0.25">
      <c r="A222">
        <v>221</v>
      </c>
      <c r="B222">
        <v>47</v>
      </c>
      <c r="C222">
        <v>37</v>
      </c>
      <c r="D222" s="2">
        <v>12701</v>
      </c>
      <c r="E222" s="2">
        <v>124500</v>
      </c>
    </row>
    <row r="223" spans="1:5" x14ac:dyDescent="0.25">
      <c r="A223">
        <v>222</v>
      </c>
      <c r="B223">
        <v>47</v>
      </c>
      <c r="C223">
        <v>37</v>
      </c>
      <c r="D223" s="2">
        <v>12702</v>
      </c>
      <c r="E223" s="2">
        <v>133000</v>
      </c>
    </row>
    <row r="224" spans="1:5" x14ac:dyDescent="0.25">
      <c r="A224">
        <v>223</v>
      </c>
      <c r="B224">
        <v>47</v>
      </c>
      <c r="C224">
        <v>37</v>
      </c>
      <c r="D224" s="2">
        <v>12801</v>
      </c>
      <c r="E224" s="2">
        <v>122200</v>
      </c>
    </row>
    <row r="225" spans="1:5" x14ac:dyDescent="0.25">
      <c r="A225">
        <v>224</v>
      </c>
      <c r="B225">
        <v>47</v>
      </c>
      <c r="C225">
        <v>37</v>
      </c>
      <c r="D225" s="2">
        <v>12802</v>
      </c>
      <c r="E225" s="2">
        <v>89700</v>
      </c>
    </row>
    <row r="226" spans="1:5" x14ac:dyDescent="0.25">
      <c r="A226">
        <v>225</v>
      </c>
      <c r="B226">
        <v>47</v>
      </c>
      <c r="C226">
        <v>37</v>
      </c>
      <c r="D226" s="2">
        <v>13000</v>
      </c>
      <c r="E226" s="2" t="s">
        <v>123</v>
      </c>
    </row>
    <row r="227" spans="1:5" x14ac:dyDescent="0.25">
      <c r="A227">
        <v>226</v>
      </c>
      <c r="B227">
        <v>47</v>
      </c>
      <c r="C227">
        <v>37</v>
      </c>
      <c r="D227" s="2">
        <v>13100</v>
      </c>
      <c r="E227" s="2">
        <v>184500</v>
      </c>
    </row>
    <row r="228" spans="1:5" x14ac:dyDescent="0.25">
      <c r="A228">
        <v>227</v>
      </c>
      <c r="B228">
        <v>47</v>
      </c>
      <c r="C228">
        <v>37</v>
      </c>
      <c r="D228" s="2">
        <v>13201</v>
      </c>
      <c r="E228" s="2">
        <v>147600</v>
      </c>
    </row>
    <row r="229" spans="1:5" x14ac:dyDescent="0.25">
      <c r="A229">
        <v>228</v>
      </c>
      <c r="B229">
        <v>47</v>
      </c>
      <c r="C229">
        <v>37</v>
      </c>
      <c r="D229" s="2">
        <v>13202</v>
      </c>
      <c r="E229" s="2">
        <v>120700</v>
      </c>
    </row>
    <row r="230" spans="1:5" x14ac:dyDescent="0.25">
      <c r="A230">
        <v>229</v>
      </c>
      <c r="B230">
        <v>47</v>
      </c>
      <c r="C230">
        <v>37</v>
      </c>
      <c r="D230" s="2">
        <v>13300</v>
      </c>
      <c r="E230" s="2">
        <v>135700</v>
      </c>
    </row>
    <row r="231" spans="1:5" x14ac:dyDescent="0.25">
      <c r="A231">
        <v>230</v>
      </c>
      <c r="B231">
        <v>47</v>
      </c>
      <c r="C231">
        <v>37</v>
      </c>
      <c r="D231" s="2">
        <v>13400</v>
      </c>
      <c r="E231" s="2">
        <v>300700</v>
      </c>
    </row>
    <row r="232" spans="1:5" x14ac:dyDescent="0.25">
      <c r="A232">
        <v>231</v>
      </c>
      <c r="B232">
        <v>47</v>
      </c>
      <c r="C232">
        <v>37</v>
      </c>
      <c r="D232" s="2">
        <v>13500</v>
      </c>
      <c r="E232" s="2">
        <v>218800</v>
      </c>
    </row>
    <row r="233" spans="1:5" x14ac:dyDescent="0.25">
      <c r="A233">
        <v>232</v>
      </c>
      <c r="B233">
        <v>47</v>
      </c>
      <c r="C233">
        <v>37</v>
      </c>
      <c r="D233" s="2">
        <v>13601</v>
      </c>
      <c r="E233" s="2">
        <v>103900</v>
      </c>
    </row>
    <row r="234" spans="1:5" x14ac:dyDescent="0.25">
      <c r="A234">
        <v>233</v>
      </c>
      <c r="B234">
        <v>47</v>
      </c>
      <c r="C234">
        <v>37</v>
      </c>
      <c r="D234" s="2">
        <v>13602</v>
      </c>
      <c r="E234" s="2">
        <v>184400</v>
      </c>
    </row>
    <row r="235" spans="1:5" x14ac:dyDescent="0.25">
      <c r="A235">
        <v>234</v>
      </c>
      <c r="B235">
        <v>47</v>
      </c>
      <c r="C235">
        <v>37</v>
      </c>
      <c r="D235" s="2">
        <v>13700</v>
      </c>
      <c r="E235" s="2">
        <v>85300</v>
      </c>
    </row>
    <row r="236" spans="1:5" x14ac:dyDescent="0.25">
      <c r="A236">
        <v>235</v>
      </c>
      <c r="B236">
        <v>47</v>
      </c>
      <c r="C236">
        <v>37</v>
      </c>
      <c r="D236" s="2">
        <v>13800</v>
      </c>
      <c r="E236" s="2">
        <v>88700</v>
      </c>
    </row>
    <row r="237" spans="1:5" x14ac:dyDescent="0.25">
      <c r="A237">
        <v>236</v>
      </c>
      <c r="B237">
        <v>47</v>
      </c>
      <c r="C237">
        <v>37</v>
      </c>
      <c r="D237" s="2">
        <v>13900</v>
      </c>
      <c r="E237" s="2">
        <v>105900</v>
      </c>
    </row>
    <row r="238" spans="1:5" x14ac:dyDescent="0.25">
      <c r="A238">
        <v>237</v>
      </c>
      <c r="B238">
        <v>47</v>
      </c>
      <c r="C238">
        <v>37</v>
      </c>
      <c r="D238" s="2">
        <v>14200</v>
      </c>
      <c r="E238" s="2">
        <v>110600</v>
      </c>
    </row>
    <row r="239" spans="1:5" x14ac:dyDescent="0.25">
      <c r="A239">
        <v>238</v>
      </c>
      <c r="B239">
        <v>47</v>
      </c>
      <c r="C239">
        <v>37</v>
      </c>
      <c r="D239" s="2">
        <v>14300</v>
      </c>
      <c r="E239" s="2">
        <v>83300</v>
      </c>
    </row>
    <row r="240" spans="1:5" x14ac:dyDescent="0.25">
      <c r="A240">
        <v>239</v>
      </c>
      <c r="B240">
        <v>47</v>
      </c>
      <c r="C240">
        <v>37</v>
      </c>
      <c r="D240" s="2">
        <v>14400</v>
      </c>
      <c r="E240" s="2" t="s">
        <v>123</v>
      </c>
    </row>
    <row r="241" spans="1:5" x14ac:dyDescent="0.25">
      <c r="A241">
        <v>240</v>
      </c>
      <c r="B241">
        <v>47</v>
      </c>
      <c r="C241">
        <v>37</v>
      </c>
      <c r="D241" s="2">
        <v>14800</v>
      </c>
      <c r="E241" s="2">
        <v>68500</v>
      </c>
    </row>
    <row r="242" spans="1:5" x14ac:dyDescent="0.25">
      <c r="A242">
        <v>241</v>
      </c>
      <c r="B242">
        <v>47</v>
      </c>
      <c r="C242">
        <v>37</v>
      </c>
      <c r="D242" s="2">
        <v>15100</v>
      </c>
      <c r="E242" s="2">
        <v>155200</v>
      </c>
    </row>
    <row r="243" spans="1:5" x14ac:dyDescent="0.25">
      <c r="A243">
        <v>242</v>
      </c>
      <c r="B243">
        <v>47</v>
      </c>
      <c r="C243">
        <v>37</v>
      </c>
      <c r="D243" s="2">
        <v>15200</v>
      </c>
      <c r="E243" s="2">
        <v>145600</v>
      </c>
    </row>
    <row r="244" spans="1:5" x14ac:dyDescent="0.25">
      <c r="A244">
        <v>243</v>
      </c>
      <c r="B244">
        <v>47</v>
      </c>
      <c r="C244">
        <v>37</v>
      </c>
      <c r="D244" s="2">
        <v>15300</v>
      </c>
      <c r="E244" s="2">
        <v>153300</v>
      </c>
    </row>
    <row r="245" spans="1:5" x14ac:dyDescent="0.25">
      <c r="A245">
        <v>244</v>
      </c>
      <c r="B245">
        <v>47</v>
      </c>
      <c r="C245">
        <v>37</v>
      </c>
      <c r="D245" s="2">
        <v>15401</v>
      </c>
      <c r="E245" s="2">
        <v>169900</v>
      </c>
    </row>
    <row r="246" spans="1:5" x14ac:dyDescent="0.25">
      <c r="A246">
        <v>245</v>
      </c>
      <c r="B246">
        <v>47</v>
      </c>
      <c r="C246">
        <v>37</v>
      </c>
      <c r="D246" s="2">
        <v>15402</v>
      </c>
      <c r="E246" s="2">
        <v>137000</v>
      </c>
    </row>
    <row r="247" spans="1:5" x14ac:dyDescent="0.25">
      <c r="A247">
        <v>246</v>
      </c>
      <c r="B247">
        <v>47</v>
      </c>
      <c r="C247">
        <v>37</v>
      </c>
      <c r="D247" s="2">
        <v>15404</v>
      </c>
      <c r="E247" s="2">
        <v>144300</v>
      </c>
    </row>
    <row r="248" spans="1:5" x14ac:dyDescent="0.25">
      <c r="A248">
        <v>247</v>
      </c>
      <c r="B248">
        <v>47</v>
      </c>
      <c r="C248">
        <v>37</v>
      </c>
      <c r="D248" s="2">
        <v>15405</v>
      </c>
      <c r="E248" s="2">
        <v>144900</v>
      </c>
    </row>
    <row r="249" spans="1:5" x14ac:dyDescent="0.25">
      <c r="A249">
        <v>248</v>
      </c>
      <c r="B249">
        <v>47</v>
      </c>
      <c r="C249">
        <v>37</v>
      </c>
      <c r="D249" s="2">
        <v>15501</v>
      </c>
      <c r="E249" s="2">
        <v>158000</v>
      </c>
    </row>
    <row r="250" spans="1:5" x14ac:dyDescent="0.25">
      <c r="A250">
        <v>249</v>
      </c>
      <c r="B250">
        <v>47</v>
      </c>
      <c r="C250">
        <v>37</v>
      </c>
      <c r="D250" s="2">
        <v>15502</v>
      </c>
      <c r="E250" s="2">
        <v>118200</v>
      </c>
    </row>
    <row r="251" spans="1:5" x14ac:dyDescent="0.25">
      <c r="A251">
        <v>250</v>
      </c>
      <c r="B251">
        <v>47</v>
      </c>
      <c r="C251">
        <v>37</v>
      </c>
      <c r="D251" s="2">
        <v>15609</v>
      </c>
      <c r="E251" s="2">
        <v>162600</v>
      </c>
    </row>
    <row r="252" spans="1:5" x14ac:dyDescent="0.25">
      <c r="A252">
        <v>251</v>
      </c>
      <c r="B252">
        <v>47</v>
      </c>
      <c r="C252">
        <v>37</v>
      </c>
      <c r="D252" s="2">
        <v>15610</v>
      </c>
      <c r="E252" s="2">
        <v>223000</v>
      </c>
    </row>
    <row r="253" spans="1:5" x14ac:dyDescent="0.25">
      <c r="A253">
        <v>252</v>
      </c>
      <c r="B253">
        <v>47</v>
      </c>
      <c r="C253">
        <v>37</v>
      </c>
      <c r="D253" s="2">
        <v>15612</v>
      </c>
      <c r="E253" s="2">
        <v>130900</v>
      </c>
    </row>
    <row r="254" spans="1:5" x14ac:dyDescent="0.25">
      <c r="A254">
        <v>253</v>
      </c>
      <c r="B254">
        <v>47</v>
      </c>
      <c r="C254">
        <v>37</v>
      </c>
      <c r="D254" s="2">
        <v>15613</v>
      </c>
      <c r="E254" s="2">
        <v>119800</v>
      </c>
    </row>
    <row r="255" spans="1:5" x14ac:dyDescent="0.25">
      <c r="A255">
        <v>254</v>
      </c>
      <c r="B255">
        <v>47</v>
      </c>
      <c r="C255">
        <v>37</v>
      </c>
      <c r="D255" s="2">
        <v>15614</v>
      </c>
      <c r="E255" s="2">
        <v>142300</v>
      </c>
    </row>
    <row r="256" spans="1:5" x14ac:dyDescent="0.25">
      <c r="A256">
        <v>255</v>
      </c>
      <c r="B256">
        <v>47</v>
      </c>
      <c r="C256">
        <v>37</v>
      </c>
      <c r="D256" s="2">
        <v>15615</v>
      </c>
      <c r="E256" s="2">
        <v>111300</v>
      </c>
    </row>
    <row r="257" spans="1:5" x14ac:dyDescent="0.25">
      <c r="A257">
        <v>256</v>
      </c>
      <c r="B257">
        <v>47</v>
      </c>
      <c r="C257">
        <v>37</v>
      </c>
      <c r="D257" s="2">
        <v>15617</v>
      </c>
      <c r="E257" s="2">
        <v>125300</v>
      </c>
    </row>
    <row r="258" spans="1:5" x14ac:dyDescent="0.25">
      <c r="A258">
        <v>257</v>
      </c>
      <c r="B258">
        <v>47</v>
      </c>
      <c r="C258">
        <v>37</v>
      </c>
      <c r="D258" s="2">
        <v>15618</v>
      </c>
      <c r="E258" s="2">
        <v>130300</v>
      </c>
    </row>
    <row r="259" spans="1:5" x14ac:dyDescent="0.25">
      <c r="A259">
        <v>258</v>
      </c>
      <c r="B259">
        <v>47</v>
      </c>
      <c r="C259">
        <v>37</v>
      </c>
      <c r="D259" s="2">
        <v>15619</v>
      </c>
      <c r="E259" s="2">
        <v>152500</v>
      </c>
    </row>
    <row r="260" spans="1:5" x14ac:dyDescent="0.25">
      <c r="A260">
        <v>259</v>
      </c>
      <c r="B260">
        <v>47</v>
      </c>
      <c r="C260">
        <v>37</v>
      </c>
      <c r="D260" s="2">
        <v>15620</v>
      </c>
      <c r="E260" s="2">
        <v>132500</v>
      </c>
    </row>
    <row r="261" spans="1:5" x14ac:dyDescent="0.25">
      <c r="A261">
        <v>260</v>
      </c>
      <c r="B261">
        <v>47</v>
      </c>
      <c r="C261">
        <v>37</v>
      </c>
      <c r="D261" s="2">
        <v>15622</v>
      </c>
      <c r="E261" s="2">
        <v>193700</v>
      </c>
    </row>
    <row r="262" spans="1:5" x14ac:dyDescent="0.25">
      <c r="A262">
        <v>261</v>
      </c>
      <c r="B262">
        <v>47</v>
      </c>
      <c r="C262">
        <v>37</v>
      </c>
      <c r="D262" s="2">
        <v>15623</v>
      </c>
      <c r="E262" s="2">
        <v>149900</v>
      </c>
    </row>
    <row r="263" spans="1:5" x14ac:dyDescent="0.25">
      <c r="A263">
        <v>262</v>
      </c>
      <c r="B263">
        <v>47</v>
      </c>
      <c r="C263">
        <v>37</v>
      </c>
      <c r="D263" s="2">
        <v>15624</v>
      </c>
      <c r="E263" s="2">
        <v>131500</v>
      </c>
    </row>
    <row r="264" spans="1:5" x14ac:dyDescent="0.25">
      <c r="A264">
        <v>263</v>
      </c>
      <c r="B264">
        <v>47</v>
      </c>
      <c r="C264">
        <v>37</v>
      </c>
      <c r="D264" s="2">
        <v>15625</v>
      </c>
      <c r="E264" s="2">
        <v>134000</v>
      </c>
    </row>
    <row r="265" spans="1:5" x14ac:dyDescent="0.25">
      <c r="A265">
        <v>264</v>
      </c>
      <c r="B265">
        <v>47</v>
      </c>
      <c r="C265">
        <v>37</v>
      </c>
      <c r="D265" s="2">
        <v>15626</v>
      </c>
      <c r="E265" s="2">
        <v>137200</v>
      </c>
    </row>
    <row r="266" spans="1:5" x14ac:dyDescent="0.25">
      <c r="A266">
        <v>265</v>
      </c>
      <c r="B266">
        <v>47</v>
      </c>
      <c r="C266">
        <v>37</v>
      </c>
      <c r="D266" s="2">
        <v>15627</v>
      </c>
      <c r="E266" s="2">
        <v>138800</v>
      </c>
    </row>
    <row r="267" spans="1:5" x14ac:dyDescent="0.25">
      <c r="A267">
        <v>266</v>
      </c>
      <c r="B267">
        <v>47</v>
      </c>
      <c r="C267">
        <v>37</v>
      </c>
      <c r="D267" s="2">
        <v>15628</v>
      </c>
      <c r="E267" s="2">
        <v>109100</v>
      </c>
    </row>
    <row r="268" spans="1:5" x14ac:dyDescent="0.25">
      <c r="A268">
        <v>267</v>
      </c>
      <c r="B268">
        <v>47</v>
      </c>
      <c r="C268">
        <v>37</v>
      </c>
      <c r="D268" s="2">
        <v>15629</v>
      </c>
      <c r="E268" s="2">
        <v>115000</v>
      </c>
    </row>
    <row r="269" spans="1:5" x14ac:dyDescent="0.25">
      <c r="A269">
        <v>268</v>
      </c>
      <c r="B269">
        <v>47</v>
      </c>
      <c r="C269">
        <v>37</v>
      </c>
      <c r="D269" s="2">
        <v>15630</v>
      </c>
      <c r="E269" s="2">
        <v>155200</v>
      </c>
    </row>
    <row r="270" spans="1:5" x14ac:dyDescent="0.25">
      <c r="A270">
        <v>269</v>
      </c>
      <c r="B270">
        <v>47</v>
      </c>
      <c r="C270">
        <v>37</v>
      </c>
      <c r="D270" s="2">
        <v>15631</v>
      </c>
      <c r="E270" s="2">
        <v>143600</v>
      </c>
    </row>
    <row r="271" spans="1:5" x14ac:dyDescent="0.25">
      <c r="A271">
        <v>270</v>
      </c>
      <c r="B271">
        <v>47</v>
      </c>
      <c r="C271">
        <v>37</v>
      </c>
      <c r="D271" s="2">
        <v>15700</v>
      </c>
      <c r="E271" s="2">
        <v>134100</v>
      </c>
    </row>
    <row r="272" spans="1:5" x14ac:dyDescent="0.25">
      <c r="A272">
        <v>271</v>
      </c>
      <c r="B272">
        <v>47</v>
      </c>
      <c r="C272">
        <v>37</v>
      </c>
      <c r="D272" s="2">
        <v>15802</v>
      </c>
      <c r="E272" s="2">
        <v>145000</v>
      </c>
    </row>
    <row r="273" spans="1:5" x14ac:dyDescent="0.25">
      <c r="A273">
        <v>272</v>
      </c>
      <c r="B273">
        <v>47</v>
      </c>
      <c r="C273">
        <v>37</v>
      </c>
      <c r="D273" s="2">
        <v>15803</v>
      </c>
      <c r="E273" s="2">
        <v>128100</v>
      </c>
    </row>
    <row r="274" spans="1:5" x14ac:dyDescent="0.25">
      <c r="A274">
        <v>273</v>
      </c>
      <c r="B274">
        <v>47</v>
      </c>
      <c r="C274">
        <v>37</v>
      </c>
      <c r="D274" s="2">
        <v>15804</v>
      </c>
      <c r="E274" s="2">
        <v>98800</v>
      </c>
    </row>
    <row r="275" spans="1:5" x14ac:dyDescent="0.25">
      <c r="A275">
        <v>274</v>
      </c>
      <c r="B275">
        <v>47</v>
      </c>
      <c r="C275">
        <v>37</v>
      </c>
      <c r="D275" s="2">
        <v>15900</v>
      </c>
      <c r="E275" s="2">
        <v>106000</v>
      </c>
    </row>
    <row r="276" spans="1:5" x14ac:dyDescent="0.25">
      <c r="A276">
        <v>275</v>
      </c>
      <c r="B276">
        <v>47</v>
      </c>
      <c r="C276">
        <v>37</v>
      </c>
      <c r="D276" s="2">
        <v>16000</v>
      </c>
      <c r="E276" s="2">
        <v>111900</v>
      </c>
    </row>
    <row r="277" spans="1:5" x14ac:dyDescent="0.25">
      <c r="A277">
        <v>276</v>
      </c>
      <c r="B277">
        <v>47</v>
      </c>
      <c r="C277">
        <v>37</v>
      </c>
      <c r="D277" s="2">
        <v>16100</v>
      </c>
      <c r="E277" s="2">
        <v>139100</v>
      </c>
    </row>
    <row r="278" spans="1:5" x14ac:dyDescent="0.25">
      <c r="A278">
        <v>277</v>
      </c>
      <c r="B278">
        <v>47</v>
      </c>
      <c r="C278">
        <v>37</v>
      </c>
      <c r="D278" s="2">
        <v>16200</v>
      </c>
      <c r="E278" s="2">
        <v>201800</v>
      </c>
    </row>
    <row r="279" spans="1:5" x14ac:dyDescent="0.25">
      <c r="A279">
        <v>278</v>
      </c>
      <c r="B279">
        <v>47</v>
      </c>
      <c r="C279">
        <v>37</v>
      </c>
      <c r="D279" s="2">
        <v>16300</v>
      </c>
      <c r="E279" s="2">
        <v>302700</v>
      </c>
    </row>
    <row r="280" spans="1:5" x14ac:dyDescent="0.25">
      <c r="A280">
        <v>279</v>
      </c>
      <c r="B280">
        <v>47</v>
      </c>
      <c r="C280">
        <v>37</v>
      </c>
      <c r="D280" s="2">
        <v>16400</v>
      </c>
      <c r="E280" s="2">
        <v>347600</v>
      </c>
    </row>
    <row r="281" spans="1:5" x14ac:dyDescent="0.25">
      <c r="A281">
        <v>280</v>
      </c>
      <c r="B281">
        <v>47</v>
      </c>
      <c r="C281">
        <v>37</v>
      </c>
      <c r="D281" s="2">
        <v>16500</v>
      </c>
      <c r="E281" s="2" t="s">
        <v>123</v>
      </c>
    </row>
    <row r="282" spans="1:5" x14ac:dyDescent="0.25">
      <c r="A282">
        <v>281</v>
      </c>
      <c r="B282">
        <v>47</v>
      </c>
      <c r="C282">
        <v>37</v>
      </c>
      <c r="D282" s="2">
        <v>16600</v>
      </c>
      <c r="E282" s="2">
        <v>272000</v>
      </c>
    </row>
    <row r="283" spans="1:5" x14ac:dyDescent="0.25">
      <c r="A283">
        <v>282</v>
      </c>
      <c r="B283">
        <v>47</v>
      </c>
      <c r="C283">
        <v>37</v>
      </c>
      <c r="D283" s="2">
        <v>16700</v>
      </c>
      <c r="E283" s="2">
        <v>590100</v>
      </c>
    </row>
    <row r="284" spans="1:5" x14ac:dyDescent="0.25">
      <c r="A284">
        <v>283</v>
      </c>
      <c r="B284">
        <v>47</v>
      </c>
      <c r="C284">
        <v>37</v>
      </c>
      <c r="D284" s="2">
        <v>16800</v>
      </c>
      <c r="E284" s="2">
        <v>422000</v>
      </c>
    </row>
    <row r="285" spans="1:5" x14ac:dyDescent="0.25">
      <c r="A285">
        <v>284</v>
      </c>
      <c r="B285">
        <v>47</v>
      </c>
      <c r="C285">
        <v>37</v>
      </c>
      <c r="D285" s="2">
        <v>16900</v>
      </c>
      <c r="E285" s="2">
        <v>473700</v>
      </c>
    </row>
    <row r="286" spans="1:5" x14ac:dyDescent="0.25">
      <c r="A286">
        <v>285</v>
      </c>
      <c r="B286">
        <v>47</v>
      </c>
      <c r="C286">
        <v>37</v>
      </c>
      <c r="D286" s="2">
        <v>17000</v>
      </c>
      <c r="E286" s="2">
        <v>341000</v>
      </c>
    </row>
    <row r="287" spans="1:5" x14ac:dyDescent="0.25">
      <c r="A287">
        <v>286</v>
      </c>
      <c r="B287">
        <v>47</v>
      </c>
      <c r="C287">
        <v>37</v>
      </c>
      <c r="D287" s="2">
        <v>17100</v>
      </c>
      <c r="E287" s="2">
        <v>279700</v>
      </c>
    </row>
    <row r="288" spans="1:5" x14ac:dyDescent="0.25">
      <c r="A288">
        <v>287</v>
      </c>
      <c r="B288">
        <v>47</v>
      </c>
      <c r="C288">
        <v>37</v>
      </c>
      <c r="D288" s="2">
        <v>17200</v>
      </c>
      <c r="E288" s="2">
        <v>120100</v>
      </c>
    </row>
    <row r="289" spans="1:5" x14ac:dyDescent="0.25">
      <c r="A289">
        <v>288</v>
      </c>
      <c r="B289">
        <v>47</v>
      </c>
      <c r="C289">
        <v>37</v>
      </c>
      <c r="D289" s="2">
        <v>17300</v>
      </c>
      <c r="E289" s="2">
        <v>98100</v>
      </c>
    </row>
    <row r="290" spans="1:5" x14ac:dyDescent="0.25">
      <c r="A290">
        <v>289</v>
      </c>
      <c r="B290">
        <v>47</v>
      </c>
      <c r="C290">
        <v>37</v>
      </c>
      <c r="D290" s="2">
        <v>17401</v>
      </c>
      <c r="E290" s="2">
        <v>127900</v>
      </c>
    </row>
    <row r="291" spans="1:5" x14ac:dyDescent="0.25">
      <c r="A291">
        <v>290</v>
      </c>
      <c r="B291">
        <v>47</v>
      </c>
      <c r="C291">
        <v>37</v>
      </c>
      <c r="D291" s="2">
        <v>17402</v>
      </c>
      <c r="E291" s="2">
        <v>136100</v>
      </c>
    </row>
    <row r="292" spans="1:5" x14ac:dyDescent="0.25">
      <c r="A292">
        <v>291</v>
      </c>
      <c r="B292">
        <v>47</v>
      </c>
      <c r="C292">
        <v>37</v>
      </c>
      <c r="D292" s="2">
        <v>17500</v>
      </c>
      <c r="E292" s="2">
        <v>107500</v>
      </c>
    </row>
    <row r="293" spans="1:5" x14ac:dyDescent="0.25">
      <c r="A293">
        <v>292</v>
      </c>
      <c r="B293">
        <v>47</v>
      </c>
      <c r="C293">
        <v>37</v>
      </c>
      <c r="D293" s="2">
        <v>17701</v>
      </c>
      <c r="E293" s="2">
        <v>389500</v>
      </c>
    </row>
    <row r="294" spans="1:5" x14ac:dyDescent="0.25">
      <c r="A294">
        <v>293</v>
      </c>
      <c r="B294">
        <v>47</v>
      </c>
      <c r="C294">
        <v>37</v>
      </c>
      <c r="D294" s="2">
        <v>17702</v>
      </c>
      <c r="E294" s="2">
        <v>386600</v>
      </c>
    </row>
    <row r="295" spans="1:5" x14ac:dyDescent="0.25">
      <c r="A295">
        <v>294</v>
      </c>
      <c r="B295">
        <v>47</v>
      </c>
      <c r="C295">
        <v>37</v>
      </c>
      <c r="D295" s="2">
        <v>17800</v>
      </c>
      <c r="E295" s="2">
        <v>367900</v>
      </c>
    </row>
    <row r="296" spans="1:5" x14ac:dyDescent="0.25">
      <c r="A296">
        <v>295</v>
      </c>
      <c r="B296">
        <v>47</v>
      </c>
      <c r="C296">
        <v>37</v>
      </c>
      <c r="D296" s="2">
        <v>17901</v>
      </c>
      <c r="E296" s="2">
        <v>573400</v>
      </c>
    </row>
    <row r="297" spans="1:5" x14ac:dyDescent="0.25">
      <c r="A297">
        <v>296</v>
      </c>
      <c r="B297">
        <v>47</v>
      </c>
      <c r="C297">
        <v>37</v>
      </c>
      <c r="D297" s="2">
        <v>17902</v>
      </c>
      <c r="E297" s="2">
        <v>423300</v>
      </c>
    </row>
    <row r="298" spans="1:5" x14ac:dyDescent="0.25">
      <c r="A298">
        <v>297</v>
      </c>
      <c r="B298">
        <v>47</v>
      </c>
      <c r="C298">
        <v>37</v>
      </c>
      <c r="D298" s="2">
        <v>18000</v>
      </c>
      <c r="E298" s="2">
        <v>481200</v>
      </c>
    </row>
    <row r="299" spans="1:5" x14ac:dyDescent="0.25">
      <c r="A299">
        <v>298</v>
      </c>
      <c r="B299">
        <v>47</v>
      </c>
      <c r="C299">
        <v>37</v>
      </c>
      <c r="D299" s="2">
        <v>18101</v>
      </c>
      <c r="E299" s="2">
        <v>199100</v>
      </c>
    </row>
    <row r="300" spans="1:5" x14ac:dyDescent="0.25">
      <c r="A300">
        <v>299</v>
      </c>
      <c r="B300">
        <v>47</v>
      </c>
      <c r="C300">
        <v>37</v>
      </c>
      <c r="D300" s="2">
        <v>18102</v>
      </c>
      <c r="E300" s="2">
        <v>390800</v>
      </c>
    </row>
    <row r="301" spans="1:5" x14ac:dyDescent="0.25">
      <c r="A301">
        <v>300</v>
      </c>
      <c r="B301">
        <v>47</v>
      </c>
      <c r="C301">
        <v>37</v>
      </c>
      <c r="D301" s="2">
        <v>18201</v>
      </c>
      <c r="E301" s="2">
        <v>358500</v>
      </c>
    </row>
    <row r="302" spans="1:5" x14ac:dyDescent="0.25">
      <c r="A302">
        <v>301</v>
      </c>
      <c r="B302">
        <v>47</v>
      </c>
      <c r="C302">
        <v>37</v>
      </c>
      <c r="D302" s="2">
        <v>18202</v>
      </c>
      <c r="E302" s="2">
        <v>276700</v>
      </c>
    </row>
    <row r="303" spans="1:5" x14ac:dyDescent="0.25">
      <c r="A303">
        <v>302</v>
      </c>
      <c r="B303">
        <v>47</v>
      </c>
      <c r="C303">
        <v>37</v>
      </c>
      <c r="D303" s="2">
        <v>18203</v>
      </c>
      <c r="E303" s="2">
        <v>505200</v>
      </c>
    </row>
    <row r="304" spans="1:5" x14ac:dyDescent="0.25">
      <c r="A304">
        <v>303</v>
      </c>
      <c r="B304">
        <v>47</v>
      </c>
      <c r="C304">
        <v>37</v>
      </c>
      <c r="D304" s="2">
        <v>18301</v>
      </c>
      <c r="E304" s="2">
        <v>256600</v>
      </c>
    </row>
    <row r="305" spans="1:5" x14ac:dyDescent="0.25">
      <c r="A305">
        <v>304</v>
      </c>
      <c r="B305">
        <v>47</v>
      </c>
      <c r="C305">
        <v>37</v>
      </c>
      <c r="D305" s="2">
        <v>18302</v>
      </c>
      <c r="E305" s="2">
        <v>227100</v>
      </c>
    </row>
    <row r="306" spans="1:5" x14ac:dyDescent="0.25">
      <c r="A306">
        <v>305</v>
      </c>
      <c r="B306">
        <v>47</v>
      </c>
      <c r="C306">
        <v>37</v>
      </c>
      <c r="D306" s="2">
        <v>18401</v>
      </c>
      <c r="E306" s="2">
        <v>168700</v>
      </c>
    </row>
    <row r="307" spans="1:5" x14ac:dyDescent="0.25">
      <c r="A307">
        <v>306</v>
      </c>
      <c r="B307">
        <v>47</v>
      </c>
      <c r="C307">
        <v>37</v>
      </c>
      <c r="D307" s="2">
        <v>18404</v>
      </c>
      <c r="E307" s="2">
        <v>215200</v>
      </c>
    </row>
    <row r="308" spans="1:5" x14ac:dyDescent="0.25">
      <c r="A308">
        <v>307</v>
      </c>
      <c r="B308">
        <v>47</v>
      </c>
      <c r="C308">
        <v>37</v>
      </c>
      <c r="D308" s="2">
        <v>18405</v>
      </c>
      <c r="E308" s="2">
        <v>247700</v>
      </c>
    </row>
    <row r="309" spans="1:5" x14ac:dyDescent="0.25">
      <c r="A309">
        <v>308</v>
      </c>
      <c r="B309">
        <v>47</v>
      </c>
      <c r="C309">
        <v>37</v>
      </c>
      <c r="D309" s="2">
        <v>18407</v>
      </c>
      <c r="E309" s="2">
        <v>242300</v>
      </c>
    </row>
    <row r="310" spans="1:5" x14ac:dyDescent="0.25">
      <c r="A310">
        <v>309</v>
      </c>
      <c r="B310">
        <v>47</v>
      </c>
      <c r="C310">
        <v>37</v>
      </c>
      <c r="D310" s="2">
        <v>18408</v>
      </c>
      <c r="E310" s="2">
        <v>274300</v>
      </c>
    </row>
    <row r="311" spans="1:5" x14ac:dyDescent="0.25">
      <c r="A311">
        <v>310</v>
      </c>
      <c r="B311">
        <v>47</v>
      </c>
      <c r="C311">
        <v>37</v>
      </c>
      <c r="D311" s="2">
        <v>18409</v>
      </c>
      <c r="E311" s="2">
        <v>172100</v>
      </c>
    </row>
    <row r="312" spans="1:5" x14ac:dyDescent="0.25">
      <c r="A312">
        <v>311</v>
      </c>
      <c r="B312">
        <v>47</v>
      </c>
      <c r="C312">
        <v>37</v>
      </c>
      <c r="D312" s="2">
        <v>18410</v>
      </c>
      <c r="E312" s="2">
        <v>138400</v>
      </c>
    </row>
    <row r="313" spans="1:5" x14ac:dyDescent="0.25">
      <c r="A313">
        <v>312</v>
      </c>
      <c r="B313">
        <v>47</v>
      </c>
      <c r="C313">
        <v>37</v>
      </c>
      <c r="D313" s="2">
        <v>18500</v>
      </c>
      <c r="E313" s="2">
        <v>803600</v>
      </c>
    </row>
    <row r="314" spans="1:5" x14ac:dyDescent="0.25">
      <c r="A314">
        <v>313</v>
      </c>
      <c r="B314">
        <v>47</v>
      </c>
      <c r="C314">
        <v>37</v>
      </c>
      <c r="D314" s="2">
        <v>18601</v>
      </c>
      <c r="E314" s="2">
        <v>745900</v>
      </c>
    </row>
    <row r="315" spans="1:5" x14ac:dyDescent="0.25">
      <c r="A315">
        <v>314</v>
      </c>
      <c r="B315">
        <v>47</v>
      </c>
      <c r="C315">
        <v>37</v>
      </c>
      <c r="D315" s="2">
        <v>18602</v>
      </c>
      <c r="E315" s="2">
        <v>644100</v>
      </c>
    </row>
    <row r="316" spans="1:5" x14ac:dyDescent="0.25">
      <c r="A316">
        <v>315</v>
      </c>
      <c r="B316">
        <v>47</v>
      </c>
      <c r="C316">
        <v>37</v>
      </c>
      <c r="D316" s="2">
        <v>18700</v>
      </c>
      <c r="E316" s="2">
        <v>607700</v>
      </c>
    </row>
    <row r="317" spans="1:5" x14ac:dyDescent="0.25">
      <c r="A317">
        <v>316</v>
      </c>
      <c r="B317">
        <v>47</v>
      </c>
      <c r="C317">
        <v>37</v>
      </c>
      <c r="D317" s="2">
        <v>18801</v>
      </c>
      <c r="E317" s="2">
        <v>269500</v>
      </c>
    </row>
    <row r="318" spans="1:5" x14ac:dyDescent="0.25">
      <c r="A318">
        <v>317</v>
      </c>
      <c r="B318">
        <v>47</v>
      </c>
      <c r="C318">
        <v>37</v>
      </c>
      <c r="D318" s="2">
        <v>18803</v>
      </c>
      <c r="E318" s="2">
        <v>280600</v>
      </c>
    </row>
    <row r="319" spans="1:5" x14ac:dyDescent="0.25">
      <c r="A319">
        <v>318</v>
      </c>
      <c r="B319">
        <v>47</v>
      </c>
      <c r="C319">
        <v>37</v>
      </c>
      <c r="D319" s="2">
        <v>18804</v>
      </c>
      <c r="E319" s="2">
        <v>329900</v>
      </c>
    </row>
    <row r="320" spans="1:5" x14ac:dyDescent="0.25">
      <c r="A320">
        <v>319</v>
      </c>
      <c r="B320">
        <v>47</v>
      </c>
      <c r="C320">
        <v>37</v>
      </c>
      <c r="D320" s="2">
        <v>18901</v>
      </c>
      <c r="E320" s="2">
        <v>195300</v>
      </c>
    </row>
    <row r="321" spans="1:5" x14ac:dyDescent="0.25">
      <c r="A321">
        <v>320</v>
      </c>
      <c r="B321">
        <v>47</v>
      </c>
      <c r="C321">
        <v>37</v>
      </c>
      <c r="D321" s="2">
        <v>18902</v>
      </c>
      <c r="E321" s="2">
        <v>223600</v>
      </c>
    </row>
    <row r="322" spans="1:5" x14ac:dyDescent="0.25">
      <c r="A322">
        <v>321</v>
      </c>
      <c r="B322">
        <v>47</v>
      </c>
      <c r="C322">
        <v>37</v>
      </c>
      <c r="D322" s="2">
        <v>18904</v>
      </c>
      <c r="E322" s="2">
        <v>153900</v>
      </c>
    </row>
    <row r="323" spans="1:5" x14ac:dyDescent="0.25">
      <c r="A323">
        <v>322</v>
      </c>
      <c r="B323">
        <v>47</v>
      </c>
      <c r="C323">
        <v>37</v>
      </c>
      <c r="D323" s="2">
        <v>18905</v>
      </c>
      <c r="E323" s="2">
        <v>176500</v>
      </c>
    </row>
    <row r="324" spans="1:5" x14ac:dyDescent="0.25">
      <c r="A324">
        <v>323</v>
      </c>
      <c r="B324">
        <v>47</v>
      </c>
      <c r="C324">
        <v>37</v>
      </c>
      <c r="D324" s="2">
        <v>19003</v>
      </c>
      <c r="E324" s="2">
        <v>144100</v>
      </c>
    </row>
    <row r="325" spans="1:5" x14ac:dyDescent="0.25">
      <c r="A325">
        <v>324</v>
      </c>
      <c r="B325">
        <v>47</v>
      </c>
      <c r="C325">
        <v>37</v>
      </c>
      <c r="D325" s="2">
        <v>19004</v>
      </c>
      <c r="E325" s="2">
        <v>103800</v>
      </c>
    </row>
    <row r="326" spans="1:5" x14ac:dyDescent="0.25">
      <c r="A326">
        <v>325</v>
      </c>
      <c r="B326">
        <v>47</v>
      </c>
      <c r="C326">
        <v>37</v>
      </c>
      <c r="D326" s="2">
        <v>19005</v>
      </c>
      <c r="E326" s="2">
        <v>122900</v>
      </c>
    </row>
    <row r="327" spans="1:5" x14ac:dyDescent="0.25">
      <c r="A327">
        <v>326</v>
      </c>
      <c r="B327">
        <v>47</v>
      </c>
      <c r="C327">
        <v>37</v>
      </c>
      <c r="D327" s="2">
        <v>19006</v>
      </c>
      <c r="E327" s="2">
        <v>124200</v>
      </c>
    </row>
    <row r="328" spans="1:5" x14ac:dyDescent="0.25">
      <c r="A328">
        <v>327</v>
      </c>
      <c r="B328">
        <v>47</v>
      </c>
      <c r="C328">
        <v>37</v>
      </c>
      <c r="D328" s="2">
        <v>19105</v>
      </c>
      <c r="E328" s="2">
        <v>167600</v>
      </c>
    </row>
    <row r="329" spans="1:5" x14ac:dyDescent="0.25">
      <c r="A329">
        <v>328</v>
      </c>
      <c r="B329">
        <v>47</v>
      </c>
      <c r="C329">
        <v>37</v>
      </c>
      <c r="D329" s="2">
        <v>19106</v>
      </c>
      <c r="E329" s="2">
        <v>163200</v>
      </c>
    </row>
    <row r="330" spans="1:5" x14ac:dyDescent="0.25">
      <c r="A330">
        <v>329</v>
      </c>
      <c r="B330">
        <v>47</v>
      </c>
      <c r="C330">
        <v>37</v>
      </c>
      <c r="D330" s="2">
        <v>19108</v>
      </c>
      <c r="E330" s="2">
        <v>117600</v>
      </c>
    </row>
    <row r="331" spans="1:5" x14ac:dyDescent="0.25">
      <c r="A331">
        <v>330</v>
      </c>
      <c r="B331">
        <v>47</v>
      </c>
      <c r="C331">
        <v>37</v>
      </c>
      <c r="D331" s="2">
        <v>19109</v>
      </c>
      <c r="E331" s="2">
        <v>116500</v>
      </c>
    </row>
    <row r="332" spans="1:5" x14ac:dyDescent="0.25">
      <c r="A332">
        <v>331</v>
      </c>
      <c r="B332">
        <v>47</v>
      </c>
      <c r="C332">
        <v>37</v>
      </c>
      <c r="D332" s="2">
        <v>19110</v>
      </c>
      <c r="E332" s="2">
        <v>118600</v>
      </c>
    </row>
    <row r="333" spans="1:5" x14ac:dyDescent="0.25">
      <c r="A333">
        <v>332</v>
      </c>
      <c r="B333">
        <v>47</v>
      </c>
      <c r="C333">
        <v>37</v>
      </c>
      <c r="D333" s="2">
        <v>19111</v>
      </c>
      <c r="E333" s="2">
        <v>118100</v>
      </c>
    </row>
    <row r="334" spans="1:5" x14ac:dyDescent="0.25">
      <c r="A334">
        <v>333</v>
      </c>
      <c r="B334">
        <v>47</v>
      </c>
      <c r="C334">
        <v>37</v>
      </c>
      <c r="D334" s="2">
        <v>19112</v>
      </c>
      <c r="E334" s="2">
        <v>150500</v>
      </c>
    </row>
    <row r="335" spans="1:5" x14ac:dyDescent="0.25">
      <c r="A335">
        <v>334</v>
      </c>
      <c r="B335">
        <v>47</v>
      </c>
      <c r="C335">
        <v>37</v>
      </c>
      <c r="D335" s="2">
        <v>19114</v>
      </c>
      <c r="E335" s="2">
        <v>213500</v>
      </c>
    </row>
    <row r="336" spans="1:5" x14ac:dyDescent="0.25">
      <c r="A336">
        <v>335</v>
      </c>
      <c r="B336">
        <v>47</v>
      </c>
      <c r="C336">
        <v>37</v>
      </c>
      <c r="D336" s="2">
        <v>19115</v>
      </c>
      <c r="E336" s="2">
        <v>311200</v>
      </c>
    </row>
    <row r="337" spans="1:5" x14ac:dyDescent="0.25">
      <c r="A337">
        <v>336</v>
      </c>
      <c r="B337">
        <v>47</v>
      </c>
      <c r="C337">
        <v>37</v>
      </c>
      <c r="D337" s="2">
        <v>19116</v>
      </c>
      <c r="E337" s="2">
        <v>235100</v>
      </c>
    </row>
    <row r="338" spans="1:5" x14ac:dyDescent="0.25">
      <c r="A338">
        <v>337</v>
      </c>
      <c r="B338">
        <v>47</v>
      </c>
      <c r="C338">
        <v>37</v>
      </c>
      <c r="D338" s="2">
        <v>19117</v>
      </c>
      <c r="E338" s="2">
        <v>181000</v>
      </c>
    </row>
    <row r="339" spans="1:5" x14ac:dyDescent="0.25">
      <c r="A339">
        <v>338</v>
      </c>
      <c r="B339">
        <v>47</v>
      </c>
      <c r="C339">
        <v>37</v>
      </c>
      <c r="D339" s="2">
        <v>19118</v>
      </c>
      <c r="E339" s="2">
        <v>154800</v>
      </c>
    </row>
    <row r="340" spans="1:5" x14ac:dyDescent="0.25">
      <c r="A340">
        <v>339</v>
      </c>
      <c r="B340">
        <v>47</v>
      </c>
      <c r="C340">
        <v>37</v>
      </c>
      <c r="D340" s="2">
        <v>19200</v>
      </c>
      <c r="E340" s="2">
        <v>259700</v>
      </c>
    </row>
    <row r="341" spans="1:5" x14ac:dyDescent="0.25">
      <c r="A341">
        <v>340</v>
      </c>
      <c r="B341">
        <v>47</v>
      </c>
      <c r="C341">
        <v>37</v>
      </c>
      <c r="D341" s="2">
        <v>19300</v>
      </c>
      <c r="E341" s="2">
        <v>323100</v>
      </c>
    </row>
    <row r="342" spans="1:5" x14ac:dyDescent="0.25">
      <c r="A342">
        <v>341</v>
      </c>
      <c r="B342">
        <v>47</v>
      </c>
      <c r="C342">
        <v>37</v>
      </c>
      <c r="D342" s="2">
        <v>19400</v>
      </c>
      <c r="E342" s="2">
        <v>238200</v>
      </c>
    </row>
    <row r="343" spans="1:5" x14ac:dyDescent="0.25">
      <c r="A343">
        <v>342</v>
      </c>
      <c r="B343">
        <v>47</v>
      </c>
      <c r="C343">
        <v>37</v>
      </c>
      <c r="D343" s="2">
        <v>19500</v>
      </c>
      <c r="E343" s="2">
        <v>265500</v>
      </c>
    </row>
    <row r="344" spans="1:5" x14ac:dyDescent="0.25">
      <c r="A344">
        <v>343</v>
      </c>
      <c r="B344">
        <v>47</v>
      </c>
      <c r="C344">
        <v>37</v>
      </c>
      <c r="D344" s="2">
        <v>19600</v>
      </c>
      <c r="E344" s="2">
        <v>132400</v>
      </c>
    </row>
    <row r="345" spans="1:5" x14ac:dyDescent="0.25">
      <c r="A345">
        <v>344</v>
      </c>
      <c r="B345">
        <v>47</v>
      </c>
      <c r="C345">
        <v>37</v>
      </c>
      <c r="D345" s="2">
        <v>980100</v>
      </c>
      <c r="E345" s="2" t="s">
        <v>123</v>
      </c>
    </row>
    <row r="346" spans="1:5" x14ac:dyDescent="0.25">
      <c r="A346">
        <v>345</v>
      </c>
      <c r="B346">
        <v>47</v>
      </c>
      <c r="C346">
        <v>37</v>
      </c>
      <c r="D346" s="2">
        <v>980200</v>
      </c>
      <c r="E346" s="2" t="s">
        <v>123</v>
      </c>
    </row>
    <row r="347" spans="1:5" x14ac:dyDescent="0.25">
      <c r="A347">
        <v>346</v>
      </c>
      <c r="B347">
        <v>47</v>
      </c>
      <c r="C347">
        <v>39</v>
      </c>
      <c r="D347" s="2">
        <v>955001</v>
      </c>
      <c r="E347" s="2">
        <v>97300</v>
      </c>
    </row>
    <row r="348" spans="1:5" x14ac:dyDescent="0.25">
      <c r="A348">
        <v>347</v>
      </c>
      <c r="B348">
        <v>47</v>
      </c>
      <c r="C348">
        <v>39</v>
      </c>
      <c r="D348" s="2">
        <v>955002</v>
      </c>
      <c r="E348" s="2">
        <v>86600</v>
      </c>
    </row>
    <row r="349" spans="1:5" x14ac:dyDescent="0.25">
      <c r="A349">
        <v>348</v>
      </c>
      <c r="B349">
        <v>47</v>
      </c>
      <c r="C349">
        <v>39</v>
      </c>
      <c r="D349" s="2">
        <v>955101</v>
      </c>
      <c r="E349" s="2">
        <v>86800</v>
      </c>
    </row>
    <row r="350" spans="1:5" x14ac:dyDescent="0.25">
      <c r="A350">
        <v>349</v>
      </c>
      <c r="B350">
        <v>47</v>
      </c>
      <c r="C350">
        <v>39</v>
      </c>
      <c r="D350" s="2">
        <v>955102</v>
      </c>
      <c r="E350" s="2">
        <v>101600</v>
      </c>
    </row>
    <row r="351" spans="1:5" x14ac:dyDescent="0.25">
      <c r="A351">
        <v>350</v>
      </c>
      <c r="B351">
        <v>47</v>
      </c>
      <c r="C351">
        <v>41</v>
      </c>
      <c r="D351" s="2">
        <v>920101</v>
      </c>
      <c r="E351" s="2">
        <v>150900</v>
      </c>
    </row>
    <row r="352" spans="1:5" x14ac:dyDescent="0.25">
      <c r="A352">
        <v>351</v>
      </c>
      <c r="B352">
        <v>47</v>
      </c>
      <c r="C352">
        <v>41</v>
      </c>
      <c r="D352" s="2">
        <v>920102</v>
      </c>
      <c r="E352" s="2">
        <v>115600</v>
      </c>
    </row>
    <row r="353" spans="1:5" x14ac:dyDescent="0.25">
      <c r="A353">
        <v>352</v>
      </c>
      <c r="B353">
        <v>47</v>
      </c>
      <c r="C353">
        <v>41</v>
      </c>
      <c r="D353" s="2">
        <v>920200</v>
      </c>
      <c r="E353" s="2">
        <v>125100</v>
      </c>
    </row>
    <row r="354" spans="1:5" x14ac:dyDescent="0.25">
      <c r="A354">
        <v>353</v>
      </c>
      <c r="B354">
        <v>47</v>
      </c>
      <c r="C354">
        <v>41</v>
      </c>
      <c r="D354" s="2">
        <v>920300</v>
      </c>
      <c r="E354" s="2">
        <v>108400</v>
      </c>
    </row>
    <row r="355" spans="1:5" x14ac:dyDescent="0.25">
      <c r="A355">
        <v>354</v>
      </c>
      <c r="B355">
        <v>47</v>
      </c>
      <c r="C355">
        <v>43</v>
      </c>
      <c r="D355" s="2">
        <v>60100</v>
      </c>
      <c r="E355" s="2">
        <v>131200</v>
      </c>
    </row>
    <row r="356" spans="1:5" x14ac:dyDescent="0.25">
      <c r="A356">
        <v>355</v>
      </c>
      <c r="B356">
        <v>47</v>
      </c>
      <c r="C356">
        <v>43</v>
      </c>
      <c r="D356" s="2">
        <v>60200</v>
      </c>
      <c r="E356" s="2">
        <v>119100</v>
      </c>
    </row>
    <row r="357" spans="1:5" x14ac:dyDescent="0.25">
      <c r="A357">
        <v>356</v>
      </c>
      <c r="B357">
        <v>47</v>
      </c>
      <c r="C357">
        <v>43</v>
      </c>
      <c r="D357" s="2">
        <v>60300</v>
      </c>
      <c r="E357" s="2">
        <v>123200</v>
      </c>
    </row>
    <row r="358" spans="1:5" x14ac:dyDescent="0.25">
      <c r="A358">
        <v>357</v>
      </c>
      <c r="B358">
        <v>47</v>
      </c>
      <c r="C358">
        <v>43</v>
      </c>
      <c r="D358" s="2">
        <v>60401</v>
      </c>
      <c r="E358" s="2">
        <v>185300</v>
      </c>
    </row>
    <row r="359" spans="1:5" x14ac:dyDescent="0.25">
      <c r="A359">
        <v>358</v>
      </c>
      <c r="B359">
        <v>47</v>
      </c>
      <c r="C359">
        <v>43</v>
      </c>
      <c r="D359" s="2">
        <v>60402</v>
      </c>
      <c r="E359" s="2">
        <v>156600</v>
      </c>
    </row>
    <row r="360" spans="1:5" x14ac:dyDescent="0.25">
      <c r="A360">
        <v>359</v>
      </c>
      <c r="B360">
        <v>47</v>
      </c>
      <c r="C360">
        <v>43</v>
      </c>
      <c r="D360" s="2">
        <v>60501</v>
      </c>
      <c r="E360" s="2">
        <v>146900</v>
      </c>
    </row>
    <row r="361" spans="1:5" x14ac:dyDescent="0.25">
      <c r="A361">
        <v>360</v>
      </c>
      <c r="B361">
        <v>47</v>
      </c>
      <c r="C361">
        <v>43</v>
      </c>
      <c r="D361" s="2">
        <v>60502</v>
      </c>
      <c r="E361" s="2">
        <v>169600</v>
      </c>
    </row>
    <row r="362" spans="1:5" x14ac:dyDescent="0.25">
      <c r="A362">
        <v>361</v>
      </c>
      <c r="B362">
        <v>47</v>
      </c>
      <c r="C362">
        <v>43</v>
      </c>
      <c r="D362" s="2">
        <v>60601</v>
      </c>
      <c r="E362" s="2">
        <v>131600</v>
      </c>
    </row>
    <row r="363" spans="1:5" x14ac:dyDescent="0.25">
      <c r="A363">
        <v>362</v>
      </c>
      <c r="B363">
        <v>47</v>
      </c>
      <c r="C363">
        <v>43</v>
      </c>
      <c r="D363" s="2">
        <v>60602</v>
      </c>
      <c r="E363" s="2">
        <v>143200</v>
      </c>
    </row>
    <row r="364" spans="1:5" x14ac:dyDescent="0.25">
      <c r="A364">
        <v>363</v>
      </c>
      <c r="B364">
        <v>47</v>
      </c>
      <c r="C364">
        <v>43</v>
      </c>
      <c r="D364" s="2">
        <v>60700</v>
      </c>
      <c r="E364" s="2">
        <v>131500</v>
      </c>
    </row>
    <row r="365" spans="1:5" x14ac:dyDescent="0.25">
      <c r="A365">
        <v>364</v>
      </c>
      <c r="B365">
        <v>47</v>
      </c>
      <c r="C365">
        <v>45</v>
      </c>
      <c r="D365" s="2">
        <v>964000</v>
      </c>
      <c r="E365" s="2">
        <v>99100</v>
      </c>
    </row>
    <row r="366" spans="1:5" x14ac:dyDescent="0.25">
      <c r="A366">
        <v>365</v>
      </c>
      <c r="B366">
        <v>47</v>
      </c>
      <c r="C366">
        <v>45</v>
      </c>
      <c r="D366" s="2">
        <v>964200</v>
      </c>
      <c r="E366" s="2">
        <v>133900</v>
      </c>
    </row>
    <row r="367" spans="1:5" x14ac:dyDescent="0.25">
      <c r="A367">
        <v>366</v>
      </c>
      <c r="B367">
        <v>47</v>
      </c>
      <c r="C367">
        <v>45</v>
      </c>
      <c r="D367" s="2">
        <v>964300</v>
      </c>
      <c r="E367" s="2">
        <v>84300</v>
      </c>
    </row>
    <row r="368" spans="1:5" x14ac:dyDescent="0.25">
      <c r="A368">
        <v>367</v>
      </c>
      <c r="B368">
        <v>47</v>
      </c>
      <c r="C368">
        <v>45</v>
      </c>
      <c r="D368" s="2">
        <v>964400</v>
      </c>
      <c r="E368" s="2">
        <v>73800</v>
      </c>
    </row>
    <row r="369" spans="1:5" x14ac:dyDescent="0.25">
      <c r="A369">
        <v>368</v>
      </c>
      <c r="B369">
        <v>47</v>
      </c>
      <c r="C369">
        <v>45</v>
      </c>
      <c r="D369" s="2">
        <v>964500</v>
      </c>
      <c r="E369" s="2">
        <v>134200</v>
      </c>
    </row>
    <row r="370" spans="1:5" x14ac:dyDescent="0.25">
      <c r="A370">
        <v>369</v>
      </c>
      <c r="B370">
        <v>47</v>
      </c>
      <c r="C370">
        <v>45</v>
      </c>
      <c r="D370" s="2">
        <v>964600</v>
      </c>
      <c r="E370" s="2">
        <v>77100</v>
      </c>
    </row>
    <row r="371" spans="1:5" x14ac:dyDescent="0.25">
      <c r="A371">
        <v>370</v>
      </c>
      <c r="B371">
        <v>47</v>
      </c>
      <c r="C371">
        <v>45</v>
      </c>
      <c r="D371" s="2">
        <v>964800</v>
      </c>
      <c r="E371" s="2">
        <v>95300</v>
      </c>
    </row>
    <row r="372" spans="1:5" x14ac:dyDescent="0.25">
      <c r="A372">
        <v>371</v>
      </c>
      <c r="B372">
        <v>47</v>
      </c>
      <c r="C372">
        <v>45</v>
      </c>
      <c r="D372" s="2">
        <v>964900</v>
      </c>
      <c r="E372" s="2">
        <v>121900</v>
      </c>
    </row>
    <row r="373" spans="1:5" x14ac:dyDescent="0.25">
      <c r="A373">
        <v>372</v>
      </c>
      <c r="B373">
        <v>47</v>
      </c>
      <c r="C373">
        <v>47</v>
      </c>
      <c r="D373" s="2">
        <v>60300</v>
      </c>
      <c r="E373" s="2">
        <v>119700</v>
      </c>
    </row>
    <row r="374" spans="1:5" x14ac:dyDescent="0.25">
      <c r="A374">
        <v>373</v>
      </c>
      <c r="B374">
        <v>47</v>
      </c>
      <c r="C374">
        <v>47</v>
      </c>
      <c r="D374" s="2">
        <v>60401</v>
      </c>
      <c r="E374" s="2">
        <v>306200</v>
      </c>
    </row>
    <row r="375" spans="1:5" x14ac:dyDescent="0.25">
      <c r="A375">
        <v>374</v>
      </c>
      <c r="B375">
        <v>47</v>
      </c>
      <c r="C375">
        <v>47</v>
      </c>
      <c r="D375" s="2">
        <v>60402</v>
      </c>
      <c r="E375" s="2">
        <v>159600</v>
      </c>
    </row>
    <row r="376" spans="1:5" x14ac:dyDescent="0.25">
      <c r="A376">
        <v>375</v>
      </c>
      <c r="B376">
        <v>47</v>
      </c>
      <c r="C376">
        <v>47</v>
      </c>
      <c r="D376" s="2">
        <v>60403</v>
      </c>
      <c r="E376" s="2">
        <v>224600</v>
      </c>
    </row>
    <row r="377" spans="1:5" x14ac:dyDescent="0.25">
      <c r="A377">
        <v>376</v>
      </c>
      <c r="B377">
        <v>47</v>
      </c>
      <c r="C377">
        <v>47</v>
      </c>
      <c r="D377" s="2">
        <v>60404</v>
      </c>
      <c r="E377" s="2">
        <v>176600</v>
      </c>
    </row>
    <row r="378" spans="1:5" x14ac:dyDescent="0.25">
      <c r="A378">
        <v>377</v>
      </c>
      <c r="B378">
        <v>47</v>
      </c>
      <c r="C378">
        <v>47</v>
      </c>
      <c r="D378" s="2">
        <v>60501</v>
      </c>
      <c r="E378" s="2">
        <v>185800</v>
      </c>
    </row>
    <row r="379" spans="1:5" x14ac:dyDescent="0.25">
      <c r="A379">
        <v>378</v>
      </c>
      <c r="B379">
        <v>47</v>
      </c>
      <c r="C379">
        <v>47</v>
      </c>
      <c r="D379" s="2">
        <v>60502</v>
      </c>
      <c r="E379" s="2">
        <v>129000</v>
      </c>
    </row>
    <row r="380" spans="1:5" x14ac:dyDescent="0.25">
      <c r="A380">
        <v>379</v>
      </c>
      <c r="B380">
        <v>47</v>
      </c>
      <c r="C380">
        <v>47</v>
      </c>
      <c r="D380" s="2">
        <v>60600</v>
      </c>
      <c r="E380" s="2">
        <v>155700</v>
      </c>
    </row>
    <row r="381" spans="1:5" x14ac:dyDescent="0.25">
      <c r="A381">
        <v>380</v>
      </c>
      <c r="B381">
        <v>47</v>
      </c>
      <c r="C381">
        <v>47</v>
      </c>
      <c r="D381" s="2">
        <v>60701</v>
      </c>
      <c r="E381" s="2">
        <v>192300</v>
      </c>
    </row>
    <row r="382" spans="1:5" x14ac:dyDescent="0.25">
      <c r="A382">
        <v>381</v>
      </c>
      <c r="B382">
        <v>47</v>
      </c>
      <c r="C382">
        <v>47</v>
      </c>
      <c r="D382" s="2">
        <v>60702</v>
      </c>
      <c r="E382" s="2">
        <v>246700</v>
      </c>
    </row>
    <row r="383" spans="1:5" x14ac:dyDescent="0.25">
      <c r="A383">
        <v>382</v>
      </c>
      <c r="B383">
        <v>47</v>
      </c>
      <c r="C383">
        <v>47</v>
      </c>
      <c r="D383" s="2">
        <v>60800</v>
      </c>
      <c r="E383" s="2">
        <v>164100</v>
      </c>
    </row>
    <row r="384" spans="1:5" x14ac:dyDescent="0.25">
      <c r="A384">
        <v>383</v>
      </c>
      <c r="B384">
        <v>47</v>
      </c>
      <c r="C384">
        <v>49</v>
      </c>
      <c r="D384" s="2">
        <v>965000</v>
      </c>
      <c r="E384" s="2">
        <v>107400</v>
      </c>
    </row>
    <row r="385" spans="1:5" x14ac:dyDescent="0.25">
      <c r="A385">
        <v>384</v>
      </c>
      <c r="B385">
        <v>47</v>
      </c>
      <c r="C385">
        <v>49</v>
      </c>
      <c r="D385" s="2">
        <v>965100</v>
      </c>
      <c r="E385" s="2">
        <v>81400</v>
      </c>
    </row>
    <row r="386" spans="1:5" x14ac:dyDescent="0.25">
      <c r="A386">
        <v>385</v>
      </c>
      <c r="B386">
        <v>47</v>
      </c>
      <c r="C386">
        <v>49</v>
      </c>
      <c r="D386" s="2">
        <v>965200</v>
      </c>
      <c r="E386" s="2">
        <v>101200</v>
      </c>
    </row>
    <row r="387" spans="1:5" x14ac:dyDescent="0.25">
      <c r="A387">
        <v>386</v>
      </c>
      <c r="B387">
        <v>47</v>
      </c>
      <c r="C387">
        <v>49</v>
      </c>
      <c r="D387" s="2">
        <v>965300</v>
      </c>
      <c r="E387" s="2">
        <v>100700</v>
      </c>
    </row>
    <row r="388" spans="1:5" x14ac:dyDescent="0.25">
      <c r="A388">
        <v>387</v>
      </c>
      <c r="B388">
        <v>47</v>
      </c>
      <c r="C388">
        <v>51</v>
      </c>
      <c r="D388" s="2">
        <v>960100</v>
      </c>
      <c r="E388" s="2">
        <v>80600</v>
      </c>
    </row>
    <row r="389" spans="1:5" x14ac:dyDescent="0.25">
      <c r="A389">
        <v>388</v>
      </c>
      <c r="B389">
        <v>47</v>
      </c>
      <c r="C389">
        <v>51</v>
      </c>
      <c r="D389" s="2">
        <v>960201</v>
      </c>
      <c r="E389" s="2">
        <v>132100</v>
      </c>
    </row>
    <row r="390" spans="1:5" x14ac:dyDescent="0.25">
      <c r="A390">
        <v>389</v>
      </c>
      <c r="B390">
        <v>47</v>
      </c>
      <c r="C390">
        <v>51</v>
      </c>
      <c r="D390" s="2">
        <v>960202</v>
      </c>
      <c r="E390" s="2">
        <v>100100</v>
      </c>
    </row>
    <row r="391" spans="1:5" x14ac:dyDescent="0.25">
      <c r="A391">
        <v>390</v>
      </c>
      <c r="B391">
        <v>47</v>
      </c>
      <c r="C391">
        <v>51</v>
      </c>
      <c r="D391" s="2">
        <v>960300</v>
      </c>
      <c r="E391" s="2">
        <v>123700</v>
      </c>
    </row>
    <row r="392" spans="1:5" x14ac:dyDescent="0.25">
      <c r="A392">
        <v>391</v>
      </c>
      <c r="B392">
        <v>47</v>
      </c>
      <c r="C392">
        <v>51</v>
      </c>
      <c r="D392" s="2">
        <v>960400</v>
      </c>
      <c r="E392" s="2">
        <v>124100</v>
      </c>
    </row>
    <row r="393" spans="1:5" x14ac:dyDescent="0.25">
      <c r="A393">
        <v>392</v>
      </c>
      <c r="B393">
        <v>47</v>
      </c>
      <c r="C393">
        <v>51</v>
      </c>
      <c r="D393" s="2">
        <v>960500</v>
      </c>
      <c r="E393" s="2">
        <v>106700</v>
      </c>
    </row>
    <row r="394" spans="1:5" x14ac:dyDescent="0.25">
      <c r="A394">
        <v>393</v>
      </c>
      <c r="B394">
        <v>47</v>
      </c>
      <c r="C394">
        <v>51</v>
      </c>
      <c r="D394" s="2">
        <v>960600</v>
      </c>
      <c r="E394" s="2">
        <v>93100</v>
      </c>
    </row>
    <row r="395" spans="1:5" x14ac:dyDescent="0.25">
      <c r="A395">
        <v>394</v>
      </c>
      <c r="B395">
        <v>47</v>
      </c>
      <c r="C395">
        <v>51</v>
      </c>
      <c r="D395" s="2">
        <v>960700</v>
      </c>
      <c r="E395" s="2">
        <v>204600</v>
      </c>
    </row>
    <row r="396" spans="1:5" x14ac:dyDescent="0.25">
      <c r="A396">
        <v>395</v>
      </c>
      <c r="B396">
        <v>47</v>
      </c>
      <c r="C396">
        <v>51</v>
      </c>
      <c r="D396" s="2">
        <v>960800</v>
      </c>
      <c r="E396" s="2">
        <v>100600</v>
      </c>
    </row>
    <row r="397" spans="1:5" x14ac:dyDescent="0.25">
      <c r="A397">
        <v>396</v>
      </c>
      <c r="B397">
        <v>47</v>
      </c>
      <c r="C397">
        <v>53</v>
      </c>
      <c r="D397" s="2">
        <v>966100</v>
      </c>
      <c r="E397" s="2">
        <v>81400</v>
      </c>
    </row>
    <row r="398" spans="1:5" x14ac:dyDescent="0.25">
      <c r="A398">
        <v>397</v>
      </c>
      <c r="B398">
        <v>47</v>
      </c>
      <c r="C398">
        <v>53</v>
      </c>
      <c r="D398" s="2">
        <v>966200</v>
      </c>
      <c r="E398" s="2">
        <v>76500</v>
      </c>
    </row>
    <row r="399" spans="1:5" x14ac:dyDescent="0.25">
      <c r="A399">
        <v>398</v>
      </c>
      <c r="B399">
        <v>47</v>
      </c>
      <c r="C399">
        <v>53</v>
      </c>
      <c r="D399" s="2">
        <v>966300</v>
      </c>
      <c r="E399" s="2">
        <v>70600</v>
      </c>
    </row>
    <row r="400" spans="1:5" x14ac:dyDescent="0.25">
      <c r="A400">
        <v>399</v>
      </c>
      <c r="B400">
        <v>47</v>
      </c>
      <c r="C400">
        <v>53</v>
      </c>
      <c r="D400" s="2">
        <v>966400</v>
      </c>
      <c r="E400" s="2">
        <v>79900</v>
      </c>
    </row>
    <row r="401" spans="1:5" x14ac:dyDescent="0.25">
      <c r="A401">
        <v>400</v>
      </c>
      <c r="B401">
        <v>47</v>
      </c>
      <c r="C401">
        <v>53</v>
      </c>
      <c r="D401" s="2">
        <v>966500</v>
      </c>
      <c r="E401" s="2">
        <v>105600</v>
      </c>
    </row>
    <row r="402" spans="1:5" x14ac:dyDescent="0.25">
      <c r="A402">
        <v>401</v>
      </c>
      <c r="B402">
        <v>47</v>
      </c>
      <c r="C402">
        <v>53</v>
      </c>
      <c r="D402" s="2">
        <v>966600</v>
      </c>
      <c r="E402" s="2">
        <v>84800</v>
      </c>
    </row>
    <row r="403" spans="1:5" x14ac:dyDescent="0.25">
      <c r="A403">
        <v>402</v>
      </c>
      <c r="B403">
        <v>47</v>
      </c>
      <c r="C403">
        <v>53</v>
      </c>
      <c r="D403" s="2">
        <v>966700</v>
      </c>
      <c r="E403" s="2">
        <v>93100</v>
      </c>
    </row>
    <row r="404" spans="1:5" x14ac:dyDescent="0.25">
      <c r="A404">
        <v>403</v>
      </c>
      <c r="B404">
        <v>47</v>
      </c>
      <c r="C404">
        <v>53</v>
      </c>
      <c r="D404" s="2">
        <v>966800</v>
      </c>
      <c r="E404" s="2">
        <v>114800</v>
      </c>
    </row>
    <row r="405" spans="1:5" x14ac:dyDescent="0.25">
      <c r="A405">
        <v>404</v>
      </c>
      <c r="B405">
        <v>47</v>
      </c>
      <c r="C405">
        <v>53</v>
      </c>
      <c r="D405" s="2">
        <v>966900</v>
      </c>
      <c r="E405" s="2">
        <v>60100</v>
      </c>
    </row>
    <row r="406" spans="1:5" x14ac:dyDescent="0.25">
      <c r="A406">
        <v>405</v>
      </c>
      <c r="B406">
        <v>47</v>
      </c>
      <c r="C406">
        <v>53</v>
      </c>
      <c r="D406" s="2">
        <v>967000</v>
      </c>
      <c r="E406" s="2">
        <v>82900</v>
      </c>
    </row>
    <row r="407" spans="1:5" x14ac:dyDescent="0.25">
      <c r="A407">
        <v>406</v>
      </c>
      <c r="B407">
        <v>47</v>
      </c>
      <c r="C407">
        <v>53</v>
      </c>
      <c r="D407" s="2">
        <v>967100</v>
      </c>
      <c r="E407" s="2">
        <v>161100</v>
      </c>
    </row>
    <row r="408" spans="1:5" x14ac:dyDescent="0.25">
      <c r="A408">
        <v>407</v>
      </c>
      <c r="B408">
        <v>47</v>
      </c>
      <c r="C408">
        <v>53</v>
      </c>
      <c r="D408" s="2">
        <v>967300</v>
      </c>
      <c r="E408" s="2">
        <v>81100</v>
      </c>
    </row>
    <row r="409" spans="1:5" x14ac:dyDescent="0.25">
      <c r="A409">
        <v>408</v>
      </c>
      <c r="B409">
        <v>47</v>
      </c>
      <c r="C409">
        <v>53</v>
      </c>
      <c r="D409" s="2">
        <v>967400</v>
      </c>
      <c r="E409" s="2">
        <v>78700</v>
      </c>
    </row>
    <row r="410" spans="1:5" x14ac:dyDescent="0.25">
      <c r="A410">
        <v>409</v>
      </c>
      <c r="B410">
        <v>47</v>
      </c>
      <c r="C410">
        <v>53</v>
      </c>
      <c r="D410" s="2">
        <v>980100</v>
      </c>
      <c r="E410" s="2" t="s">
        <v>123</v>
      </c>
    </row>
    <row r="411" spans="1:5" x14ac:dyDescent="0.25">
      <c r="A411">
        <v>410</v>
      </c>
      <c r="B411">
        <v>47</v>
      </c>
      <c r="C411">
        <v>55</v>
      </c>
      <c r="D411" s="2">
        <v>920100</v>
      </c>
      <c r="E411" s="2">
        <v>105100</v>
      </c>
    </row>
    <row r="412" spans="1:5" x14ac:dyDescent="0.25">
      <c r="A412">
        <v>411</v>
      </c>
      <c r="B412">
        <v>47</v>
      </c>
      <c r="C412">
        <v>55</v>
      </c>
      <c r="D412" s="2">
        <v>920200</v>
      </c>
      <c r="E412" s="2">
        <v>135800</v>
      </c>
    </row>
    <row r="413" spans="1:5" x14ac:dyDescent="0.25">
      <c r="A413">
        <v>412</v>
      </c>
      <c r="B413">
        <v>47</v>
      </c>
      <c r="C413">
        <v>55</v>
      </c>
      <c r="D413" s="2">
        <v>920300</v>
      </c>
      <c r="E413" s="2">
        <v>112500</v>
      </c>
    </row>
    <row r="414" spans="1:5" x14ac:dyDescent="0.25">
      <c r="A414">
        <v>413</v>
      </c>
      <c r="B414">
        <v>47</v>
      </c>
      <c r="C414">
        <v>55</v>
      </c>
      <c r="D414" s="2">
        <v>920400</v>
      </c>
      <c r="E414" s="2">
        <v>104900</v>
      </c>
    </row>
    <row r="415" spans="1:5" x14ac:dyDescent="0.25">
      <c r="A415">
        <v>414</v>
      </c>
      <c r="B415">
        <v>47</v>
      </c>
      <c r="C415">
        <v>55</v>
      </c>
      <c r="D415" s="2">
        <v>920500</v>
      </c>
      <c r="E415" s="2">
        <v>105200</v>
      </c>
    </row>
    <row r="416" spans="1:5" x14ac:dyDescent="0.25">
      <c r="A416">
        <v>415</v>
      </c>
      <c r="B416">
        <v>47</v>
      </c>
      <c r="C416">
        <v>55</v>
      </c>
      <c r="D416" s="2">
        <v>920600</v>
      </c>
      <c r="E416" s="2">
        <v>85700</v>
      </c>
    </row>
    <row r="417" spans="1:5" x14ac:dyDescent="0.25">
      <c r="A417">
        <v>416</v>
      </c>
      <c r="B417">
        <v>47</v>
      </c>
      <c r="C417">
        <v>55</v>
      </c>
      <c r="D417" s="2">
        <v>920700</v>
      </c>
      <c r="E417" s="2">
        <v>146900</v>
      </c>
    </row>
    <row r="418" spans="1:5" x14ac:dyDescent="0.25">
      <c r="A418">
        <v>417</v>
      </c>
      <c r="B418">
        <v>47</v>
      </c>
      <c r="C418">
        <v>55</v>
      </c>
      <c r="D418" s="2">
        <v>920800</v>
      </c>
      <c r="E418" s="2">
        <v>108100</v>
      </c>
    </row>
    <row r="419" spans="1:5" x14ac:dyDescent="0.25">
      <c r="A419">
        <v>418</v>
      </c>
      <c r="B419">
        <v>47</v>
      </c>
      <c r="C419">
        <v>57</v>
      </c>
      <c r="D419" s="2">
        <v>500100</v>
      </c>
      <c r="E419" s="2">
        <v>78300</v>
      </c>
    </row>
    <row r="420" spans="1:5" x14ac:dyDescent="0.25">
      <c r="A420">
        <v>419</v>
      </c>
      <c r="B420">
        <v>47</v>
      </c>
      <c r="C420">
        <v>57</v>
      </c>
      <c r="D420" s="2">
        <v>500200</v>
      </c>
      <c r="E420" s="2">
        <v>113000</v>
      </c>
    </row>
    <row r="421" spans="1:5" x14ac:dyDescent="0.25">
      <c r="A421">
        <v>420</v>
      </c>
      <c r="B421">
        <v>47</v>
      </c>
      <c r="C421">
        <v>57</v>
      </c>
      <c r="D421" s="2">
        <v>500300</v>
      </c>
      <c r="E421" s="2">
        <v>103200</v>
      </c>
    </row>
    <row r="422" spans="1:5" x14ac:dyDescent="0.25">
      <c r="A422">
        <v>421</v>
      </c>
      <c r="B422">
        <v>47</v>
      </c>
      <c r="C422">
        <v>57</v>
      </c>
      <c r="D422" s="2">
        <v>500401</v>
      </c>
      <c r="E422" s="2">
        <v>87500</v>
      </c>
    </row>
    <row r="423" spans="1:5" x14ac:dyDescent="0.25">
      <c r="A423">
        <v>422</v>
      </c>
      <c r="B423">
        <v>47</v>
      </c>
      <c r="C423">
        <v>57</v>
      </c>
      <c r="D423" s="2">
        <v>500402</v>
      </c>
      <c r="E423" s="2">
        <v>100100</v>
      </c>
    </row>
    <row r="424" spans="1:5" x14ac:dyDescent="0.25">
      <c r="A424">
        <v>423</v>
      </c>
      <c r="B424">
        <v>47</v>
      </c>
      <c r="C424">
        <v>59</v>
      </c>
      <c r="D424" s="2">
        <v>90100</v>
      </c>
      <c r="E424" s="2">
        <v>107700</v>
      </c>
    </row>
    <row r="425" spans="1:5" x14ac:dyDescent="0.25">
      <c r="A425">
        <v>424</v>
      </c>
      <c r="B425">
        <v>47</v>
      </c>
      <c r="C425">
        <v>59</v>
      </c>
      <c r="D425" s="2">
        <v>90200</v>
      </c>
      <c r="E425" s="2">
        <v>165300</v>
      </c>
    </row>
    <row r="426" spans="1:5" x14ac:dyDescent="0.25">
      <c r="A426">
        <v>425</v>
      </c>
      <c r="B426">
        <v>47</v>
      </c>
      <c r="C426">
        <v>59</v>
      </c>
      <c r="D426" s="2">
        <v>90300</v>
      </c>
      <c r="E426" s="2">
        <v>136500</v>
      </c>
    </row>
    <row r="427" spans="1:5" x14ac:dyDescent="0.25">
      <c r="A427">
        <v>426</v>
      </c>
      <c r="B427">
        <v>47</v>
      </c>
      <c r="C427">
        <v>59</v>
      </c>
      <c r="D427" s="2">
        <v>90400</v>
      </c>
      <c r="E427" s="2">
        <v>124000</v>
      </c>
    </row>
    <row r="428" spans="1:5" x14ac:dyDescent="0.25">
      <c r="A428">
        <v>427</v>
      </c>
      <c r="B428">
        <v>47</v>
      </c>
      <c r="C428">
        <v>59</v>
      </c>
      <c r="D428" s="2">
        <v>90500</v>
      </c>
      <c r="E428" s="2">
        <v>119400</v>
      </c>
    </row>
    <row r="429" spans="1:5" x14ac:dyDescent="0.25">
      <c r="A429">
        <v>428</v>
      </c>
      <c r="B429">
        <v>47</v>
      </c>
      <c r="C429">
        <v>59</v>
      </c>
      <c r="D429" s="2">
        <v>90600</v>
      </c>
      <c r="E429" s="2">
        <v>120600</v>
      </c>
    </row>
    <row r="430" spans="1:5" x14ac:dyDescent="0.25">
      <c r="A430">
        <v>429</v>
      </c>
      <c r="B430">
        <v>47</v>
      </c>
      <c r="C430">
        <v>59</v>
      </c>
      <c r="D430" s="2">
        <v>90700</v>
      </c>
      <c r="E430" s="2">
        <v>106900</v>
      </c>
    </row>
    <row r="431" spans="1:5" x14ac:dyDescent="0.25">
      <c r="A431">
        <v>430</v>
      </c>
      <c r="B431">
        <v>47</v>
      </c>
      <c r="C431">
        <v>59</v>
      </c>
      <c r="D431" s="2">
        <v>90800</v>
      </c>
      <c r="E431" s="2">
        <v>107500</v>
      </c>
    </row>
    <row r="432" spans="1:5" x14ac:dyDescent="0.25">
      <c r="A432">
        <v>431</v>
      </c>
      <c r="B432">
        <v>47</v>
      </c>
      <c r="C432">
        <v>59</v>
      </c>
      <c r="D432" s="2">
        <v>90900</v>
      </c>
      <c r="E432" s="2">
        <v>95500</v>
      </c>
    </row>
    <row r="433" spans="1:5" x14ac:dyDescent="0.25">
      <c r="A433">
        <v>432</v>
      </c>
      <c r="B433">
        <v>47</v>
      </c>
      <c r="C433">
        <v>59</v>
      </c>
      <c r="D433" s="2">
        <v>91000</v>
      </c>
      <c r="E433" s="2">
        <v>100800</v>
      </c>
    </row>
    <row r="434" spans="1:5" x14ac:dyDescent="0.25">
      <c r="A434">
        <v>433</v>
      </c>
      <c r="B434">
        <v>47</v>
      </c>
      <c r="C434">
        <v>59</v>
      </c>
      <c r="D434" s="2">
        <v>91100</v>
      </c>
      <c r="E434" s="2">
        <v>99900</v>
      </c>
    </row>
    <row r="435" spans="1:5" x14ac:dyDescent="0.25">
      <c r="A435">
        <v>434</v>
      </c>
      <c r="B435">
        <v>47</v>
      </c>
      <c r="C435">
        <v>59</v>
      </c>
      <c r="D435" s="2">
        <v>91200</v>
      </c>
      <c r="E435" s="2">
        <v>85900</v>
      </c>
    </row>
    <row r="436" spans="1:5" x14ac:dyDescent="0.25">
      <c r="A436">
        <v>435</v>
      </c>
      <c r="B436">
        <v>47</v>
      </c>
      <c r="C436">
        <v>59</v>
      </c>
      <c r="D436" s="2">
        <v>91300</v>
      </c>
      <c r="E436" s="2">
        <v>86100</v>
      </c>
    </row>
    <row r="437" spans="1:5" x14ac:dyDescent="0.25">
      <c r="A437">
        <v>436</v>
      </c>
      <c r="B437">
        <v>47</v>
      </c>
      <c r="C437">
        <v>59</v>
      </c>
      <c r="D437" s="2">
        <v>91400</v>
      </c>
      <c r="E437" s="2">
        <v>79000</v>
      </c>
    </row>
    <row r="438" spans="1:5" x14ac:dyDescent="0.25">
      <c r="A438">
        <v>437</v>
      </c>
      <c r="B438">
        <v>47</v>
      </c>
      <c r="C438">
        <v>59</v>
      </c>
      <c r="D438" s="2">
        <v>91500</v>
      </c>
      <c r="E438" s="2">
        <v>98600</v>
      </c>
    </row>
    <row r="439" spans="1:5" x14ac:dyDescent="0.25">
      <c r="A439">
        <v>438</v>
      </c>
      <c r="B439">
        <v>47</v>
      </c>
      <c r="C439">
        <v>61</v>
      </c>
      <c r="D439" s="2">
        <v>955000</v>
      </c>
      <c r="E439" s="2">
        <v>69000</v>
      </c>
    </row>
    <row r="440" spans="1:5" x14ac:dyDescent="0.25">
      <c r="A440">
        <v>439</v>
      </c>
      <c r="B440">
        <v>47</v>
      </c>
      <c r="C440">
        <v>61</v>
      </c>
      <c r="D440" s="2">
        <v>955100</v>
      </c>
      <c r="E440" s="2">
        <v>119700</v>
      </c>
    </row>
    <row r="441" spans="1:5" x14ac:dyDescent="0.25">
      <c r="A441">
        <v>440</v>
      </c>
      <c r="B441">
        <v>47</v>
      </c>
      <c r="C441">
        <v>61</v>
      </c>
      <c r="D441" s="2">
        <v>955200</v>
      </c>
      <c r="E441" s="2">
        <v>76500</v>
      </c>
    </row>
    <row r="442" spans="1:5" x14ac:dyDescent="0.25">
      <c r="A442">
        <v>441</v>
      </c>
      <c r="B442">
        <v>47</v>
      </c>
      <c r="C442">
        <v>61</v>
      </c>
      <c r="D442" s="2">
        <v>955300</v>
      </c>
      <c r="E442" s="2">
        <v>81700</v>
      </c>
    </row>
    <row r="443" spans="1:5" x14ac:dyDescent="0.25">
      <c r="A443">
        <v>442</v>
      </c>
      <c r="B443">
        <v>47</v>
      </c>
      <c r="C443">
        <v>63</v>
      </c>
      <c r="D443" s="2">
        <v>100100</v>
      </c>
      <c r="E443" s="2">
        <v>89000</v>
      </c>
    </row>
    <row r="444" spans="1:5" x14ac:dyDescent="0.25">
      <c r="A444">
        <v>443</v>
      </c>
      <c r="B444">
        <v>47</v>
      </c>
      <c r="C444">
        <v>63</v>
      </c>
      <c r="D444" s="2">
        <v>100200</v>
      </c>
      <c r="E444" s="2">
        <v>95600</v>
      </c>
    </row>
    <row r="445" spans="1:5" x14ac:dyDescent="0.25">
      <c r="A445">
        <v>444</v>
      </c>
      <c r="B445">
        <v>47</v>
      </c>
      <c r="C445">
        <v>63</v>
      </c>
      <c r="D445" s="2">
        <v>100300</v>
      </c>
      <c r="E445" s="2">
        <v>83100</v>
      </c>
    </row>
    <row r="446" spans="1:5" x14ac:dyDescent="0.25">
      <c r="A446">
        <v>445</v>
      </c>
      <c r="B446">
        <v>47</v>
      </c>
      <c r="C446">
        <v>63</v>
      </c>
      <c r="D446" s="2">
        <v>100400</v>
      </c>
      <c r="E446" s="2">
        <v>116400</v>
      </c>
    </row>
    <row r="447" spans="1:5" x14ac:dyDescent="0.25">
      <c r="A447">
        <v>446</v>
      </c>
      <c r="B447">
        <v>47</v>
      </c>
      <c r="C447">
        <v>63</v>
      </c>
      <c r="D447" s="2">
        <v>100500</v>
      </c>
      <c r="E447" s="2">
        <v>124500</v>
      </c>
    </row>
    <row r="448" spans="1:5" x14ac:dyDescent="0.25">
      <c r="A448">
        <v>447</v>
      </c>
      <c r="B448">
        <v>47</v>
      </c>
      <c r="C448">
        <v>63</v>
      </c>
      <c r="D448" s="2">
        <v>100600</v>
      </c>
      <c r="E448" s="2">
        <v>131800</v>
      </c>
    </row>
    <row r="449" spans="1:5" x14ac:dyDescent="0.25">
      <c r="A449">
        <v>448</v>
      </c>
      <c r="B449">
        <v>47</v>
      </c>
      <c r="C449">
        <v>63</v>
      </c>
      <c r="D449" s="2">
        <v>100700</v>
      </c>
      <c r="E449" s="2">
        <v>124200</v>
      </c>
    </row>
    <row r="450" spans="1:5" x14ac:dyDescent="0.25">
      <c r="A450">
        <v>449</v>
      </c>
      <c r="B450">
        <v>47</v>
      </c>
      <c r="C450">
        <v>63</v>
      </c>
      <c r="D450" s="2">
        <v>100800</v>
      </c>
      <c r="E450" s="2">
        <v>93900</v>
      </c>
    </row>
    <row r="451" spans="1:5" x14ac:dyDescent="0.25">
      <c r="A451">
        <v>450</v>
      </c>
      <c r="B451">
        <v>47</v>
      </c>
      <c r="C451">
        <v>63</v>
      </c>
      <c r="D451" s="2">
        <v>100900</v>
      </c>
      <c r="E451" s="2">
        <v>169200</v>
      </c>
    </row>
    <row r="452" spans="1:5" x14ac:dyDescent="0.25">
      <c r="A452">
        <v>451</v>
      </c>
      <c r="B452">
        <v>47</v>
      </c>
      <c r="C452">
        <v>63</v>
      </c>
      <c r="D452" s="2">
        <v>101000</v>
      </c>
      <c r="E452" s="2">
        <v>108400</v>
      </c>
    </row>
    <row r="453" spans="1:5" x14ac:dyDescent="0.25">
      <c r="A453">
        <v>452</v>
      </c>
      <c r="B453">
        <v>47</v>
      </c>
      <c r="C453">
        <v>63</v>
      </c>
      <c r="D453" s="2">
        <v>101100</v>
      </c>
      <c r="E453" s="2">
        <v>147100</v>
      </c>
    </row>
    <row r="454" spans="1:5" x14ac:dyDescent="0.25">
      <c r="A454">
        <v>453</v>
      </c>
      <c r="B454">
        <v>47</v>
      </c>
      <c r="C454">
        <v>63</v>
      </c>
      <c r="D454" s="2">
        <v>101200</v>
      </c>
      <c r="E454" s="2">
        <v>142900</v>
      </c>
    </row>
    <row r="455" spans="1:5" x14ac:dyDescent="0.25">
      <c r="A455">
        <v>454</v>
      </c>
      <c r="B455">
        <v>47</v>
      </c>
      <c r="C455">
        <v>65</v>
      </c>
      <c r="D455" s="2">
        <v>400</v>
      </c>
      <c r="E455" s="2">
        <v>73700</v>
      </c>
    </row>
    <row r="456" spans="1:5" x14ac:dyDescent="0.25">
      <c r="A456">
        <v>455</v>
      </c>
      <c r="B456">
        <v>47</v>
      </c>
      <c r="C456">
        <v>65</v>
      </c>
      <c r="D456" s="2">
        <v>600</v>
      </c>
      <c r="E456" s="2">
        <v>293800</v>
      </c>
    </row>
    <row r="457" spans="1:5" x14ac:dyDescent="0.25">
      <c r="A457">
        <v>456</v>
      </c>
      <c r="B457">
        <v>47</v>
      </c>
      <c r="C457">
        <v>65</v>
      </c>
      <c r="D457" s="2">
        <v>700</v>
      </c>
      <c r="E457" s="2">
        <v>260600</v>
      </c>
    </row>
    <row r="458" spans="1:5" x14ac:dyDescent="0.25">
      <c r="A458">
        <v>457</v>
      </c>
      <c r="B458">
        <v>47</v>
      </c>
      <c r="C458">
        <v>65</v>
      </c>
      <c r="D458" s="2">
        <v>800</v>
      </c>
      <c r="E458" s="2">
        <v>121100</v>
      </c>
    </row>
    <row r="459" spans="1:5" x14ac:dyDescent="0.25">
      <c r="A459">
        <v>458</v>
      </c>
      <c r="B459">
        <v>47</v>
      </c>
      <c r="C459">
        <v>65</v>
      </c>
      <c r="D459" s="2">
        <v>1100</v>
      </c>
      <c r="E459" s="2">
        <v>120800</v>
      </c>
    </row>
    <row r="460" spans="1:5" x14ac:dyDescent="0.25">
      <c r="A460">
        <v>459</v>
      </c>
      <c r="B460">
        <v>47</v>
      </c>
      <c r="C460">
        <v>65</v>
      </c>
      <c r="D460" s="2">
        <v>1200</v>
      </c>
      <c r="E460" s="2">
        <v>89800</v>
      </c>
    </row>
    <row r="461" spans="1:5" x14ac:dyDescent="0.25">
      <c r="A461">
        <v>460</v>
      </c>
      <c r="B461">
        <v>47</v>
      </c>
      <c r="C461">
        <v>65</v>
      </c>
      <c r="D461" s="2">
        <v>1300</v>
      </c>
      <c r="E461" s="2">
        <v>98500</v>
      </c>
    </row>
    <row r="462" spans="1:5" x14ac:dyDescent="0.25">
      <c r="A462">
        <v>461</v>
      </c>
      <c r="B462">
        <v>47</v>
      </c>
      <c r="C462">
        <v>65</v>
      </c>
      <c r="D462" s="2">
        <v>1400</v>
      </c>
      <c r="E462" s="2">
        <v>91200</v>
      </c>
    </row>
    <row r="463" spans="1:5" x14ac:dyDescent="0.25">
      <c r="A463">
        <v>462</v>
      </c>
      <c r="B463">
        <v>47</v>
      </c>
      <c r="C463">
        <v>65</v>
      </c>
      <c r="D463" s="2">
        <v>1600</v>
      </c>
      <c r="E463" s="2" t="s">
        <v>123</v>
      </c>
    </row>
    <row r="464" spans="1:5" x14ac:dyDescent="0.25">
      <c r="A464">
        <v>463</v>
      </c>
      <c r="B464">
        <v>47</v>
      </c>
      <c r="C464">
        <v>65</v>
      </c>
      <c r="D464" s="2">
        <v>1800</v>
      </c>
      <c r="E464" s="2">
        <v>134300</v>
      </c>
    </row>
    <row r="465" spans="1:5" x14ac:dyDescent="0.25">
      <c r="A465">
        <v>464</v>
      </c>
      <c r="B465">
        <v>47</v>
      </c>
      <c r="C465">
        <v>65</v>
      </c>
      <c r="D465" s="2">
        <v>1900</v>
      </c>
      <c r="E465" s="2">
        <v>80800</v>
      </c>
    </row>
    <row r="466" spans="1:5" x14ac:dyDescent="0.25">
      <c r="A466">
        <v>465</v>
      </c>
      <c r="B466">
        <v>47</v>
      </c>
      <c r="C466">
        <v>65</v>
      </c>
      <c r="D466" s="2">
        <v>2000</v>
      </c>
      <c r="E466" s="2">
        <v>194300</v>
      </c>
    </row>
    <row r="467" spans="1:5" x14ac:dyDescent="0.25">
      <c r="A467">
        <v>466</v>
      </c>
      <c r="B467">
        <v>47</v>
      </c>
      <c r="C467">
        <v>65</v>
      </c>
      <c r="D467" s="2">
        <v>2300</v>
      </c>
      <c r="E467" s="2">
        <v>58600</v>
      </c>
    </row>
    <row r="468" spans="1:5" x14ac:dyDescent="0.25">
      <c r="A468">
        <v>467</v>
      </c>
      <c r="B468">
        <v>47</v>
      </c>
      <c r="C468">
        <v>65</v>
      </c>
      <c r="D468" s="2">
        <v>2400</v>
      </c>
      <c r="E468" s="2">
        <v>75100</v>
      </c>
    </row>
    <row r="469" spans="1:5" x14ac:dyDescent="0.25">
      <c r="A469">
        <v>468</v>
      </c>
      <c r="B469">
        <v>47</v>
      </c>
      <c r="C469">
        <v>65</v>
      </c>
      <c r="D469" s="2">
        <v>2500</v>
      </c>
      <c r="E469" s="2">
        <v>65200</v>
      </c>
    </row>
    <row r="470" spans="1:5" x14ac:dyDescent="0.25">
      <c r="A470">
        <v>469</v>
      </c>
      <c r="B470">
        <v>47</v>
      </c>
      <c r="C470">
        <v>65</v>
      </c>
      <c r="D470" s="2">
        <v>2600</v>
      </c>
      <c r="E470" s="2">
        <v>56400</v>
      </c>
    </row>
    <row r="471" spans="1:5" x14ac:dyDescent="0.25">
      <c r="A471">
        <v>470</v>
      </c>
      <c r="B471">
        <v>47</v>
      </c>
      <c r="C471">
        <v>65</v>
      </c>
      <c r="D471" s="2">
        <v>2800</v>
      </c>
      <c r="E471" s="2">
        <v>155700</v>
      </c>
    </row>
    <row r="472" spans="1:5" x14ac:dyDescent="0.25">
      <c r="A472">
        <v>471</v>
      </c>
      <c r="B472">
        <v>47</v>
      </c>
      <c r="C472">
        <v>65</v>
      </c>
      <c r="D472" s="2">
        <v>2900</v>
      </c>
      <c r="E472" s="2">
        <v>117700</v>
      </c>
    </row>
    <row r="473" spans="1:5" x14ac:dyDescent="0.25">
      <c r="A473">
        <v>472</v>
      </c>
      <c r="B473">
        <v>47</v>
      </c>
      <c r="C473">
        <v>65</v>
      </c>
      <c r="D473" s="2">
        <v>3000</v>
      </c>
      <c r="E473" s="2">
        <v>103200</v>
      </c>
    </row>
    <row r="474" spans="1:5" x14ac:dyDescent="0.25">
      <c r="A474">
        <v>473</v>
      </c>
      <c r="B474">
        <v>47</v>
      </c>
      <c r="C474">
        <v>65</v>
      </c>
      <c r="D474" s="2">
        <v>3100</v>
      </c>
      <c r="E474" s="2">
        <v>389000</v>
      </c>
    </row>
    <row r="475" spans="1:5" x14ac:dyDescent="0.25">
      <c r="A475">
        <v>474</v>
      </c>
      <c r="B475">
        <v>47</v>
      </c>
      <c r="C475">
        <v>65</v>
      </c>
      <c r="D475" s="2">
        <v>3200</v>
      </c>
      <c r="E475" s="2">
        <v>90600</v>
      </c>
    </row>
    <row r="476" spans="1:5" x14ac:dyDescent="0.25">
      <c r="A476">
        <v>475</v>
      </c>
      <c r="B476">
        <v>47</v>
      </c>
      <c r="C476">
        <v>65</v>
      </c>
      <c r="D476" s="2">
        <v>3300</v>
      </c>
      <c r="E476" s="2">
        <v>91400</v>
      </c>
    </row>
    <row r="477" spans="1:5" x14ac:dyDescent="0.25">
      <c r="A477">
        <v>476</v>
      </c>
      <c r="B477">
        <v>47</v>
      </c>
      <c r="C477">
        <v>65</v>
      </c>
      <c r="D477" s="2">
        <v>3400</v>
      </c>
      <c r="E477" s="2">
        <v>133100</v>
      </c>
    </row>
    <row r="478" spans="1:5" x14ac:dyDescent="0.25">
      <c r="A478">
        <v>477</v>
      </c>
      <c r="B478">
        <v>47</v>
      </c>
      <c r="C478">
        <v>65</v>
      </c>
      <c r="D478" s="2">
        <v>10101</v>
      </c>
      <c r="E478" s="2">
        <v>181700</v>
      </c>
    </row>
    <row r="479" spans="1:5" x14ac:dyDescent="0.25">
      <c r="A479">
        <v>478</v>
      </c>
      <c r="B479">
        <v>47</v>
      </c>
      <c r="C479">
        <v>65</v>
      </c>
      <c r="D479" s="2">
        <v>10103</v>
      </c>
      <c r="E479" s="2">
        <v>147000</v>
      </c>
    </row>
    <row r="480" spans="1:5" x14ac:dyDescent="0.25">
      <c r="A480">
        <v>479</v>
      </c>
      <c r="B480">
        <v>47</v>
      </c>
      <c r="C480">
        <v>65</v>
      </c>
      <c r="D480" s="2">
        <v>10104</v>
      </c>
      <c r="E480" s="2">
        <v>157600</v>
      </c>
    </row>
    <row r="481" spans="1:5" x14ac:dyDescent="0.25">
      <c r="A481">
        <v>480</v>
      </c>
      <c r="B481">
        <v>47</v>
      </c>
      <c r="C481">
        <v>65</v>
      </c>
      <c r="D481" s="2">
        <v>10201</v>
      </c>
      <c r="E481" s="2">
        <v>185900</v>
      </c>
    </row>
    <row r="482" spans="1:5" x14ac:dyDescent="0.25">
      <c r="A482">
        <v>481</v>
      </c>
      <c r="B482">
        <v>47</v>
      </c>
      <c r="C482">
        <v>65</v>
      </c>
      <c r="D482" s="2">
        <v>10202</v>
      </c>
      <c r="E482" s="2">
        <v>134300</v>
      </c>
    </row>
    <row r="483" spans="1:5" x14ac:dyDescent="0.25">
      <c r="A483">
        <v>482</v>
      </c>
      <c r="B483">
        <v>47</v>
      </c>
      <c r="C483">
        <v>65</v>
      </c>
      <c r="D483" s="2">
        <v>10303</v>
      </c>
      <c r="E483" s="2">
        <v>136600</v>
      </c>
    </row>
    <row r="484" spans="1:5" x14ac:dyDescent="0.25">
      <c r="A484">
        <v>483</v>
      </c>
      <c r="B484">
        <v>47</v>
      </c>
      <c r="C484">
        <v>65</v>
      </c>
      <c r="D484" s="2">
        <v>10304</v>
      </c>
      <c r="E484" s="2">
        <v>174000</v>
      </c>
    </row>
    <row r="485" spans="1:5" x14ac:dyDescent="0.25">
      <c r="A485">
        <v>484</v>
      </c>
      <c r="B485">
        <v>47</v>
      </c>
      <c r="C485">
        <v>65</v>
      </c>
      <c r="D485" s="2">
        <v>10305</v>
      </c>
      <c r="E485" s="2">
        <v>179900</v>
      </c>
    </row>
    <row r="486" spans="1:5" x14ac:dyDescent="0.25">
      <c r="A486">
        <v>485</v>
      </c>
      <c r="B486">
        <v>47</v>
      </c>
      <c r="C486">
        <v>65</v>
      </c>
      <c r="D486" s="2">
        <v>10306</v>
      </c>
      <c r="E486" s="2">
        <v>137300</v>
      </c>
    </row>
    <row r="487" spans="1:5" x14ac:dyDescent="0.25">
      <c r="A487">
        <v>486</v>
      </c>
      <c r="B487">
        <v>47</v>
      </c>
      <c r="C487">
        <v>65</v>
      </c>
      <c r="D487" s="2">
        <v>10307</v>
      </c>
      <c r="E487" s="2">
        <v>90200</v>
      </c>
    </row>
    <row r="488" spans="1:5" x14ac:dyDescent="0.25">
      <c r="A488">
        <v>487</v>
      </c>
      <c r="B488">
        <v>47</v>
      </c>
      <c r="C488">
        <v>65</v>
      </c>
      <c r="D488" s="2">
        <v>10411</v>
      </c>
      <c r="E488" s="2">
        <v>168900</v>
      </c>
    </row>
    <row r="489" spans="1:5" x14ac:dyDescent="0.25">
      <c r="A489">
        <v>488</v>
      </c>
      <c r="B489">
        <v>47</v>
      </c>
      <c r="C489">
        <v>65</v>
      </c>
      <c r="D489" s="2">
        <v>10412</v>
      </c>
      <c r="E489" s="2">
        <v>142200</v>
      </c>
    </row>
    <row r="490" spans="1:5" x14ac:dyDescent="0.25">
      <c r="A490">
        <v>489</v>
      </c>
      <c r="B490">
        <v>47</v>
      </c>
      <c r="C490">
        <v>65</v>
      </c>
      <c r="D490" s="2">
        <v>10413</v>
      </c>
      <c r="E490" s="2">
        <v>193900</v>
      </c>
    </row>
    <row r="491" spans="1:5" x14ac:dyDescent="0.25">
      <c r="A491">
        <v>490</v>
      </c>
      <c r="B491">
        <v>47</v>
      </c>
      <c r="C491">
        <v>65</v>
      </c>
      <c r="D491" s="2">
        <v>10431</v>
      </c>
      <c r="E491" s="2">
        <v>165500</v>
      </c>
    </row>
    <row r="492" spans="1:5" x14ac:dyDescent="0.25">
      <c r="A492">
        <v>491</v>
      </c>
      <c r="B492">
        <v>47</v>
      </c>
      <c r="C492">
        <v>65</v>
      </c>
      <c r="D492" s="2">
        <v>10432</v>
      </c>
      <c r="E492" s="2">
        <v>221600</v>
      </c>
    </row>
    <row r="493" spans="1:5" x14ac:dyDescent="0.25">
      <c r="A493">
        <v>492</v>
      </c>
      <c r="B493">
        <v>47</v>
      </c>
      <c r="C493">
        <v>65</v>
      </c>
      <c r="D493" s="2">
        <v>10433</v>
      </c>
      <c r="E493" s="2">
        <v>124800</v>
      </c>
    </row>
    <row r="494" spans="1:5" x14ac:dyDescent="0.25">
      <c r="A494">
        <v>493</v>
      </c>
      <c r="B494">
        <v>47</v>
      </c>
      <c r="C494">
        <v>65</v>
      </c>
      <c r="D494" s="2">
        <v>10434</v>
      </c>
      <c r="E494" s="2">
        <v>162300</v>
      </c>
    </row>
    <row r="495" spans="1:5" x14ac:dyDescent="0.25">
      <c r="A495">
        <v>494</v>
      </c>
      <c r="B495">
        <v>47</v>
      </c>
      <c r="C495">
        <v>65</v>
      </c>
      <c r="D495" s="2">
        <v>10435</v>
      </c>
      <c r="E495" s="2">
        <v>140200</v>
      </c>
    </row>
    <row r="496" spans="1:5" x14ac:dyDescent="0.25">
      <c r="A496">
        <v>495</v>
      </c>
      <c r="B496">
        <v>47</v>
      </c>
      <c r="C496">
        <v>65</v>
      </c>
      <c r="D496" s="2">
        <v>10501</v>
      </c>
      <c r="E496" s="2">
        <v>129300</v>
      </c>
    </row>
    <row r="497" spans="1:5" x14ac:dyDescent="0.25">
      <c r="A497">
        <v>496</v>
      </c>
      <c r="B497">
        <v>47</v>
      </c>
      <c r="C497">
        <v>65</v>
      </c>
      <c r="D497" s="2">
        <v>10502</v>
      </c>
      <c r="E497" s="2">
        <v>190200</v>
      </c>
    </row>
    <row r="498" spans="1:5" x14ac:dyDescent="0.25">
      <c r="A498">
        <v>497</v>
      </c>
      <c r="B498">
        <v>47</v>
      </c>
      <c r="C498">
        <v>65</v>
      </c>
      <c r="D498" s="2">
        <v>10600</v>
      </c>
      <c r="E498" s="2">
        <v>119500</v>
      </c>
    </row>
    <row r="499" spans="1:5" x14ac:dyDescent="0.25">
      <c r="A499">
        <v>498</v>
      </c>
      <c r="B499">
        <v>47</v>
      </c>
      <c r="C499">
        <v>65</v>
      </c>
      <c r="D499" s="2">
        <v>10700</v>
      </c>
      <c r="E499" s="2">
        <v>118500</v>
      </c>
    </row>
    <row r="500" spans="1:5" x14ac:dyDescent="0.25">
      <c r="A500">
        <v>499</v>
      </c>
      <c r="B500">
        <v>47</v>
      </c>
      <c r="C500">
        <v>65</v>
      </c>
      <c r="D500" s="2">
        <v>10800</v>
      </c>
      <c r="E500" s="2">
        <v>117100</v>
      </c>
    </row>
    <row r="501" spans="1:5" x14ac:dyDescent="0.25">
      <c r="A501">
        <v>500</v>
      </c>
      <c r="B501">
        <v>47</v>
      </c>
      <c r="C501">
        <v>65</v>
      </c>
      <c r="D501" s="2">
        <v>10901</v>
      </c>
      <c r="E501" s="2">
        <v>109600</v>
      </c>
    </row>
    <row r="502" spans="1:5" x14ac:dyDescent="0.25">
      <c r="A502">
        <v>501</v>
      </c>
      <c r="B502">
        <v>47</v>
      </c>
      <c r="C502">
        <v>65</v>
      </c>
      <c r="D502" s="2">
        <v>10902</v>
      </c>
      <c r="E502" s="2">
        <v>177600</v>
      </c>
    </row>
    <row r="503" spans="1:5" x14ac:dyDescent="0.25">
      <c r="A503">
        <v>502</v>
      </c>
      <c r="B503">
        <v>47</v>
      </c>
      <c r="C503">
        <v>65</v>
      </c>
      <c r="D503" s="2">
        <v>10903</v>
      </c>
      <c r="E503" s="2">
        <v>186300</v>
      </c>
    </row>
    <row r="504" spans="1:5" x14ac:dyDescent="0.25">
      <c r="A504">
        <v>503</v>
      </c>
      <c r="B504">
        <v>47</v>
      </c>
      <c r="C504">
        <v>65</v>
      </c>
      <c r="D504" s="2">
        <v>11001</v>
      </c>
      <c r="E504" s="2">
        <v>155600</v>
      </c>
    </row>
    <row r="505" spans="1:5" x14ac:dyDescent="0.25">
      <c r="A505">
        <v>504</v>
      </c>
      <c r="B505">
        <v>47</v>
      </c>
      <c r="C505">
        <v>65</v>
      </c>
      <c r="D505" s="2">
        <v>11002</v>
      </c>
      <c r="E505" s="2">
        <v>298900</v>
      </c>
    </row>
    <row r="506" spans="1:5" x14ac:dyDescent="0.25">
      <c r="A506">
        <v>505</v>
      </c>
      <c r="B506">
        <v>47</v>
      </c>
      <c r="C506">
        <v>65</v>
      </c>
      <c r="D506" s="2">
        <v>11100</v>
      </c>
      <c r="E506" s="2">
        <v>297000</v>
      </c>
    </row>
    <row r="507" spans="1:5" x14ac:dyDescent="0.25">
      <c r="A507">
        <v>506</v>
      </c>
      <c r="B507">
        <v>47</v>
      </c>
      <c r="C507">
        <v>65</v>
      </c>
      <c r="D507" s="2">
        <v>11201</v>
      </c>
      <c r="E507" s="2">
        <v>266300</v>
      </c>
    </row>
    <row r="508" spans="1:5" x14ac:dyDescent="0.25">
      <c r="A508">
        <v>507</v>
      </c>
      <c r="B508">
        <v>47</v>
      </c>
      <c r="C508">
        <v>65</v>
      </c>
      <c r="D508" s="2">
        <v>11203</v>
      </c>
      <c r="E508" s="2">
        <v>250500</v>
      </c>
    </row>
    <row r="509" spans="1:5" x14ac:dyDescent="0.25">
      <c r="A509">
        <v>508</v>
      </c>
      <c r="B509">
        <v>47</v>
      </c>
      <c r="C509">
        <v>65</v>
      </c>
      <c r="D509" s="2">
        <v>11204</v>
      </c>
      <c r="E509" s="2">
        <v>213000</v>
      </c>
    </row>
    <row r="510" spans="1:5" x14ac:dyDescent="0.25">
      <c r="A510">
        <v>509</v>
      </c>
      <c r="B510">
        <v>47</v>
      </c>
      <c r="C510">
        <v>65</v>
      </c>
      <c r="D510" s="2">
        <v>11311</v>
      </c>
      <c r="E510" s="2">
        <v>210000</v>
      </c>
    </row>
    <row r="511" spans="1:5" x14ac:dyDescent="0.25">
      <c r="A511">
        <v>510</v>
      </c>
      <c r="B511">
        <v>47</v>
      </c>
      <c r="C511">
        <v>65</v>
      </c>
      <c r="D511" s="2">
        <v>11314</v>
      </c>
      <c r="E511" s="2">
        <v>168100</v>
      </c>
    </row>
    <row r="512" spans="1:5" x14ac:dyDescent="0.25">
      <c r="A512">
        <v>511</v>
      </c>
      <c r="B512">
        <v>47</v>
      </c>
      <c r="C512">
        <v>65</v>
      </c>
      <c r="D512" s="2">
        <v>11321</v>
      </c>
      <c r="E512" s="2">
        <v>184000</v>
      </c>
    </row>
    <row r="513" spans="1:5" x14ac:dyDescent="0.25">
      <c r="A513">
        <v>512</v>
      </c>
      <c r="B513">
        <v>47</v>
      </c>
      <c r="C513">
        <v>65</v>
      </c>
      <c r="D513" s="2">
        <v>11323</v>
      </c>
      <c r="E513" s="2">
        <v>187900</v>
      </c>
    </row>
    <row r="514" spans="1:5" x14ac:dyDescent="0.25">
      <c r="A514">
        <v>513</v>
      </c>
      <c r="B514">
        <v>47</v>
      </c>
      <c r="C514">
        <v>65</v>
      </c>
      <c r="D514" s="2">
        <v>11324</v>
      </c>
      <c r="E514" s="2">
        <v>269300</v>
      </c>
    </row>
    <row r="515" spans="1:5" x14ac:dyDescent="0.25">
      <c r="A515">
        <v>514</v>
      </c>
      <c r="B515">
        <v>47</v>
      </c>
      <c r="C515">
        <v>65</v>
      </c>
      <c r="D515" s="2">
        <v>11325</v>
      </c>
      <c r="E515" s="2">
        <v>222600</v>
      </c>
    </row>
    <row r="516" spans="1:5" x14ac:dyDescent="0.25">
      <c r="A516">
        <v>515</v>
      </c>
      <c r="B516">
        <v>47</v>
      </c>
      <c r="C516">
        <v>65</v>
      </c>
      <c r="D516" s="2">
        <v>11326</v>
      </c>
      <c r="E516" s="2">
        <v>161400</v>
      </c>
    </row>
    <row r="517" spans="1:5" x14ac:dyDescent="0.25">
      <c r="A517">
        <v>516</v>
      </c>
      <c r="B517">
        <v>47</v>
      </c>
      <c r="C517">
        <v>65</v>
      </c>
      <c r="D517" s="2">
        <v>11402</v>
      </c>
      <c r="E517" s="2">
        <v>114300</v>
      </c>
    </row>
    <row r="518" spans="1:5" x14ac:dyDescent="0.25">
      <c r="A518">
        <v>517</v>
      </c>
      <c r="B518">
        <v>47</v>
      </c>
      <c r="C518">
        <v>65</v>
      </c>
      <c r="D518" s="2">
        <v>11411</v>
      </c>
      <c r="E518" s="2">
        <v>162300</v>
      </c>
    </row>
    <row r="519" spans="1:5" x14ac:dyDescent="0.25">
      <c r="A519">
        <v>518</v>
      </c>
      <c r="B519">
        <v>47</v>
      </c>
      <c r="C519">
        <v>65</v>
      </c>
      <c r="D519" s="2">
        <v>11413</v>
      </c>
      <c r="E519" s="2">
        <v>136600</v>
      </c>
    </row>
    <row r="520" spans="1:5" x14ac:dyDescent="0.25">
      <c r="A520">
        <v>519</v>
      </c>
      <c r="B520">
        <v>47</v>
      </c>
      <c r="C520">
        <v>65</v>
      </c>
      <c r="D520" s="2">
        <v>11442</v>
      </c>
      <c r="E520" s="2">
        <v>170500</v>
      </c>
    </row>
    <row r="521" spans="1:5" x14ac:dyDescent="0.25">
      <c r="A521">
        <v>520</v>
      </c>
      <c r="B521">
        <v>47</v>
      </c>
      <c r="C521">
        <v>65</v>
      </c>
      <c r="D521" s="2">
        <v>11443</v>
      </c>
      <c r="E521" s="2">
        <v>139600</v>
      </c>
    </row>
    <row r="522" spans="1:5" x14ac:dyDescent="0.25">
      <c r="A522">
        <v>521</v>
      </c>
      <c r="B522">
        <v>47</v>
      </c>
      <c r="C522">
        <v>65</v>
      </c>
      <c r="D522" s="2">
        <v>11444</v>
      </c>
      <c r="E522" s="2">
        <v>96200</v>
      </c>
    </row>
    <row r="523" spans="1:5" x14ac:dyDescent="0.25">
      <c r="A523">
        <v>522</v>
      </c>
      <c r="B523">
        <v>47</v>
      </c>
      <c r="C523">
        <v>65</v>
      </c>
      <c r="D523" s="2">
        <v>11445</v>
      </c>
      <c r="E523" s="2">
        <v>153700</v>
      </c>
    </row>
    <row r="524" spans="1:5" x14ac:dyDescent="0.25">
      <c r="A524">
        <v>523</v>
      </c>
      <c r="B524">
        <v>47</v>
      </c>
      <c r="C524">
        <v>65</v>
      </c>
      <c r="D524" s="2">
        <v>11446</v>
      </c>
      <c r="E524" s="2">
        <v>158200</v>
      </c>
    </row>
    <row r="525" spans="1:5" x14ac:dyDescent="0.25">
      <c r="A525">
        <v>524</v>
      </c>
      <c r="B525">
        <v>47</v>
      </c>
      <c r="C525">
        <v>65</v>
      </c>
      <c r="D525" s="2">
        <v>11447</v>
      </c>
      <c r="E525" s="2">
        <v>173700</v>
      </c>
    </row>
    <row r="526" spans="1:5" x14ac:dyDescent="0.25">
      <c r="A526">
        <v>525</v>
      </c>
      <c r="B526">
        <v>47</v>
      </c>
      <c r="C526">
        <v>65</v>
      </c>
      <c r="D526" s="2">
        <v>11600</v>
      </c>
      <c r="E526" s="2">
        <v>100500</v>
      </c>
    </row>
    <row r="527" spans="1:5" x14ac:dyDescent="0.25">
      <c r="A527">
        <v>526</v>
      </c>
      <c r="B527">
        <v>47</v>
      </c>
      <c r="C527">
        <v>65</v>
      </c>
      <c r="D527" s="2">
        <v>11700</v>
      </c>
      <c r="E527" s="2">
        <v>107700</v>
      </c>
    </row>
    <row r="528" spans="1:5" x14ac:dyDescent="0.25">
      <c r="A528">
        <v>527</v>
      </c>
      <c r="B528">
        <v>47</v>
      </c>
      <c r="C528">
        <v>65</v>
      </c>
      <c r="D528" s="2">
        <v>11800</v>
      </c>
      <c r="E528" s="2">
        <v>114400</v>
      </c>
    </row>
    <row r="529" spans="1:5" x14ac:dyDescent="0.25">
      <c r="A529">
        <v>528</v>
      </c>
      <c r="B529">
        <v>47</v>
      </c>
      <c r="C529">
        <v>65</v>
      </c>
      <c r="D529" s="2">
        <v>11900</v>
      </c>
      <c r="E529" s="2">
        <v>119500</v>
      </c>
    </row>
    <row r="530" spans="1:5" x14ac:dyDescent="0.25">
      <c r="A530">
        <v>529</v>
      </c>
      <c r="B530">
        <v>47</v>
      </c>
      <c r="C530">
        <v>65</v>
      </c>
      <c r="D530" s="2">
        <v>12000</v>
      </c>
      <c r="E530" s="2">
        <v>557800</v>
      </c>
    </row>
    <row r="531" spans="1:5" x14ac:dyDescent="0.25">
      <c r="A531">
        <v>530</v>
      </c>
      <c r="B531">
        <v>47</v>
      </c>
      <c r="C531">
        <v>65</v>
      </c>
      <c r="D531" s="2">
        <v>12100</v>
      </c>
      <c r="E531" s="2">
        <v>166200</v>
      </c>
    </row>
    <row r="532" spans="1:5" x14ac:dyDescent="0.25">
      <c r="A532">
        <v>531</v>
      </c>
      <c r="B532">
        <v>47</v>
      </c>
      <c r="C532">
        <v>65</v>
      </c>
      <c r="D532" s="2">
        <v>12200</v>
      </c>
      <c r="E532" s="2">
        <v>62800</v>
      </c>
    </row>
    <row r="533" spans="1:5" x14ac:dyDescent="0.25">
      <c r="A533">
        <v>532</v>
      </c>
      <c r="B533">
        <v>47</v>
      </c>
      <c r="C533">
        <v>65</v>
      </c>
      <c r="D533" s="2">
        <v>12300</v>
      </c>
      <c r="E533" s="2">
        <v>81900</v>
      </c>
    </row>
    <row r="534" spans="1:5" x14ac:dyDescent="0.25">
      <c r="A534">
        <v>533</v>
      </c>
      <c r="B534">
        <v>47</v>
      </c>
      <c r="C534">
        <v>65</v>
      </c>
      <c r="D534" s="2">
        <v>12400</v>
      </c>
      <c r="E534" s="2">
        <v>173000</v>
      </c>
    </row>
    <row r="535" spans="1:5" x14ac:dyDescent="0.25">
      <c r="A535">
        <v>534</v>
      </c>
      <c r="B535">
        <v>47</v>
      </c>
      <c r="C535">
        <v>65</v>
      </c>
      <c r="D535" s="2">
        <v>980100</v>
      </c>
      <c r="E535" s="2" t="s">
        <v>123</v>
      </c>
    </row>
    <row r="536" spans="1:5" x14ac:dyDescent="0.25">
      <c r="A536">
        <v>535</v>
      </c>
      <c r="B536">
        <v>47</v>
      </c>
      <c r="C536">
        <v>65</v>
      </c>
      <c r="D536" s="2">
        <v>980200</v>
      </c>
      <c r="E536" s="2" t="s">
        <v>123</v>
      </c>
    </row>
    <row r="537" spans="1:5" x14ac:dyDescent="0.25">
      <c r="A537">
        <v>536</v>
      </c>
      <c r="B537">
        <v>47</v>
      </c>
      <c r="C537">
        <v>67</v>
      </c>
      <c r="D537" s="2">
        <v>960500</v>
      </c>
      <c r="E537" s="2">
        <v>85400</v>
      </c>
    </row>
    <row r="538" spans="1:5" x14ac:dyDescent="0.25">
      <c r="A538">
        <v>537</v>
      </c>
      <c r="B538">
        <v>47</v>
      </c>
      <c r="C538">
        <v>67</v>
      </c>
      <c r="D538" s="2">
        <v>960600</v>
      </c>
      <c r="E538" s="2">
        <v>75600</v>
      </c>
    </row>
    <row r="539" spans="1:5" x14ac:dyDescent="0.25">
      <c r="A539">
        <v>538</v>
      </c>
      <c r="B539">
        <v>47</v>
      </c>
      <c r="C539">
        <v>69</v>
      </c>
      <c r="D539" s="2">
        <v>950100</v>
      </c>
      <c r="E539" s="2">
        <v>80900</v>
      </c>
    </row>
    <row r="540" spans="1:5" x14ac:dyDescent="0.25">
      <c r="A540">
        <v>539</v>
      </c>
      <c r="B540">
        <v>47</v>
      </c>
      <c r="C540">
        <v>69</v>
      </c>
      <c r="D540" s="2">
        <v>950200</v>
      </c>
      <c r="E540" s="2">
        <v>85700</v>
      </c>
    </row>
    <row r="541" spans="1:5" x14ac:dyDescent="0.25">
      <c r="A541">
        <v>540</v>
      </c>
      <c r="B541">
        <v>47</v>
      </c>
      <c r="C541">
        <v>69</v>
      </c>
      <c r="D541" s="2">
        <v>950300</v>
      </c>
      <c r="E541" s="2">
        <v>100500</v>
      </c>
    </row>
    <row r="542" spans="1:5" x14ac:dyDescent="0.25">
      <c r="A542">
        <v>541</v>
      </c>
      <c r="B542">
        <v>47</v>
      </c>
      <c r="C542">
        <v>69</v>
      </c>
      <c r="D542" s="2">
        <v>950400</v>
      </c>
      <c r="E542" s="2">
        <v>70500</v>
      </c>
    </row>
    <row r="543" spans="1:5" x14ac:dyDescent="0.25">
      <c r="A543">
        <v>542</v>
      </c>
      <c r="B543">
        <v>47</v>
      </c>
      <c r="C543">
        <v>69</v>
      </c>
      <c r="D543" s="2">
        <v>950500</v>
      </c>
      <c r="E543" s="2">
        <v>81900</v>
      </c>
    </row>
    <row r="544" spans="1:5" x14ac:dyDescent="0.25">
      <c r="A544">
        <v>543</v>
      </c>
      <c r="B544">
        <v>47</v>
      </c>
      <c r="C544">
        <v>69</v>
      </c>
      <c r="D544" s="2">
        <v>950600</v>
      </c>
      <c r="E544" s="2">
        <v>83600</v>
      </c>
    </row>
    <row r="545" spans="1:5" x14ac:dyDescent="0.25">
      <c r="A545">
        <v>544</v>
      </c>
      <c r="B545">
        <v>47</v>
      </c>
      <c r="C545">
        <v>71</v>
      </c>
      <c r="D545" s="2">
        <v>920100</v>
      </c>
      <c r="E545" s="2">
        <v>112500</v>
      </c>
    </row>
    <row r="546" spans="1:5" x14ac:dyDescent="0.25">
      <c r="A546">
        <v>545</v>
      </c>
      <c r="B546">
        <v>47</v>
      </c>
      <c r="C546">
        <v>71</v>
      </c>
      <c r="D546" s="2">
        <v>920200</v>
      </c>
      <c r="E546" s="2">
        <v>90700</v>
      </c>
    </row>
    <row r="547" spans="1:5" x14ac:dyDescent="0.25">
      <c r="A547">
        <v>546</v>
      </c>
      <c r="B547">
        <v>47</v>
      </c>
      <c r="C547">
        <v>71</v>
      </c>
      <c r="D547" s="2">
        <v>920300</v>
      </c>
      <c r="E547" s="2">
        <v>155100</v>
      </c>
    </row>
    <row r="548" spans="1:5" x14ac:dyDescent="0.25">
      <c r="A548">
        <v>547</v>
      </c>
      <c r="B548">
        <v>47</v>
      </c>
      <c r="C548">
        <v>71</v>
      </c>
      <c r="D548" s="2">
        <v>920400</v>
      </c>
      <c r="E548" s="2">
        <v>78300</v>
      </c>
    </row>
    <row r="549" spans="1:5" x14ac:dyDescent="0.25">
      <c r="A549">
        <v>548</v>
      </c>
      <c r="B549">
        <v>47</v>
      </c>
      <c r="C549">
        <v>71</v>
      </c>
      <c r="D549" s="2">
        <v>920500</v>
      </c>
      <c r="E549" s="2">
        <v>79800</v>
      </c>
    </row>
    <row r="550" spans="1:5" x14ac:dyDescent="0.25">
      <c r="A550">
        <v>549</v>
      </c>
      <c r="B550">
        <v>47</v>
      </c>
      <c r="C550">
        <v>71</v>
      </c>
      <c r="D550" s="2">
        <v>920600</v>
      </c>
      <c r="E550" s="2">
        <v>86300</v>
      </c>
    </row>
    <row r="551" spans="1:5" x14ac:dyDescent="0.25">
      <c r="A551">
        <v>550</v>
      </c>
      <c r="B551">
        <v>47</v>
      </c>
      <c r="C551">
        <v>73</v>
      </c>
      <c r="D551" s="2">
        <v>50100</v>
      </c>
      <c r="E551" s="2">
        <v>86000</v>
      </c>
    </row>
    <row r="552" spans="1:5" x14ac:dyDescent="0.25">
      <c r="A552">
        <v>551</v>
      </c>
      <c r="B552">
        <v>47</v>
      </c>
      <c r="C552">
        <v>73</v>
      </c>
      <c r="D552" s="2">
        <v>50200</v>
      </c>
      <c r="E552" s="2">
        <v>100600</v>
      </c>
    </row>
    <row r="553" spans="1:5" x14ac:dyDescent="0.25">
      <c r="A553">
        <v>552</v>
      </c>
      <c r="B553">
        <v>47</v>
      </c>
      <c r="C553">
        <v>73</v>
      </c>
      <c r="D553" s="2">
        <v>50301</v>
      </c>
      <c r="E553" s="2">
        <v>117100</v>
      </c>
    </row>
    <row r="554" spans="1:5" x14ac:dyDescent="0.25">
      <c r="A554">
        <v>553</v>
      </c>
      <c r="B554">
        <v>47</v>
      </c>
      <c r="C554">
        <v>73</v>
      </c>
      <c r="D554" s="2">
        <v>50302</v>
      </c>
      <c r="E554" s="2">
        <v>106600</v>
      </c>
    </row>
    <row r="555" spans="1:5" x14ac:dyDescent="0.25">
      <c r="A555">
        <v>554</v>
      </c>
      <c r="B555">
        <v>47</v>
      </c>
      <c r="C555">
        <v>73</v>
      </c>
      <c r="D555" s="2">
        <v>50400</v>
      </c>
      <c r="E555" s="2">
        <v>98600</v>
      </c>
    </row>
    <row r="556" spans="1:5" x14ac:dyDescent="0.25">
      <c r="A556">
        <v>555</v>
      </c>
      <c r="B556">
        <v>47</v>
      </c>
      <c r="C556">
        <v>73</v>
      </c>
      <c r="D556" s="2">
        <v>50501</v>
      </c>
      <c r="E556" s="2">
        <v>103400</v>
      </c>
    </row>
    <row r="557" spans="1:5" x14ac:dyDescent="0.25">
      <c r="A557">
        <v>556</v>
      </c>
      <c r="B557">
        <v>47</v>
      </c>
      <c r="C557">
        <v>73</v>
      </c>
      <c r="D557" s="2">
        <v>50502</v>
      </c>
      <c r="E557" s="2">
        <v>119400</v>
      </c>
    </row>
    <row r="558" spans="1:5" x14ac:dyDescent="0.25">
      <c r="A558">
        <v>557</v>
      </c>
      <c r="B558">
        <v>47</v>
      </c>
      <c r="C558">
        <v>73</v>
      </c>
      <c r="D558" s="2">
        <v>50503</v>
      </c>
      <c r="E558" s="2">
        <v>123800</v>
      </c>
    </row>
    <row r="559" spans="1:5" x14ac:dyDescent="0.25">
      <c r="A559">
        <v>558</v>
      </c>
      <c r="B559">
        <v>47</v>
      </c>
      <c r="C559">
        <v>73</v>
      </c>
      <c r="D559" s="2">
        <v>50601</v>
      </c>
      <c r="E559" s="2">
        <v>131300</v>
      </c>
    </row>
    <row r="560" spans="1:5" x14ac:dyDescent="0.25">
      <c r="A560">
        <v>559</v>
      </c>
      <c r="B560">
        <v>47</v>
      </c>
      <c r="C560">
        <v>73</v>
      </c>
      <c r="D560" s="2">
        <v>50602</v>
      </c>
      <c r="E560" s="2">
        <v>132900</v>
      </c>
    </row>
    <row r="561" spans="1:5" x14ac:dyDescent="0.25">
      <c r="A561">
        <v>560</v>
      </c>
      <c r="B561">
        <v>47</v>
      </c>
      <c r="C561">
        <v>73</v>
      </c>
      <c r="D561" s="2">
        <v>50700</v>
      </c>
      <c r="E561" s="2">
        <v>98500</v>
      </c>
    </row>
    <row r="562" spans="1:5" x14ac:dyDescent="0.25">
      <c r="A562">
        <v>561</v>
      </c>
      <c r="B562">
        <v>47</v>
      </c>
      <c r="C562">
        <v>73</v>
      </c>
      <c r="D562" s="2">
        <v>50800</v>
      </c>
      <c r="E562" s="2">
        <v>91500</v>
      </c>
    </row>
    <row r="563" spans="1:5" x14ac:dyDescent="0.25">
      <c r="A563">
        <v>562</v>
      </c>
      <c r="B563">
        <v>47</v>
      </c>
      <c r="C563">
        <v>73</v>
      </c>
      <c r="D563" s="2">
        <v>50900</v>
      </c>
      <c r="E563" s="2">
        <v>93600</v>
      </c>
    </row>
    <row r="564" spans="1:5" x14ac:dyDescent="0.25">
      <c r="A564">
        <v>563</v>
      </c>
      <c r="B564">
        <v>47</v>
      </c>
      <c r="C564">
        <v>75</v>
      </c>
      <c r="D564" s="2">
        <v>930100</v>
      </c>
      <c r="E564" s="2">
        <v>125600</v>
      </c>
    </row>
    <row r="565" spans="1:5" x14ac:dyDescent="0.25">
      <c r="A565">
        <v>564</v>
      </c>
      <c r="B565">
        <v>47</v>
      </c>
      <c r="C565">
        <v>75</v>
      </c>
      <c r="D565" s="2">
        <v>930200</v>
      </c>
      <c r="E565" s="2">
        <v>84700</v>
      </c>
    </row>
    <row r="566" spans="1:5" x14ac:dyDescent="0.25">
      <c r="A566">
        <v>565</v>
      </c>
      <c r="B566">
        <v>47</v>
      </c>
      <c r="C566">
        <v>75</v>
      </c>
      <c r="D566" s="2">
        <v>930301</v>
      </c>
      <c r="E566" s="2">
        <v>113900</v>
      </c>
    </row>
    <row r="567" spans="1:5" x14ac:dyDescent="0.25">
      <c r="A567">
        <v>566</v>
      </c>
      <c r="B567">
        <v>47</v>
      </c>
      <c r="C567">
        <v>75</v>
      </c>
      <c r="D567" s="2">
        <v>930302</v>
      </c>
      <c r="E567" s="2">
        <v>89600</v>
      </c>
    </row>
    <row r="568" spans="1:5" x14ac:dyDescent="0.25">
      <c r="A568">
        <v>567</v>
      </c>
      <c r="B568">
        <v>47</v>
      </c>
      <c r="C568">
        <v>75</v>
      </c>
      <c r="D568" s="2">
        <v>930400</v>
      </c>
      <c r="E568" s="2">
        <v>95900</v>
      </c>
    </row>
    <row r="569" spans="1:5" x14ac:dyDescent="0.25">
      <c r="A569">
        <v>568</v>
      </c>
      <c r="B569">
        <v>47</v>
      </c>
      <c r="C569">
        <v>75</v>
      </c>
      <c r="D569" s="2">
        <v>930500</v>
      </c>
      <c r="E569" s="2">
        <v>78700</v>
      </c>
    </row>
    <row r="570" spans="1:5" x14ac:dyDescent="0.25">
      <c r="A570">
        <v>569</v>
      </c>
      <c r="B570">
        <v>47</v>
      </c>
      <c r="C570">
        <v>77</v>
      </c>
      <c r="D570" s="2">
        <v>975000</v>
      </c>
      <c r="E570" s="2">
        <v>94700</v>
      </c>
    </row>
    <row r="571" spans="1:5" x14ac:dyDescent="0.25">
      <c r="A571">
        <v>570</v>
      </c>
      <c r="B571">
        <v>47</v>
      </c>
      <c r="C571">
        <v>77</v>
      </c>
      <c r="D571" s="2">
        <v>975100</v>
      </c>
      <c r="E571" s="2">
        <v>88400</v>
      </c>
    </row>
    <row r="572" spans="1:5" x14ac:dyDescent="0.25">
      <c r="A572">
        <v>571</v>
      </c>
      <c r="B572">
        <v>47</v>
      </c>
      <c r="C572">
        <v>77</v>
      </c>
      <c r="D572" s="2">
        <v>975200</v>
      </c>
      <c r="E572" s="2">
        <v>94300</v>
      </c>
    </row>
    <row r="573" spans="1:5" x14ac:dyDescent="0.25">
      <c r="A573">
        <v>572</v>
      </c>
      <c r="B573">
        <v>47</v>
      </c>
      <c r="C573">
        <v>77</v>
      </c>
      <c r="D573" s="2">
        <v>975300</v>
      </c>
      <c r="E573" s="2">
        <v>102900</v>
      </c>
    </row>
    <row r="574" spans="1:5" x14ac:dyDescent="0.25">
      <c r="A574">
        <v>573</v>
      </c>
      <c r="B574">
        <v>47</v>
      </c>
      <c r="C574">
        <v>77</v>
      </c>
      <c r="D574" s="2">
        <v>975400</v>
      </c>
      <c r="E574" s="2">
        <v>83500</v>
      </c>
    </row>
    <row r="575" spans="1:5" x14ac:dyDescent="0.25">
      <c r="A575">
        <v>574</v>
      </c>
      <c r="B575">
        <v>47</v>
      </c>
      <c r="C575">
        <v>77</v>
      </c>
      <c r="D575" s="2">
        <v>975500</v>
      </c>
      <c r="E575" s="2">
        <v>82600</v>
      </c>
    </row>
    <row r="576" spans="1:5" x14ac:dyDescent="0.25">
      <c r="A576">
        <v>575</v>
      </c>
      <c r="B576">
        <v>47</v>
      </c>
      <c r="C576">
        <v>79</v>
      </c>
      <c r="D576" s="2">
        <v>969000</v>
      </c>
      <c r="E576" s="2">
        <v>89300</v>
      </c>
    </row>
    <row r="577" spans="1:5" x14ac:dyDescent="0.25">
      <c r="A577">
        <v>576</v>
      </c>
      <c r="B577">
        <v>47</v>
      </c>
      <c r="C577">
        <v>79</v>
      </c>
      <c r="D577" s="2">
        <v>969100</v>
      </c>
      <c r="E577" s="2">
        <v>89600</v>
      </c>
    </row>
    <row r="578" spans="1:5" x14ac:dyDescent="0.25">
      <c r="A578">
        <v>577</v>
      </c>
      <c r="B578">
        <v>47</v>
      </c>
      <c r="C578">
        <v>79</v>
      </c>
      <c r="D578" s="2">
        <v>969200</v>
      </c>
      <c r="E578" s="2">
        <v>82100</v>
      </c>
    </row>
    <row r="579" spans="1:5" x14ac:dyDescent="0.25">
      <c r="A579">
        <v>578</v>
      </c>
      <c r="B579">
        <v>47</v>
      </c>
      <c r="C579">
        <v>79</v>
      </c>
      <c r="D579" s="2">
        <v>969300</v>
      </c>
      <c r="E579" s="2">
        <v>62900</v>
      </c>
    </row>
    <row r="580" spans="1:5" x14ac:dyDescent="0.25">
      <c r="A580">
        <v>579</v>
      </c>
      <c r="B580">
        <v>47</v>
      </c>
      <c r="C580">
        <v>79</v>
      </c>
      <c r="D580" s="2">
        <v>969400</v>
      </c>
      <c r="E580" s="2">
        <v>84800</v>
      </c>
    </row>
    <row r="581" spans="1:5" x14ac:dyDescent="0.25">
      <c r="A581">
        <v>580</v>
      </c>
      <c r="B581">
        <v>47</v>
      </c>
      <c r="C581">
        <v>79</v>
      </c>
      <c r="D581" s="2">
        <v>969500</v>
      </c>
      <c r="E581" s="2">
        <v>96000</v>
      </c>
    </row>
    <row r="582" spans="1:5" x14ac:dyDescent="0.25">
      <c r="A582">
        <v>581</v>
      </c>
      <c r="B582">
        <v>47</v>
      </c>
      <c r="C582">
        <v>79</v>
      </c>
      <c r="D582" s="2">
        <v>969600</v>
      </c>
      <c r="E582" s="2">
        <v>123200</v>
      </c>
    </row>
    <row r="583" spans="1:5" x14ac:dyDescent="0.25">
      <c r="A583">
        <v>582</v>
      </c>
      <c r="B583">
        <v>47</v>
      </c>
      <c r="C583">
        <v>79</v>
      </c>
      <c r="D583" s="2">
        <v>969700</v>
      </c>
      <c r="E583" s="2">
        <v>100100</v>
      </c>
    </row>
    <row r="584" spans="1:5" x14ac:dyDescent="0.25">
      <c r="A584">
        <v>583</v>
      </c>
      <c r="B584">
        <v>47</v>
      </c>
      <c r="C584">
        <v>79</v>
      </c>
      <c r="D584" s="2">
        <v>969800</v>
      </c>
      <c r="E584" s="2">
        <v>83600</v>
      </c>
    </row>
    <row r="585" spans="1:5" x14ac:dyDescent="0.25">
      <c r="A585">
        <v>584</v>
      </c>
      <c r="B585">
        <v>47</v>
      </c>
      <c r="C585">
        <v>81</v>
      </c>
      <c r="D585" s="2">
        <v>950100</v>
      </c>
      <c r="E585" s="2">
        <v>88000</v>
      </c>
    </row>
    <row r="586" spans="1:5" x14ac:dyDescent="0.25">
      <c r="A586">
        <v>585</v>
      </c>
      <c r="B586">
        <v>47</v>
      </c>
      <c r="C586">
        <v>81</v>
      </c>
      <c r="D586" s="2">
        <v>950200</v>
      </c>
      <c r="E586" s="2">
        <v>82900</v>
      </c>
    </row>
    <row r="587" spans="1:5" x14ac:dyDescent="0.25">
      <c r="A587">
        <v>586</v>
      </c>
      <c r="B587">
        <v>47</v>
      </c>
      <c r="C587">
        <v>81</v>
      </c>
      <c r="D587" s="2">
        <v>950301</v>
      </c>
      <c r="E587" s="2">
        <v>89700</v>
      </c>
    </row>
    <row r="588" spans="1:5" x14ac:dyDescent="0.25">
      <c r="A588">
        <v>587</v>
      </c>
      <c r="B588">
        <v>47</v>
      </c>
      <c r="C588">
        <v>81</v>
      </c>
      <c r="D588" s="2">
        <v>950302</v>
      </c>
      <c r="E588" s="2">
        <v>129600</v>
      </c>
    </row>
    <row r="589" spans="1:5" x14ac:dyDescent="0.25">
      <c r="A589">
        <v>588</v>
      </c>
      <c r="B589">
        <v>47</v>
      </c>
      <c r="C589">
        <v>81</v>
      </c>
      <c r="D589" s="2">
        <v>950400</v>
      </c>
      <c r="E589" s="2">
        <v>102800</v>
      </c>
    </row>
    <row r="590" spans="1:5" x14ac:dyDescent="0.25">
      <c r="A590">
        <v>589</v>
      </c>
      <c r="B590">
        <v>47</v>
      </c>
      <c r="C590">
        <v>81</v>
      </c>
      <c r="D590" s="2">
        <v>950500</v>
      </c>
      <c r="E590" s="2">
        <v>69900</v>
      </c>
    </row>
    <row r="591" spans="1:5" x14ac:dyDescent="0.25">
      <c r="A591">
        <v>590</v>
      </c>
      <c r="B591">
        <v>47</v>
      </c>
      <c r="C591">
        <v>83</v>
      </c>
      <c r="D591" s="2">
        <v>120100</v>
      </c>
      <c r="E591" s="2">
        <v>103100</v>
      </c>
    </row>
    <row r="592" spans="1:5" x14ac:dyDescent="0.25">
      <c r="A592">
        <v>591</v>
      </c>
      <c r="B592">
        <v>47</v>
      </c>
      <c r="C592">
        <v>83</v>
      </c>
      <c r="D592" s="2">
        <v>120200</v>
      </c>
      <c r="E592" s="2">
        <v>83100</v>
      </c>
    </row>
    <row r="593" spans="1:5" x14ac:dyDescent="0.25">
      <c r="A593">
        <v>592</v>
      </c>
      <c r="B593">
        <v>47</v>
      </c>
      <c r="C593">
        <v>83</v>
      </c>
      <c r="D593" s="2">
        <v>120300</v>
      </c>
      <c r="E593" s="2">
        <v>91800</v>
      </c>
    </row>
    <row r="594" spans="1:5" x14ac:dyDescent="0.25">
      <c r="A594">
        <v>593</v>
      </c>
      <c r="B594">
        <v>47</v>
      </c>
      <c r="C594">
        <v>85</v>
      </c>
      <c r="D594" s="2">
        <v>130100</v>
      </c>
      <c r="E594" s="2">
        <v>102800</v>
      </c>
    </row>
    <row r="595" spans="1:5" x14ac:dyDescent="0.25">
      <c r="A595">
        <v>594</v>
      </c>
      <c r="B595">
        <v>47</v>
      </c>
      <c r="C595">
        <v>85</v>
      </c>
      <c r="D595" s="2">
        <v>130200</v>
      </c>
      <c r="E595" s="2">
        <v>115400</v>
      </c>
    </row>
    <row r="596" spans="1:5" x14ac:dyDescent="0.25">
      <c r="A596">
        <v>595</v>
      </c>
      <c r="B596">
        <v>47</v>
      </c>
      <c r="C596">
        <v>85</v>
      </c>
      <c r="D596" s="2">
        <v>130300</v>
      </c>
      <c r="E596" s="2">
        <v>106700</v>
      </c>
    </row>
    <row r="597" spans="1:5" x14ac:dyDescent="0.25">
      <c r="A597">
        <v>596</v>
      </c>
      <c r="B597">
        <v>47</v>
      </c>
      <c r="C597">
        <v>85</v>
      </c>
      <c r="D597" s="2">
        <v>130400</v>
      </c>
      <c r="E597" s="2">
        <v>119500</v>
      </c>
    </row>
    <row r="598" spans="1:5" x14ac:dyDescent="0.25">
      <c r="A598">
        <v>597</v>
      </c>
      <c r="B598">
        <v>47</v>
      </c>
      <c r="C598">
        <v>85</v>
      </c>
      <c r="D598" s="2">
        <v>130500</v>
      </c>
      <c r="E598" s="2">
        <v>94400</v>
      </c>
    </row>
    <row r="599" spans="1:5" x14ac:dyDescent="0.25">
      <c r="A599">
        <v>598</v>
      </c>
      <c r="B599">
        <v>47</v>
      </c>
      <c r="C599">
        <v>87</v>
      </c>
      <c r="D599" s="2">
        <v>960100</v>
      </c>
      <c r="E599" s="2">
        <v>116800</v>
      </c>
    </row>
    <row r="600" spans="1:5" x14ac:dyDescent="0.25">
      <c r="A600">
        <v>599</v>
      </c>
      <c r="B600">
        <v>47</v>
      </c>
      <c r="C600">
        <v>87</v>
      </c>
      <c r="D600" s="2">
        <v>960200</v>
      </c>
      <c r="E600" s="2">
        <v>88400</v>
      </c>
    </row>
    <row r="601" spans="1:5" x14ac:dyDescent="0.25">
      <c r="A601">
        <v>600</v>
      </c>
      <c r="B601">
        <v>47</v>
      </c>
      <c r="C601">
        <v>87</v>
      </c>
      <c r="D601" s="2">
        <v>960300</v>
      </c>
      <c r="E601" s="2">
        <v>108300</v>
      </c>
    </row>
    <row r="602" spans="1:5" x14ac:dyDescent="0.25">
      <c r="A602">
        <v>601</v>
      </c>
      <c r="B602">
        <v>47</v>
      </c>
      <c r="C602">
        <v>87</v>
      </c>
      <c r="D602" s="2">
        <v>960400</v>
      </c>
      <c r="E602" s="2">
        <v>68100</v>
      </c>
    </row>
    <row r="603" spans="1:5" x14ac:dyDescent="0.25">
      <c r="A603">
        <v>602</v>
      </c>
      <c r="B603">
        <v>47</v>
      </c>
      <c r="C603">
        <v>89</v>
      </c>
      <c r="D603" s="2">
        <v>70100</v>
      </c>
      <c r="E603" s="2">
        <v>127700</v>
      </c>
    </row>
    <row r="604" spans="1:5" x14ac:dyDescent="0.25">
      <c r="A604">
        <v>603</v>
      </c>
      <c r="B604">
        <v>47</v>
      </c>
      <c r="C604">
        <v>89</v>
      </c>
      <c r="D604" s="2">
        <v>70200</v>
      </c>
      <c r="E604" s="2">
        <v>99100</v>
      </c>
    </row>
    <row r="605" spans="1:5" x14ac:dyDescent="0.25">
      <c r="A605">
        <v>604</v>
      </c>
      <c r="B605">
        <v>47</v>
      </c>
      <c r="C605">
        <v>89</v>
      </c>
      <c r="D605" s="2">
        <v>70300</v>
      </c>
      <c r="E605" s="2">
        <v>120300</v>
      </c>
    </row>
    <row r="606" spans="1:5" x14ac:dyDescent="0.25">
      <c r="A606">
        <v>605</v>
      </c>
      <c r="B606">
        <v>47</v>
      </c>
      <c r="C606">
        <v>89</v>
      </c>
      <c r="D606" s="2">
        <v>70400</v>
      </c>
      <c r="E606" s="2">
        <v>100000</v>
      </c>
    </row>
    <row r="607" spans="1:5" x14ac:dyDescent="0.25">
      <c r="A607">
        <v>606</v>
      </c>
      <c r="B607">
        <v>47</v>
      </c>
      <c r="C607">
        <v>89</v>
      </c>
      <c r="D607" s="2">
        <v>70500</v>
      </c>
      <c r="E607" s="2">
        <v>125600</v>
      </c>
    </row>
    <row r="608" spans="1:5" x14ac:dyDescent="0.25">
      <c r="A608">
        <v>607</v>
      </c>
      <c r="B608">
        <v>47</v>
      </c>
      <c r="C608">
        <v>89</v>
      </c>
      <c r="D608" s="2">
        <v>70600</v>
      </c>
      <c r="E608" s="2">
        <v>140800</v>
      </c>
    </row>
    <row r="609" spans="1:5" x14ac:dyDescent="0.25">
      <c r="A609">
        <v>608</v>
      </c>
      <c r="B609">
        <v>47</v>
      </c>
      <c r="C609">
        <v>89</v>
      </c>
      <c r="D609" s="2">
        <v>70700</v>
      </c>
      <c r="E609" s="2">
        <v>139000</v>
      </c>
    </row>
    <row r="610" spans="1:5" x14ac:dyDescent="0.25">
      <c r="A610">
        <v>609</v>
      </c>
      <c r="B610">
        <v>47</v>
      </c>
      <c r="C610">
        <v>89</v>
      </c>
      <c r="D610" s="2">
        <v>70800</v>
      </c>
      <c r="E610" s="2">
        <v>152000</v>
      </c>
    </row>
    <row r="611" spans="1:5" x14ac:dyDescent="0.25">
      <c r="A611">
        <v>610</v>
      </c>
      <c r="B611">
        <v>47</v>
      </c>
      <c r="C611">
        <v>89</v>
      </c>
      <c r="D611" s="2">
        <v>70900</v>
      </c>
      <c r="E611" s="2">
        <v>163200</v>
      </c>
    </row>
    <row r="612" spans="1:5" x14ac:dyDescent="0.25">
      <c r="A612">
        <v>611</v>
      </c>
      <c r="B612">
        <v>47</v>
      </c>
      <c r="C612">
        <v>91</v>
      </c>
      <c r="D612" s="2">
        <v>956000</v>
      </c>
      <c r="E612" s="2">
        <v>88700</v>
      </c>
    </row>
    <row r="613" spans="1:5" x14ac:dyDescent="0.25">
      <c r="A613">
        <v>612</v>
      </c>
      <c r="B613">
        <v>47</v>
      </c>
      <c r="C613">
        <v>91</v>
      </c>
      <c r="D613" s="2">
        <v>956100</v>
      </c>
      <c r="E613" s="2">
        <v>102100</v>
      </c>
    </row>
    <row r="614" spans="1:5" x14ac:dyDescent="0.25">
      <c r="A614">
        <v>613</v>
      </c>
      <c r="B614">
        <v>47</v>
      </c>
      <c r="C614">
        <v>91</v>
      </c>
      <c r="D614" s="2">
        <v>956200</v>
      </c>
      <c r="E614" s="2">
        <v>106300</v>
      </c>
    </row>
    <row r="615" spans="1:5" x14ac:dyDescent="0.25">
      <c r="A615">
        <v>614</v>
      </c>
      <c r="B615">
        <v>47</v>
      </c>
      <c r="C615">
        <v>91</v>
      </c>
      <c r="D615" s="2">
        <v>956300</v>
      </c>
      <c r="E615" s="2">
        <v>150300</v>
      </c>
    </row>
    <row r="616" spans="1:5" x14ac:dyDescent="0.25">
      <c r="A616">
        <v>615</v>
      </c>
      <c r="B616">
        <v>47</v>
      </c>
      <c r="C616">
        <v>91</v>
      </c>
      <c r="D616" s="2">
        <v>956400</v>
      </c>
      <c r="E616" s="2">
        <v>83600</v>
      </c>
    </row>
    <row r="617" spans="1:5" x14ac:dyDescent="0.25">
      <c r="A617">
        <v>616</v>
      </c>
      <c r="B617">
        <v>47</v>
      </c>
      <c r="C617">
        <v>93</v>
      </c>
      <c r="D617" s="2">
        <v>100</v>
      </c>
      <c r="E617" s="2">
        <v>241200</v>
      </c>
    </row>
    <row r="618" spans="1:5" x14ac:dyDescent="0.25">
      <c r="A618">
        <v>617</v>
      </c>
      <c r="B618">
        <v>47</v>
      </c>
      <c r="C618">
        <v>93</v>
      </c>
      <c r="D618" s="2">
        <v>800</v>
      </c>
      <c r="E618" s="2">
        <v>79700</v>
      </c>
    </row>
    <row r="619" spans="1:5" x14ac:dyDescent="0.25">
      <c r="A619">
        <v>618</v>
      </c>
      <c r="B619">
        <v>47</v>
      </c>
      <c r="C619">
        <v>93</v>
      </c>
      <c r="D619" s="2">
        <v>901</v>
      </c>
      <c r="E619" s="2" t="s">
        <v>123</v>
      </c>
    </row>
    <row r="620" spans="1:5" x14ac:dyDescent="0.25">
      <c r="A620">
        <v>619</v>
      </c>
      <c r="B620">
        <v>47</v>
      </c>
      <c r="C620">
        <v>93</v>
      </c>
      <c r="D620" s="2">
        <v>902</v>
      </c>
      <c r="E620" s="2" t="s">
        <v>123</v>
      </c>
    </row>
    <row r="621" spans="1:5" x14ac:dyDescent="0.25">
      <c r="A621">
        <v>620</v>
      </c>
      <c r="B621">
        <v>47</v>
      </c>
      <c r="C621">
        <v>93</v>
      </c>
      <c r="D621" s="2">
        <v>1400</v>
      </c>
      <c r="E621" s="2">
        <v>66700</v>
      </c>
    </row>
    <row r="622" spans="1:5" x14ac:dyDescent="0.25">
      <c r="A622">
        <v>621</v>
      </c>
      <c r="B622">
        <v>47</v>
      </c>
      <c r="C622">
        <v>93</v>
      </c>
      <c r="D622" s="2">
        <v>1500</v>
      </c>
      <c r="E622" s="2">
        <v>84200</v>
      </c>
    </row>
    <row r="623" spans="1:5" x14ac:dyDescent="0.25">
      <c r="A623">
        <v>622</v>
      </c>
      <c r="B623">
        <v>47</v>
      </c>
      <c r="C623">
        <v>93</v>
      </c>
      <c r="D623" s="2">
        <v>1600</v>
      </c>
      <c r="E623" s="2">
        <v>85500</v>
      </c>
    </row>
    <row r="624" spans="1:5" x14ac:dyDescent="0.25">
      <c r="A624">
        <v>623</v>
      </c>
      <c r="B624">
        <v>47</v>
      </c>
      <c r="C624">
        <v>93</v>
      </c>
      <c r="D624" s="2">
        <v>1700</v>
      </c>
      <c r="E624" s="2">
        <v>80200</v>
      </c>
    </row>
    <row r="625" spans="1:5" x14ac:dyDescent="0.25">
      <c r="A625">
        <v>624</v>
      </c>
      <c r="B625">
        <v>47</v>
      </c>
      <c r="C625">
        <v>93</v>
      </c>
      <c r="D625" s="2">
        <v>1800</v>
      </c>
      <c r="E625" s="2">
        <v>95100</v>
      </c>
    </row>
    <row r="626" spans="1:5" x14ac:dyDescent="0.25">
      <c r="A626">
        <v>625</v>
      </c>
      <c r="B626">
        <v>47</v>
      </c>
      <c r="C626">
        <v>93</v>
      </c>
      <c r="D626" s="2">
        <v>1900</v>
      </c>
      <c r="E626" s="2">
        <v>65400</v>
      </c>
    </row>
    <row r="627" spans="1:5" x14ac:dyDescent="0.25">
      <c r="A627">
        <v>626</v>
      </c>
      <c r="B627">
        <v>47</v>
      </c>
      <c r="C627">
        <v>93</v>
      </c>
      <c r="D627" s="2">
        <v>2000</v>
      </c>
      <c r="E627" s="2">
        <v>75500</v>
      </c>
    </row>
    <row r="628" spans="1:5" x14ac:dyDescent="0.25">
      <c r="A628">
        <v>627</v>
      </c>
      <c r="B628">
        <v>47</v>
      </c>
      <c r="C628">
        <v>93</v>
      </c>
      <c r="D628" s="2">
        <v>2100</v>
      </c>
      <c r="E628" s="2">
        <v>87900</v>
      </c>
    </row>
    <row r="629" spans="1:5" x14ac:dyDescent="0.25">
      <c r="A629">
        <v>628</v>
      </c>
      <c r="B629">
        <v>47</v>
      </c>
      <c r="C629">
        <v>93</v>
      </c>
      <c r="D629" s="2">
        <v>2200</v>
      </c>
      <c r="E629" s="2">
        <v>82400</v>
      </c>
    </row>
    <row r="630" spans="1:5" x14ac:dyDescent="0.25">
      <c r="A630">
        <v>629</v>
      </c>
      <c r="B630">
        <v>47</v>
      </c>
      <c r="C630">
        <v>93</v>
      </c>
      <c r="D630" s="2">
        <v>2300</v>
      </c>
      <c r="E630" s="2">
        <v>103100</v>
      </c>
    </row>
    <row r="631" spans="1:5" x14ac:dyDescent="0.25">
      <c r="A631">
        <v>630</v>
      </c>
      <c r="B631">
        <v>47</v>
      </c>
      <c r="C631">
        <v>93</v>
      </c>
      <c r="D631" s="2">
        <v>2400</v>
      </c>
      <c r="E631" s="2">
        <v>72800</v>
      </c>
    </row>
    <row r="632" spans="1:5" x14ac:dyDescent="0.25">
      <c r="A632">
        <v>631</v>
      </c>
      <c r="B632">
        <v>47</v>
      </c>
      <c r="C632">
        <v>93</v>
      </c>
      <c r="D632" s="2">
        <v>2600</v>
      </c>
      <c r="E632" s="2">
        <v>67000</v>
      </c>
    </row>
    <row r="633" spans="1:5" x14ac:dyDescent="0.25">
      <c r="A633">
        <v>632</v>
      </c>
      <c r="B633">
        <v>47</v>
      </c>
      <c r="C633">
        <v>93</v>
      </c>
      <c r="D633" s="2">
        <v>2700</v>
      </c>
      <c r="E633" s="2">
        <v>79000</v>
      </c>
    </row>
    <row r="634" spans="1:5" x14ac:dyDescent="0.25">
      <c r="A634">
        <v>633</v>
      </c>
      <c r="B634">
        <v>47</v>
      </c>
      <c r="C634">
        <v>93</v>
      </c>
      <c r="D634" s="2">
        <v>2800</v>
      </c>
      <c r="E634" s="2">
        <v>92800</v>
      </c>
    </row>
    <row r="635" spans="1:5" x14ac:dyDescent="0.25">
      <c r="A635">
        <v>634</v>
      </c>
      <c r="B635">
        <v>47</v>
      </c>
      <c r="C635">
        <v>93</v>
      </c>
      <c r="D635" s="2">
        <v>2900</v>
      </c>
      <c r="E635" s="2">
        <v>79900</v>
      </c>
    </row>
    <row r="636" spans="1:5" x14ac:dyDescent="0.25">
      <c r="A636">
        <v>635</v>
      </c>
      <c r="B636">
        <v>47</v>
      </c>
      <c r="C636">
        <v>93</v>
      </c>
      <c r="D636" s="2">
        <v>3000</v>
      </c>
      <c r="E636" s="2">
        <v>102800</v>
      </c>
    </row>
    <row r="637" spans="1:5" x14ac:dyDescent="0.25">
      <c r="A637">
        <v>636</v>
      </c>
      <c r="B637">
        <v>47</v>
      </c>
      <c r="C637">
        <v>93</v>
      </c>
      <c r="D637" s="2">
        <v>3100</v>
      </c>
      <c r="E637" s="2">
        <v>115900</v>
      </c>
    </row>
    <row r="638" spans="1:5" x14ac:dyDescent="0.25">
      <c r="A638">
        <v>637</v>
      </c>
      <c r="B638">
        <v>47</v>
      </c>
      <c r="C638">
        <v>93</v>
      </c>
      <c r="D638" s="2">
        <v>3200</v>
      </c>
      <c r="E638" s="2">
        <v>86900</v>
      </c>
    </row>
    <row r="639" spans="1:5" x14ac:dyDescent="0.25">
      <c r="A639">
        <v>638</v>
      </c>
      <c r="B639">
        <v>47</v>
      </c>
      <c r="C639">
        <v>93</v>
      </c>
      <c r="D639" s="2">
        <v>3300</v>
      </c>
      <c r="E639" s="2">
        <v>170600</v>
      </c>
    </row>
    <row r="640" spans="1:5" x14ac:dyDescent="0.25">
      <c r="A640">
        <v>639</v>
      </c>
      <c r="B640">
        <v>47</v>
      </c>
      <c r="C640">
        <v>93</v>
      </c>
      <c r="D640" s="2">
        <v>3400</v>
      </c>
      <c r="E640" s="2">
        <v>118300</v>
      </c>
    </row>
    <row r="641" spans="1:5" x14ac:dyDescent="0.25">
      <c r="A641">
        <v>640</v>
      </c>
      <c r="B641">
        <v>47</v>
      </c>
      <c r="C641">
        <v>93</v>
      </c>
      <c r="D641" s="2">
        <v>3500</v>
      </c>
      <c r="E641" s="2">
        <v>190600</v>
      </c>
    </row>
    <row r="642" spans="1:5" x14ac:dyDescent="0.25">
      <c r="A642">
        <v>641</v>
      </c>
      <c r="B642">
        <v>47</v>
      </c>
      <c r="C642">
        <v>93</v>
      </c>
      <c r="D642" s="2">
        <v>3700</v>
      </c>
      <c r="E642" s="2">
        <v>178500</v>
      </c>
    </row>
    <row r="643" spans="1:5" x14ac:dyDescent="0.25">
      <c r="A643">
        <v>642</v>
      </c>
      <c r="B643">
        <v>47</v>
      </c>
      <c r="C643">
        <v>93</v>
      </c>
      <c r="D643" s="2">
        <v>3801</v>
      </c>
      <c r="E643" s="2">
        <v>137800</v>
      </c>
    </row>
    <row r="644" spans="1:5" x14ac:dyDescent="0.25">
      <c r="A644">
        <v>643</v>
      </c>
      <c r="B644">
        <v>47</v>
      </c>
      <c r="C644">
        <v>93</v>
      </c>
      <c r="D644" s="2">
        <v>3802</v>
      </c>
      <c r="E644" s="2">
        <v>121600</v>
      </c>
    </row>
    <row r="645" spans="1:5" x14ac:dyDescent="0.25">
      <c r="A645">
        <v>644</v>
      </c>
      <c r="B645">
        <v>47</v>
      </c>
      <c r="C645">
        <v>93</v>
      </c>
      <c r="D645" s="2">
        <v>3901</v>
      </c>
      <c r="E645" s="2">
        <v>119000</v>
      </c>
    </row>
    <row r="646" spans="1:5" x14ac:dyDescent="0.25">
      <c r="A646">
        <v>645</v>
      </c>
      <c r="B646">
        <v>47</v>
      </c>
      <c r="C646">
        <v>93</v>
      </c>
      <c r="D646" s="2">
        <v>3902</v>
      </c>
      <c r="E646" s="2">
        <v>102600</v>
      </c>
    </row>
    <row r="647" spans="1:5" x14ac:dyDescent="0.25">
      <c r="A647">
        <v>646</v>
      </c>
      <c r="B647">
        <v>47</v>
      </c>
      <c r="C647">
        <v>93</v>
      </c>
      <c r="D647" s="2">
        <v>4000</v>
      </c>
      <c r="E647" s="2">
        <v>96900</v>
      </c>
    </row>
    <row r="648" spans="1:5" x14ac:dyDescent="0.25">
      <c r="A648">
        <v>647</v>
      </c>
      <c r="B648">
        <v>47</v>
      </c>
      <c r="C648">
        <v>93</v>
      </c>
      <c r="D648" s="2">
        <v>4100</v>
      </c>
      <c r="E648" s="2">
        <v>115600</v>
      </c>
    </row>
    <row r="649" spans="1:5" x14ac:dyDescent="0.25">
      <c r="A649">
        <v>648</v>
      </c>
      <c r="B649">
        <v>47</v>
      </c>
      <c r="C649">
        <v>93</v>
      </c>
      <c r="D649" s="2">
        <v>4200</v>
      </c>
      <c r="E649" s="2">
        <v>140900</v>
      </c>
    </row>
    <row r="650" spans="1:5" x14ac:dyDescent="0.25">
      <c r="A650">
        <v>649</v>
      </c>
      <c r="B650">
        <v>47</v>
      </c>
      <c r="C650">
        <v>93</v>
      </c>
      <c r="D650" s="2">
        <v>4300</v>
      </c>
      <c r="E650" s="2">
        <v>147700</v>
      </c>
    </row>
    <row r="651" spans="1:5" x14ac:dyDescent="0.25">
      <c r="A651">
        <v>650</v>
      </c>
      <c r="B651">
        <v>47</v>
      </c>
      <c r="C651">
        <v>93</v>
      </c>
      <c r="D651" s="2">
        <v>4401</v>
      </c>
      <c r="E651" s="2">
        <v>237400</v>
      </c>
    </row>
    <row r="652" spans="1:5" x14ac:dyDescent="0.25">
      <c r="A652">
        <v>651</v>
      </c>
      <c r="B652">
        <v>47</v>
      </c>
      <c r="C652">
        <v>93</v>
      </c>
      <c r="D652" s="2">
        <v>4403</v>
      </c>
      <c r="E652" s="2">
        <v>173200</v>
      </c>
    </row>
    <row r="653" spans="1:5" x14ac:dyDescent="0.25">
      <c r="A653">
        <v>652</v>
      </c>
      <c r="B653">
        <v>47</v>
      </c>
      <c r="C653">
        <v>93</v>
      </c>
      <c r="D653" s="2">
        <v>4404</v>
      </c>
      <c r="E653" s="2">
        <v>371300</v>
      </c>
    </row>
    <row r="654" spans="1:5" x14ac:dyDescent="0.25">
      <c r="A654">
        <v>653</v>
      </c>
      <c r="B654">
        <v>47</v>
      </c>
      <c r="C654">
        <v>93</v>
      </c>
      <c r="D654" s="2">
        <v>4500</v>
      </c>
      <c r="E654" s="2">
        <v>221800</v>
      </c>
    </row>
    <row r="655" spans="1:5" x14ac:dyDescent="0.25">
      <c r="A655">
        <v>654</v>
      </c>
      <c r="B655">
        <v>47</v>
      </c>
      <c r="C655">
        <v>93</v>
      </c>
      <c r="D655" s="2">
        <v>4606</v>
      </c>
      <c r="E655" s="2">
        <v>186600</v>
      </c>
    </row>
    <row r="656" spans="1:5" x14ac:dyDescent="0.25">
      <c r="A656">
        <v>655</v>
      </c>
      <c r="B656">
        <v>47</v>
      </c>
      <c r="C656">
        <v>93</v>
      </c>
      <c r="D656" s="2">
        <v>4607</v>
      </c>
      <c r="E656" s="2">
        <v>140600</v>
      </c>
    </row>
    <row r="657" spans="1:5" x14ac:dyDescent="0.25">
      <c r="A657">
        <v>656</v>
      </c>
      <c r="B657">
        <v>47</v>
      </c>
      <c r="C657">
        <v>93</v>
      </c>
      <c r="D657" s="2">
        <v>4608</v>
      </c>
      <c r="E657" s="2">
        <v>125000</v>
      </c>
    </row>
    <row r="658" spans="1:5" x14ac:dyDescent="0.25">
      <c r="A658">
        <v>657</v>
      </c>
      <c r="B658">
        <v>47</v>
      </c>
      <c r="C658">
        <v>93</v>
      </c>
      <c r="D658" s="2">
        <v>4609</v>
      </c>
      <c r="E658" s="2">
        <v>164200</v>
      </c>
    </row>
    <row r="659" spans="1:5" x14ac:dyDescent="0.25">
      <c r="A659">
        <v>658</v>
      </c>
      <c r="B659">
        <v>47</v>
      </c>
      <c r="C659">
        <v>93</v>
      </c>
      <c r="D659" s="2">
        <v>4610</v>
      </c>
      <c r="E659" s="2">
        <v>180700</v>
      </c>
    </row>
    <row r="660" spans="1:5" x14ac:dyDescent="0.25">
      <c r="A660">
        <v>659</v>
      </c>
      <c r="B660">
        <v>47</v>
      </c>
      <c r="C660">
        <v>93</v>
      </c>
      <c r="D660" s="2">
        <v>4611</v>
      </c>
      <c r="E660" s="2">
        <v>202100</v>
      </c>
    </row>
    <row r="661" spans="1:5" x14ac:dyDescent="0.25">
      <c r="A661">
        <v>660</v>
      </c>
      <c r="B661">
        <v>47</v>
      </c>
      <c r="C661">
        <v>93</v>
      </c>
      <c r="D661" s="2">
        <v>4612</v>
      </c>
      <c r="E661" s="2">
        <v>180800</v>
      </c>
    </row>
    <row r="662" spans="1:5" x14ac:dyDescent="0.25">
      <c r="A662">
        <v>661</v>
      </c>
      <c r="B662">
        <v>47</v>
      </c>
      <c r="C662">
        <v>93</v>
      </c>
      <c r="D662" s="2">
        <v>4613</v>
      </c>
      <c r="E662" s="2">
        <v>151700</v>
      </c>
    </row>
    <row r="663" spans="1:5" x14ac:dyDescent="0.25">
      <c r="A663">
        <v>662</v>
      </c>
      <c r="B663">
        <v>47</v>
      </c>
      <c r="C663">
        <v>93</v>
      </c>
      <c r="D663" s="2">
        <v>4614</v>
      </c>
      <c r="E663" s="2">
        <v>159300</v>
      </c>
    </row>
    <row r="664" spans="1:5" x14ac:dyDescent="0.25">
      <c r="A664">
        <v>663</v>
      </c>
      <c r="B664">
        <v>47</v>
      </c>
      <c r="C664">
        <v>93</v>
      </c>
      <c r="D664" s="2">
        <v>4615</v>
      </c>
      <c r="E664" s="2">
        <v>158200</v>
      </c>
    </row>
    <row r="665" spans="1:5" x14ac:dyDescent="0.25">
      <c r="A665">
        <v>664</v>
      </c>
      <c r="B665">
        <v>47</v>
      </c>
      <c r="C665">
        <v>93</v>
      </c>
      <c r="D665" s="2">
        <v>4700</v>
      </c>
      <c r="E665" s="2">
        <v>124100</v>
      </c>
    </row>
    <row r="666" spans="1:5" x14ac:dyDescent="0.25">
      <c r="A666">
        <v>665</v>
      </c>
      <c r="B666">
        <v>47</v>
      </c>
      <c r="C666">
        <v>93</v>
      </c>
      <c r="D666" s="2">
        <v>4800</v>
      </c>
      <c r="E666" s="2">
        <v>129800</v>
      </c>
    </row>
    <row r="667" spans="1:5" x14ac:dyDescent="0.25">
      <c r="A667">
        <v>666</v>
      </c>
      <c r="B667">
        <v>47</v>
      </c>
      <c r="C667">
        <v>93</v>
      </c>
      <c r="D667" s="2">
        <v>4900</v>
      </c>
      <c r="E667" s="2">
        <v>158100</v>
      </c>
    </row>
    <row r="668" spans="1:5" x14ac:dyDescent="0.25">
      <c r="A668">
        <v>667</v>
      </c>
      <c r="B668">
        <v>47</v>
      </c>
      <c r="C668">
        <v>93</v>
      </c>
      <c r="D668" s="2">
        <v>5000</v>
      </c>
      <c r="E668" s="2">
        <v>122000</v>
      </c>
    </row>
    <row r="669" spans="1:5" x14ac:dyDescent="0.25">
      <c r="A669">
        <v>668</v>
      </c>
      <c r="B669">
        <v>47</v>
      </c>
      <c r="C669">
        <v>93</v>
      </c>
      <c r="D669" s="2">
        <v>5100</v>
      </c>
      <c r="E669" s="2">
        <v>214300</v>
      </c>
    </row>
    <row r="670" spans="1:5" x14ac:dyDescent="0.25">
      <c r="A670">
        <v>669</v>
      </c>
      <c r="B670">
        <v>47</v>
      </c>
      <c r="C670">
        <v>93</v>
      </c>
      <c r="D670" s="2">
        <v>5201</v>
      </c>
      <c r="E670" s="2">
        <v>151300</v>
      </c>
    </row>
    <row r="671" spans="1:5" x14ac:dyDescent="0.25">
      <c r="A671">
        <v>670</v>
      </c>
      <c r="B671">
        <v>47</v>
      </c>
      <c r="C671">
        <v>93</v>
      </c>
      <c r="D671" s="2">
        <v>5202</v>
      </c>
      <c r="E671" s="2">
        <v>128100</v>
      </c>
    </row>
    <row r="672" spans="1:5" x14ac:dyDescent="0.25">
      <c r="A672">
        <v>671</v>
      </c>
      <c r="B672">
        <v>47</v>
      </c>
      <c r="C672">
        <v>93</v>
      </c>
      <c r="D672" s="2">
        <v>5301</v>
      </c>
      <c r="E672" s="2">
        <v>126700</v>
      </c>
    </row>
    <row r="673" spans="1:5" x14ac:dyDescent="0.25">
      <c r="A673">
        <v>672</v>
      </c>
      <c r="B673">
        <v>47</v>
      </c>
      <c r="C673">
        <v>93</v>
      </c>
      <c r="D673" s="2">
        <v>5302</v>
      </c>
      <c r="E673" s="2">
        <v>145000</v>
      </c>
    </row>
    <row r="674" spans="1:5" x14ac:dyDescent="0.25">
      <c r="A674">
        <v>673</v>
      </c>
      <c r="B674">
        <v>47</v>
      </c>
      <c r="C674">
        <v>93</v>
      </c>
      <c r="D674" s="2">
        <v>5401</v>
      </c>
      <c r="E674" s="2">
        <v>128200</v>
      </c>
    </row>
    <row r="675" spans="1:5" x14ac:dyDescent="0.25">
      <c r="A675">
        <v>674</v>
      </c>
      <c r="B675">
        <v>47</v>
      </c>
      <c r="C675">
        <v>93</v>
      </c>
      <c r="D675" s="2">
        <v>5402</v>
      </c>
      <c r="E675" s="2">
        <v>121300</v>
      </c>
    </row>
    <row r="676" spans="1:5" x14ac:dyDescent="0.25">
      <c r="A676">
        <v>675</v>
      </c>
      <c r="B676">
        <v>47</v>
      </c>
      <c r="C676">
        <v>93</v>
      </c>
      <c r="D676" s="2">
        <v>5501</v>
      </c>
      <c r="E676" s="2">
        <v>168800</v>
      </c>
    </row>
    <row r="677" spans="1:5" x14ac:dyDescent="0.25">
      <c r="A677">
        <v>676</v>
      </c>
      <c r="B677">
        <v>47</v>
      </c>
      <c r="C677">
        <v>93</v>
      </c>
      <c r="D677" s="2">
        <v>5502</v>
      </c>
      <c r="E677" s="2">
        <v>101200</v>
      </c>
    </row>
    <row r="678" spans="1:5" x14ac:dyDescent="0.25">
      <c r="A678">
        <v>677</v>
      </c>
      <c r="B678">
        <v>47</v>
      </c>
      <c r="C678">
        <v>93</v>
      </c>
      <c r="D678" s="2">
        <v>5602</v>
      </c>
      <c r="E678" s="2">
        <v>158700</v>
      </c>
    </row>
    <row r="679" spans="1:5" x14ac:dyDescent="0.25">
      <c r="A679">
        <v>678</v>
      </c>
      <c r="B679">
        <v>47</v>
      </c>
      <c r="C679">
        <v>93</v>
      </c>
      <c r="D679" s="2">
        <v>5603</v>
      </c>
      <c r="E679" s="2">
        <v>147500</v>
      </c>
    </row>
    <row r="680" spans="1:5" x14ac:dyDescent="0.25">
      <c r="A680">
        <v>679</v>
      </c>
      <c r="B680">
        <v>47</v>
      </c>
      <c r="C680">
        <v>93</v>
      </c>
      <c r="D680" s="2">
        <v>5604</v>
      </c>
      <c r="E680" s="2">
        <v>146900</v>
      </c>
    </row>
    <row r="681" spans="1:5" x14ac:dyDescent="0.25">
      <c r="A681">
        <v>680</v>
      </c>
      <c r="B681">
        <v>47</v>
      </c>
      <c r="C681">
        <v>93</v>
      </c>
      <c r="D681" s="2">
        <v>5701</v>
      </c>
      <c r="E681" s="2">
        <v>347100</v>
      </c>
    </row>
    <row r="682" spans="1:5" x14ac:dyDescent="0.25">
      <c r="A682">
        <v>681</v>
      </c>
      <c r="B682">
        <v>47</v>
      </c>
      <c r="C682">
        <v>93</v>
      </c>
      <c r="D682" s="2">
        <v>5704</v>
      </c>
      <c r="E682" s="2">
        <v>191700</v>
      </c>
    </row>
    <row r="683" spans="1:5" x14ac:dyDescent="0.25">
      <c r="A683">
        <v>682</v>
      </c>
      <c r="B683">
        <v>47</v>
      </c>
      <c r="C683">
        <v>93</v>
      </c>
      <c r="D683" s="2">
        <v>5706</v>
      </c>
      <c r="E683" s="2">
        <v>206000</v>
      </c>
    </row>
    <row r="684" spans="1:5" x14ac:dyDescent="0.25">
      <c r="A684">
        <v>683</v>
      </c>
      <c r="B684">
        <v>47</v>
      </c>
      <c r="C684">
        <v>93</v>
      </c>
      <c r="D684" s="2">
        <v>5707</v>
      </c>
      <c r="E684" s="2">
        <v>336200</v>
      </c>
    </row>
    <row r="685" spans="1:5" x14ac:dyDescent="0.25">
      <c r="A685">
        <v>684</v>
      </c>
      <c r="B685">
        <v>47</v>
      </c>
      <c r="C685">
        <v>93</v>
      </c>
      <c r="D685" s="2">
        <v>5708</v>
      </c>
      <c r="E685" s="2">
        <v>264400</v>
      </c>
    </row>
    <row r="686" spans="1:5" x14ac:dyDescent="0.25">
      <c r="A686">
        <v>685</v>
      </c>
      <c r="B686">
        <v>47</v>
      </c>
      <c r="C686">
        <v>93</v>
      </c>
      <c r="D686" s="2">
        <v>5709</v>
      </c>
      <c r="E686" s="2">
        <v>230700</v>
      </c>
    </row>
    <row r="687" spans="1:5" x14ac:dyDescent="0.25">
      <c r="A687">
        <v>686</v>
      </c>
      <c r="B687">
        <v>47</v>
      </c>
      <c r="C687">
        <v>93</v>
      </c>
      <c r="D687" s="2">
        <v>5710</v>
      </c>
      <c r="E687" s="2">
        <v>506700</v>
      </c>
    </row>
    <row r="688" spans="1:5" x14ac:dyDescent="0.25">
      <c r="A688">
        <v>687</v>
      </c>
      <c r="B688">
        <v>47</v>
      </c>
      <c r="C688">
        <v>93</v>
      </c>
      <c r="D688" s="2">
        <v>5711</v>
      </c>
      <c r="E688" s="2">
        <v>224700</v>
      </c>
    </row>
    <row r="689" spans="1:5" x14ac:dyDescent="0.25">
      <c r="A689">
        <v>688</v>
      </c>
      <c r="B689">
        <v>47</v>
      </c>
      <c r="C689">
        <v>93</v>
      </c>
      <c r="D689" s="2">
        <v>5712</v>
      </c>
      <c r="E689" s="2">
        <v>278600</v>
      </c>
    </row>
    <row r="690" spans="1:5" x14ac:dyDescent="0.25">
      <c r="A690">
        <v>689</v>
      </c>
      <c r="B690">
        <v>47</v>
      </c>
      <c r="C690">
        <v>93</v>
      </c>
      <c r="D690" s="2">
        <v>5803</v>
      </c>
      <c r="E690" s="2">
        <v>202900</v>
      </c>
    </row>
    <row r="691" spans="1:5" x14ac:dyDescent="0.25">
      <c r="A691">
        <v>690</v>
      </c>
      <c r="B691">
        <v>47</v>
      </c>
      <c r="C691">
        <v>93</v>
      </c>
      <c r="D691" s="2">
        <v>5807</v>
      </c>
      <c r="E691" s="2">
        <v>287800</v>
      </c>
    </row>
    <row r="692" spans="1:5" x14ac:dyDescent="0.25">
      <c r="A692">
        <v>691</v>
      </c>
      <c r="B692">
        <v>47</v>
      </c>
      <c r="C692">
        <v>93</v>
      </c>
      <c r="D692" s="2">
        <v>5808</v>
      </c>
      <c r="E692" s="2">
        <v>183800</v>
      </c>
    </row>
    <row r="693" spans="1:5" x14ac:dyDescent="0.25">
      <c r="A693">
        <v>692</v>
      </c>
      <c r="B693">
        <v>47</v>
      </c>
      <c r="C693">
        <v>93</v>
      </c>
      <c r="D693" s="2">
        <v>5809</v>
      </c>
      <c r="E693" s="2">
        <v>337300</v>
      </c>
    </row>
    <row r="694" spans="1:5" x14ac:dyDescent="0.25">
      <c r="A694">
        <v>693</v>
      </c>
      <c r="B694">
        <v>47</v>
      </c>
      <c r="C694">
        <v>93</v>
      </c>
      <c r="D694" s="2">
        <v>5810</v>
      </c>
      <c r="E694" s="2">
        <v>410900</v>
      </c>
    </row>
    <row r="695" spans="1:5" x14ac:dyDescent="0.25">
      <c r="A695">
        <v>694</v>
      </c>
      <c r="B695">
        <v>47</v>
      </c>
      <c r="C695">
        <v>93</v>
      </c>
      <c r="D695" s="2">
        <v>5811</v>
      </c>
      <c r="E695" s="2">
        <v>335100</v>
      </c>
    </row>
    <row r="696" spans="1:5" x14ac:dyDescent="0.25">
      <c r="A696">
        <v>695</v>
      </c>
      <c r="B696">
        <v>47</v>
      </c>
      <c r="C696">
        <v>93</v>
      </c>
      <c r="D696" s="2">
        <v>5812</v>
      </c>
      <c r="E696" s="2">
        <v>376700</v>
      </c>
    </row>
    <row r="697" spans="1:5" x14ac:dyDescent="0.25">
      <c r="A697">
        <v>696</v>
      </c>
      <c r="B697">
        <v>47</v>
      </c>
      <c r="C697">
        <v>93</v>
      </c>
      <c r="D697" s="2">
        <v>5813</v>
      </c>
      <c r="E697" s="2">
        <v>283100</v>
      </c>
    </row>
    <row r="698" spans="1:5" x14ac:dyDescent="0.25">
      <c r="A698">
        <v>697</v>
      </c>
      <c r="B698">
        <v>47</v>
      </c>
      <c r="C698">
        <v>93</v>
      </c>
      <c r="D698" s="2">
        <v>5903</v>
      </c>
      <c r="E698" s="2">
        <v>200700</v>
      </c>
    </row>
    <row r="699" spans="1:5" x14ac:dyDescent="0.25">
      <c r="A699">
        <v>698</v>
      </c>
      <c r="B699">
        <v>47</v>
      </c>
      <c r="C699">
        <v>93</v>
      </c>
      <c r="D699" s="2">
        <v>5904</v>
      </c>
      <c r="E699" s="2">
        <v>189900</v>
      </c>
    </row>
    <row r="700" spans="1:5" x14ac:dyDescent="0.25">
      <c r="A700">
        <v>699</v>
      </c>
      <c r="B700">
        <v>47</v>
      </c>
      <c r="C700">
        <v>93</v>
      </c>
      <c r="D700" s="2">
        <v>5905</v>
      </c>
      <c r="E700" s="2">
        <v>278800</v>
      </c>
    </row>
    <row r="701" spans="1:5" x14ac:dyDescent="0.25">
      <c r="A701">
        <v>700</v>
      </c>
      <c r="B701">
        <v>47</v>
      </c>
      <c r="C701">
        <v>93</v>
      </c>
      <c r="D701" s="2">
        <v>5906</v>
      </c>
      <c r="E701" s="2">
        <v>341700</v>
      </c>
    </row>
    <row r="702" spans="1:5" x14ac:dyDescent="0.25">
      <c r="A702">
        <v>701</v>
      </c>
      <c r="B702">
        <v>47</v>
      </c>
      <c r="C702">
        <v>93</v>
      </c>
      <c r="D702" s="2">
        <v>5907</v>
      </c>
      <c r="E702" s="2">
        <v>260700</v>
      </c>
    </row>
    <row r="703" spans="1:5" x14ac:dyDescent="0.25">
      <c r="A703">
        <v>702</v>
      </c>
      <c r="B703">
        <v>47</v>
      </c>
      <c r="C703">
        <v>93</v>
      </c>
      <c r="D703" s="2">
        <v>5908</v>
      </c>
      <c r="E703" s="2">
        <v>175000</v>
      </c>
    </row>
    <row r="704" spans="1:5" x14ac:dyDescent="0.25">
      <c r="A704">
        <v>703</v>
      </c>
      <c r="B704">
        <v>47</v>
      </c>
      <c r="C704">
        <v>93</v>
      </c>
      <c r="D704" s="2">
        <v>6001</v>
      </c>
      <c r="E704" s="2">
        <v>165300</v>
      </c>
    </row>
    <row r="705" spans="1:5" x14ac:dyDescent="0.25">
      <c r="A705">
        <v>704</v>
      </c>
      <c r="B705">
        <v>47</v>
      </c>
      <c r="C705">
        <v>93</v>
      </c>
      <c r="D705" s="2">
        <v>6002</v>
      </c>
      <c r="E705" s="2">
        <v>178000</v>
      </c>
    </row>
    <row r="706" spans="1:5" x14ac:dyDescent="0.25">
      <c r="A706">
        <v>705</v>
      </c>
      <c r="B706">
        <v>47</v>
      </c>
      <c r="C706">
        <v>93</v>
      </c>
      <c r="D706" s="2">
        <v>6003</v>
      </c>
      <c r="E706" s="2">
        <v>197100</v>
      </c>
    </row>
    <row r="707" spans="1:5" x14ac:dyDescent="0.25">
      <c r="A707">
        <v>706</v>
      </c>
      <c r="B707">
        <v>47</v>
      </c>
      <c r="C707">
        <v>93</v>
      </c>
      <c r="D707" s="2">
        <v>6102</v>
      </c>
      <c r="E707" s="2">
        <v>152100</v>
      </c>
    </row>
    <row r="708" spans="1:5" x14ac:dyDescent="0.25">
      <c r="A708">
        <v>707</v>
      </c>
      <c r="B708">
        <v>47</v>
      </c>
      <c r="C708">
        <v>93</v>
      </c>
      <c r="D708" s="2">
        <v>6103</v>
      </c>
      <c r="E708" s="2">
        <v>160300</v>
      </c>
    </row>
    <row r="709" spans="1:5" x14ac:dyDescent="0.25">
      <c r="A709">
        <v>708</v>
      </c>
      <c r="B709">
        <v>47</v>
      </c>
      <c r="C709">
        <v>93</v>
      </c>
      <c r="D709" s="2">
        <v>6104</v>
      </c>
      <c r="E709" s="2">
        <v>157100</v>
      </c>
    </row>
    <row r="710" spans="1:5" x14ac:dyDescent="0.25">
      <c r="A710">
        <v>709</v>
      </c>
      <c r="B710">
        <v>47</v>
      </c>
      <c r="C710">
        <v>93</v>
      </c>
      <c r="D710" s="2">
        <v>6202</v>
      </c>
      <c r="E710" s="2">
        <v>160700</v>
      </c>
    </row>
    <row r="711" spans="1:5" x14ac:dyDescent="0.25">
      <c r="A711">
        <v>710</v>
      </c>
      <c r="B711">
        <v>47</v>
      </c>
      <c r="C711">
        <v>93</v>
      </c>
      <c r="D711" s="2">
        <v>6203</v>
      </c>
      <c r="E711" s="2">
        <v>137300</v>
      </c>
    </row>
    <row r="712" spans="1:5" x14ac:dyDescent="0.25">
      <c r="A712">
        <v>711</v>
      </c>
      <c r="B712">
        <v>47</v>
      </c>
      <c r="C712">
        <v>93</v>
      </c>
      <c r="D712" s="2">
        <v>6205</v>
      </c>
      <c r="E712" s="2">
        <v>225400</v>
      </c>
    </row>
    <row r="713" spans="1:5" x14ac:dyDescent="0.25">
      <c r="A713">
        <v>712</v>
      </c>
      <c r="B713">
        <v>47</v>
      </c>
      <c r="C713">
        <v>93</v>
      </c>
      <c r="D713" s="2">
        <v>6206</v>
      </c>
      <c r="E713" s="2">
        <v>174100</v>
      </c>
    </row>
    <row r="714" spans="1:5" x14ac:dyDescent="0.25">
      <c r="A714">
        <v>713</v>
      </c>
      <c r="B714">
        <v>47</v>
      </c>
      <c r="C714">
        <v>93</v>
      </c>
      <c r="D714" s="2">
        <v>6207</v>
      </c>
      <c r="E714" s="2">
        <v>145500</v>
      </c>
    </row>
    <row r="715" spans="1:5" x14ac:dyDescent="0.25">
      <c r="A715">
        <v>714</v>
      </c>
      <c r="B715">
        <v>47</v>
      </c>
      <c r="C715">
        <v>93</v>
      </c>
      <c r="D715" s="2">
        <v>6208</v>
      </c>
      <c r="E715" s="2">
        <v>126600</v>
      </c>
    </row>
    <row r="716" spans="1:5" x14ac:dyDescent="0.25">
      <c r="A716">
        <v>715</v>
      </c>
      <c r="B716">
        <v>47</v>
      </c>
      <c r="C716">
        <v>93</v>
      </c>
      <c r="D716" s="2">
        <v>6301</v>
      </c>
      <c r="E716" s="2">
        <v>128800</v>
      </c>
    </row>
    <row r="717" spans="1:5" x14ac:dyDescent="0.25">
      <c r="A717">
        <v>716</v>
      </c>
      <c r="B717">
        <v>47</v>
      </c>
      <c r="C717">
        <v>93</v>
      </c>
      <c r="D717" s="2">
        <v>6302</v>
      </c>
      <c r="E717" s="2">
        <v>131300</v>
      </c>
    </row>
    <row r="718" spans="1:5" x14ac:dyDescent="0.25">
      <c r="A718">
        <v>717</v>
      </c>
      <c r="B718">
        <v>47</v>
      </c>
      <c r="C718">
        <v>93</v>
      </c>
      <c r="D718" s="2">
        <v>6401</v>
      </c>
      <c r="E718" s="2">
        <v>125300</v>
      </c>
    </row>
    <row r="719" spans="1:5" x14ac:dyDescent="0.25">
      <c r="A719">
        <v>718</v>
      </c>
      <c r="B719">
        <v>47</v>
      </c>
      <c r="C719">
        <v>93</v>
      </c>
      <c r="D719" s="2">
        <v>6402</v>
      </c>
      <c r="E719" s="2">
        <v>147900</v>
      </c>
    </row>
    <row r="720" spans="1:5" x14ac:dyDescent="0.25">
      <c r="A720">
        <v>719</v>
      </c>
      <c r="B720">
        <v>47</v>
      </c>
      <c r="C720">
        <v>93</v>
      </c>
      <c r="D720" s="2">
        <v>6403</v>
      </c>
      <c r="E720" s="2">
        <v>145200</v>
      </c>
    </row>
    <row r="721" spans="1:5" x14ac:dyDescent="0.25">
      <c r="A721">
        <v>720</v>
      </c>
      <c r="B721">
        <v>47</v>
      </c>
      <c r="C721">
        <v>93</v>
      </c>
      <c r="D721" s="2">
        <v>6501</v>
      </c>
      <c r="E721" s="2">
        <v>143600</v>
      </c>
    </row>
    <row r="722" spans="1:5" x14ac:dyDescent="0.25">
      <c r="A722">
        <v>721</v>
      </c>
      <c r="B722">
        <v>47</v>
      </c>
      <c r="C722">
        <v>93</v>
      </c>
      <c r="D722" s="2">
        <v>6502</v>
      </c>
      <c r="E722" s="2">
        <v>95800</v>
      </c>
    </row>
    <row r="723" spans="1:5" x14ac:dyDescent="0.25">
      <c r="A723">
        <v>722</v>
      </c>
      <c r="B723">
        <v>47</v>
      </c>
      <c r="C723">
        <v>93</v>
      </c>
      <c r="D723" s="2">
        <v>6600</v>
      </c>
      <c r="E723" s="2">
        <v>162700</v>
      </c>
    </row>
    <row r="724" spans="1:5" x14ac:dyDescent="0.25">
      <c r="A724">
        <v>723</v>
      </c>
      <c r="B724">
        <v>47</v>
      </c>
      <c r="C724">
        <v>93</v>
      </c>
      <c r="D724" s="2">
        <v>6700</v>
      </c>
      <c r="E724" s="2">
        <v>70300</v>
      </c>
    </row>
    <row r="725" spans="1:5" x14ac:dyDescent="0.25">
      <c r="A725">
        <v>724</v>
      </c>
      <c r="B725">
        <v>47</v>
      </c>
      <c r="C725">
        <v>93</v>
      </c>
      <c r="D725" s="2">
        <v>6800</v>
      </c>
      <c r="E725" s="2">
        <v>76700</v>
      </c>
    </row>
    <row r="726" spans="1:5" x14ac:dyDescent="0.25">
      <c r="A726">
        <v>725</v>
      </c>
      <c r="B726">
        <v>47</v>
      </c>
      <c r="C726">
        <v>93</v>
      </c>
      <c r="D726" s="2">
        <v>6900</v>
      </c>
      <c r="E726" s="2">
        <v>111800</v>
      </c>
    </row>
    <row r="727" spans="1:5" x14ac:dyDescent="0.25">
      <c r="A727">
        <v>726</v>
      </c>
      <c r="B727">
        <v>47</v>
      </c>
      <c r="C727">
        <v>93</v>
      </c>
      <c r="D727" s="2">
        <v>7000</v>
      </c>
      <c r="E727" s="2">
        <v>72600</v>
      </c>
    </row>
    <row r="728" spans="1:5" x14ac:dyDescent="0.25">
      <c r="A728">
        <v>727</v>
      </c>
      <c r="B728">
        <v>47</v>
      </c>
      <c r="C728">
        <v>93</v>
      </c>
      <c r="D728" s="2">
        <v>7100</v>
      </c>
      <c r="E728" s="2">
        <v>437400</v>
      </c>
    </row>
    <row r="729" spans="1:5" x14ac:dyDescent="0.25">
      <c r="A729">
        <v>728</v>
      </c>
      <c r="B729">
        <v>47</v>
      </c>
      <c r="C729">
        <v>95</v>
      </c>
      <c r="D729" s="2">
        <v>960100</v>
      </c>
      <c r="E729" s="2">
        <v>78700</v>
      </c>
    </row>
    <row r="730" spans="1:5" x14ac:dyDescent="0.25">
      <c r="A730">
        <v>729</v>
      </c>
      <c r="B730">
        <v>47</v>
      </c>
      <c r="C730">
        <v>95</v>
      </c>
      <c r="D730" s="2">
        <v>960200</v>
      </c>
      <c r="E730" s="2">
        <v>58700</v>
      </c>
    </row>
    <row r="731" spans="1:5" x14ac:dyDescent="0.25">
      <c r="A731">
        <v>730</v>
      </c>
      <c r="B731">
        <v>47</v>
      </c>
      <c r="C731">
        <v>97</v>
      </c>
      <c r="D731" s="2">
        <v>50100</v>
      </c>
      <c r="E731" s="2">
        <v>66900</v>
      </c>
    </row>
    <row r="732" spans="1:5" x14ac:dyDescent="0.25">
      <c r="A732">
        <v>731</v>
      </c>
      <c r="B732">
        <v>47</v>
      </c>
      <c r="C732">
        <v>97</v>
      </c>
      <c r="D732" s="2">
        <v>50200</v>
      </c>
      <c r="E732" s="2">
        <v>103600</v>
      </c>
    </row>
    <row r="733" spans="1:5" x14ac:dyDescent="0.25">
      <c r="A733">
        <v>732</v>
      </c>
      <c r="B733">
        <v>47</v>
      </c>
      <c r="C733">
        <v>97</v>
      </c>
      <c r="D733" s="2">
        <v>50300</v>
      </c>
      <c r="E733" s="2">
        <v>62300</v>
      </c>
    </row>
    <row r="734" spans="1:5" x14ac:dyDescent="0.25">
      <c r="A734">
        <v>733</v>
      </c>
      <c r="B734">
        <v>47</v>
      </c>
      <c r="C734">
        <v>97</v>
      </c>
      <c r="D734" s="2">
        <v>50400</v>
      </c>
      <c r="E734" s="2">
        <v>75100</v>
      </c>
    </row>
    <row r="735" spans="1:5" x14ac:dyDescent="0.25">
      <c r="A735">
        <v>734</v>
      </c>
      <c r="B735">
        <v>47</v>
      </c>
      <c r="C735">
        <v>97</v>
      </c>
      <c r="D735" s="2">
        <v>50503</v>
      </c>
      <c r="E735" s="2">
        <v>108600</v>
      </c>
    </row>
    <row r="736" spans="1:5" x14ac:dyDescent="0.25">
      <c r="A736">
        <v>735</v>
      </c>
      <c r="B736">
        <v>47</v>
      </c>
      <c r="C736">
        <v>97</v>
      </c>
      <c r="D736" s="2">
        <v>50504</v>
      </c>
      <c r="E736" s="2">
        <v>110300</v>
      </c>
    </row>
    <row r="737" spans="1:5" x14ac:dyDescent="0.25">
      <c r="A737">
        <v>736</v>
      </c>
      <c r="B737">
        <v>47</v>
      </c>
      <c r="C737">
        <v>97</v>
      </c>
      <c r="D737" s="2">
        <v>50505</v>
      </c>
      <c r="E737" s="2">
        <v>83000</v>
      </c>
    </row>
    <row r="738" spans="1:5" x14ac:dyDescent="0.25">
      <c r="A738">
        <v>737</v>
      </c>
      <c r="B738">
        <v>47</v>
      </c>
      <c r="C738">
        <v>97</v>
      </c>
      <c r="D738" s="2">
        <v>50506</v>
      </c>
      <c r="E738" s="2">
        <v>94300</v>
      </c>
    </row>
    <row r="739" spans="1:5" x14ac:dyDescent="0.25">
      <c r="A739">
        <v>738</v>
      </c>
      <c r="B739">
        <v>47</v>
      </c>
      <c r="C739">
        <v>97</v>
      </c>
      <c r="D739" s="2">
        <v>50600</v>
      </c>
      <c r="E739" s="2">
        <v>61800</v>
      </c>
    </row>
    <row r="740" spans="1:5" x14ac:dyDescent="0.25">
      <c r="A740">
        <v>739</v>
      </c>
      <c r="B740">
        <v>47</v>
      </c>
      <c r="C740">
        <v>99</v>
      </c>
      <c r="D740" s="2">
        <v>960100</v>
      </c>
      <c r="E740" s="2">
        <v>124300</v>
      </c>
    </row>
    <row r="741" spans="1:5" x14ac:dyDescent="0.25">
      <c r="A741">
        <v>740</v>
      </c>
      <c r="B741">
        <v>47</v>
      </c>
      <c r="C741">
        <v>99</v>
      </c>
      <c r="D741" s="2">
        <v>960200</v>
      </c>
      <c r="E741" s="2">
        <v>91800</v>
      </c>
    </row>
    <row r="742" spans="1:5" x14ac:dyDescent="0.25">
      <c r="A742">
        <v>741</v>
      </c>
      <c r="B742">
        <v>47</v>
      </c>
      <c r="C742">
        <v>99</v>
      </c>
      <c r="D742" s="2">
        <v>960300</v>
      </c>
      <c r="E742" s="2">
        <v>109000</v>
      </c>
    </row>
    <row r="743" spans="1:5" x14ac:dyDescent="0.25">
      <c r="A743">
        <v>742</v>
      </c>
      <c r="B743">
        <v>47</v>
      </c>
      <c r="C743">
        <v>99</v>
      </c>
      <c r="D743" s="2">
        <v>960401</v>
      </c>
      <c r="E743" s="2">
        <v>96800</v>
      </c>
    </row>
    <row r="744" spans="1:5" x14ac:dyDescent="0.25">
      <c r="A744">
        <v>743</v>
      </c>
      <c r="B744">
        <v>47</v>
      </c>
      <c r="C744">
        <v>99</v>
      </c>
      <c r="D744" s="2">
        <v>960402</v>
      </c>
      <c r="E744" s="2">
        <v>114700</v>
      </c>
    </row>
    <row r="745" spans="1:5" x14ac:dyDescent="0.25">
      <c r="A745">
        <v>744</v>
      </c>
      <c r="B745">
        <v>47</v>
      </c>
      <c r="C745">
        <v>99</v>
      </c>
      <c r="D745" s="2">
        <v>960501</v>
      </c>
      <c r="E745" s="2">
        <v>80300</v>
      </c>
    </row>
    <row r="746" spans="1:5" x14ac:dyDescent="0.25">
      <c r="A746">
        <v>745</v>
      </c>
      <c r="B746">
        <v>47</v>
      </c>
      <c r="C746">
        <v>99</v>
      </c>
      <c r="D746" s="2">
        <v>960502</v>
      </c>
      <c r="E746" s="2">
        <v>107400</v>
      </c>
    </row>
    <row r="747" spans="1:5" x14ac:dyDescent="0.25">
      <c r="A747">
        <v>746</v>
      </c>
      <c r="B747">
        <v>47</v>
      </c>
      <c r="C747">
        <v>99</v>
      </c>
      <c r="D747" s="2">
        <v>960600</v>
      </c>
      <c r="E747" s="2">
        <v>73000</v>
      </c>
    </row>
    <row r="748" spans="1:5" x14ac:dyDescent="0.25">
      <c r="A748">
        <v>747</v>
      </c>
      <c r="B748">
        <v>47</v>
      </c>
      <c r="C748">
        <v>99</v>
      </c>
      <c r="D748" s="2">
        <v>960700</v>
      </c>
      <c r="E748" s="2">
        <v>93600</v>
      </c>
    </row>
    <row r="749" spans="1:5" x14ac:dyDescent="0.25">
      <c r="A749">
        <v>748</v>
      </c>
      <c r="B749">
        <v>47</v>
      </c>
      <c r="C749">
        <v>99</v>
      </c>
      <c r="D749" s="2">
        <v>960800</v>
      </c>
      <c r="E749" s="2">
        <v>94900</v>
      </c>
    </row>
    <row r="750" spans="1:5" x14ac:dyDescent="0.25">
      <c r="A750">
        <v>749</v>
      </c>
      <c r="B750">
        <v>47</v>
      </c>
      <c r="C750">
        <v>99</v>
      </c>
      <c r="D750" s="2">
        <v>960900</v>
      </c>
      <c r="E750" s="2">
        <v>103200</v>
      </c>
    </row>
    <row r="751" spans="1:5" x14ac:dyDescent="0.25">
      <c r="A751">
        <v>750</v>
      </c>
      <c r="B751">
        <v>47</v>
      </c>
      <c r="C751">
        <v>101</v>
      </c>
      <c r="D751" s="2">
        <v>970100</v>
      </c>
      <c r="E751" s="2">
        <v>106200</v>
      </c>
    </row>
    <row r="752" spans="1:5" x14ac:dyDescent="0.25">
      <c r="A752">
        <v>751</v>
      </c>
      <c r="B752">
        <v>47</v>
      </c>
      <c r="C752">
        <v>101</v>
      </c>
      <c r="D752" s="2">
        <v>970200</v>
      </c>
      <c r="E752" s="2">
        <v>86700</v>
      </c>
    </row>
    <row r="753" spans="1:5" x14ac:dyDescent="0.25">
      <c r="A753">
        <v>752</v>
      </c>
      <c r="B753">
        <v>47</v>
      </c>
      <c r="C753">
        <v>103</v>
      </c>
      <c r="D753" s="2">
        <v>975000</v>
      </c>
      <c r="E753" s="2">
        <v>125000</v>
      </c>
    </row>
    <row r="754" spans="1:5" x14ac:dyDescent="0.25">
      <c r="A754">
        <v>753</v>
      </c>
      <c r="B754">
        <v>47</v>
      </c>
      <c r="C754">
        <v>103</v>
      </c>
      <c r="D754" s="2">
        <v>975100</v>
      </c>
      <c r="E754" s="2">
        <v>100400</v>
      </c>
    </row>
    <row r="755" spans="1:5" x14ac:dyDescent="0.25">
      <c r="A755">
        <v>754</v>
      </c>
      <c r="B755">
        <v>47</v>
      </c>
      <c r="C755">
        <v>103</v>
      </c>
      <c r="D755" s="2">
        <v>975200</v>
      </c>
      <c r="E755" s="2">
        <v>94600</v>
      </c>
    </row>
    <row r="756" spans="1:5" x14ac:dyDescent="0.25">
      <c r="A756">
        <v>755</v>
      </c>
      <c r="B756">
        <v>47</v>
      </c>
      <c r="C756">
        <v>103</v>
      </c>
      <c r="D756" s="2">
        <v>975300</v>
      </c>
      <c r="E756" s="2">
        <v>108000</v>
      </c>
    </row>
    <row r="757" spans="1:5" x14ac:dyDescent="0.25">
      <c r="A757">
        <v>756</v>
      </c>
      <c r="B757">
        <v>47</v>
      </c>
      <c r="C757">
        <v>103</v>
      </c>
      <c r="D757" s="2">
        <v>975400</v>
      </c>
      <c r="E757" s="2">
        <v>115500</v>
      </c>
    </row>
    <row r="758" spans="1:5" x14ac:dyDescent="0.25">
      <c r="A758">
        <v>757</v>
      </c>
      <c r="B758">
        <v>47</v>
      </c>
      <c r="C758">
        <v>103</v>
      </c>
      <c r="D758" s="2">
        <v>975500</v>
      </c>
      <c r="E758" s="2">
        <v>96400</v>
      </c>
    </row>
    <row r="759" spans="1:5" x14ac:dyDescent="0.25">
      <c r="A759">
        <v>758</v>
      </c>
      <c r="B759">
        <v>47</v>
      </c>
      <c r="C759">
        <v>103</v>
      </c>
      <c r="D759" s="2">
        <v>975601</v>
      </c>
      <c r="E759" s="2">
        <v>109300</v>
      </c>
    </row>
    <row r="760" spans="1:5" x14ac:dyDescent="0.25">
      <c r="A760">
        <v>759</v>
      </c>
      <c r="B760">
        <v>47</v>
      </c>
      <c r="C760">
        <v>103</v>
      </c>
      <c r="D760" s="2">
        <v>975602</v>
      </c>
      <c r="E760" s="2">
        <v>108200</v>
      </c>
    </row>
    <row r="761" spans="1:5" x14ac:dyDescent="0.25">
      <c r="A761">
        <v>760</v>
      </c>
      <c r="B761">
        <v>47</v>
      </c>
      <c r="C761">
        <v>103</v>
      </c>
      <c r="D761" s="2">
        <v>975700</v>
      </c>
      <c r="E761" s="2">
        <v>122800</v>
      </c>
    </row>
    <row r="762" spans="1:5" x14ac:dyDescent="0.25">
      <c r="A762">
        <v>761</v>
      </c>
      <c r="B762">
        <v>47</v>
      </c>
      <c r="C762">
        <v>105</v>
      </c>
      <c r="D762" s="2">
        <v>60100</v>
      </c>
      <c r="E762" s="2">
        <v>147500</v>
      </c>
    </row>
    <row r="763" spans="1:5" x14ac:dyDescent="0.25">
      <c r="A763">
        <v>762</v>
      </c>
      <c r="B763">
        <v>47</v>
      </c>
      <c r="C763">
        <v>105</v>
      </c>
      <c r="D763" s="2">
        <v>60201</v>
      </c>
      <c r="E763" s="2">
        <v>136300</v>
      </c>
    </row>
    <row r="764" spans="1:5" x14ac:dyDescent="0.25">
      <c r="A764">
        <v>763</v>
      </c>
      <c r="B764">
        <v>47</v>
      </c>
      <c r="C764">
        <v>105</v>
      </c>
      <c r="D764" s="2">
        <v>60202</v>
      </c>
      <c r="E764" s="2">
        <v>104600</v>
      </c>
    </row>
    <row r="765" spans="1:5" x14ac:dyDescent="0.25">
      <c r="A765">
        <v>764</v>
      </c>
      <c r="B765">
        <v>47</v>
      </c>
      <c r="C765">
        <v>105</v>
      </c>
      <c r="D765" s="2">
        <v>60301</v>
      </c>
      <c r="E765" s="2">
        <v>201300</v>
      </c>
    </row>
    <row r="766" spans="1:5" x14ac:dyDescent="0.25">
      <c r="A766">
        <v>765</v>
      </c>
      <c r="B766">
        <v>47</v>
      </c>
      <c r="C766">
        <v>105</v>
      </c>
      <c r="D766" s="2">
        <v>60302</v>
      </c>
      <c r="E766" s="2">
        <v>199300</v>
      </c>
    </row>
    <row r="767" spans="1:5" x14ac:dyDescent="0.25">
      <c r="A767">
        <v>766</v>
      </c>
      <c r="B767">
        <v>47</v>
      </c>
      <c r="C767">
        <v>105</v>
      </c>
      <c r="D767" s="2">
        <v>60400</v>
      </c>
      <c r="E767" s="2">
        <v>169400</v>
      </c>
    </row>
    <row r="768" spans="1:5" x14ac:dyDescent="0.25">
      <c r="A768">
        <v>767</v>
      </c>
      <c r="B768">
        <v>47</v>
      </c>
      <c r="C768">
        <v>105</v>
      </c>
      <c r="D768" s="2">
        <v>60501</v>
      </c>
      <c r="E768" s="2">
        <v>334300</v>
      </c>
    </row>
    <row r="769" spans="1:5" x14ac:dyDescent="0.25">
      <c r="A769">
        <v>768</v>
      </c>
      <c r="B769">
        <v>47</v>
      </c>
      <c r="C769">
        <v>105</v>
      </c>
      <c r="D769" s="2">
        <v>60502</v>
      </c>
      <c r="E769" s="2">
        <v>110400</v>
      </c>
    </row>
    <row r="770" spans="1:5" x14ac:dyDescent="0.25">
      <c r="A770">
        <v>769</v>
      </c>
      <c r="B770">
        <v>47</v>
      </c>
      <c r="C770">
        <v>105</v>
      </c>
      <c r="D770" s="2">
        <v>60600</v>
      </c>
      <c r="E770" s="2">
        <v>128600</v>
      </c>
    </row>
    <row r="771" spans="1:5" x14ac:dyDescent="0.25">
      <c r="A771">
        <v>770</v>
      </c>
      <c r="B771">
        <v>47</v>
      </c>
      <c r="C771">
        <v>105</v>
      </c>
      <c r="D771" s="2">
        <v>60700</v>
      </c>
      <c r="E771" s="2">
        <v>99200</v>
      </c>
    </row>
    <row r="772" spans="1:5" x14ac:dyDescent="0.25">
      <c r="A772">
        <v>771</v>
      </c>
      <c r="B772">
        <v>47</v>
      </c>
      <c r="C772">
        <v>107</v>
      </c>
      <c r="D772" s="2">
        <v>970101</v>
      </c>
      <c r="E772" s="2">
        <v>100800</v>
      </c>
    </row>
    <row r="773" spans="1:5" x14ac:dyDescent="0.25">
      <c r="A773">
        <v>772</v>
      </c>
      <c r="B773">
        <v>47</v>
      </c>
      <c r="C773">
        <v>107</v>
      </c>
      <c r="D773" s="2">
        <v>970102</v>
      </c>
      <c r="E773" s="2">
        <v>117500</v>
      </c>
    </row>
    <row r="774" spans="1:5" x14ac:dyDescent="0.25">
      <c r="A774">
        <v>773</v>
      </c>
      <c r="B774">
        <v>47</v>
      </c>
      <c r="C774">
        <v>107</v>
      </c>
      <c r="D774" s="2">
        <v>970200</v>
      </c>
      <c r="E774" s="2">
        <v>78100</v>
      </c>
    </row>
    <row r="775" spans="1:5" x14ac:dyDescent="0.25">
      <c r="A775">
        <v>774</v>
      </c>
      <c r="B775">
        <v>47</v>
      </c>
      <c r="C775">
        <v>107</v>
      </c>
      <c r="D775" s="2">
        <v>970300</v>
      </c>
      <c r="E775" s="2">
        <v>96200</v>
      </c>
    </row>
    <row r="776" spans="1:5" x14ac:dyDescent="0.25">
      <c r="A776">
        <v>775</v>
      </c>
      <c r="B776">
        <v>47</v>
      </c>
      <c r="C776">
        <v>107</v>
      </c>
      <c r="D776" s="2">
        <v>970401</v>
      </c>
      <c r="E776" s="2">
        <v>130100</v>
      </c>
    </row>
    <row r="777" spans="1:5" x14ac:dyDescent="0.25">
      <c r="A777">
        <v>776</v>
      </c>
      <c r="B777">
        <v>47</v>
      </c>
      <c r="C777">
        <v>107</v>
      </c>
      <c r="D777" s="2">
        <v>970402</v>
      </c>
      <c r="E777" s="2">
        <v>153200</v>
      </c>
    </row>
    <row r="778" spans="1:5" x14ac:dyDescent="0.25">
      <c r="A778">
        <v>777</v>
      </c>
      <c r="B778">
        <v>47</v>
      </c>
      <c r="C778">
        <v>107</v>
      </c>
      <c r="D778" s="2">
        <v>970500</v>
      </c>
      <c r="E778" s="2">
        <v>86400</v>
      </c>
    </row>
    <row r="779" spans="1:5" x14ac:dyDescent="0.25">
      <c r="A779">
        <v>778</v>
      </c>
      <c r="B779">
        <v>47</v>
      </c>
      <c r="C779">
        <v>107</v>
      </c>
      <c r="D779" s="2">
        <v>970600</v>
      </c>
      <c r="E779" s="2">
        <v>124400</v>
      </c>
    </row>
    <row r="780" spans="1:5" x14ac:dyDescent="0.25">
      <c r="A780">
        <v>779</v>
      </c>
      <c r="B780">
        <v>47</v>
      </c>
      <c r="C780">
        <v>107</v>
      </c>
      <c r="D780" s="2">
        <v>970700</v>
      </c>
      <c r="E780" s="2">
        <v>111100</v>
      </c>
    </row>
    <row r="781" spans="1:5" x14ac:dyDescent="0.25">
      <c r="A781">
        <v>780</v>
      </c>
      <c r="B781">
        <v>47</v>
      </c>
      <c r="C781">
        <v>107</v>
      </c>
      <c r="D781" s="2">
        <v>970800</v>
      </c>
      <c r="E781" s="2">
        <v>132700</v>
      </c>
    </row>
    <row r="782" spans="1:5" x14ac:dyDescent="0.25">
      <c r="A782">
        <v>781</v>
      </c>
      <c r="B782">
        <v>47</v>
      </c>
      <c r="C782">
        <v>109</v>
      </c>
      <c r="D782" s="2">
        <v>930100</v>
      </c>
      <c r="E782" s="2">
        <v>79900</v>
      </c>
    </row>
    <row r="783" spans="1:5" x14ac:dyDescent="0.25">
      <c r="A783">
        <v>782</v>
      </c>
      <c r="B783">
        <v>47</v>
      </c>
      <c r="C783">
        <v>109</v>
      </c>
      <c r="D783" s="2">
        <v>930200</v>
      </c>
      <c r="E783" s="2">
        <v>74900</v>
      </c>
    </row>
    <row r="784" spans="1:5" x14ac:dyDescent="0.25">
      <c r="A784">
        <v>783</v>
      </c>
      <c r="B784">
        <v>47</v>
      </c>
      <c r="C784">
        <v>109</v>
      </c>
      <c r="D784" s="2">
        <v>930300</v>
      </c>
      <c r="E784" s="2">
        <v>73800</v>
      </c>
    </row>
    <row r="785" spans="1:5" x14ac:dyDescent="0.25">
      <c r="A785">
        <v>784</v>
      </c>
      <c r="B785">
        <v>47</v>
      </c>
      <c r="C785">
        <v>109</v>
      </c>
      <c r="D785" s="2">
        <v>930400</v>
      </c>
      <c r="E785" s="2">
        <v>82500</v>
      </c>
    </row>
    <row r="786" spans="1:5" x14ac:dyDescent="0.25">
      <c r="A786">
        <v>785</v>
      </c>
      <c r="B786">
        <v>47</v>
      </c>
      <c r="C786">
        <v>109</v>
      </c>
      <c r="D786" s="2">
        <v>930500</v>
      </c>
      <c r="E786" s="2">
        <v>90900</v>
      </c>
    </row>
    <row r="787" spans="1:5" x14ac:dyDescent="0.25">
      <c r="A787">
        <v>786</v>
      </c>
      <c r="B787">
        <v>47</v>
      </c>
      <c r="C787">
        <v>109</v>
      </c>
      <c r="D787" s="2">
        <v>930600</v>
      </c>
      <c r="E787" s="2">
        <v>83200</v>
      </c>
    </row>
    <row r="788" spans="1:5" x14ac:dyDescent="0.25">
      <c r="A788">
        <v>787</v>
      </c>
      <c r="B788">
        <v>47</v>
      </c>
      <c r="C788">
        <v>109</v>
      </c>
      <c r="D788" s="2">
        <v>930700</v>
      </c>
      <c r="E788" s="2">
        <v>106900</v>
      </c>
    </row>
    <row r="789" spans="1:5" x14ac:dyDescent="0.25">
      <c r="A789">
        <v>788</v>
      </c>
      <c r="B789">
        <v>47</v>
      </c>
      <c r="C789">
        <v>111</v>
      </c>
      <c r="D789" s="2">
        <v>970100</v>
      </c>
      <c r="E789" s="2">
        <v>91800</v>
      </c>
    </row>
    <row r="790" spans="1:5" x14ac:dyDescent="0.25">
      <c r="A790">
        <v>789</v>
      </c>
      <c r="B790">
        <v>47</v>
      </c>
      <c r="C790">
        <v>111</v>
      </c>
      <c r="D790" s="2">
        <v>970200</v>
      </c>
      <c r="E790" s="2">
        <v>111400</v>
      </c>
    </row>
    <row r="791" spans="1:5" x14ac:dyDescent="0.25">
      <c r="A791">
        <v>790</v>
      </c>
      <c r="B791">
        <v>47</v>
      </c>
      <c r="C791">
        <v>111</v>
      </c>
      <c r="D791" s="2">
        <v>970300</v>
      </c>
      <c r="E791" s="2">
        <v>96900</v>
      </c>
    </row>
    <row r="792" spans="1:5" x14ac:dyDescent="0.25">
      <c r="A792">
        <v>791</v>
      </c>
      <c r="B792">
        <v>47</v>
      </c>
      <c r="C792">
        <v>111</v>
      </c>
      <c r="D792" s="2">
        <v>970400</v>
      </c>
      <c r="E792" s="2">
        <v>104000</v>
      </c>
    </row>
    <row r="793" spans="1:5" x14ac:dyDescent="0.25">
      <c r="A793">
        <v>792</v>
      </c>
      <c r="B793">
        <v>47</v>
      </c>
      <c r="C793">
        <v>113</v>
      </c>
      <c r="D793" s="2">
        <v>100</v>
      </c>
      <c r="E793" s="2">
        <v>105400</v>
      </c>
    </row>
    <row r="794" spans="1:5" x14ac:dyDescent="0.25">
      <c r="A794">
        <v>793</v>
      </c>
      <c r="B794">
        <v>47</v>
      </c>
      <c r="C794">
        <v>113</v>
      </c>
      <c r="D794" s="2">
        <v>200</v>
      </c>
      <c r="E794" s="2">
        <v>109200</v>
      </c>
    </row>
    <row r="795" spans="1:5" x14ac:dyDescent="0.25">
      <c r="A795">
        <v>794</v>
      </c>
      <c r="B795">
        <v>47</v>
      </c>
      <c r="C795">
        <v>113</v>
      </c>
      <c r="D795" s="2">
        <v>300</v>
      </c>
      <c r="E795" s="2">
        <v>96500</v>
      </c>
    </row>
    <row r="796" spans="1:5" x14ac:dyDescent="0.25">
      <c r="A796">
        <v>795</v>
      </c>
      <c r="B796">
        <v>47</v>
      </c>
      <c r="C796">
        <v>113</v>
      </c>
      <c r="D796" s="2">
        <v>400</v>
      </c>
      <c r="E796" s="2">
        <v>79100</v>
      </c>
    </row>
    <row r="797" spans="1:5" x14ac:dyDescent="0.25">
      <c r="A797">
        <v>796</v>
      </c>
      <c r="B797">
        <v>47</v>
      </c>
      <c r="C797">
        <v>113</v>
      </c>
      <c r="D797" s="2">
        <v>500</v>
      </c>
      <c r="E797" s="2">
        <v>49400</v>
      </c>
    </row>
    <row r="798" spans="1:5" x14ac:dyDescent="0.25">
      <c r="A798">
        <v>797</v>
      </c>
      <c r="B798">
        <v>47</v>
      </c>
      <c r="C798">
        <v>113</v>
      </c>
      <c r="D798" s="2">
        <v>600</v>
      </c>
      <c r="E798" s="2">
        <v>78000</v>
      </c>
    </row>
    <row r="799" spans="1:5" x14ac:dyDescent="0.25">
      <c r="A799">
        <v>798</v>
      </c>
      <c r="B799">
        <v>47</v>
      </c>
      <c r="C799">
        <v>113</v>
      </c>
      <c r="D799" s="2">
        <v>700</v>
      </c>
      <c r="E799" s="2">
        <v>62400</v>
      </c>
    </row>
    <row r="800" spans="1:5" x14ac:dyDescent="0.25">
      <c r="A800">
        <v>799</v>
      </c>
      <c r="B800">
        <v>47</v>
      </c>
      <c r="C800">
        <v>113</v>
      </c>
      <c r="D800" s="2">
        <v>800</v>
      </c>
      <c r="E800" s="2">
        <v>67100</v>
      </c>
    </row>
    <row r="801" spans="1:5" x14ac:dyDescent="0.25">
      <c r="A801">
        <v>800</v>
      </c>
      <c r="B801">
        <v>47</v>
      </c>
      <c r="C801">
        <v>113</v>
      </c>
      <c r="D801" s="2">
        <v>900</v>
      </c>
      <c r="E801" s="2">
        <v>41600</v>
      </c>
    </row>
    <row r="802" spans="1:5" x14ac:dyDescent="0.25">
      <c r="A802">
        <v>801</v>
      </c>
      <c r="B802">
        <v>47</v>
      </c>
      <c r="C802">
        <v>113</v>
      </c>
      <c r="D802" s="2">
        <v>1000</v>
      </c>
      <c r="E802" s="2">
        <v>53100</v>
      </c>
    </row>
    <row r="803" spans="1:5" x14ac:dyDescent="0.25">
      <c r="A803">
        <v>802</v>
      </c>
      <c r="B803">
        <v>47</v>
      </c>
      <c r="C803">
        <v>113</v>
      </c>
      <c r="D803" s="2">
        <v>1100</v>
      </c>
      <c r="E803" s="2">
        <v>48900</v>
      </c>
    </row>
    <row r="804" spans="1:5" x14ac:dyDescent="0.25">
      <c r="A804">
        <v>803</v>
      </c>
      <c r="B804">
        <v>47</v>
      </c>
      <c r="C804">
        <v>113</v>
      </c>
      <c r="D804" s="2">
        <v>1300</v>
      </c>
      <c r="E804" s="2">
        <v>86300</v>
      </c>
    </row>
    <row r="805" spans="1:5" x14ac:dyDescent="0.25">
      <c r="A805">
        <v>804</v>
      </c>
      <c r="B805">
        <v>47</v>
      </c>
      <c r="C805">
        <v>113</v>
      </c>
      <c r="D805" s="2">
        <v>1401</v>
      </c>
      <c r="E805" s="2">
        <v>74500</v>
      </c>
    </row>
    <row r="806" spans="1:5" x14ac:dyDescent="0.25">
      <c r="A806">
        <v>805</v>
      </c>
      <c r="B806">
        <v>47</v>
      </c>
      <c r="C806">
        <v>113</v>
      </c>
      <c r="D806" s="2">
        <v>1402</v>
      </c>
      <c r="E806" s="2">
        <v>99000</v>
      </c>
    </row>
    <row r="807" spans="1:5" x14ac:dyDescent="0.25">
      <c r="A807">
        <v>806</v>
      </c>
      <c r="B807">
        <v>47</v>
      </c>
      <c r="C807">
        <v>113</v>
      </c>
      <c r="D807" s="2">
        <v>1501</v>
      </c>
      <c r="E807" s="2">
        <v>109900</v>
      </c>
    </row>
    <row r="808" spans="1:5" x14ac:dyDescent="0.25">
      <c r="A808">
        <v>807</v>
      </c>
      <c r="B808">
        <v>47</v>
      </c>
      <c r="C808">
        <v>113</v>
      </c>
      <c r="D808" s="2">
        <v>1502</v>
      </c>
      <c r="E808" s="2">
        <v>108300</v>
      </c>
    </row>
    <row r="809" spans="1:5" x14ac:dyDescent="0.25">
      <c r="A809">
        <v>808</v>
      </c>
      <c r="B809">
        <v>47</v>
      </c>
      <c r="C809">
        <v>113</v>
      </c>
      <c r="D809" s="2">
        <v>1603</v>
      </c>
      <c r="E809" s="2">
        <v>150800</v>
      </c>
    </row>
    <row r="810" spans="1:5" x14ac:dyDescent="0.25">
      <c r="A810">
        <v>809</v>
      </c>
      <c r="B810">
        <v>47</v>
      </c>
      <c r="C810">
        <v>113</v>
      </c>
      <c r="D810" s="2">
        <v>1604</v>
      </c>
      <c r="E810" s="2">
        <v>170500</v>
      </c>
    </row>
    <row r="811" spans="1:5" x14ac:dyDescent="0.25">
      <c r="A811">
        <v>810</v>
      </c>
      <c r="B811">
        <v>47</v>
      </c>
      <c r="C811">
        <v>113</v>
      </c>
      <c r="D811" s="2">
        <v>1605</v>
      </c>
      <c r="E811" s="2">
        <v>322400</v>
      </c>
    </row>
    <row r="812" spans="1:5" x14ac:dyDescent="0.25">
      <c r="A812">
        <v>811</v>
      </c>
      <c r="B812">
        <v>47</v>
      </c>
      <c r="C812">
        <v>113</v>
      </c>
      <c r="D812" s="2">
        <v>1606</v>
      </c>
      <c r="E812" s="2">
        <v>142400</v>
      </c>
    </row>
    <row r="813" spans="1:5" x14ac:dyDescent="0.25">
      <c r="A813">
        <v>812</v>
      </c>
      <c r="B813">
        <v>47</v>
      </c>
      <c r="C813">
        <v>113</v>
      </c>
      <c r="D813" s="2">
        <v>1607</v>
      </c>
      <c r="E813" s="2">
        <v>145200</v>
      </c>
    </row>
    <row r="814" spans="1:5" x14ac:dyDescent="0.25">
      <c r="A814">
        <v>813</v>
      </c>
      <c r="B814">
        <v>47</v>
      </c>
      <c r="C814">
        <v>113</v>
      </c>
      <c r="D814" s="2">
        <v>1608</v>
      </c>
      <c r="E814" s="2">
        <v>158600</v>
      </c>
    </row>
    <row r="815" spans="1:5" x14ac:dyDescent="0.25">
      <c r="A815">
        <v>814</v>
      </c>
      <c r="B815">
        <v>47</v>
      </c>
      <c r="C815">
        <v>113</v>
      </c>
      <c r="D815" s="2">
        <v>1609</v>
      </c>
      <c r="E815" s="2">
        <v>183300</v>
      </c>
    </row>
    <row r="816" spans="1:5" x14ac:dyDescent="0.25">
      <c r="A816">
        <v>815</v>
      </c>
      <c r="B816">
        <v>47</v>
      </c>
      <c r="C816">
        <v>113</v>
      </c>
      <c r="D816" s="2">
        <v>1610</v>
      </c>
      <c r="E816" s="2">
        <v>274300</v>
      </c>
    </row>
    <row r="817" spans="1:5" x14ac:dyDescent="0.25">
      <c r="A817">
        <v>816</v>
      </c>
      <c r="B817">
        <v>47</v>
      </c>
      <c r="C817">
        <v>113</v>
      </c>
      <c r="D817" s="2">
        <v>1700</v>
      </c>
      <c r="E817" s="2">
        <v>119900</v>
      </c>
    </row>
    <row r="818" spans="1:5" x14ac:dyDescent="0.25">
      <c r="A818">
        <v>817</v>
      </c>
      <c r="B818">
        <v>47</v>
      </c>
      <c r="C818">
        <v>113</v>
      </c>
      <c r="D818" s="2">
        <v>1800</v>
      </c>
      <c r="E818" s="2">
        <v>82600</v>
      </c>
    </row>
    <row r="819" spans="1:5" x14ac:dyDescent="0.25">
      <c r="A819">
        <v>818</v>
      </c>
      <c r="B819">
        <v>47</v>
      </c>
      <c r="C819">
        <v>113</v>
      </c>
      <c r="D819" s="2">
        <v>1900</v>
      </c>
      <c r="E819" s="2">
        <v>101800</v>
      </c>
    </row>
    <row r="820" spans="1:5" x14ac:dyDescent="0.25">
      <c r="A820">
        <v>819</v>
      </c>
      <c r="B820">
        <v>47</v>
      </c>
      <c r="C820">
        <v>115</v>
      </c>
      <c r="D820" s="2">
        <v>50101</v>
      </c>
      <c r="E820" s="2">
        <v>119900</v>
      </c>
    </row>
    <row r="821" spans="1:5" x14ac:dyDescent="0.25">
      <c r="A821">
        <v>820</v>
      </c>
      <c r="B821">
        <v>47</v>
      </c>
      <c r="C821">
        <v>115</v>
      </c>
      <c r="D821" s="2">
        <v>50102</v>
      </c>
      <c r="E821" s="2">
        <v>93600</v>
      </c>
    </row>
    <row r="822" spans="1:5" x14ac:dyDescent="0.25">
      <c r="A822">
        <v>821</v>
      </c>
      <c r="B822">
        <v>47</v>
      </c>
      <c r="C822">
        <v>115</v>
      </c>
      <c r="D822" s="2">
        <v>50201</v>
      </c>
      <c r="E822" s="2">
        <v>125600</v>
      </c>
    </row>
    <row r="823" spans="1:5" x14ac:dyDescent="0.25">
      <c r="A823">
        <v>822</v>
      </c>
      <c r="B823">
        <v>47</v>
      </c>
      <c r="C823">
        <v>115</v>
      </c>
      <c r="D823" s="2">
        <v>50202</v>
      </c>
      <c r="E823" s="2">
        <v>125700</v>
      </c>
    </row>
    <row r="824" spans="1:5" x14ac:dyDescent="0.25">
      <c r="A824">
        <v>823</v>
      </c>
      <c r="B824">
        <v>47</v>
      </c>
      <c r="C824">
        <v>115</v>
      </c>
      <c r="D824" s="2">
        <v>50301</v>
      </c>
      <c r="E824" s="2">
        <v>116900</v>
      </c>
    </row>
    <row r="825" spans="1:5" x14ac:dyDescent="0.25">
      <c r="A825">
        <v>824</v>
      </c>
      <c r="B825">
        <v>47</v>
      </c>
      <c r="C825">
        <v>115</v>
      </c>
      <c r="D825" s="2">
        <v>50302</v>
      </c>
      <c r="E825" s="2">
        <v>134700</v>
      </c>
    </row>
    <row r="826" spans="1:5" x14ac:dyDescent="0.25">
      <c r="A826">
        <v>825</v>
      </c>
      <c r="B826">
        <v>47</v>
      </c>
      <c r="C826">
        <v>117</v>
      </c>
      <c r="D826" s="2">
        <v>955000</v>
      </c>
      <c r="E826" s="2">
        <v>143500</v>
      </c>
    </row>
    <row r="827" spans="1:5" x14ac:dyDescent="0.25">
      <c r="A827">
        <v>826</v>
      </c>
      <c r="B827">
        <v>47</v>
      </c>
      <c r="C827">
        <v>117</v>
      </c>
      <c r="D827" s="2">
        <v>955100</v>
      </c>
      <c r="E827" s="2">
        <v>105500</v>
      </c>
    </row>
    <row r="828" spans="1:5" x14ac:dyDescent="0.25">
      <c r="A828">
        <v>827</v>
      </c>
      <c r="B828">
        <v>47</v>
      </c>
      <c r="C828">
        <v>117</v>
      </c>
      <c r="D828" s="2">
        <v>955200</v>
      </c>
      <c r="E828" s="2">
        <v>114200</v>
      </c>
    </row>
    <row r="829" spans="1:5" x14ac:dyDescent="0.25">
      <c r="A829">
        <v>828</v>
      </c>
      <c r="B829">
        <v>47</v>
      </c>
      <c r="C829">
        <v>117</v>
      </c>
      <c r="D829" s="2">
        <v>955300</v>
      </c>
      <c r="E829" s="2">
        <v>78600</v>
      </c>
    </row>
    <row r="830" spans="1:5" x14ac:dyDescent="0.25">
      <c r="A830">
        <v>829</v>
      </c>
      <c r="B830">
        <v>47</v>
      </c>
      <c r="C830">
        <v>117</v>
      </c>
      <c r="D830" s="2">
        <v>955400</v>
      </c>
      <c r="E830" s="2">
        <v>98400</v>
      </c>
    </row>
    <row r="831" spans="1:5" x14ac:dyDescent="0.25">
      <c r="A831">
        <v>830</v>
      </c>
      <c r="B831">
        <v>47</v>
      </c>
      <c r="C831">
        <v>117</v>
      </c>
      <c r="D831" s="2">
        <v>955500</v>
      </c>
      <c r="E831" s="2">
        <v>113800</v>
      </c>
    </row>
    <row r="832" spans="1:5" x14ac:dyDescent="0.25">
      <c r="A832">
        <v>831</v>
      </c>
      <c r="B832">
        <v>47</v>
      </c>
      <c r="C832">
        <v>119</v>
      </c>
      <c r="D832" s="2">
        <v>10100</v>
      </c>
      <c r="E832" s="2">
        <v>147300</v>
      </c>
    </row>
    <row r="833" spans="1:5" x14ac:dyDescent="0.25">
      <c r="A833">
        <v>832</v>
      </c>
      <c r="B833">
        <v>47</v>
      </c>
      <c r="C833">
        <v>119</v>
      </c>
      <c r="D833" s="2">
        <v>10201</v>
      </c>
      <c r="E833" s="2">
        <v>173700</v>
      </c>
    </row>
    <row r="834" spans="1:5" x14ac:dyDescent="0.25">
      <c r="A834">
        <v>833</v>
      </c>
      <c r="B834">
        <v>47</v>
      </c>
      <c r="C834">
        <v>119</v>
      </c>
      <c r="D834" s="2">
        <v>10202</v>
      </c>
      <c r="E834" s="2">
        <v>172600</v>
      </c>
    </row>
    <row r="835" spans="1:5" x14ac:dyDescent="0.25">
      <c r="A835">
        <v>834</v>
      </c>
      <c r="B835">
        <v>47</v>
      </c>
      <c r="C835">
        <v>119</v>
      </c>
      <c r="D835" s="2">
        <v>10301</v>
      </c>
      <c r="E835" s="2">
        <v>197300</v>
      </c>
    </row>
    <row r="836" spans="1:5" x14ac:dyDescent="0.25">
      <c r="A836">
        <v>835</v>
      </c>
      <c r="B836">
        <v>47</v>
      </c>
      <c r="C836">
        <v>119</v>
      </c>
      <c r="D836" s="2">
        <v>10302</v>
      </c>
      <c r="E836" s="2">
        <v>170400</v>
      </c>
    </row>
    <row r="837" spans="1:5" x14ac:dyDescent="0.25">
      <c r="A837">
        <v>836</v>
      </c>
      <c r="B837">
        <v>47</v>
      </c>
      <c r="C837">
        <v>119</v>
      </c>
      <c r="D837" s="2">
        <v>10400</v>
      </c>
      <c r="E837" s="2">
        <v>125100</v>
      </c>
    </row>
    <row r="838" spans="1:5" x14ac:dyDescent="0.25">
      <c r="A838">
        <v>837</v>
      </c>
      <c r="B838">
        <v>47</v>
      </c>
      <c r="C838">
        <v>119</v>
      </c>
      <c r="D838" s="2">
        <v>10500</v>
      </c>
      <c r="E838" s="2">
        <v>82000</v>
      </c>
    </row>
    <row r="839" spans="1:5" x14ac:dyDescent="0.25">
      <c r="A839">
        <v>838</v>
      </c>
      <c r="B839">
        <v>47</v>
      </c>
      <c r="C839">
        <v>119</v>
      </c>
      <c r="D839" s="2">
        <v>10600</v>
      </c>
      <c r="E839" s="2">
        <v>103500</v>
      </c>
    </row>
    <row r="840" spans="1:5" x14ac:dyDescent="0.25">
      <c r="A840">
        <v>839</v>
      </c>
      <c r="B840">
        <v>47</v>
      </c>
      <c r="C840">
        <v>119</v>
      </c>
      <c r="D840" s="2">
        <v>10700</v>
      </c>
      <c r="E840" s="2">
        <v>84700</v>
      </c>
    </row>
    <row r="841" spans="1:5" x14ac:dyDescent="0.25">
      <c r="A841">
        <v>840</v>
      </c>
      <c r="B841">
        <v>47</v>
      </c>
      <c r="C841">
        <v>119</v>
      </c>
      <c r="D841" s="2">
        <v>10801</v>
      </c>
      <c r="E841" s="2">
        <v>128200</v>
      </c>
    </row>
    <row r="842" spans="1:5" x14ac:dyDescent="0.25">
      <c r="A842">
        <v>841</v>
      </c>
      <c r="B842">
        <v>47</v>
      </c>
      <c r="C842">
        <v>119</v>
      </c>
      <c r="D842" s="2">
        <v>10802</v>
      </c>
      <c r="E842" s="2">
        <v>115200</v>
      </c>
    </row>
    <row r="843" spans="1:5" x14ac:dyDescent="0.25">
      <c r="A843">
        <v>842</v>
      </c>
      <c r="B843">
        <v>47</v>
      </c>
      <c r="C843">
        <v>119</v>
      </c>
      <c r="D843" s="2">
        <v>10900</v>
      </c>
      <c r="E843" s="2">
        <v>118100</v>
      </c>
    </row>
    <row r="844" spans="1:5" x14ac:dyDescent="0.25">
      <c r="A844">
        <v>843</v>
      </c>
      <c r="B844">
        <v>47</v>
      </c>
      <c r="C844">
        <v>119</v>
      </c>
      <c r="D844" s="2">
        <v>11001</v>
      </c>
      <c r="E844" s="2">
        <v>113700</v>
      </c>
    </row>
    <row r="845" spans="1:5" x14ac:dyDescent="0.25">
      <c r="A845">
        <v>844</v>
      </c>
      <c r="B845">
        <v>47</v>
      </c>
      <c r="C845">
        <v>119</v>
      </c>
      <c r="D845" s="2">
        <v>11002</v>
      </c>
      <c r="E845" s="2">
        <v>94200</v>
      </c>
    </row>
    <row r="846" spans="1:5" x14ac:dyDescent="0.25">
      <c r="A846">
        <v>845</v>
      </c>
      <c r="B846">
        <v>47</v>
      </c>
      <c r="C846">
        <v>119</v>
      </c>
      <c r="D846" s="2">
        <v>11101</v>
      </c>
      <c r="E846" s="2">
        <v>182900</v>
      </c>
    </row>
    <row r="847" spans="1:5" x14ac:dyDescent="0.25">
      <c r="A847">
        <v>846</v>
      </c>
      <c r="B847">
        <v>47</v>
      </c>
      <c r="C847">
        <v>119</v>
      </c>
      <c r="D847" s="2">
        <v>11102</v>
      </c>
      <c r="E847" s="2">
        <v>246300</v>
      </c>
    </row>
    <row r="848" spans="1:5" x14ac:dyDescent="0.25">
      <c r="A848">
        <v>847</v>
      </c>
      <c r="B848">
        <v>47</v>
      </c>
      <c r="C848">
        <v>119</v>
      </c>
      <c r="D848" s="2">
        <v>11200</v>
      </c>
      <c r="E848" s="2">
        <v>141600</v>
      </c>
    </row>
    <row r="849" spans="1:5" x14ac:dyDescent="0.25">
      <c r="A849">
        <v>848</v>
      </c>
      <c r="B849">
        <v>47</v>
      </c>
      <c r="C849">
        <v>121</v>
      </c>
      <c r="D849" s="2">
        <v>960100</v>
      </c>
      <c r="E849" s="2">
        <v>64700</v>
      </c>
    </row>
    <row r="850" spans="1:5" x14ac:dyDescent="0.25">
      <c r="A850">
        <v>849</v>
      </c>
      <c r="B850">
        <v>47</v>
      </c>
      <c r="C850">
        <v>121</v>
      </c>
      <c r="D850" s="2">
        <v>960200</v>
      </c>
      <c r="E850" s="2">
        <v>101700</v>
      </c>
    </row>
    <row r="851" spans="1:5" x14ac:dyDescent="0.25">
      <c r="A851">
        <v>850</v>
      </c>
      <c r="B851">
        <v>47</v>
      </c>
      <c r="C851">
        <v>121</v>
      </c>
      <c r="D851" s="2">
        <v>960300</v>
      </c>
      <c r="E851" s="2">
        <v>114400</v>
      </c>
    </row>
    <row r="852" spans="1:5" x14ac:dyDescent="0.25">
      <c r="A852">
        <v>851</v>
      </c>
      <c r="B852">
        <v>47</v>
      </c>
      <c r="C852">
        <v>123</v>
      </c>
      <c r="D852" s="2">
        <v>925000</v>
      </c>
      <c r="E852" s="2">
        <v>143200</v>
      </c>
    </row>
    <row r="853" spans="1:5" x14ac:dyDescent="0.25">
      <c r="A853">
        <v>852</v>
      </c>
      <c r="B853">
        <v>47</v>
      </c>
      <c r="C853">
        <v>123</v>
      </c>
      <c r="D853" s="2">
        <v>925100</v>
      </c>
      <c r="E853" s="2">
        <v>100200</v>
      </c>
    </row>
    <row r="854" spans="1:5" x14ac:dyDescent="0.25">
      <c r="A854">
        <v>853</v>
      </c>
      <c r="B854">
        <v>47</v>
      </c>
      <c r="C854">
        <v>123</v>
      </c>
      <c r="D854" s="2">
        <v>925200</v>
      </c>
      <c r="E854" s="2">
        <v>122600</v>
      </c>
    </row>
    <row r="855" spans="1:5" x14ac:dyDescent="0.25">
      <c r="A855">
        <v>854</v>
      </c>
      <c r="B855">
        <v>47</v>
      </c>
      <c r="C855">
        <v>123</v>
      </c>
      <c r="D855" s="2">
        <v>925300</v>
      </c>
      <c r="E855" s="2">
        <v>105600</v>
      </c>
    </row>
    <row r="856" spans="1:5" x14ac:dyDescent="0.25">
      <c r="A856">
        <v>855</v>
      </c>
      <c r="B856">
        <v>47</v>
      </c>
      <c r="C856">
        <v>123</v>
      </c>
      <c r="D856" s="2">
        <v>925400</v>
      </c>
      <c r="E856" s="2">
        <v>126100</v>
      </c>
    </row>
    <row r="857" spans="1:5" x14ac:dyDescent="0.25">
      <c r="A857">
        <v>856</v>
      </c>
      <c r="B857">
        <v>47</v>
      </c>
      <c r="C857">
        <v>123</v>
      </c>
      <c r="D857" s="2">
        <v>925501</v>
      </c>
      <c r="E857" s="2">
        <v>83800</v>
      </c>
    </row>
    <row r="858" spans="1:5" x14ac:dyDescent="0.25">
      <c r="A858">
        <v>857</v>
      </c>
      <c r="B858">
        <v>47</v>
      </c>
      <c r="C858">
        <v>123</v>
      </c>
      <c r="D858" s="2">
        <v>925502</v>
      </c>
      <c r="E858" s="2">
        <v>133300</v>
      </c>
    </row>
    <row r="859" spans="1:5" x14ac:dyDescent="0.25">
      <c r="A859">
        <v>858</v>
      </c>
      <c r="B859">
        <v>47</v>
      </c>
      <c r="C859">
        <v>125</v>
      </c>
      <c r="D859" s="2">
        <v>100100</v>
      </c>
      <c r="E859" s="2">
        <v>161800</v>
      </c>
    </row>
    <row r="860" spans="1:5" x14ac:dyDescent="0.25">
      <c r="A860">
        <v>859</v>
      </c>
      <c r="B860">
        <v>47</v>
      </c>
      <c r="C860">
        <v>125</v>
      </c>
      <c r="D860" s="2">
        <v>100200</v>
      </c>
      <c r="E860" s="2">
        <v>105200</v>
      </c>
    </row>
    <row r="861" spans="1:5" x14ac:dyDescent="0.25">
      <c r="A861">
        <v>860</v>
      </c>
      <c r="B861">
        <v>47</v>
      </c>
      <c r="C861">
        <v>125</v>
      </c>
      <c r="D861" s="2">
        <v>100300</v>
      </c>
      <c r="E861" s="2">
        <v>135300</v>
      </c>
    </row>
    <row r="862" spans="1:5" x14ac:dyDescent="0.25">
      <c r="A862">
        <v>861</v>
      </c>
      <c r="B862">
        <v>47</v>
      </c>
      <c r="C862">
        <v>125</v>
      </c>
      <c r="D862" s="2">
        <v>100400</v>
      </c>
      <c r="E862" s="2">
        <v>74100</v>
      </c>
    </row>
    <row r="863" spans="1:5" x14ac:dyDescent="0.25">
      <c r="A863">
        <v>862</v>
      </c>
      <c r="B863">
        <v>47</v>
      </c>
      <c r="C863">
        <v>125</v>
      </c>
      <c r="D863" s="2">
        <v>100500</v>
      </c>
      <c r="E863" s="2">
        <v>123200</v>
      </c>
    </row>
    <row r="864" spans="1:5" x14ac:dyDescent="0.25">
      <c r="A864">
        <v>863</v>
      </c>
      <c r="B864">
        <v>47</v>
      </c>
      <c r="C864">
        <v>125</v>
      </c>
      <c r="D864" s="2">
        <v>100601</v>
      </c>
      <c r="E864" s="2">
        <v>183900</v>
      </c>
    </row>
    <row r="865" spans="1:5" x14ac:dyDescent="0.25">
      <c r="A865">
        <v>864</v>
      </c>
      <c r="B865">
        <v>47</v>
      </c>
      <c r="C865">
        <v>125</v>
      </c>
      <c r="D865" s="2">
        <v>100602</v>
      </c>
      <c r="E865" s="2">
        <v>141900</v>
      </c>
    </row>
    <row r="866" spans="1:5" x14ac:dyDescent="0.25">
      <c r="A866">
        <v>865</v>
      </c>
      <c r="B866">
        <v>47</v>
      </c>
      <c r="C866">
        <v>125</v>
      </c>
      <c r="D866" s="2">
        <v>100700</v>
      </c>
      <c r="E866" s="2">
        <v>117700</v>
      </c>
    </row>
    <row r="867" spans="1:5" x14ac:dyDescent="0.25">
      <c r="A867">
        <v>866</v>
      </c>
      <c r="B867">
        <v>47</v>
      </c>
      <c r="C867">
        <v>125</v>
      </c>
      <c r="D867" s="2">
        <v>100800</v>
      </c>
      <c r="E867" s="2">
        <v>81600</v>
      </c>
    </row>
    <row r="868" spans="1:5" x14ac:dyDescent="0.25">
      <c r="A868">
        <v>867</v>
      </c>
      <c r="B868">
        <v>47</v>
      </c>
      <c r="C868">
        <v>125</v>
      </c>
      <c r="D868" s="2">
        <v>100900</v>
      </c>
      <c r="E868" s="2">
        <v>86200</v>
      </c>
    </row>
    <row r="869" spans="1:5" x14ac:dyDescent="0.25">
      <c r="A869">
        <v>868</v>
      </c>
      <c r="B869">
        <v>47</v>
      </c>
      <c r="C869">
        <v>125</v>
      </c>
      <c r="D869" s="2">
        <v>101001</v>
      </c>
      <c r="E869" s="2">
        <v>101300</v>
      </c>
    </row>
    <row r="870" spans="1:5" x14ac:dyDescent="0.25">
      <c r="A870">
        <v>869</v>
      </c>
      <c r="B870">
        <v>47</v>
      </c>
      <c r="C870">
        <v>125</v>
      </c>
      <c r="D870" s="2">
        <v>101002</v>
      </c>
      <c r="E870" s="2">
        <v>122200</v>
      </c>
    </row>
    <row r="871" spans="1:5" x14ac:dyDescent="0.25">
      <c r="A871">
        <v>870</v>
      </c>
      <c r="B871">
        <v>47</v>
      </c>
      <c r="C871">
        <v>125</v>
      </c>
      <c r="D871" s="2">
        <v>101101</v>
      </c>
      <c r="E871" s="2">
        <v>112600</v>
      </c>
    </row>
    <row r="872" spans="1:5" x14ac:dyDescent="0.25">
      <c r="A872">
        <v>871</v>
      </c>
      <c r="B872">
        <v>47</v>
      </c>
      <c r="C872">
        <v>125</v>
      </c>
      <c r="D872" s="2">
        <v>101102</v>
      </c>
      <c r="E872" s="2">
        <v>99000</v>
      </c>
    </row>
    <row r="873" spans="1:5" x14ac:dyDescent="0.25">
      <c r="A873">
        <v>872</v>
      </c>
      <c r="B873">
        <v>47</v>
      </c>
      <c r="C873">
        <v>125</v>
      </c>
      <c r="D873" s="2">
        <v>101103</v>
      </c>
      <c r="E873" s="2">
        <v>123700</v>
      </c>
    </row>
    <row r="874" spans="1:5" x14ac:dyDescent="0.25">
      <c r="A874">
        <v>873</v>
      </c>
      <c r="B874">
        <v>47</v>
      </c>
      <c r="C874">
        <v>125</v>
      </c>
      <c r="D874" s="2">
        <v>101201</v>
      </c>
      <c r="E874" s="2">
        <v>120100</v>
      </c>
    </row>
    <row r="875" spans="1:5" x14ac:dyDescent="0.25">
      <c r="A875">
        <v>874</v>
      </c>
      <c r="B875">
        <v>47</v>
      </c>
      <c r="C875">
        <v>125</v>
      </c>
      <c r="D875" s="2">
        <v>101202</v>
      </c>
      <c r="E875" s="2">
        <v>112800</v>
      </c>
    </row>
    <row r="876" spans="1:5" x14ac:dyDescent="0.25">
      <c r="A876">
        <v>875</v>
      </c>
      <c r="B876">
        <v>47</v>
      </c>
      <c r="C876">
        <v>125</v>
      </c>
      <c r="D876" s="2">
        <v>101303</v>
      </c>
      <c r="E876" s="2">
        <v>167500</v>
      </c>
    </row>
    <row r="877" spans="1:5" x14ac:dyDescent="0.25">
      <c r="A877">
        <v>876</v>
      </c>
      <c r="B877">
        <v>47</v>
      </c>
      <c r="C877">
        <v>125</v>
      </c>
      <c r="D877" s="2">
        <v>101304</v>
      </c>
      <c r="E877" s="2">
        <v>95300</v>
      </c>
    </row>
    <row r="878" spans="1:5" x14ac:dyDescent="0.25">
      <c r="A878">
        <v>877</v>
      </c>
      <c r="B878">
        <v>47</v>
      </c>
      <c r="C878">
        <v>125</v>
      </c>
      <c r="D878" s="2">
        <v>101305</v>
      </c>
      <c r="E878" s="2">
        <v>136700</v>
      </c>
    </row>
    <row r="879" spans="1:5" x14ac:dyDescent="0.25">
      <c r="A879">
        <v>878</v>
      </c>
      <c r="B879">
        <v>47</v>
      </c>
      <c r="C879">
        <v>125</v>
      </c>
      <c r="D879" s="2">
        <v>101306</v>
      </c>
      <c r="E879" s="2">
        <v>123100</v>
      </c>
    </row>
    <row r="880" spans="1:5" x14ac:dyDescent="0.25">
      <c r="A880">
        <v>879</v>
      </c>
      <c r="B880">
        <v>47</v>
      </c>
      <c r="C880">
        <v>125</v>
      </c>
      <c r="D880" s="2">
        <v>101307</v>
      </c>
      <c r="E880" s="2">
        <v>117700</v>
      </c>
    </row>
    <row r="881" spans="1:5" x14ac:dyDescent="0.25">
      <c r="A881">
        <v>880</v>
      </c>
      <c r="B881">
        <v>47</v>
      </c>
      <c r="C881">
        <v>125</v>
      </c>
      <c r="D881" s="2">
        <v>101400</v>
      </c>
      <c r="E881" s="2" t="s">
        <v>123</v>
      </c>
    </row>
    <row r="882" spans="1:5" x14ac:dyDescent="0.25">
      <c r="A882">
        <v>881</v>
      </c>
      <c r="B882">
        <v>47</v>
      </c>
      <c r="C882">
        <v>125</v>
      </c>
      <c r="D882" s="2">
        <v>101500</v>
      </c>
      <c r="E882" s="2">
        <v>141400</v>
      </c>
    </row>
    <row r="883" spans="1:5" x14ac:dyDescent="0.25">
      <c r="A883">
        <v>882</v>
      </c>
      <c r="B883">
        <v>47</v>
      </c>
      <c r="C883">
        <v>125</v>
      </c>
      <c r="D883" s="2">
        <v>101600</v>
      </c>
      <c r="E883" s="2">
        <v>138400</v>
      </c>
    </row>
    <row r="884" spans="1:5" x14ac:dyDescent="0.25">
      <c r="A884">
        <v>883</v>
      </c>
      <c r="B884">
        <v>47</v>
      </c>
      <c r="C884">
        <v>125</v>
      </c>
      <c r="D884" s="2">
        <v>101700</v>
      </c>
      <c r="E884" s="2">
        <v>158200</v>
      </c>
    </row>
    <row r="885" spans="1:5" x14ac:dyDescent="0.25">
      <c r="A885">
        <v>884</v>
      </c>
      <c r="B885">
        <v>47</v>
      </c>
      <c r="C885">
        <v>125</v>
      </c>
      <c r="D885" s="2">
        <v>101802</v>
      </c>
      <c r="E885" s="2">
        <v>166100</v>
      </c>
    </row>
    <row r="886" spans="1:5" x14ac:dyDescent="0.25">
      <c r="A886">
        <v>885</v>
      </c>
      <c r="B886">
        <v>47</v>
      </c>
      <c r="C886">
        <v>125</v>
      </c>
      <c r="D886" s="2">
        <v>101803</v>
      </c>
      <c r="E886" s="2">
        <v>225300</v>
      </c>
    </row>
    <row r="887" spans="1:5" x14ac:dyDescent="0.25">
      <c r="A887">
        <v>886</v>
      </c>
      <c r="B887">
        <v>47</v>
      </c>
      <c r="C887">
        <v>125</v>
      </c>
      <c r="D887" s="2">
        <v>101804</v>
      </c>
      <c r="E887" s="2">
        <v>248000</v>
      </c>
    </row>
    <row r="888" spans="1:5" x14ac:dyDescent="0.25">
      <c r="A888">
        <v>887</v>
      </c>
      <c r="B888">
        <v>47</v>
      </c>
      <c r="C888">
        <v>125</v>
      </c>
      <c r="D888" s="2">
        <v>101902</v>
      </c>
      <c r="E888" s="2">
        <v>201300</v>
      </c>
    </row>
    <row r="889" spans="1:5" x14ac:dyDescent="0.25">
      <c r="A889">
        <v>888</v>
      </c>
      <c r="B889">
        <v>47</v>
      </c>
      <c r="C889">
        <v>125</v>
      </c>
      <c r="D889" s="2">
        <v>101903</v>
      </c>
      <c r="E889" s="2">
        <v>159800</v>
      </c>
    </row>
    <row r="890" spans="1:5" x14ac:dyDescent="0.25">
      <c r="A890">
        <v>889</v>
      </c>
      <c r="B890">
        <v>47</v>
      </c>
      <c r="C890">
        <v>125</v>
      </c>
      <c r="D890" s="2">
        <v>101904</v>
      </c>
      <c r="E890" s="2">
        <v>267600</v>
      </c>
    </row>
    <row r="891" spans="1:5" x14ac:dyDescent="0.25">
      <c r="A891">
        <v>890</v>
      </c>
      <c r="B891">
        <v>47</v>
      </c>
      <c r="C891">
        <v>125</v>
      </c>
      <c r="D891" s="2">
        <v>102001</v>
      </c>
      <c r="E891" s="2">
        <v>143100</v>
      </c>
    </row>
    <row r="892" spans="1:5" x14ac:dyDescent="0.25">
      <c r="A892">
        <v>891</v>
      </c>
      <c r="B892">
        <v>47</v>
      </c>
      <c r="C892">
        <v>125</v>
      </c>
      <c r="D892" s="2">
        <v>102002</v>
      </c>
      <c r="E892" s="2">
        <v>145800</v>
      </c>
    </row>
    <row r="893" spans="1:5" x14ac:dyDescent="0.25">
      <c r="A893">
        <v>892</v>
      </c>
      <c r="B893">
        <v>47</v>
      </c>
      <c r="C893">
        <v>125</v>
      </c>
      <c r="D893" s="2">
        <v>102003</v>
      </c>
      <c r="E893" s="2">
        <v>144300</v>
      </c>
    </row>
    <row r="894" spans="1:5" x14ac:dyDescent="0.25">
      <c r="A894">
        <v>893</v>
      </c>
      <c r="B894">
        <v>47</v>
      </c>
      <c r="C894">
        <v>125</v>
      </c>
      <c r="D894" s="2">
        <v>102004</v>
      </c>
      <c r="E894" s="2">
        <v>169400</v>
      </c>
    </row>
    <row r="895" spans="1:5" x14ac:dyDescent="0.25">
      <c r="A895">
        <v>894</v>
      </c>
      <c r="B895">
        <v>47</v>
      </c>
      <c r="C895">
        <v>125</v>
      </c>
      <c r="D895" s="2">
        <v>102005</v>
      </c>
      <c r="E895" s="2">
        <v>102300</v>
      </c>
    </row>
    <row r="896" spans="1:5" x14ac:dyDescent="0.25">
      <c r="A896">
        <v>895</v>
      </c>
      <c r="B896">
        <v>47</v>
      </c>
      <c r="C896">
        <v>125</v>
      </c>
      <c r="D896" s="2">
        <v>102006</v>
      </c>
      <c r="E896" s="2">
        <v>167700</v>
      </c>
    </row>
    <row r="897" spans="1:5" x14ac:dyDescent="0.25">
      <c r="A897">
        <v>896</v>
      </c>
      <c r="B897">
        <v>47</v>
      </c>
      <c r="C897">
        <v>125</v>
      </c>
      <c r="D897" s="2">
        <v>980100</v>
      </c>
      <c r="E897" s="2" t="s">
        <v>123</v>
      </c>
    </row>
    <row r="898" spans="1:5" x14ac:dyDescent="0.25">
      <c r="A898">
        <v>897</v>
      </c>
      <c r="B898">
        <v>47</v>
      </c>
      <c r="C898">
        <v>127</v>
      </c>
      <c r="D898" s="2">
        <v>930100</v>
      </c>
      <c r="E898" s="2">
        <v>149100</v>
      </c>
    </row>
    <row r="899" spans="1:5" x14ac:dyDescent="0.25">
      <c r="A899">
        <v>898</v>
      </c>
      <c r="B899">
        <v>47</v>
      </c>
      <c r="C899">
        <v>127</v>
      </c>
      <c r="D899" s="2">
        <v>930200</v>
      </c>
      <c r="E899" s="2">
        <v>157900</v>
      </c>
    </row>
    <row r="900" spans="1:5" x14ac:dyDescent="0.25">
      <c r="A900">
        <v>899</v>
      </c>
      <c r="B900">
        <v>47</v>
      </c>
      <c r="C900">
        <v>129</v>
      </c>
      <c r="D900" s="2">
        <v>110100</v>
      </c>
      <c r="E900" s="2">
        <v>94300</v>
      </c>
    </row>
    <row r="901" spans="1:5" x14ac:dyDescent="0.25">
      <c r="A901">
        <v>900</v>
      </c>
      <c r="B901">
        <v>47</v>
      </c>
      <c r="C901">
        <v>129</v>
      </c>
      <c r="D901" s="2">
        <v>110200</v>
      </c>
      <c r="E901" s="2">
        <v>111000</v>
      </c>
    </row>
    <row r="902" spans="1:5" x14ac:dyDescent="0.25">
      <c r="A902">
        <v>901</v>
      </c>
      <c r="B902">
        <v>47</v>
      </c>
      <c r="C902">
        <v>129</v>
      </c>
      <c r="D902" s="2">
        <v>110300</v>
      </c>
      <c r="E902" s="2">
        <v>103600</v>
      </c>
    </row>
    <row r="903" spans="1:5" x14ac:dyDescent="0.25">
      <c r="A903">
        <v>902</v>
      </c>
      <c r="B903">
        <v>47</v>
      </c>
      <c r="C903">
        <v>129</v>
      </c>
      <c r="D903" s="2">
        <v>110400</v>
      </c>
      <c r="E903" s="2">
        <v>92300</v>
      </c>
    </row>
    <row r="904" spans="1:5" x14ac:dyDescent="0.25">
      <c r="A904">
        <v>903</v>
      </c>
      <c r="B904">
        <v>47</v>
      </c>
      <c r="C904">
        <v>129</v>
      </c>
      <c r="D904" s="2">
        <v>110500</v>
      </c>
      <c r="E904" s="2">
        <v>82500</v>
      </c>
    </row>
    <row r="905" spans="1:5" x14ac:dyDescent="0.25">
      <c r="A905">
        <v>904</v>
      </c>
      <c r="B905">
        <v>47</v>
      </c>
      <c r="C905">
        <v>131</v>
      </c>
      <c r="D905" s="2">
        <v>965000</v>
      </c>
      <c r="E905" s="2">
        <v>91300</v>
      </c>
    </row>
    <row r="906" spans="1:5" x14ac:dyDescent="0.25">
      <c r="A906">
        <v>905</v>
      </c>
      <c r="B906">
        <v>47</v>
      </c>
      <c r="C906">
        <v>131</v>
      </c>
      <c r="D906" s="2">
        <v>965100</v>
      </c>
      <c r="E906" s="2">
        <v>92700</v>
      </c>
    </row>
    <row r="907" spans="1:5" x14ac:dyDescent="0.25">
      <c r="A907">
        <v>906</v>
      </c>
      <c r="B907">
        <v>47</v>
      </c>
      <c r="C907">
        <v>131</v>
      </c>
      <c r="D907" s="2">
        <v>965200</v>
      </c>
      <c r="E907" s="2">
        <v>109600</v>
      </c>
    </row>
    <row r="908" spans="1:5" x14ac:dyDescent="0.25">
      <c r="A908">
        <v>907</v>
      </c>
      <c r="B908">
        <v>47</v>
      </c>
      <c r="C908">
        <v>131</v>
      </c>
      <c r="D908" s="2">
        <v>965300</v>
      </c>
      <c r="E908" s="2">
        <v>75900</v>
      </c>
    </row>
    <row r="909" spans="1:5" x14ac:dyDescent="0.25">
      <c r="A909">
        <v>908</v>
      </c>
      <c r="B909">
        <v>47</v>
      </c>
      <c r="C909">
        <v>131</v>
      </c>
      <c r="D909" s="2">
        <v>965400</v>
      </c>
      <c r="E909" s="2">
        <v>87400</v>
      </c>
    </row>
    <row r="910" spans="1:5" x14ac:dyDescent="0.25">
      <c r="A910">
        <v>909</v>
      </c>
      <c r="B910">
        <v>47</v>
      </c>
      <c r="C910">
        <v>131</v>
      </c>
      <c r="D910" s="2">
        <v>965500</v>
      </c>
      <c r="E910" s="2">
        <v>78400</v>
      </c>
    </row>
    <row r="911" spans="1:5" x14ac:dyDescent="0.25">
      <c r="A911">
        <v>910</v>
      </c>
      <c r="B911">
        <v>47</v>
      </c>
      <c r="C911">
        <v>131</v>
      </c>
      <c r="D911" s="2">
        <v>965600</v>
      </c>
      <c r="E911" s="2">
        <v>79300</v>
      </c>
    </row>
    <row r="912" spans="1:5" x14ac:dyDescent="0.25">
      <c r="A912">
        <v>911</v>
      </c>
      <c r="B912">
        <v>47</v>
      </c>
      <c r="C912">
        <v>131</v>
      </c>
      <c r="D912" s="2">
        <v>965700</v>
      </c>
      <c r="E912" s="2">
        <v>111700</v>
      </c>
    </row>
    <row r="913" spans="1:5" x14ac:dyDescent="0.25">
      <c r="A913">
        <v>912</v>
      </c>
      <c r="B913">
        <v>47</v>
      </c>
      <c r="C913">
        <v>131</v>
      </c>
      <c r="D913" s="2">
        <v>965800</v>
      </c>
      <c r="E913" s="2">
        <v>100700</v>
      </c>
    </row>
    <row r="914" spans="1:5" x14ac:dyDescent="0.25">
      <c r="A914">
        <v>913</v>
      </c>
      <c r="B914">
        <v>47</v>
      </c>
      <c r="C914">
        <v>131</v>
      </c>
      <c r="D914" s="2">
        <v>965900</v>
      </c>
      <c r="E914" s="2">
        <v>76000</v>
      </c>
    </row>
    <row r="915" spans="1:5" x14ac:dyDescent="0.25">
      <c r="A915">
        <v>914</v>
      </c>
      <c r="B915">
        <v>47</v>
      </c>
      <c r="C915">
        <v>133</v>
      </c>
      <c r="D915" s="2">
        <v>950100</v>
      </c>
      <c r="E915" s="2">
        <v>99200</v>
      </c>
    </row>
    <row r="916" spans="1:5" x14ac:dyDescent="0.25">
      <c r="A916">
        <v>915</v>
      </c>
      <c r="B916">
        <v>47</v>
      </c>
      <c r="C916">
        <v>133</v>
      </c>
      <c r="D916" s="2">
        <v>950200</v>
      </c>
      <c r="E916" s="2">
        <v>91100</v>
      </c>
    </row>
    <row r="917" spans="1:5" x14ac:dyDescent="0.25">
      <c r="A917">
        <v>916</v>
      </c>
      <c r="B917">
        <v>47</v>
      </c>
      <c r="C917">
        <v>133</v>
      </c>
      <c r="D917" s="2">
        <v>950301</v>
      </c>
      <c r="E917" s="2">
        <v>104000</v>
      </c>
    </row>
    <row r="918" spans="1:5" x14ac:dyDescent="0.25">
      <c r="A918">
        <v>917</v>
      </c>
      <c r="B918">
        <v>47</v>
      </c>
      <c r="C918">
        <v>133</v>
      </c>
      <c r="D918" s="2">
        <v>950302</v>
      </c>
      <c r="E918" s="2">
        <v>117800</v>
      </c>
    </row>
    <row r="919" spans="1:5" x14ac:dyDescent="0.25">
      <c r="A919">
        <v>918</v>
      </c>
      <c r="B919">
        <v>47</v>
      </c>
      <c r="C919">
        <v>133</v>
      </c>
      <c r="D919" s="2">
        <v>950400</v>
      </c>
      <c r="E919" s="2">
        <v>91600</v>
      </c>
    </row>
    <row r="920" spans="1:5" x14ac:dyDescent="0.25">
      <c r="A920">
        <v>919</v>
      </c>
      <c r="B920">
        <v>47</v>
      </c>
      <c r="C920">
        <v>133</v>
      </c>
      <c r="D920" s="2">
        <v>950500</v>
      </c>
      <c r="E920" s="2">
        <v>118500</v>
      </c>
    </row>
    <row r="921" spans="1:5" x14ac:dyDescent="0.25">
      <c r="A921">
        <v>920</v>
      </c>
      <c r="B921">
        <v>47</v>
      </c>
      <c r="C921">
        <v>133</v>
      </c>
      <c r="D921" s="2">
        <v>950600</v>
      </c>
      <c r="E921" s="2">
        <v>83200</v>
      </c>
    </row>
    <row r="922" spans="1:5" x14ac:dyDescent="0.25">
      <c r="A922">
        <v>921</v>
      </c>
      <c r="B922">
        <v>47</v>
      </c>
      <c r="C922">
        <v>135</v>
      </c>
      <c r="D922" s="2">
        <v>930100</v>
      </c>
      <c r="E922" s="2">
        <v>76400</v>
      </c>
    </row>
    <row r="923" spans="1:5" x14ac:dyDescent="0.25">
      <c r="A923">
        <v>922</v>
      </c>
      <c r="B923">
        <v>47</v>
      </c>
      <c r="C923">
        <v>135</v>
      </c>
      <c r="D923" s="2">
        <v>930200</v>
      </c>
      <c r="E923" s="2">
        <v>88300</v>
      </c>
    </row>
    <row r="924" spans="1:5" x14ac:dyDescent="0.25">
      <c r="A924">
        <v>923</v>
      </c>
      <c r="B924">
        <v>47</v>
      </c>
      <c r="C924">
        <v>137</v>
      </c>
      <c r="D924" s="2">
        <v>925100</v>
      </c>
      <c r="E924" s="2">
        <v>106700</v>
      </c>
    </row>
    <row r="925" spans="1:5" x14ac:dyDescent="0.25">
      <c r="A925">
        <v>924</v>
      </c>
      <c r="B925">
        <v>47</v>
      </c>
      <c r="C925">
        <v>139</v>
      </c>
      <c r="D925" s="2">
        <v>950100</v>
      </c>
      <c r="E925" s="2">
        <v>108100</v>
      </c>
    </row>
    <row r="926" spans="1:5" x14ac:dyDescent="0.25">
      <c r="A926">
        <v>925</v>
      </c>
      <c r="B926">
        <v>47</v>
      </c>
      <c r="C926">
        <v>139</v>
      </c>
      <c r="D926" s="2">
        <v>950201</v>
      </c>
      <c r="E926" s="2">
        <v>127600</v>
      </c>
    </row>
    <row r="927" spans="1:5" x14ac:dyDescent="0.25">
      <c r="A927">
        <v>926</v>
      </c>
      <c r="B927">
        <v>47</v>
      </c>
      <c r="C927">
        <v>139</v>
      </c>
      <c r="D927" s="2">
        <v>950202</v>
      </c>
      <c r="E927" s="2">
        <v>100200</v>
      </c>
    </row>
    <row r="928" spans="1:5" x14ac:dyDescent="0.25">
      <c r="A928">
        <v>927</v>
      </c>
      <c r="B928">
        <v>47</v>
      </c>
      <c r="C928">
        <v>139</v>
      </c>
      <c r="D928" s="2">
        <v>950300</v>
      </c>
      <c r="E928" s="2">
        <v>128700</v>
      </c>
    </row>
    <row r="929" spans="1:5" x14ac:dyDescent="0.25">
      <c r="A929">
        <v>928</v>
      </c>
      <c r="B929">
        <v>47</v>
      </c>
      <c r="C929">
        <v>139</v>
      </c>
      <c r="D929" s="2">
        <v>950400</v>
      </c>
      <c r="E929" s="2">
        <v>105000</v>
      </c>
    </row>
    <row r="930" spans="1:5" x14ac:dyDescent="0.25">
      <c r="A930">
        <v>929</v>
      </c>
      <c r="B930">
        <v>47</v>
      </c>
      <c r="C930">
        <v>141</v>
      </c>
      <c r="D930" s="2">
        <v>100</v>
      </c>
      <c r="E930" s="2">
        <v>92100</v>
      </c>
    </row>
    <row r="931" spans="1:5" x14ac:dyDescent="0.25">
      <c r="A931">
        <v>930</v>
      </c>
      <c r="B931">
        <v>47</v>
      </c>
      <c r="C931">
        <v>141</v>
      </c>
      <c r="D931" s="2">
        <v>200</v>
      </c>
      <c r="E931" s="2">
        <v>142200</v>
      </c>
    </row>
    <row r="932" spans="1:5" x14ac:dyDescent="0.25">
      <c r="A932">
        <v>931</v>
      </c>
      <c r="B932">
        <v>47</v>
      </c>
      <c r="C932">
        <v>141</v>
      </c>
      <c r="D932" s="2">
        <v>301</v>
      </c>
      <c r="E932" s="2">
        <v>153800</v>
      </c>
    </row>
    <row r="933" spans="1:5" x14ac:dyDescent="0.25">
      <c r="A933">
        <v>932</v>
      </c>
      <c r="B933">
        <v>47</v>
      </c>
      <c r="C933">
        <v>141</v>
      </c>
      <c r="D933" s="2">
        <v>302</v>
      </c>
      <c r="E933" s="2">
        <v>124800</v>
      </c>
    </row>
    <row r="934" spans="1:5" x14ac:dyDescent="0.25">
      <c r="A934">
        <v>933</v>
      </c>
      <c r="B934">
        <v>47</v>
      </c>
      <c r="C934">
        <v>141</v>
      </c>
      <c r="D934" s="2">
        <v>303</v>
      </c>
      <c r="E934" s="2">
        <v>132500</v>
      </c>
    </row>
    <row r="935" spans="1:5" x14ac:dyDescent="0.25">
      <c r="A935">
        <v>934</v>
      </c>
      <c r="B935">
        <v>47</v>
      </c>
      <c r="C935">
        <v>141</v>
      </c>
      <c r="D935" s="2">
        <v>400</v>
      </c>
      <c r="E935" s="2">
        <v>189500</v>
      </c>
    </row>
    <row r="936" spans="1:5" x14ac:dyDescent="0.25">
      <c r="A936">
        <v>935</v>
      </c>
      <c r="B936">
        <v>47</v>
      </c>
      <c r="C936">
        <v>141</v>
      </c>
      <c r="D936" s="2">
        <v>500</v>
      </c>
      <c r="E936" s="2">
        <v>193400</v>
      </c>
    </row>
    <row r="937" spans="1:5" x14ac:dyDescent="0.25">
      <c r="A937">
        <v>936</v>
      </c>
      <c r="B937">
        <v>47</v>
      </c>
      <c r="C937">
        <v>141</v>
      </c>
      <c r="D937" s="2">
        <v>600</v>
      </c>
      <c r="E937" s="2">
        <v>161700</v>
      </c>
    </row>
    <row r="938" spans="1:5" x14ac:dyDescent="0.25">
      <c r="A938">
        <v>937</v>
      </c>
      <c r="B938">
        <v>47</v>
      </c>
      <c r="C938">
        <v>141</v>
      </c>
      <c r="D938" s="2">
        <v>700</v>
      </c>
      <c r="E938" s="2">
        <v>115800</v>
      </c>
    </row>
    <row r="939" spans="1:5" x14ac:dyDescent="0.25">
      <c r="A939">
        <v>938</v>
      </c>
      <c r="B939">
        <v>47</v>
      </c>
      <c r="C939">
        <v>141</v>
      </c>
      <c r="D939" s="2">
        <v>800</v>
      </c>
      <c r="E939" s="2">
        <v>151300</v>
      </c>
    </row>
    <row r="940" spans="1:5" x14ac:dyDescent="0.25">
      <c r="A940">
        <v>939</v>
      </c>
      <c r="B940">
        <v>47</v>
      </c>
      <c r="C940">
        <v>141</v>
      </c>
      <c r="D940" s="2">
        <v>900</v>
      </c>
      <c r="E940" s="2">
        <v>141300</v>
      </c>
    </row>
    <row r="941" spans="1:5" x14ac:dyDescent="0.25">
      <c r="A941">
        <v>940</v>
      </c>
      <c r="B941">
        <v>47</v>
      </c>
      <c r="C941">
        <v>141</v>
      </c>
      <c r="D941" s="2">
        <v>1000</v>
      </c>
      <c r="E941" s="2">
        <v>132200</v>
      </c>
    </row>
    <row r="942" spans="1:5" x14ac:dyDescent="0.25">
      <c r="A942">
        <v>941</v>
      </c>
      <c r="B942">
        <v>47</v>
      </c>
      <c r="C942">
        <v>141</v>
      </c>
      <c r="D942" s="2">
        <v>1100</v>
      </c>
      <c r="E942" s="2">
        <v>114800</v>
      </c>
    </row>
    <row r="943" spans="1:5" x14ac:dyDescent="0.25">
      <c r="A943">
        <v>942</v>
      </c>
      <c r="B943">
        <v>47</v>
      </c>
      <c r="C943">
        <v>141</v>
      </c>
      <c r="D943" s="2">
        <v>1200</v>
      </c>
      <c r="E943" s="2">
        <v>161600</v>
      </c>
    </row>
    <row r="944" spans="1:5" x14ac:dyDescent="0.25">
      <c r="A944">
        <v>943</v>
      </c>
      <c r="B944">
        <v>47</v>
      </c>
      <c r="C944">
        <v>141</v>
      </c>
      <c r="D944" s="2">
        <v>1300</v>
      </c>
      <c r="E944" s="2">
        <v>139500</v>
      </c>
    </row>
    <row r="945" spans="1:5" x14ac:dyDescent="0.25">
      <c r="A945">
        <v>944</v>
      </c>
      <c r="B945">
        <v>47</v>
      </c>
      <c r="C945">
        <v>143</v>
      </c>
      <c r="D945" s="2">
        <v>975000</v>
      </c>
      <c r="E945" s="2">
        <v>121500</v>
      </c>
    </row>
    <row r="946" spans="1:5" x14ac:dyDescent="0.25">
      <c r="A946">
        <v>945</v>
      </c>
      <c r="B946">
        <v>47</v>
      </c>
      <c r="C946">
        <v>143</v>
      </c>
      <c r="D946" s="2">
        <v>975100</v>
      </c>
      <c r="E946" s="2">
        <v>124600</v>
      </c>
    </row>
    <row r="947" spans="1:5" x14ac:dyDescent="0.25">
      <c r="A947">
        <v>946</v>
      </c>
      <c r="B947">
        <v>47</v>
      </c>
      <c r="C947">
        <v>143</v>
      </c>
      <c r="D947" s="2">
        <v>975200</v>
      </c>
      <c r="E947" s="2">
        <v>124900</v>
      </c>
    </row>
    <row r="948" spans="1:5" x14ac:dyDescent="0.25">
      <c r="A948">
        <v>947</v>
      </c>
      <c r="B948">
        <v>47</v>
      </c>
      <c r="C948">
        <v>143</v>
      </c>
      <c r="D948" s="2">
        <v>975300</v>
      </c>
      <c r="E948" s="2">
        <v>79400</v>
      </c>
    </row>
    <row r="949" spans="1:5" x14ac:dyDescent="0.25">
      <c r="A949">
        <v>948</v>
      </c>
      <c r="B949">
        <v>47</v>
      </c>
      <c r="C949">
        <v>143</v>
      </c>
      <c r="D949" s="2">
        <v>975401</v>
      </c>
      <c r="E949" s="2">
        <v>90300</v>
      </c>
    </row>
    <row r="950" spans="1:5" x14ac:dyDescent="0.25">
      <c r="A950">
        <v>949</v>
      </c>
      <c r="B950">
        <v>47</v>
      </c>
      <c r="C950">
        <v>143</v>
      </c>
      <c r="D950" s="2">
        <v>975402</v>
      </c>
      <c r="E950" s="2">
        <v>129400</v>
      </c>
    </row>
    <row r="951" spans="1:5" x14ac:dyDescent="0.25">
      <c r="A951">
        <v>950</v>
      </c>
      <c r="B951">
        <v>47</v>
      </c>
      <c r="C951">
        <v>145</v>
      </c>
      <c r="D951" s="2">
        <v>30100</v>
      </c>
      <c r="E951" s="2">
        <v>210100</v>
      </c>
    </row>
    <row r="952" spans="1:5" x14ac:dyDescent="0.25">
      <c r="A952">
        <v>951</v>
      </c>
      <c r="B952">
        <v>47</v>
      </c>
      <c r="C952">
        <v>145</v>
      </c>
      <c r="D952" s="2">
        <v>30201</v>
      </c>
      <c r="E952" s="2">
        <v>138500</v>
      </c>
    </row>
    <row r="953" spans="1:5" x14ac:dyDescent="0.25">
      <c r="A953">
        <v>952</v>
      </c>
      <c r="B953">
        <v>47</v>
      </c>
      <c r="C953">
        <v>145</v>
      </c>
      <c r="D953" s="2">
        <v>30202</v>
      </c>
      <c r="E953" s="2">
        <v>137100</v>
      </c>
    </row>
    <row r="954" spans="1:5" x14ac:dyDescent="0.25">
      <c r="A954">
        <v>953</v>
      </c>
      <c r="B954">
        <v>47</v>
      </c>
      <c r="C954">
        <v>145</v>
      </c>
      <c r="D954" s="2">
        <v>30300</v>
      </c>
      <c r="E954" s="2">
        <v>124500</v>
      </c>
    </row>
    <row r="955" spans="1:5" x14ac:dyDescent="0.25">
      <c r="A955">
        <v>954</v>
      </c>
      <c r="B955">
        <v>47</v>
      </c>
      <c r="C955">
        <v>145</v>
      </c>
      <c r="D955" s="2">
        <v>30400</v>
      </c>
      <c r="E955" s="2">
        <v>110600</v>
      </c>
    </row>
    <row r="956" spans="1:5" x14ac:dyDescent="0.25">
      <c r="A956">
        <v>955</v>
      </c>
      <c r="B956">
        <v>47</v>
      </c>
      <c r="C956">
        <v>145</v>
      </c>
      <c r="D956" s="2">
        <v>30500</v>
      </c>
      <c r="E956" s="2">
        <v>76700</v>
      </c>
    </row>
    <row r="957" spans="1:5" x14ac:dyDescent="0.25">
      <c r="A957">
        <v>956</v>
      </c>
      <c r="B957">
        <v>47</v>
      </c>
      <c r="C957">
        <v>145</v>
      </c>
      <c r="D957" s="2">
        <v>30600</v>
      </c>
      <c r="E957" s="2">
        <v>114100</v>
      </c>
    </row>
    <row r="958" spans="1:5" x14ac:dyDescent="0.25">
      <c r="A958">
        <v>957</v>
      </c>
      <c r="B958">
        <v>47</v>
      </c>
      <c r="C958">
        <v>145</v>
      </c>
      <c r="D958" s="2">
        <v>30700</v>
      </c>
      <c r="E958" s="2">
        <v>100100</v>
      </c>
    </row>
    <row r="959" spans="1:5" x14ac:dyDescent="0.25">
      <c r="A959">
        <v>958</v>
      </c>
      <c r="B959">
        <v>47</v>
      </c>
      <c r="C959">
        <v>145</v>
      </c>
      <c r="D959" s="2">
        <v>30800</v>
      </c>
      <c r="E959" s="2">
        <v>89100</v>
      </c>
    </row>
    <row r="960" spans="1:5" x14ac:dyDescent="0.25">
      <c r="A960">
        <v>959</v>
      </c>
      <c r="B960">
        <v>47</v>
      </c>
      <c r="C960">
        <v>145</v>
      </c>
      <c r="D960" s="2">
        <v>30900</v>
      </c>
      <c r="E960" s="2">
        <v>110500</v>
      </c>
    </row>
    <row r="961" spans="1:5" x14ac:dyDescent="0.25">
      <c r="A961">
        <v>960</v>
      </c>
      <c r="B961">
        <v>47</v>
      </c>
      <c r="C961">
        <v>145</v>
      </c>
      <c r="D961" s="2">
        <v>980100</v>
      </c>
      <c r="E961" s="2" t="s">
        <v>123</v>
      </c>
    </row>
    <row r="962" spans="1:5" x14ac:dyDescent="0.25">
      <c r="A962">
        <v>961</v>
      </c>
      <c r="B962">
        <v>47</v>
      </c>
      <c r="C962">
        <v>147</v>
      </c>
      <c r="D962" s="2">
        <v>80101</v>
      </c>
      <c r="E962" s="2">
        <v>168100</v>
      </c>
    </row>
    <row r="963" spans="1:5" x14ac:dyDescent="0.25">
      <c r="A963">
        <v>962</v>
      </c>
      <c r="B963">
        <v>47</v>
      </c>
      <c r="C963">
        <v>147</v>
      </c>
      <c r="D963" s="2">
        <v>80103</v>
      </c>
      <c r="E963" s="2">
        <v>157700</v>
      </c>
    </row>
    <row r="964" spans="1:5" x14ac:dyDescent="0.25">
      <c r="A964">
        <v>963</v>
      </c>
      <c r="B964">
        <v>47</v>
      </c>
      <c r="C964">
        <v>147</v>
      </c>
      <c r="D964" s="2">
        <v>80104</v>
      </c>
      <c r="E964" s="2">
        <v>178200</v>
      </c>
    </row>
    <row r="965" spans="1:5" x14ac:dyDescent="0.25">
      <c r="A965">
        <v>964</v>
      </c>
      <c r="B965">
        <v>47</v>
      </c>
      <c r="C965">
        <v>147</v>
      </c>
      <c r="D965" s="2">
        <v>80200</v>
      </c>
      <c r="E965" s="2">
        <v>147000</v>
      </c>
    </row>
    <row r="966" spans="1:5" x14ac:dyDescent="0.25">
      <c r="A966">
        <v>965</v>
      </c>
      <c r="B966">
        <v>47</v>
      </c>
      <c r="C966">
        <v>147</v>
      </c>
      <c r="D966" s="2">
        <v>80301</v>
      </c>
      <c r="E966" s="2">
        <v>122200</v>
      </c>
    </row>
    <row r="967" spans="1:5" x14ac:dyDescent="0.25">
      <c r="A967">
        <v>966</v>
      </c>
      <c r="B967">
        <v>47</v>
      </c>
      <c r="C967">
        <v>147</v>
      </c>
      <c r="D967" s="2">
        <v>80302</v>
      </c>
      <c r="E967" s="2">
        <v>97500</v>
      </c>
    </row>
    <row r="968" spans="1:5" x14ac:dyDescent="0.25">
      <c r="A968">
        <v>967</v>
      </c>
      <c r="B968">
        <v>47</v>
      </c>
      <c r="C968">
        <v>147</v>
      </c>
      <c r="D968" s="2">
        <v>80401</v>
      </c>
      <c r="E968" s="2">
        <v>100600</v>
      </c>
    </row>
    <row r="969" spans="1:5" x14ac:dyDescent="0.25">
      <c r="A969">
        <v>968</v>
      </c>
      <c r="B969">
        <v>47</v>
      </c>
      <c r="C969">
        <v>147</v>
      </c>
      <c r="D969" s="2">
        <v>80402</v>
      </c>
      <c r="E969" s="2">
        <v>138900</v>
      </c>
    </row>
    <row r="970" spans="1:5" x14ac:dyDescent="0.25">
      <c r="A970">
        <v>969</v>
      </c>
      <c r="B970">
        <v>47</v>
      </c>
      <c r="C970">
        <v>147</v>
      </c>
      <c r="D970" s="2">
        <v>80500</v>
      </c>
      <c r="E970" s="2">
        <v>157000</v>
      </c>
    </row>
    <row r="971" spans="1:5" x14ac:dyDescent="0.25">
      <c r="A971">
        <v>970</v>
      </c>
      <c r="B971">
        <v>47</v>
      </c>
      <c r="C971">
        <v>147</v>
      </c>
      <c r="D971" s="2">
        <v>80603</v>
      </c>
      <c r="E971" s="2">
        <v>163500</v>
      </c>
    </row>
    <row r="972" spans="1:5" x14ac:dyDescent="0.25">
      <c r="A972">
        <v>971</v>
      </c>
      <c r="B972">
        <v>47</v>
      </c>
      <c r="C972">
        <v>147</v>
      </c>
      <c r="D972" s="2">
        <v>80604</v>
      </c>
      <c r="E972" s="2">
        <v>185900</v>
      </c>
    </row>
    <row r="973" spans="1:5" x14ac:dyDescent="0.25">
      <c r="A973">
        <v>972</v>
      </c>
      <c r="B973">
        <v>47</v>
      </c>
      <c r="C973">
        <v>147</v>
      </c>
      <c r="D973" s="2">
        <v>80605</v>
      </c>
      <c r="E973" s="2">
        <v>144700</v>
      </c>
    </row>
    <row r="974" spans="1:5" x14ac:dyDescent="0.25">
      <c r="A974">
        <v>973</v>
      </c>
      <c r="B974">
        <v>47</v>
      </c>
      <c r="C974">
        <v>147</v>
      </c>
      <c r="D974" s="2">
        <v>80606</v>
      </c>
      <c r="E974" s="2">
        <v>145400</v>
      </c>
    </row>
    <row r="975" spans="1:5" x14ac:dyDescent="0.25">
      <c r="A975">
        <v>974</v>
      </c>
      <c r="B975">
        <v>47</v>
      </c>
      <c r="C975">
        <v>147</v>
      </c>
      <c r="D975" s="2">
        <v>80700</v>
      </c>
      <c r="E975" s="2">
        <v>187100</v>
      </c>
    </row>
    <row r="976" spans="1:5" x14ac:dyDescent="0.25">
      <c r="A976">
        <v>975</v>
      </c>
      <c r="B976">
        <v>47</v>
      </c>
      <c r="C976">
        <v>149</v>
      </c>
      <c r="D976" s="2">
        <v>40101</v>
      </c>
      <c r="E976" s="2">
        <v>141200</v>
      </c>
    </row>
    <row r="977" spans="1:5" x14ac:dyDescent="0.25">
      <c r="A977">
        <v>976</v>
      </c>
      <c r="B977">
        <v>47</v>
      </c>
      <c r="C977">
        <v>149</v>
      </c>
      <c r="D977" s="2">
        <v>40102</v>
      </c>
      <c r="E977" s="2">
        <v>136600</v>
      </c>
    </row>
    <row r="978" spans="1:5" x14ac:dyDescent="0.25">
      <c r="A978">
        <v>977</v>
      </c>
      <c r="B978">
        <v>47</v>
      </c>
      <c r="C978">
        <v>149</v>
      </c>
      <c r="D978" s="2">
        <v>40103</v>
      </c>
      <c r="E978" s="2">
        <v>122200</v>
      </c>
    </row>
    <row r="979" spans="1:5" x14ac:dyDescent="0.25">
      <c r="A979">
        <v>978</v>
      </c>
      <c r="B979">
        <v>47</v>
      </c>
      <c r="C979">
        <v>149</v>
      </c>
      <c r="D979" s="2">
        <v>40104</v>
      </c>
      <c r="E979" s="2">
        <v>109400</v>
      </c>
    </row>
    <row r="980" spans="1:5" x14ac:dyDescent="0.25">
      <c r="A980">
        <v>979</v>
      </c>
      <c r="B980">
        <v>47</v>
      </c>
      <c r="C980">
        <v>149</v>
      </c>
      <c r="D980" s="2">
        <v>40105</v>
      </c>
      <c r="E980" s="2">
        <v>109500</v>
      </c>
    </row>
    <row r="981" spans="1:5" x14ac:dyDescent="0.25">
      <c r="A981">
        <v>980</v>
      </c>
      <c r="B981">
        <v>47</v>
      </c>
      <c r="C981">
        <v>149</v>
      </c>
      <c r="D981" s="2">
        <v>40200</v>
      </c>
      <c r="E981" s="2">
        <v>130900</v>
      </c>
    </row>
    <row r="982" spans="1:5" x14ac:dyDescent="0.25">
      <c r="A982">
        <v>981</v>
      </c>
      <c r="B982">
        <v>47</v>
      </c>
      <c r="C982">
        <v>149</v>
      </c>
      <c r="D982" s="2">
        <v>40302</v>
      </c>
      <c r="E982" s="2">
        <v>133100</v>
      </c>
    </row>
    <row r="983" spans="1:5" x14ac:dyDescent="0.25">
      <c r="A983">
        <v>982</v>
      </c>
      <c r="B983">
        <v>47</v>
      </c>
      <c r="C983">
        <v>149</v>
      </c>
      <c r="D983" s="2">
        <v>40303</v>
      </c>
      <c r="E983" s="2">
        <v>120900</v>
      </c>
    </row>
    <row r="984" spans="1:5" x14ac:dyDescent="0.25">
      <c r="A984">
        <v>983</v>
      </c>
      <c r="B984">
        <v>47</v>
      </c>
      <c r="C984">
        <v>149</v>
      </c>
      <c r="D984" s="2">
        <v>40304</v>
      </c>
      <c r="E984" s="2">
        <v>134200</v>
      </c>
    </row>
    <row r="985" spans="1:5" x14ac:dyDescent="0.25">
      <c r="A985">
        <v>984</v>
      </c>
      <c r="B985">
        <v>47</v>
      </c>
      <c r="C985">
        <v>149</v>
      </c>
      <c r="D985" s="2">
        <v>40305</v>
      </c>
      <c r="E985" s="2">
        <v>116900</v>
      </c>
    </row>
    <row r="986" spans="1:5" x14ac:dyDescent="0.25">
      <c r="A986">
        <v>985</v>
      </c>
      <c r="B986">
        <v>47</v>
      </c>
      <c r="C986">
        <v>149</v>
      </c>
      <c r="D986" s="2">
        <v>40306</v>
      </c>
      <c r="E986" s="2">
        <v>168400</v>
      </c>
    </row>
    <row r="987" spans="1:5" x14ac:dyDescent="0.25">
      <c r="A987">
        <v>986</v>
      </c>
      <c r="B987">
        <v>47</v>
      </c>
      <c r="C987">
        <v>149</v>
      </c>
      <c r="D987" s="2">
        <v>40307</v>
      </c>
      <c r="E987" s="2">
        <v>211400</v>
      </c>
    </row>
    <row r="988" spans="1:5" x14ac:dyDescent="0.25">
      <c r="A988">
        <v>987</v>
      </c>
      <c r="B988">
        <v>47</v>
      </c>
      <c r="C988">
        <v>149</v>
      </c>
      <c r="D988" s="2">
        <v>40308</v>
      </c>
      <c r="E988" s="2">
        <v>140300</v>
      </c>
    </row>
    <row r="989" spans="1:5" x14ac:dyDescent="0.25">
      <c r="A989">
        <v>988</v>
      </c>
      <c r="B989">
        <v>47</v>
      </c>
      <c r="C989">
        <v>149</v>
      </c>
      <c r="D989" s="2">
        <v>40403</v>
      </c>
      <c r="E989" s="2">
        <v>150200</v>
      </c>
    </row>
    <row r="990" spans="1:5" x14ac:dyDescent="0.25">
      <c r="A990">
        <v>989</v>
      </c>
      <c r="B990">
        <v>47</v>
      </c>
      <c r="C990">
        <v>149</v>
      </c>
      <c r="D990" s="2">
        <v>40501</v>
      </c>
      <c r="E990" s="2">
        <v>185200</v>
      </c>
    </row>
    <row r="991" spans="1:5" x14ac:dyDescent="0.25">
      <c r="A991">
        <v>990</v>
      </c>
      <c r="B991">
        <v>47</v>
      </c>
      <c r="C991">
        <v>149</v>
      </c>
      <c r="D991" s="2">
        <v>40502</v>
      </c>
      <c r="E991" s="2">
        <v>169500</v>
      </c>
    </row>
    <row r="992" spans="1:5" x14ac:dyDescent="0.25">
      <c r="A992">
        <v>991</v>
      </c>
      <c r="B992">
        <v>47</v>
      </c>
      <c r="C992">
        <v>149</v>
      </c>
      <c r="D992" s="2">
        <v>40600</v>
      </c>
      <c r="E992" s="2">
        <v>164300</v>
      </c>
    </row>
    <row r="993" spans="1:5" x14ac:dyDescent="0.25">
      <c r="A993">
        <v>992</v>
      </c>
      <c r="B993">
        <v>47</v>
      </c>
      <c r="C993">
        <v>149</v>
      </c>
      <c r="D993" s="2">
        <v>40701</v>
      </c>
      <c r="E993" s="2">
        <v>156300</v>
      </c>
    </row>
    <row r="994" spans="1:5" x14ac:dyDescent="0.25">
      <c r="A994">
        <v>993</v>
      </c>
      <c r="B994">
        <v>47</v>
      </c>
      <c r="C994">
        <v>149</v>
      </c>
      <c r="D994" s="2">
        <v>40702</v>
      </c>
      <c r="E994" s="2">
        <v>176100</v>
      </c>
    </row>
    <row r="995" spans="1:5" x14ac:dyDescent="0.25">
      <c r="A995">
        <v>994</v>
      </c>
      <c r="B995">
        <v>47</v>
      </c>
      <c r="C995">
        <v>149</v>
      </c>
      <c r="D995" s="2">
        <v>40805</v>
      </c>
      <c r="E995" s="2">
        <v>198400</v>
      </c>
    </row>
    <row r="996" spans="1:5" x14ac:dyDescent="0.25">
      <c r="A996">
        <v>995</v>
      </c>
      <c r="B996">
        <v>47</v>
      </c>
      <c r="C996">
        <v>149</v>
      </c>
      <c r="D996" s="2">
        <v>40806</v>
      </c>
      <c r="E996" s="2">
        <v>171900</v>
      </c>
    </row>
    <row r="997" spans="1:5" x14ac:dyDescent="0.25">
      <c r="A997">
        <v>996</v>
      </c>
      <c r="B997">
        <v>47</v>
      </c>
      <c r="C997">
        <v>149</v>
      </c>
      <c r="D997" s="2">
        <v>40807</v>
      </c>
      <c r="E997" s="2">
        <v>185900</v>
      </c>
    </row>
    <row r="998" spans="1:5" x14ac:dyDescent="0.25">
      <c r="A998">
        <v>997</v>
      </c>
      <c r="B998">
        <v>47</v>
      </c>
      <c r="C998">
        <v>149</v>
      </c>
      <c r="D998" s="2">
        <v>40808</v>
      </c>
      <c r="E998" s="2">
        <v>213900</v>
      </c>
    </row>
    <row r="999" spans="1:5" x14ac:dyDescent="0.25">
      <c r="A999">
        <v>998</v>
      </c>
      <c r="B999">
        <v>47</v>
      </c>
      <c r="C999">
        <v>149</v>
      </c>
      <c r="D999" s="2">
        <v>40809</v>
      </c>
      <c r="E999" s="2">
        <v>182400</v>
      </c>
    </row>
    <row r="1000" spans="1:5" x14ac:dyDescent="0.25">
      <c r="A1000">
        <v>999</v>
      </c>
      <c r="B1000">
        <v>47</v>
      </c>
      <c r="C1000">
        <v>149</v>
      </c>
      <c r="D1000" s="2">
        <v>40810</v>
      </c>
      <c r="E1000" s="2">
        <v>169500</v>
      </c>
    </row>
    <row r="1001" spans="1:5" x14ac:dyDescent="0.25">
      <c r="A1001">
        <v>1000</v>
      </c>
      <c r="B1001">
        <v>47</v>
      </c>
      <c r="C1001">
        <v>149</v>
      </c>
      <c r="D1001" s="2">
        <v>40901</v>
      </c>
      <c r="E1001" s="2">
        <v>163600</v>
      </c>
    </row>
    <row r="1002" spans="1:5" x14ac:dyDescent="0.25">
      <c r="A1002">
        <v>1001</v>
      </c>
      <c r="B1002">
        <v>47</v>
      </c>
      <c r="C1002">
        <v>149</v>
      </c>
      <c r="D1002" s="2">
        <v>40902</v>
      </c>
      <c r="E1002" s="2">
        <v>200900</v>
      </c>
    </row>
    <row r="1003" spans="1:5" x14ac:dyDescent="0.25">
      <c r="A1003">
        <v>1002</v>
      </c>
      <c r="B1003">
        <v>47</v>
      </c>
      <c r="C1003">
        <v>149</v>
      </c>
      <c r="D1003" s="2">
        <v>40903</v>
      </c>
      <c r="E1003" s="2">
        <v>162200</v>
      </c>
    </row>
    <row r="1004" spans="1:5" x14ac:dyDescent="0.25">
      <c r="A1004">
        <v>1003</v>
      </c>
      <c r="B1004">
        <v>47</v>
      </c>
      <c r="C1004">
        <v>149</v>
      </c>
      <c r="D1004" s="2">
        <v>40904</v>
      </c>
      <c r="E1004" s="2">
        <v>148400</v>
      </c>
    </row>
    <row r="1005" spans="1:5" x14ac:dyDescent="0.25">
      <c r="A1005">
        <v>1004</v>
      </c>
      <c r="B1005">
        <v>47</v>
      </c>
      <c r="C1005">
        <v>149</v>
      </c>
      <c r="D1005" s="2">
        <v>40905</v>
      </c>
      <c r="E1005" s="2">
        <v>178600</v>
      </c>
    </row>
    <row r="1006" spans="1:5" x14ac:dyDescent="0.25">
      <c r="A1006">
        <v>1005</v>
      </c>
      <c r="B1006">
        <v>47</v>
      </c>
      <c r="C1006">
        <v>149</v>
      </c>
      <c r="D1006" s="2">
        <v>41000</v>
      </c>
      <c r="E1006" s="2">
        <v>194900</v>
      </c>
    </row>
    <row r="1007" spans="1:5" x14ac:dyDescent="0.25">
      <c r="A1007">
        <v>1006</v>
      </c>
      <c r="B1007">
        <v>47</v>
      </c>
      <c r="C1007">
        <v>149</v>
      </c>
      <c r="D1007" s="2">
        <v>41101</v>
      </c>
      <c r="E1007" s="2">
        <v>200400</v>
      </c>
    </row>
    <row r="1008" spans="1:5" x14ac:dyDescent="0.25">
      <c r="A1008">
        <v>1007</v>
      </c>
      <c r="B1008">
        <v>47</v>
      </c>
      <c r="C1008">
        <v>149</v>
      </c>
      <c r="D1008" s="2">
        <v>41102</v>
      </c>
      <c r="E1008" s="2">
        <v>163200</v>
      </c>
    </row>
    <row r="1009" spans="1:5" x14ac:dyDescent="0.25">
      <c r="A1009">
        <v>1008</v>
      </c>
      <c r="B1009">
        <v>47</v>
      </c>
      <c r="C1009">
        <v>149</v>
      </c>
      <c r="D1009" s="2">
        <v>41201</v>
      </c>
      <c r="E1009" s="2">
        <v>208300</v>
      </c>
    </row>
    <row r="1010" spans="1:5" x14ac:dyDescent="0.25">
      <c r="A1010">
        <v>1009</v>
      </c>
      <c r="B1010">
        <v>47</v>
      </c>
      <c r="C1010">
        <v>149</v>
      </c>
      <c r="D1010" s="2">
        <v>41202</v>
      </c>
      <c r="E1010" s="2">
        <v>156400</v>
      </c>
    </row>
    <row r="1011" spans="1:5" x14ac:dyDescent="0.25">
      <c r="A1011">
        <v>1010</v>
      </c>
      <c r="B1011">
        <v>47</v>
      </c>
      <c r="C1011">
        <v>149</v>
      </c>
      <c r="D1011" s="2">
        <v>41301</v>
      </c>
      <c r="E1011" s="2">
        <v>284400</v>
      </c>
    </row>
    <row r="1012" spans="1:5" x14ac:dyDescent="0.25">
      <c r="A1012">
        <v>1011</v>
      </c>
      <c r="B1012">
        <v>47</v>
      </c>
      <c r="C1012">
        <v>149</v>
      </c>
      <c r="D1012" s="2">
        <v>41302</v>
      </c>
      <c r="E1012" s="2">
        <v>184900</v>
      </c>
    </row>
    <row r="1013" spans="1:5" x14ac:dyDescent="0.25">
      <c r="A1013">
        <v>1012</v>
      </c>
      <c r="B1013">
        <v>47</v>
      </c>
      <c r="C1013">
        <v>149</v>
      </c>
      <c r="D1013" s="2">
        <v>41401</v>
      </c>
      <c r="E1013" s="2">
        <v>261300</v>
      </c>
    </row>
    <row r="1014" spans="1:5" x14ac:dyDescent="0.25">
      <c r="A1014">
        <v>1013</v>
      </c>
      <c r="B1014">
        <v>47</v>
      </c>
      <c r="C1014">
        <v>149</v>
      </c>
      <c r="D1014" s="2">
        <v>41402</v>
      </c>
      <c r="E1014" s="2">
        <v>149800</v>
      </c>
    </row>
    <row r="1015" spans="1:5" x14ac:dyDescent="0.25">
      <c r="A1015">
        <v>1014</v>
      </c>
      <c r="B1015">
        <v>47</v>
      </c>
      <c r="C1015">
        <v>149</v>
      </c>
      <c r="D1015" s="2">
        <v>41403</v>
      </c>
      <c r="E1015" s="2">
        <v>257600</v>
      </c>
    </row>
    <row r="1016" spans="1:5" x14ac:dyDescent="0.25">
      <c r="A1016">
        <v>1015</v>
      </c>
      <c r="B1016">
        <v>47</v>
      </c>
      <c r="C1016">
        <v>149</v>
      </c>
      <c r="D1016" s="2">
        <v>41500</v>
      </c>
      <c r="E1016" s="2" t="s">
        <v>123</v>
      </c>
    </row>
    <row r="1017" spans="1:5" x14ac:dyDescent="0.25">
      <c r="A1017">
        <v>1016</v>
      </c>
      <c r="B1017">
        <v>47</v>
      </c>
      <c r="C1017">
        <v>149</v>
      </c>
      <c r="D1017" s="2">
        <v>41600</v>
      </c>
      <c r="E1017" s="2">
        <v>168300</v>
      </c>
    </row>
    <row r="1018" spans="1:5" x14ac:dyDescent="0.25">
      <c r="A1018">
        <v>1017</v>
      </c>
      <c r="B1018">
        <v>47</v>
      </c>
      <c r="C1018">
        <v>149</v>
      </c>
      <c r="D1018" s="2">
        <v>41700</v>
      </c>
      <c r="E1018" s="2">
        <v>136600</v>
      </c>
    </row>
    <row r="1019" spans="1:5" x14ac:dyDescent="0.25">
      <c r="A1019">
        <v>1018</v>
      </c>
      <c r="B1019">
        <v>47</v>
      </c>
      <c r="C1019">
        <v>149</v>
      </c>
      <c r="D1019" s="2">
        <v>41800</v>
      </c>
      <c r="E1019" s="2">
        <v>137300</v>
      </c>
    </row>
    <row r="1020" spans="1:5" x14ac:dyDescent="0.25">
      <c r="A1020">
        <v>1019</v>
      </c>
      <c r="B1020">
        <v>47</v>
      </c>
      <c r="C1020">
        <v>149</v>
      </c>
      <c r="D1020" s="2">
        <v>41900</v>
      </c>
      <c r="E1020" s="2">
        <v>97400</v>
      </c>
    </row>
    <row r="1021" spans="1:5" x14ac:dyDescent="0.25">
      <c r="A1021">
        <v>1020</v>
      </c>
      <c r="B1021">
        <v>47</v>
      </c>
      <c r="C1021">
        <v>149</v>
      </c>
      <c r="D1021" s="2">
        <v>42000</v>
      </c>
      <c r="E1021" s="2">
        <v>153600</v>
      </c>
    </row>
    <row r="1022" spans="1:5" x14ac:dyDescent="0.25">
      <c r="A1022">
        <v>1021</v>
      </c>
      <c r="B1022">
        <v>47</v>
      </c>
      <c r="C1022">
        <v>149</v>
      </c>
      <c r="D1022" s="2">
        <v>42100</v>
      </c>
      <c r="E1022" s="2">
        <v>114900</v>
      </c>
    </row>
    <row r="1023" spans="1:5" x14ac:dyDescent="0.25">
      <c r="A1023">
        <v>1022</v>
      </c>
      <c r="B1023">
        <v>47</v>
      </c>
      <c r="C1023">
        <v>149</v>
      </c>
      <c r="D1023" s="2">
        <v>42200</v>
      </c>
      <c r="E1023" s="2">
        <v>137300</v>
      </c>
    </row>
    <row r="1024" spans="1:5" x14ac:dyDescent="0.25">
      <c r="A1024">
        <v>1023</v>
      </c>
      <c r="B1024">
        <v>47</v>
      </c>
      <c r="C1024">
        <v>149</v>
      </c>
      <c r="D1024" s="2">
        <v>42300</v>
      </c>
      <c r="E1024" s="2">
        <v>144700</v>
      </c>
    </row>
    <row r="1025" spans="1:5" x14ac:dyDescent="0.25">
      <c r="A1025">
        <v>1024</v>
      </c>
      <c r="B1025">
        <v>47</v>
      </c>
      <c r="C1025">
        <v>151</v>
      </c>
      <c r="D1025" s="2">
        <v>975000</v>
      </c>
      <c r="E1025" s="2">
        <v>69100</v>
      </c>
    </row>
    <row r="1026" spans="1:5" x14ac:dyDescent="0.25">
      <c r="A1026">
        <v>1025</v>
      </c>
      <c r="B1026">
        <v>47</v>
      </c>
      <c r="C1026">
        <v>151</v>
      </c>
      <c r="D1026" s="2">
        <v>975100</v>
      </c>
      <c r="E1026" s="2">
        <v>107500</v>
      </c>
    </row>
    <row r="1027" spans="1:5" x14ac:dyDescent="0.25">
      <c r="A1027">
        <v>1026</v>
      </c>
      <c r="B1027">
        <v>47</v>
      </c>
      <c r="C1027">
        <v>151</v>
      </c>
      <c r="D1027" s="2">
        <v>975200</v>
      </c>
      <c r="E1027" s="2">
        <v>89500</v>
      </c>
    </row>
    <row r="1028" spans="1:5" x14ac:dyDescent="0.25">
      <c r="A1028">
        <v>1027</v>
      </c>
      <c r="B1028">
        <v>47</v>
      </c>
      <c r="C1028">
        <v>151</v>
      </c>
      <c r="D1028" s="2">
        <v>975300</v>
      </c>
      <c r="E1028" s="2">
        <v>58000</v>
      </c>
    </row>
    <row r="1029" spans="1:5" x14ac:dyDescent="0.25">
      <c r="A1029">
        <v>1028</v>
      </c>
      <c r="B1029">
        <v>47</v>
      </c>
      <c r="C1029">
        <v>151</v>
      </c>
      <c r="D1029" s="2">
        <v>975400</v>
      </c>
      <c r="E1029" s="2">
        <v>63100</v>
      </c>
    </row>
    <row r="1030" spans="1:5" x14ac:dyDescent="0.25">
      <c r="A1030">
        <v>1029</v>
      </c>
      <c r="B1030">
        <v>47</v>
      </c>
      <c r="C1030">
        <v>153</v>
      </c>
      <c r="D1030" s="2">
        <v>60101</v>
      </c>
      <c r="E1030" s="2">
        <v>139500</v>
      </c>
    </row>
    <row r="1031" spans="1:5" x14ac:dyDescent="0.25">
      <c r="A1031">
        <v>1030</v>
      </c>
      <c r="B1031">
        <v>47</v>
      </c>
      <c r="C1031">
        <v>153</v>
      </c>
      <c r="D1031" s="2">
        <v>60102</v>
      </c>
      <c r="E1031" s="2">
        <v>106600</v>
      </c>
    </row>
    <row r="1032" spans="1:5" x14ac:dyDescent="0.25">
      <c r="A1032">
        <v>1031</v>
      </c>
      <c r="B1032">
        <v>47</v>
      </c>
      <c r="C1032">
        <v>153</v>
      </c>
      <c r="D1032" s="2">
        <v>60200</v>
      </c>
      <c r="E1032" s="2">
        <v>146200</v>
      </c>
    </row>
    <row r="1033" spans="1:5" x14ac:dyDescent="0.25">
      <c r="A1033">
        <v>1032</v>
      </c>
      <c r="B1033">
        <v>47</v>
      </c>
      <c r="C1033">
        <v>155</v>
      </c>
      <c r="D1033" s="2">
        <v>80101</v>
      </c>
      <c r="E1033" s="2">
        <v>113600</v>
      </c>
    </row>
    <row r="1034" spans="1:5" x14ac:dyDescent="0.25">
      <c r="A1034">
        <v>1033</v>
      </c>
      <c r="B1034">
        <v>47</v>
      </c>
      <c r="C1034">
        <v>155</v>
      </c>
      <c r="D1034" s="2">
        <v>80102</v>
      </c>
      <c r="E1034" s="2">
        <v>155200</v>
      </c>
    </row>
    <row r="1035" spans="1:5" x14ac:dyDescent="0.25">
      <c r="A1035">
        <v>1034</v>
      </c>
      <c r="B1035">
        <v>47</v>
      </c>
      <c r="C1035">
        <v>155</v>
      </c>
      <c r="D1035" s="2">
        <v>80201</v>
      </c>
      <c r="E1035" s="2">
        <v>171700</v>
      </c>
    </row>
    <row r="1036" spans="1:5" x14ac:dyDescent="0.25">
      <c r="A1036">
        <v>1035</v>
      </c>
      <c r="B1036">
        <v>47</v>
      </c>
      <c r="C1036">
        <v>155</v>
      </c>
      <c r="D1036" s="2">
        <v>80202</v>
      </c>
      <c r="E1036" s="2">
        <v>180400</v>
      </c>
    </row>
    <row r="1037" spans="1:5" x14ac:dyDescent="0.25">
      <c r="A1037">
        <v>1036</v>
      </c>
      <c r="B1037">
        <v>47</v>
      </c>
      <c r="C1037">
        <v>155</v>
      </c>
      <c r="D1037" s="2">
        <v>80300</v>
      </c>
      <c r="E1037" s="2">
        <v>129800</v>
      </c>
    </row>
    <row r="1038" spans="1:5" x14ac:dyDescent="0.25">
      <c r="A1038">
        <v>1037</v>
      </c>
      <c r="B1038">
        <v>47</v>
      </c>
      <c r="C1038">
        <v>155</v>
      </c>
      <c r="D1038" s="2">
        <v>80400</v>
      </c>
      <c r="E1038" s="2">
        <v>140500</v>
      </c>
    </row>
    <row r="1039" spans="1:5" x14ac:dyDescent="0.25">
      <c r="A1039">
        <v>1038</v>
      </c>
      <c r="B1039">
        <v>47</v>
      </c>
      <c r="C1039">
        <v>155</v>
      </c>
      <c r="D1039" s="2">
        <v>80500</v>
      </c>
      <c r="E1039" s="2">
        <v>200600</v>
      </c>
    </row>
    <row r="1040" spans="1:5" x14ac:dyDescent="0.25">
      <c r="A1040">
        <v>1039</v>
      </c>
      <c r="B1040">
        <v>47</v>
      </c>
      <c r="C1040">
        <v>155</v>
      </c>
      <c r="D1040" s="2">
        <v>80601</v>
      </c>
      <c r="E1040" s="2">
        <v>116100</v>
      </c>
    </row>
    <row r="1041" spans="1:5" x14ac:dyDescent="0.25">
      <c r="A1041">
        <v>1040</v>
      </c>
      <c r="B1041">
        <v>47</v>
      </c>
      <c r="C1041">
        <v>155</v>
      </c>
      <c r="D1041" s="2">
        <v>80602</v>
      </c>
      <c r="E1041" s="2">
        <v>155300</v>
      </c>
    </row>
    <row r="1042" spans="1:5" x14ac:dyDescent="0.25">
      <c r="A1042">
        <v>1041</v>
      </c>
      <c r="B1042">
        <v>47</v>
      </c>
      <c r="C1042">
        <v>155</v>
      </c>
      <c r="D1042" s="2">
        <v>80700</v>
      </c>
      <c r="E1042" s="2">
        <v>136900</v>
      </c>
    </row>
    <row r="1043" spans="1:5" x14ac:dyDescent="0.25">
      <c r="A1043">
        <v>1042</v>
      </c>
      <c r="B1043">
        <v>47</v>
      </c>
      <c r="C1043">
        <v>155</v>
      </c>
      <c r="D1043" s="2">
        <v>80801</v>
      </c>
      <c r="E1043" s="2">
        <v>92700</v>
      </c>
    </row>
    <row r="1044" spans="1:5" x14ac:dyDescent="0.25">
      <c r="A1044">
        <v>1043</v>
      </c>
      <c r="B1044">
        <v>47</v>
      </c>
      <c r="C1044">
        <v>155</v>
      </c>
      <c r="D1044" s="2">
        <v>80802</v>
      </c>
      <c r="E1044" s="2">
        <v>172900</v>
      </c>
    </row>
    <row r="1045" spans="1:5" x14ac:dyDescent="0.25">
      <c r="A1045">
        <v>1044</v>
      </c>
      <c r="B1045">
        <v>47</v>
      </c>
      <c r="C1045">
        <v>155</v>
      </c>
      <c r="D1045" s="2">
        <v>80901</v>
      </c>
      <c r="E1045" s="2">
        <v>164800</v>
      </c>
    </row>
    <row r="1046" spans="1:5" x14ac:dyDescent="0.25">
      <c r="A1046">
        <v>1045</v>
      </c>
      <c r="B1046">
        <v>47</v>
      </c>
      <c r="C1046">
        <v>155</v>
      </c>
      <c r="D1046" s="2">
        <v>80902</v>
      </c>
      <c r="E1046" s="2">
        <v>193600</v>
      </c>
    </row>
    <row r="1047" spans="1:5" x14ac:dyDescent="0.25">
      <c r="A1047">
        <v>1046</v>
      </c>
      <c r="B1047">
        <v>47</v>
      </c>
      <c r="C1047">
        <v>155</v>
      </c>
      <c r="D1047" s="2">
        <v>81000</v>
      </c>
      <c r="E1047" s="2">
        <v>157500</v>
      </c>
    </row>
    <row r="1048" spans="1:5" x14ac:dyDescent="0.25">
      <c r="A1048">
        <v>1047</v>
      </c>
      <c r="B1048">
        <v>47</v>
      </c>
      <c r="C1048">
        <v>155</v>
      </c>
      <c r="D1048" s="2">
        <v>81101</v>
      </c>
      <c r="E1048" s="2">
        <v>168400</v>
      </c>
    </row>
    <row r="1049" spans="1:5" x14ac:dyDescent="0.25">
      <c r="A1049">
        <v>1048</v>
      </c>
      <c r="B1049">
        <v>47</v>
      </c>
      <c r="C1049">
        <v>155</v>
      </c>
      <c r="D1049" s="2">
        <v>81102</v>
      </c>
      <c r="E1049" s="2">
        <v>170200</v>
      </c>
    </row>
    <row r="1050" spans="1:5" x14ac:dyDescent="0.25">
      <c r="A1050">
        <v>1049</v>
      </c>
      <c r="B1050">
        <v>47</v>
      </c>
      <c r="C1050">
        <v>155</v>
      </c>
      <c r="D1050" s="2">
        <v>980100</v>
      </c>
      <c r="E1050" s="2" t="s">
        <v>123</v>
      </c>
    </row>
    <row r="1051" spans="1:5" x14ac:dyDescent="0.25">
      <c r="A1051">
        <v>1050</v>
      </c>
      <c r="B1051">
        <v>47</v>
      </c>
      <c r="C1051">
        <v>157</v>
      </c>
      <c r="D1051" s="2">
        <v>100</v>
      </c>
      <c r="E1051" s="2">
        <v>218500</v>
      </c>
    </row>
    <row r="1052" spans="1:5" x14ac:dyDescent="0.25">
      <c r="A1052">
        <v>1051</v>
      </c>
      <c r="B1052">
        <v>47</v>
      </c>
      <c r="C1052">
        <v>157</v>
      </c>
      <c r="D1052" s="2">
        <v>200</v>
      </c>
      <c r="E1052" s="2">
        <v>20800</v>
      </c>
    </row>
    <row r="1053" spans="1:5" x14ac:dyDescent="0.25">
      <c r="A1053">
        <v>1052</v>
      </c>
      <c r="B1053">
        <v>47</v>
      </c>
      <c r="C1053">
        <v>157</v>
      </c>
      <c r="D1053" s="2">
        <v>300</v>
      </c>
      <c r="E1053" s="2">
        <v>42700</v>
      </c>
    </row>
    <row r="1054" spans="1:5" x14ac:dyDescent="0.25">
      <c r="A1054">
        <v>1053</v>
      </c>
      <c r="B1054">
        <v>47</v>
      </c>
      <c r="C1054">
        <v>157</v>
      </c>
      <c r="D1054" s="2">
        <v>400</v>
      </c>
      <c r="E1054" s="2">
        <v>61200</v>
      </c>
    </row>
    <row r="1055" spans="1:5" x14ac:dyDescent="0.25">
      <c r="A1055">
        <v>1054</v>
      </c>
      <c r="B1055">
        <v>47</v>
      </c>
      <c r="C1055">
        <v>157</v>
      </c>
      <c r="D1055" s="2">
        <v>600</v>
      </c>
      <c r="E1055" s="2">
        <v>34000</v>
      </c>
    </row>
    <row r="1056" spans="1:5" x14ac:dyDescent="0.25">
      <c r="A1056">
        <v>1055</v>
      </c>
      <c r="B1056">
        <v>47</v>
      </c>
      <c r="C1056">
        <v>157</v>
      </c>
      <c r="D1056" s="2">
        <v>700</v>
      </c>
      <c r="E1056" s="2">
        <v>78000</v>
      </c>
    </row>
    <row r="1057" spans="1:5" x14ac:dyDescent="0.25">
      <c r="A1057">
        <v>1056</v>
      </c>
      <c r="B1057">
        <v>47</v>
      </c>
      <c r="C1057">
        <v>157</v>
      </c>
      <c r="D1057" s="2">
        <v>800</v>
      </c>
      <c r="E1057" s="2">
        <v>33700</v>
      </c>
    </row>
    <row r="1058" spans="1:5" x14ac:dyDescent="0.25">
      <c r="A1058">
        <v>1057</v>
      </c>
      <c r="B1058">
        <v>47</v>
      </c>
      <c r="C1058">
        <v>157</v>
      </c>
      <c r="D1058" s="2">
        <v>900</v>
      </c>
      <c r="E1058" s="2">
        <v>53900</v>
      </c>
    </row>
    <row r="1059" spans="1:5" x14ac:dyDescent="0.25">
      <c r="A1059">
        <v>1058</v>
      </c>
      <c r="B1059">
        <v>47</v>
      </c>
      <c r="C1059">
        <v>157</v>
      </c>
      <c r="D1059" s="2">
        <v>1100</v>
      </c>
      <c r="E1059" s="2">
        <v>52900</v>
      </c>
    </row>
    <row r="1060" spans="1:5" x14ac:dyDescent="0.25">
      <c r="A1060">
        <v>1059</v>
      </c>
      <c r="B1060">
        <v>47</v>
      </c>
      <c r="C1060">
        <v>157</v>
      </c>
      <c r="D1060" s="2">
        <v>1200</v>
      </c>
      <c r="E1060" s="2">
        <v>65900</v>
      </c>
    </row>
    <row r="1061" spans="1:5" x14ac:dyDescent="0.25">
      <c r="A1061">
        <v>1060</v>
      </c>
      <c r="B1061">
        <v>47</v>
      </c>
      <c r="C1061">
        <v>157</v>
      </c>
      <c r="D1061" s="2">
        <v>1300</v>
      </c>
      <c r="E1061" s="2">
        <v>47600</v>
      </c>
    </row>
    <row r="1062" spans="1:5" x14ac:dyDescent="0.25">
      <c r="A1062">
        <v>1061</v>
      </c>
      <c r="B1062">
        <v>47</v>
      </c>
      <c r="C1062">
        <v>157</v>
      </c>
      <c r="D1062" s="2">
        <v>1400</v>
      </c>
      <c r="E1062" s="2">
        <v>34300</v>
      </c>
    </row>
    <row r="1063" spans="1:5" x14ac:dyDescent="0.25">
      <c r="A1063">
        <v>1062</v>
      </c>
      <c r="B1063">
        <v>47</v>
      </c>
      <c r="C1063">
        <v>157</v>
      </c>
      <c r="D1063" s="2">
        <v>1500</v>
      </c>
      <c r="E1063" s="2">
        <v>65300</v>
      </c>
    </row>
    <row r="1064" spans="1:5" x14ac:dyDescent="0.25">
      <c r="A1064">
        <v>1063</v>
      </c>
      <c r="B1064">
        <v>47</v>
      </c>
      <c r="C1064">
        <v>157</v>
      </c>
      <c r="D1064" s="2">
        <v>1600</v>
      </c>
      <c r="E1064" s="2">
        <v>216400</v>
      </c>
    </row>
    <row r="1065" spans="1:5" x14ac:dyDescent="0.25">
      <c r="A1065">
        <v>1064</v>
      </c>
      <c r="B1065">
        <v>47</v>
      </c>
      <c r="C1065">
        <v>157</v>
      </c>
      <c r="D1065" s="2">
        <v>1700</v>
      </c>
      <c r="E1065" s="2">
        <v>109100</v>
      </c>
    </row>
    <row r="1066" spans="1:5" x14ac:dyDescent="0.25">
      <c r="A1066">
        <v>1065</v>
      </c>
      <c r="B1066">
        <v>47</v>
      </c>
      <c r="C1066">
        <v>157</v>
      </c>
      <c r="D1066" s="2">
        <v>1900</v>
      </c>
      <c r="E1066" s="2">
        <v>47300</v>
      </c>
    </row>
    <row r="1067" spans="1:5" x14ac:dyDescent="0.25">
      <c r="A1067">
        <v>1066</v>
      </c>
      <c r="B1067">
        <v>47</v>
      </c>
      <c r="C1067">
        <v>157</v>
      </c>
      <c r="D1067" s="2">
        <v>2000</v>
      </c>
      <c r="E1067" s="2">
        <v>62700</v>
      </c>
    </row>
    <row r="1068" spans="1:5" x14ac:dyDescent="0.25">
      <c r="A1068">
        <v>1067</v>
      </c>
      <c r="B1068">
        <v>47</v>
      </c>
      <c r="C1068">
        <v>157</v>
      </c>
      <c r="D1068" s="2">
        <v>2100</v>
      </c>
      <c r="E1068" s="2">
        <v>96100</v>
      </c>
    </row>
    <row r="1069" spans="1:5" x14ac:dyDescent="0.25">
      <c r="A1069">
        <v>1068</v>
      </c>
      <c r="B1069">
        <v>47</v>
      </c>
      <c r="C1069">
        <v>157</v>
      </c>
      <c r="D1069" s="2">
        <v>2400</v>
      </c>
      <c r="E1069" s="2">
        <v>58200</v>
      </c>
    </row>
    <row r="1070" spans="1:5" x14ac:dyDescent="0.25">
      <c r="A1070">
        <v>1069</v>
      </c>
      <c r="B1070">
        <v>47</v>
      </c>
      <c r="C1070">
        <v>157</v>
      </c>
      <c r="D1070" s="2">
        <v>2500</v>
      </c>
      <c r="E1070" s="2">
        <v>144500</v>
      </c>
    </row>
    <row r="1071" spans="1:5" x14ac:dyDescent="0.25">
      <c r="A1071">
        <v>1070</v>
      </c>
      <c r="B1071">
        <v>47</v>
      </c>
      <c r="C1071">
        <v>157</v>
      </c>
      <c r="D1071" s="2">
        <v>2600</v>
      </c>
      <c r="E1071" s="2">
        <v>267900</v>
      </c>
    </row>
    <row r="1072" spans="1:5" x14ac:dyDescent="0.25">
      <c r="A1072">
        <v>1071</v>
      </c>
      <c r="B1072">
        <v>47</v>
      </c>
      <c r="C1072">
        <v>157</v>
      </c>
      <c r="D1072" s="2">
        <v>2700</v>
      </c>
      <c r="E1072" s="2">
        <v>75000</v>
      </c>
    </row>
    <row r="1073" spans="1:5" x14ac:dyDescent="0.25">
      <c r="A1073">
        <v>1072</v>
      </c>
      <c r="B1073">
        <v>47</v>
      </c>
      <c r="C1073">
        <v>157</v>
      </c>
      <c r="D1073" s="2">
        <v>2800</v>
      </c>
      <c r="E1073" s="2">
        <v>54300</v>
      </c>
    </row>
    <row r="1074" spans="1:5" x14ac:dyDescent="0.25">
      <c r="A1074">
        <v>1073</v>
      </c>
      <c r="B1074">
        <v>47</v>
      </c>
      <c r="C1074">
        <v>157</v>
      </c>
      <c r="D1074" s="2">
        <v>2900</v>
      </c>
      <c r="E1074" s="2">
        <v>192100</v>
      </c>
    </row>
    <row r="1075" spans="1:5" x14ac:dyDescent="0.25">
      <c r="A1075">
        <v>1074</v>
      </c>
      <c r="B1075">
        <v>47</v>
      </c>
      <c r="C1075">
        <v>157</v>
      </c>
      <c r="D1075" s="2">
        <v>3000</v>
      </c>
      <c r="E1075" s="2">
        <v>152300</v>
      </c>
    </row>
    <row r="1076" spans="1:5" x14ac:dyDescent="0.25">
      <c r="A1076">
        <v>1075</v>
      </c>
      <c r="B1076">
        <v>47</v>
      </c>
      <c r="C1076">
        <v>157</v>
      </c>
      <c r="D1076" s="2">
        <v>3100</v>
      </c>
      <c r="E1076" s="2">
        <v>151700</v>
      </c>
    </row>
    <row r="1077" spans="1:5" x14ac:dyDescent="0.25">
      <c r="A1077">
        <v>1076</v>
      </c>
      <c r="B1077">
        <v>47</v>
      </c>
      <c r="C1077">
        <v>157</v>
      </c>
      <c r="D1077" s="2">
        <v>3200</v>
      </c>
      <c r="E1077" s="2">
        <v>153800</v>
      </c>
    </row>
    <row r="1078" spans="1:5" x14ac:dyDescent="0.25">
      <c r="A1078">
        <v>1077</v>
      </c>
      <c r="B1078">
        <v>47</v>
      </c>
      <c r="C1078">
        <v>157</v>
      </c>
      <c r="D1078" s="2">
        <v>3300</v>
      </c>
      <c r="E1078" s="2">
        <v>250900</v>
      </c>
    </row>
    <row r="1079" spans="1:5" x14ac:dyDescent="0.25">
      <c r="A1079">
        <v>1078</v>
      </c>
      <c r="B1079">
        <v>47</v>
      </c>
      <c r="C1079">
        <v>157</v>
      </c>
      <c r="D1079" s="2">
        <v>3400</v>
      </c>
      <c r="E1079" s="2">
        <v>187300</v>
      </c>
    </row>
    <row r="1080" spans="1:5" x14ac:dyDescent="0.25">
      <c r="A1080">
        <v>1079</v>
      </c>
      <c r="B1080">
        <v>47</v>
      </c>
      <c r="C1080">
        <v>157</v>
      </c>
      <c r="D1080" s="2">
        <v>3500</v>
      </c>
      <c r="E1080" s="2">
        <v>323100</v>
      </c>
    </row>
    <row r="1081" spans="1:5" x14ac:dyDescent="0.25">
      <c r="A1081">
        <v>1080</v>
      </c>
      <c r="B1081">
        <v>47</v>
      </c>
      <c r="C1081">
        <v>157</v>
      </c>
      <c r="D1081" s="2">
        <v>3600</v>
      </c>
      <c r="E1081" s="2">
        <v>207800</v>
      </c>
    </row>
    <row r="1082" spans="1:5" x14ac:dyDescent="0.25">
      <c r="A1082">
        <v>1081</v>
      </c>
      <c r="B1082">
        <v>47</v>
      </c>
      <c r="C1082">
        <v>157</v>
      </c>
      <c r="D1082" s="2">
        <v>3700</v>
      </c>
      <c r="E1082" s="2" t="s">
        <v>123</v>
      </c>
    </row>
    <row r="1083" spans="1:5" x14ac:dyDescent="0.25">
      <c r="A1083">
        <v>1082</v>
      </c>
      <c r="B1083">
        <v>47</v>
      </c>
      <c r="C1083">
        <v>157</v>
      </c>
      <c r="D1083" s="2">
        <v>3800</v>
      </c>
      <c r="E1083" s="2" t="s">
        <v>123</v>
      </c>
    </row>
    <row r="1084" spans="1:5" x14ac:dyDescent="0.25">
      <c r="A1084">
        <v>1083</v>
      </c>
      <c r="B1084">
        <v>47</v>
      </c>
      <c r="C1084">
        <v>157</v>
      </c>
      <c r="D1084" s="2">
        <v>3900</v>
      </c>
      <c r="E1084" s="2" t="s">
        <v>123</v>
      </c>
    </row>
    <row r="1085" spans="1:5" x14ac:dyDescent="0.25">
      <c r="A1085">
        <v>1084</v>
      </c>
      <c r="B1085">
        <v>47</v>
      </c>
      <c r="C1085">
        <v>157</v>
      </c>
      <c r="D1085" s="2">
        <v>4200</v>
      </c>
      <c r="E1085" s="2">
        <v>212600</v>
      </c>
    </row>
    <row r="1086" spans="1:5" x14ac:dyDescent="0.25">
      <c r="A1086">
        <v>1085</v>
      </c>
      <c r="B1086">
        <v>47</v>
      </c>
      <c r="C1086">
        <v>157</v>
      </c>
      <c r="D1086" s="2">
        <v>4300</v>
      </c>
      <c r="E1086" s="2">
        <v>253700</v>
      </c>
    </row>
    <row r="1087" spans="1:5" x14ac:dyDescent="0.25">
      <c r="A1087">
        <v>1086</v>
      </c>
      <c r="B1087">
        <v>47</v>
      </c>
      <c r="C1087">
        <v>157</v>
      </c>
      <c r="D1087" s="2">
        <v>4500</v>
      </c>
      <c r="E1087" s="2">
        <v>74000</v>
      </c>
    </row>
    <row r="1088" spans="1:5" x14ac:dyDescent="0.25">
      <c r="A1088">
        <v>1087</v>
      </c>
      <c r="B1088">
        <v>47</v>
      </c>
      <c r="C1088">
        <v>157</v>
      </c>
      <c r="D1088" s="2">
        <v>4600</v>
      </c>
      <c r="E1088" s="2" t="s">
        <v>123</v>
      </c>
    </row>
    <row r="1089" spans="1:5" x14ac:dyDescent="0.25">
      <c r="A1089">
        <v>1088</v>
      </c>
      <c r="B1089">
        <v>47</v>
      </c>
      <c r="C1089">
        <v>157</v>
      </c>
      <c r="D1089" s="2">
        <v>5000</v>
      </c>
      <c r="E1089" s="2">
        <v>72000</v>
      </c>
    </row>
    <row r="1090" spans="1:5" x14ac:dyDescent="0.25">
      <c r="A1090">
        <v>1089</v>
      </c>
      <c r="B1090">
        <v>47</v>
      </c>
      <c r="C1090">
        <v>157</v>
      </c>
      <c r="D1090" s="2">
        <v>5300</v>
      </c>
      <c r="E1090" s="2">
        <v>54400</v>
      </c>
    </row>
    <row r="1091" spans="1:5" x14ac:dyDescent="0.25">
      <c r="A1091">
        <v>1090</v>
      </c>
      <c r="B1091">
        <v>47</v>
      </c>
      <c r="C1091">
        <v>157</v>
      </c>
      <c r="D1091" s="2">
        <v>5500</v>
      </c>
      <c r="E1091" s="2">
        <v>37300</v>
      </c>
    </row>
    <row r="1092" spans="1:5" x14ac:dyDescent="0.25">
      <c r="A1092">
        <v>1091</v>
      </c>
      <c r="B1092">
        <v>47</v>
      </c>
      <c r="C1092">
        <v>157</v>
      </c>
      <c r="D1092" s="2">
        <v>5600</v>
      </c>
      <c r="E1092" s="2">
        <v>49300</v>
      </c>
    </row>
    <row r="1093" spans="1:5" x14ac:dyDescent="0.25">
      <c r="A1093">
        <v>1092</v>
      </c>
      <c r="B1093">
        <v>47</v>
      </c>
      <c r="C1093">
        <v>157</v>
      </c>
      <c r="D1093" s="2">
        <v>5700</v>
      </c>
      <c r="E1093" s="2">
        <v>44400</v>
      </c>
    </row>
    <row r="1094" spans="1:5" x14ac:dyDescent="0.25">
      <c r="A1094">
        <v>1093</v>
      </c>
      <c r="B1094">
        <v>47</v>
      </c>
      <c r="C1094">
        <v>157</v>
      </c>
      <c r="D1094" s="2">
        <v>5800</v>
      </c>
      <c r="E1094" s="2">
        <v>43800</v>
      </c>
    </row>
    <row r="1095" spans="1:5" x14ac:dyDescent="0.25">
      <c r="A1095">
        <v>1094</v>
      </c>
      <c r="B1095">
        <v>47</v>
      </c>
      <c r="C1095">
        <v>157</v>
      </c>
      <c r="D1095" s="2">
        <v>5900</v>
      </c>
      <c r="E1095" s="2">
        <v>52200</v>
      </c>
    </row>
    <row r="1096" spans="1:5" x14ac:dyDescent="0.25">
      <c r="A1096">
        <v>1095</v>
      </c>
      <c r="B1096">
        <v>47</v>
      </c>
      <c r="C1096">
        <v>157</v>
      </c>
      <c r="D1096" s="2">
        <v>6000</v>
      </c>
      <c r="E1096" s="2">
        <v>56200</v>
      </c>
    </row>
    <row r="1097" spans="1:5" x14ac:dyDescent="0.25">
      <c r="A1097">
        <v>1096</v>
      </c>
      <c r="B1097">
        <v>47</v>
      </c>
      <c r="C1097">
        <v>157</v>
      </c>
      <c r="D1097" s="2">
        <v>6200</v>
      </c>
      <c r="E1097" s="2">
        <v>61400</v>
      </c>
    </row>
    <row r="1098" spans="1:5" x14ac:dyDescent="0.25">
      <c r="A1098">
        <v>1097</v>
      </c>
      <c r="B1098">
        <v>47</v>
      </c>
      <c r="C1098">
        <v>157</v>
      </c>
      <c r="D1098" s="2">
        <v>6300</v>
      </c>
      <c r="E1098" s="2">
        <v>138800</v>
      </c>
    </row>
    <row r="1099" spans="1:5" x14ac:dyDescent="0.25">
      <c r="A1099">
        <v>1098</v>
      </c>
      <c r="B1099">
        <v>47</v>
      </c>
      <c r="C1099">
        <v>157</v>
      </c>
      <c r="D1099" s="2">
        <v>6400</v>
      </c>
      <c r="E1099" s="2">
        <v>69300</v>
      </c>
    </row>
    <row r="1100" spans="1:5" x14ac:dyDescent="0.25">
      <c r="A1100">
        <v>1099</v>
      </c>
      <c r="B1100">
        <v>47</v>
      </c>
      <c r="C1100">
        <v>157</v>
      </c>
      <c r="D1100" s="2">
        <v>6500</v>
      </c>
      <c r="E1100" s="2">
        <v>57700</v>
      </c>
    </row>
    <row r="1101" spans="1:5" x14ac:dyDescent="0.25">
      <c r="A1101">
        <v>1100</v>
      </c>
      <c r="B1101">
        <v>47</v>
      </c>
      <c r="C1101">
        <v>157</v>
      </c>
      <c r="D1101" s="2">
        <v>6600</v>
      </c>
      <c r="E1101" s="2">
        <v>117300</v>
      </c>
    </row>
    <row r="1102" spans="1:5" x14ac:dyDescent="0.25">
      <c r="A1102">
        <v>1101</v>
      </c>
      <c r="B1102">
        <v>47</v>
      </c>
      <c r="C1102">
        <v>157</v>
      </c>
      <c r="D1102" s="2">
        <v>6700</v>
      </c>
      <c r="E1102" s="2">
        <v>60300</v>
      </c>
    </row>
    <row r="1103" spans="1:5" x14ac:dyDescent="0.25">
      <c r="A1103">
        <v>1102</v>
      </c>
      <c r="B1103">
        <v>47</v>
      </c>
      <c r="C1103">
        <v>157</v>
      </c>
      <c r="D1103" s="2">
        <v>6800</v>
      </c>
      <c r="E1103" s="2">
        <v>36300</v>
      </c>
    </row>
    <row r="1104" spans="1:5" x14ac:dyDescent="0.25">
      <c r="A1104">
        <v>1103</v>
      </c>
      <c r="B1104">
        <v>47</v>
      </c>
      <c r="C1104">
        <v>157</v>
      </c>
      <c r="D1104" s="2">
        <v>6900</v>
      </c>
      <c r="E1104" s="2">
        <v>56000</v>
      </c>
    </row>
    <row r="1105" spans="1:5" x14ac:dyDescent="0.25">
      <c r="A1105">
        <v>1104</v>
      </c>
      <c r="B1105">
        <v>47</v>
      </c>
      <c r="C1105">
        <v>157</v>
      </c>
      <c r="D1105" s="2">
        <v>7000</v>
      </c>
      <c r="E1105" s="2">
        <v>66500</v>
      </c>
    </row>
    <row r="1106" spans="1:5" x14ac:dyDescent="0.25">
      <c r="A1106">
        <v>1105</v>
      </c>
      <c r="B1106">
        <v>47</v>
      </c>
      <c r="C1106">
        <v>157</v>
      </c>
      <c r="D1106" s="2">
        <v>7100</v>
      </c>
      <c r="E1106" s="2">
        <v>526400</v>
      </c>
    </row>
    <row r="1107" spans="1:5" x14ac:dyDescent="0.25">
      <c r="A1107">
        <v>1106</v>
      </c>
      <c r="B1107">
        <v>47</v>
      </c>
      <c r="C1107">
        <v>157</v>
      </c>
      <c r="D1107" s="2">
        <v>7200</v>
      </c>
      <c r="E1107" s="2">
        <v>169900</v>
      </c>
    </row>
    <row r="1108" spans="1:5" x14ac:dyDescent="0.25">
      <c r="A1108">
        <v>1107</v>
      </c>
      <c r="B1108">
        <v>47</v>
      </c>
      <c r="C1108">
        <v>157</v>
      </c>
      <c r="D1108" s="2">
        <v>7300</v>
      </c>
      <c r="E1108" s="2">
        <v>275000</v>
      </c>
    </row>
    <row r="1109" spans="1:5" x14ac:dyDescent="0.25">
      <c r="A1109">
        <v>1108</v>
      </c>
      <c r="B1109">
        <v>47</v>
      </c>
      <c r="C1109">
        <v>157</v>
      </c>
      <c r="D1109" s="2">
        <v>7400</v>
      </c>
      <c r="E1109" s="2">
        <v>97500</v>
      </c>
    </row>
    <row r="1110" spans="1:5" x14ac:dyDescent="0.25">
      <c r="A1110">
        <v>1109</v>
      </c>
      <c r="B1110">
        <v>47</v>
      </c>
      <c r="C1110">
        <v>157</v>
      </c>
      <c r="D1110" s="2">
        <v>7500</v>
      </c>
      <c r="E1110" s="2">
        <v>40900</v>
      </c>
    </row>
    <row r="1111" spans="1:5" x14ac:dyDescent="0.25">
      <c r="A1111">
        <v>1110</v>
      </c>
      <c r="B1111">
        <v>47</v>
      </c>
      <c r="C1111">
        <v>157</v>
      </c>
      <c r="D1111" s="2">
        <v>7810</v>
      </c>
      <c r="E1111" s="2">
        <v>51400</v>
      </c>
    </row>
    <row r="1112" spans="1:5" x14ac:dyDescent="0.25">
      <c r="A1112">
        <v>1111</v>
      </c>
      <c r="B1112">
        <v>47</v>
      </c>
      <c r="C1112">
        <v>157</v>
      </c>
      <c r="D1112" s="2">
        <v>7821</v>
      </c>
      <c r="E1112" s="2">
        <v>61000</v>
      </c>
    </row>
    <row r="1113" spans="1:5" x14ac:dyDescent="0.25">
      <c r="A1113">
        <v>1112</v>
      </c>
      <c r="B1113">
        <v>47</v>
      </c>
      <c r="C1113">
        <v>157</v>
      </c>
      <c r="D1113" s="2">
        <v>7822</v>
      </c>
      <c r="E1113" s="2">
        <v>57000</v>
      </c>
    </row>
    <row r="1114" spans="1:5" x14ac:dyDescent="0.25">
      <c r="A1114">
        <v>1113</v>
      </c>
      <c r="B1114">
        <v>47</v>
      </c>
      <c r="C1114">
        <v>157</v>
      </c>
      <c r="D1114" s="2">
        <v>7900</v>
      </c>
      <c r="E1114" s="2">
        <v>56800</v>
      </c>
    </row>
    <row r="1115" spans="1:5" x14ac:dyDescent="0.25">
      <c r="A1115">
        <v>1114</v>
      </c>
      <c r="B1115">
        <v>47</v>
      </c>
      <c r="C1115">
        <v>157</v>
      </c>
      <c r="D1115" s="2">
        <v>8000</v>
      </c>
      <c r="E1115" s="2">
        <v>60500</v>
      </c>
    </row>
    <row r="1116" spans="1:5" x14ac:dyDescent="0.25">
      <c r="A1116">
        <v>1115</v>
      </c>
      <c r="B1116">
        <v>47</v>
      </c>
      <c r="C1116">
        <v>157</v>
      </c>
      <c r="D1116" s="2">
        <v>8110</v>
      </c>
      <c r="E1116" s="2">
        <v>49400</v>
      </c>
    </row>
    <row r="1117" spans="1:5" x14ac:dyDescent="0.25">
      <c r="A1117">
        <v>1116</v>
      </c>
      <c r="B1117">
        <v>47</v>
      </c>
      <c r="C1117">
        <v>157</v>
      </c>
      <c r="D1117" s="2">
        <v>8120</v>
      </c>
      <c r="E1117" s="2">
        <v>58400</v>
      </c>
    </row>
    <row r="1118" spans="1:5" x14ac:dyDescent="0.25">
      <c r="A1118">
        <v>1117</v>
      </c>
      <c r="B1118">
        <v>47</v>
      </c>
      <c r="C1118">
        <v>157</v>
      </c>
      <c r="D1118" s="2">
        <v>8200</v>
      </c>
      <c r="E1118" s="2">
        <v>58600</v>
      </c>
    </row>
    <row r="1119" spans="1:5" x14ac:dyDescent="0.25">
      <c r="A1119">
        <v>1118</v>
      </c>
      <c r="B1119">
        <v>47</v>
      </c>
      <c r="C1119">
        <v>157</v>
      </c>
      <c r="D1119" s="2">
        <v>8500</v>
      </c>
      <c r="E1119" s="2">
        <v>394300</v>
      </c>
    </row>
    <row r="1120" spans="1:5" x14ac:dyDescent="0.25">
      <c r="A1120">
        <v>1119</v>
      </c>
      <c r="B1120">
        <v>47</v>
      </c>
      <c r="C1120">
        <v>157</v>
      </c>
      <c r="D1120" s="2">
        <v>8600</v>
      </c>
      <c r="E1120" s="2">
        <v>251900</v>
      </c>
    </row>
    <row r="1121" spans="1:5" x14ac:dyDescent="0.25">
      <c r="A1121">
        <v>1120</v>
      </c>
      <c r="B1121">
        <v>47</v>
      </c>
      <c r="C1121">
        <v>157</v>
      </c>
      <c r="D1121" s="2">
        <v>8700</v>
      </c>
      <c r="E1121" s="2">
        <v>73500</v>
      </c>
    </row>
    <row r="1122" spans="1:5" x14ac:dyDescent="0.25">
      <c r="A1122">
        <v>1121</v>
      </c>
      <c r="B1122">
        <v>47</v>
      </c>
      <c r="C1122">
        <v>157</v>
      </c>
      <c r="D1122" s="2">
        <v>8800</v>
      </c>
      <c r="E1122" s="2">
        <v>53500</v>
      </c>
    </row>
    <row r="1123" spans="1:5" x14ac:dyDescent="0.25">
      <c r="A1123">
        <v>1122</v>
      </c>
      <c r="B1123">
        <v>47</v>
      </c>
      <c r="C1123">
        <v>157</v>
      </c>
      <c r="D1123" s="2">
        <v>8900</v>
      </c>
      <c r="E1123" s="2">
        <v>45500</v>
      </c>
    </row>
    <row r="1124" spans="1:5" x14ac:dyDescent="0.25">
      <c r="A1124">
        <v>1123</v>
      </c>
      <c r="B1124">
        <v>47</v>
      </c>
      <c r="C1124">
        <v>157</v>
      </c>
      <c r="D1124" s="2">
        <v>9100</v>
      </c>
      <c r="E1124" s="2">
        <v>61900</v>
      </c>
    </row>
    <row r="1125" spans="1:5" x14ac:dyDescent="0.25">
      <c r="A1125">
        <v>1124</v>
      </c>
      <c r="B1125">
        <v>47</v>
      </c>
      <c r="C1125">
        <v>157</v>
      </c>
      <c r="D1125" s="2">
        <v>9200</v>
      </c>
      <c r="E1125" s="2">
        <v>190600</v>
      </c>
    </row>
    <row r="1126" spans="1:5" x14ac:dyDescent="0.25">
      <c r="A1126">
        <v>1125</v>
      </c>
      <c r="B1126">
        <v>47</v>
      </c>
      <c r="C1126">
        <v>157</v>
      </c>
      <c r="D1126" s="2">
        <v>9300</v>
      </c>
      <c r="E1126" s="2">
        <v>115500</v>
      </c>
    </row>
    <row r="1127" spans="1:5" x14ac:dyDescent="0.25">
      <c r="A1127">
        <v>1126</v>
      </c>
      <c r="B1127">
        <v>47</v>
      </c>
      <c r="C1127">
        <v>157</v>
      </c>
      <c r="D1127" s="2">
        <v>9400</v>
      </c>
      <c r="E1127" s="2">
        <v>118200</v>
      </c>
    </row>
    <row r="1128" spans="1:5" x14ac:dyDescent="0.25">
      <c r="A1128">
        <v>1127</v>
      </c>
      <c r="B1128">
        <v>47</v>
      </c>
      <c r="C1128">
        <v>157</v>
      </c>
      <c r="D1128" s="2">
        <v>9500</v>
      </c>
      <c r="E1128" s="2">
        <v>135400</v>
      </c>
    </row>
    <row r="1129" spans="1:5" x14ac:dyDescent="0.25">
      <c r="A1129">
        <v>1128</v>
      </c>
      <c r="B1129">
        <v>47</v>
      </c>
      <c r="C1129">
        <v>157</v>
      </c>
      <c r="D1129" s="2">
        <v>9600</v>
      </c>
      <c r="E1129" s="2">
        <v>312400</v>
      </c>
    </row>
    <row r="1130" spans="1:5" x14ac:dyDescent="0.25">
      <c r="A1130">
        <v>1129</v>
      </c>
      <c r="B1130">
        <v>47</v>
      </c>
      <c r="C1130">
        <v>157</v>
      </c>
      <c r="D1130" s="2">
        <v>9700</v>
      </c>
      <c r="E1130" s="2">
        <v>77000</v>
      </c>
    </row>
    <row r="1131" spans="1:5" x14ac:dyDescent="0.25">
      <c r="A1131">
        <v>1130</v>
      </c>
      <c r="B1131">
        <v>47</v>
      </c>
      <c r="C1131">
        <v>157</v>
      </c>
      <c r="D1131" s="2">
        <v>9800</v>
      </c>
      <c r="E1131" s="2">
        <v>68900</v>
      </c>
    </row>
    <row r="1132" spans="1:5" x14ac:dyDescent="0.25">
      <c r="A1132">
        <v>1131</v>
      </c>
      <c r="B1132">
        <v>47</v>
      </c>
      <c r="C1132">
        <v>157</v>
      </c>
      <c r="D1132" s="2">
        <v>9901</v>
      </c>
      <c r="E1132" s="2">
        <v>44700</v>
      </c>
    </row>
    <row r="1133" spans="1:5" x14ac:dyDescent="0.25">
      <c r="A1133">
        <v>1132</v>
      </c>
      <c r="B1133">
        <v>47</v>
      </c>
      <c r="C1133">
        <v>157</v>
      </c>
      <c r="D1133" s="2">
        <v>9902</v>
      </c>
      <c r="E1133" s="2">
        <v>43500</v>
      </c>
    </row>
    <row r="1134" spans="1:5" x14ac:dyDescent="0.25">
      <c r="A1134">
        <v>1133</v>
      </c>
      <c r="B1134">
        <v>47</v>
      </c>
      <c r="C1134">
        <v>157</v>
      </c>
      <c r="D1134" s="2">
        <v>10000</v>
      </c>
      <c r="E1134" s="2">
        <v>68800</v>
      </c>
    </row>
    <row r="1135" spans="1:5" x14ac:dyDescent="0.25">
      <c r="A1135">
        <v>1134</v>
      </c>
      <c r="B1135">
        <v>47</v>
      </c>
      <c r="C1135">
        <v>157</v>
      </c>
      <c r="D1135" s="2">
        <v>10110</v>
      </c>
      <c r="E1135" s="2">
        <v>60800</v>
      </c>
    </row>
    <row r="1136" spans="1:5" x14ac:dyDescent="0.25">
      <c r="A1136">
        <v>1135</v>
      </c>
      <c r="B1136">
        <v>47</v>
      </c>
      <c r="C1136">
        <v>157</v>
      </c>
      <c r="D1136" s="2">
        <v>10120</v>
      </c>
      <c r="E1136" s="2">
        <v>57400</v>
      </c>
    </row>
    <row r="1137" spans="1:5" x14ac:dyDescent="0.25">
      <c r="A1137">
        <v>1136</v>
      </c>
      <c r="B1137">
        <v>47</v>
      </c>
      <c r="C1137">
        <v>157</v>
      </c>
      <c r="D1137" s="2">
        <v>10210</v>
      </c>
      <c r="E1137" s="2">
        <v>56400</v>
      </c>
    </row>
    <row r="1138" spans="1:5" x14ac:dyDescent="0.25">
      <c r="A1138">
        <v>1137</v>
      </c>
      <c r="B1138">
        <v>47</v>
      </c>
      <c r="C1138">
        <v>157</v>
      </c>
      <c r="D1138" s="2">
        <v>10220</v>
      </c>
      <c r="E1138" s="2">
        <v>71600</v>
      </c>
    </row>
    <row r="1139" spans="1:5" x14ac:dyDescent="0.25">
      <c r="A1139">
        <v>1138</v>
      </c>
      <c r="B1139">
        <v>47</v>
      </c>
      <c r="C1139">
        <v>157</v>
      </c>
      <c r="D1139" s="2">
        <v>10300</v>
      </c>
      <c r="E1139" s="2">
        <v>46700</v>
      </c>
    </row>
    <row r="1140" spans="1:5" x14ac:dyDescent="0.25">
      <c r="A1140">
        <v>1139</v>
      </c>
      <c r="B1140">
        <v>47</v>
      </c>
      <c r="C1140">
        <v>157</v>
      </c>
      <c r="D1140" s="2">
        <v>10500</v>
      </c>
      <c r="E1140" s="2">
        <v>42600</v>
      </c>
    </row>
    <row r="1141" spans="1:5" x14ac:dyDescent="0.25">
      <c r="A1141">
        <v>1140</v>
      </c>
      <c r="B1141">
        <v>47</v>
      </c>
      <c r="C1141">
        <v>157</v>
      </c>
      <c r="D1141" s="2">
        <v>10610</v>
      </c>
      <c r="E1141" s="2">
        <v>65500</v>
      </c>
    </row>
    <row r="1142" spans="1:5" x14ac:dyDescent="0.25">
      <c r="A1142">
        <v>1141</v>
      </c>
      <c r="B1142">
        <v>47</v>
      </c>
      <c r="C1142">
        <v>157</v>
      </c>
      <c r="D1142" s="2">
        <v>10620</v>
      </c>
      <c r="E1142" s="2">
        <v>72600</v>
      </c>
    </row>
    <row r="1143" spans="1:5" x14ac:dyDescent="0.25">
      <c r="A1143">
        <v>1142</v>
      </c>
      <c r="B1143">
        <v>47</v>
      </c>
      <c r="C1143">
        <v>157</v>
      </c>
      <c r="D1143" s="2">
        <v>10630</v>
      </c>
      <c r="E1143" s="2">
        <v>64100</v>
      </c>
    </row>
    <row r="1144" spans="1:5" x14ac:dyDescent="0.25">
      <c r="A1144">
        <v>1143</v>
      </c>
      <c r="B1144">
        <v>47</v>
      </c>
      <c r="C1144">
        <v>157</v>
      </c>
      <c r="D1144" s="2">
        <v>10710</v>
      </c>
      <c r="E1144" s="2">
        <v>79400</v>
      </c>
    </row>
    <row r="1145" spans="1:5" x14ac:dyDescent="0.25">
      <c r="A1145">
        <v>1144</v>
      </c>
      <c r="B1145">
        <v>47</v>
      </c>
      <c r="C1145">
        <v>157</v>
      </c>
      <c r="D1145" s="2">
        <v>10720</v>
      </c>
      <c r="E1145" s="2">
        <v>106500</v>
      </c>
    </row>
    <row r="1146" spans="1:5" x14ac:dyDescent="0.25">
      <c r="A1146">
        <v>1145</v>
      </c>
      <c r="B1146">
        <v>47</v>
      </c>
      <c r="C1146">
        <v>157</v>
      </c>
      <c r="D1146" s="2">
        <v>10810</v>
      </c>
      <c r="E1146" s="2">
        <v>82800</v>
      </c>
    </row>
    <row r="1147" spans="1:5" x14ac:dyDescent="0.25">
      <c r="A1147">
        <v>1146</v>
      </c>
      <c r="B1147">
        <v>47</v>
      </c>
      <c r="C1147">
        <v>157</v>
      </c>
      <c r="D1147" s="2">
        <v>10820</v>
      </c>
      <c r="E1147" s="2">
        <v>96400</v>
      </c>
    </row>
    <row r="1148" spans="1:5" x14ac:dyDescent="0.25">
      <c r="A1148">
        <v>1147</v>
      </c>
      <c r="B1148">
        <v>47</v>
      </c>
      <c r="C1148">
        <v>157</v>
      </c>
      <c r="D1148" s="2">
        <v>11010</v>
      </c>
      <c r="E1148" s="2">
        <v>64400</v>
      </c>
    </row>
    <row r="1149" spans="1:5" x14ac:dyDescent="0.25">
      <c r="A1149">
        <v>1148</v>
      </c>
      <c r="B1149">
        <v>47</v>
      </c>
      <c r="C1149">
        <v>157</v>
      </c>
      <c r="D1149" s="2">
        <v>11020</v>
      </c>
      <c r="E1149" s="2">
        <v>75000</v>
      </c>
    </row>
    <row r="1150" spans="1:5" x14ac:dyDescent="0.25">
      <c r="A1150">
        <v>1149</v>
      </c>
      <c r="B1150">
        <v>47</v>
      </c>
      <c r="C1150">
        <v>157</v>
      </c>
      <c r="D1150" s="2">
        <v>11100</v>
      </c>
      <c r="E1150" s="2">
        <v>40000</v>
      </c>
    </row>
    <row r="1151" spans="1:5" x14ac:dyDescent="0.25">
      <c r="A1151">
        <v>1150</v>
      </c>
      <c r="B1151">
        <v>47</v>
      </c>
      <c r="C1151">
        <v>157</v>
      </c>
      <c r="D1151" s="2">
        <v>11200</v>
      </c>
      <c r="E1151" s="2">
        <v>40700</v>
      </c>
    </row>
    <row r="1152" spans="1:5" x14ac:dyDescent="0.25">
      <c r="A1152">
        <v>1151</v>
      </c>
      <c r="B1152">
        <v>47</v>
      </c>
      <c r="C1152">
        <v>157</v>
      </c>
      <c r="D1152" s="2">
        <v>11300</v>
      </c>
      <c r="E1152" s="2">
        <v>32800</v>
      </c>
    </row>
    <row r="1153" spans="1:5" x14ac:dyDescent="0.25">
      <c r="A1153">
        <v>1152</v>
      </c>
      <c r="B1153">
        <v>47</v>
      </c>
      <c r="C1153">
        <v>157</v>
      </c>
      <c r="D1153" s="2">
        <v>11400</v>
      </c>
      <c r="E1153" s="2" t="s">
        <v>123</v>
      </c>
    </row>
    <row r="1154" spans="1:5" x14ac:dyDescent="0.25">
      <c r="A1154">
        <v>1153</v>
      </c>
      <c r="B1154">
        <v>47</v>
      </c>
      <c r="C1154">
        <v>157</v>
      </c>
      <c r="D1154" s="2">
        <v>11500</v>
      </c>
      <c r="E1154" s="2">
        <v>61400</v>
      </c>
    </row>
    <row r="1155" spans="1:5" x14ac:dyDescent="0.25">
      <c r="A1155">
        <v>1154</v>
      </c>
      <c r="B1155">
        <v>47</v>
      </c>
      <c r="C1155">
        <v>157</v>
      </c>
      <c r="D1155" s="2">
        <v>11600</v>
      </c>
      <c r="E1155" s="2">
        <v>47600</v>
      </c>
    </row>
    <row r="1156" spans="1:5" x14ac:dyDescent="0.25">
      <c r="A1156">
        <v>1155</v>
      </c>
      <c r="B1156">
        <v>47</v>
      </c>
      <c r="C1156">
        <v>157</v>
      </c>
      <c r="D1156" s="2">
        <v>11700</v>
      </c>
      <c r="E1156" s="2">
        <v>75300</v>
      </c>
    </row>
    <row r="1157" spans="1:5" x14ac:dyDescent="0.25">
      <c r="A1157">
        <v>1156</v>
      </c>
      <c r="B1157">
        <v>47</v>
      </c>
      <c r="C1157">
        <v>157</v>
      </c>
      <c r="D1157" s="2">
        <v>11800</v>
      </c>
      <c r="E1157" s="2">
        <v>72900</v>
      </c>
    </row>
    <row r="1158" spans="1:5" x14ac:dyDescent="0.25">
      <c r="A1158">
        <v>1157</v>
      </c>
      <c r="B1158">
        <v>47</v>
      </c>
      <c r="C1158">
        <v>157</v>
      </c>
      <c r="D1158" s="2">
        <v>20101</v>
      </c>
      <c r="E1158" s="2">
        <v>83100</v>
      </c>
    </row>
    <row r="1159" spans="1:5" x14ac:dyDescent="0.25">
      <c r="A1159">
        <v>1158</v>
      </c>
      <c r="B1159">
        <v>47</v>
      </c>
      <c r="C1159">
        <v>157</v>
      </c>
      <c r="D1159" s="2">
        <v>20102</v>
      </c>
      <c r="E1159" s="2">
        <v>166700</v>
      </c>
    </row>
    <row r="1160" spans="1:5" x14ac:dyDescent="0.25">
      <c r="A1160">
        <v>1159</v>
      </c>
      <c r="B1160">
        <v>47</v>
      </c>
      <c r="C1160">
        <v>157</v>
      </c>
      <c r="D1160" s="2">
        <v>20210</v>
      </c>
      <c r="E1160" s="2">
        <v>86200</v>
      </c>
    </row>
    <row r="1161" spans="1:5" x14ac:dyDescent="0.25">
      <c r="A1161">
        <v>1160</v>
      </c>
      <c r="B1161">
        <v>47</v>
      </c>
      <c r="C1161">
        <v>157</v>
      </c>
      <c r="D1161" s="2">
        <v>20221</v>
      </c>
      <c r="E1161" s="2">
        <v>157600</v>
      </c>
    </row>
    <row r="1162" spans="1:5" x14ac:dyDescent="0.25">
      <c r="A1162">
        <v>1161</v>
      </c>
      <c r="B1162">
        <v>47</v>
      </c>
      <c r="C1162">
        <v>157</v>
      </c>
      <c r="D1162" s="2">
        <v>20222</v>
      </c>
      <c r="E1162" s="2">
        <v>90300</v>
      </c>
    </row>
    <row r="1163" spans="1:5" x14ac:dyDescent="0.25">
      <c r="A1163">
        <v>1162</v>
      </c>
      <c r="B1163">
        <v>47</v>
      </c>
      <c r="C1163">
        <v>157</v>
      </c>
      <c r="D1163" s="2">
        <v>20300</v>
      </c>
      <c r="E1163" s="2">
        <v>104800</v>
      </c>
    </row>
    <row r="1164" spans="1:5" x14ac:dyDescent="0.25">
      <c r="A1164">
        <v>1163</v>
      </c>
      <c r="B1164">
        <v>47</v>
      </c>
      <c r="C1164">
        <v>157</v>
      </c>
      <c r="D1164" s="2">
        <v>20400</v>
      </c>
      <c r="E1164" s="2" t="s">
        <v>123</v>
      </c>
    </row>
    <row r="1165" spans="1:5" x14ac:dyDescent="0.25">
      <c r="A1165">
        <v>1164</v>
      </c>
      <c r="B1165">
        <v>47</v>
      </c>
      <c r="C1165">
        <v>157</v>
      </c>
      <c r="D1165" s="2">
        <v>20511</v>
      </c>
      <c r="E1165" s="2">
        <v>89700</v>
      </c>
    </row>
    <row r="1166" spans="1:5" x14ac:dyDescent="0.25">
      <c r="A1166">
        <v>1165</v>
      </c>
      <c r="B1166">
        <v>47</v>
      </c>
      <c r="C1166">
        <v>157</v>
      </c>
      <c r="D1166" s="2">
        <v>20512</v>
      </c>
      <c r="E1166" s="2">
        <v>98000</v>
      </c>
    </row>
    <row r="1167" spans="1:5" x14ac:dyDescent="0.25">
      <c r="A1167">
        <v>1166</v>
      </c>
      <c r="B1167">
        <v>47</v>
      </c>
      <c r="C1167">
        <v>157</v>
      </c>
      <c r="D1167" s="2">
        <v>20521</v>
      </c>
      <c r="E1167" s="2">
        <v>61700</v>
      </c>
    </row>
    <row r="1168" spans="1:5" x14ac:dyDescent="0.25">
      <c r="A1168">
        <v>1167</v>
      </c>
      <c r="B1168">
        <v>47</v>
      </c>
      <c r="C1168">
        <v>157</v>
      </c>
      <c r="D1168" s="2">
        <v>20523</v>
      </c>
      <c r="E1168" s="2">
        <v>58200</v>
      </c>
    </row>
    <row r="1169" spans="1:5" x14ac:dyDescent="0.25">
      <c r="A1169">
        <v>1168</v>
      </c>
      <c r="B1169">
        <v>47</v>
      </c>
      <c r="C1169">
        <v>157</v>
      </c>
      <c r="D1169" s="2">
        <v>20524</v>
      </c>
      <c r="E1169" s="2">
        <v>66400</v>
      </c>
    </row>
    <row r="1170" spans="1:5" x14ac:dyDescent="0.25">
      <c r="A1170">
        <v>1169</v>
      </c>
      <c r="B1170">
        <v>47</v>
      </c>
      <c r="C1170">
        <v>157</v>
      </c>
      <c r="D1170" s="2">
        <v>20531</v>
      </c>
      <c r="E1170" s="2">
        <v>79700</v>
      </c>
    </row>
    <row r="1171" spans="1:5" x14ac:dyDescent="0.25">
      <c r="A1171">
        <v>1170</v>
      </c>
      <c r="B1171">
        <v>47</v>
      </c>
      <c r="C1171">
        <v>157</v>
      </c>
      <c r="D1171" s="2">
        <v>20532</v>
      </c>
      <c r="E1171" s="2">
        <v>86300</v>
      </c>
    </row>
    <row r="1172" spans="1:5" x14ac:dyDescent="0.25">
      <c r="A1172">
        <v>1171</v>
      </c>
      <c r="B1172">
        <v>47</v>
      </c>
      <c r="C1172">
        <v>157</v>
      </c>
      <c r="D1172" s="2">
        <v>20541</v>
      </c>
      <c r="E1172" s="2">
        <v>97900</v>
      </c>
    </row>
    <row r="1173" spans="1:5" x14ac:dyDescent="0.25">
      <c r="A1173">
        <v>1172</v>
      </c>
      <c r="B1173">
        <v>47</v>
      </c>
      <c r="C1173">
        <v>157</v>
      </c>
      <c r="D1173" s="2">
        <v>20542</v>
      </c>
      <c r="E1173" s="2">
        <v>88600</v>
      </c>
    </row>
    <row r="1174" spans="1:5" x14ac:dyDescent="0.25">
      <c r="A1174">
        <v>1173</v>
      </c>
      <c r="B1174">
        <v>47</v>
      </c>
      <c r="C1174">
        <v>157</v>
      </c>
      <c r="D1174" s="2">
        <v>20610</v>
      </c>
      <c r="E1174" s="2">
        <v>110100</v>
      </c>
    </row>
    <row r="1175" spans="1:5" x14ac:dyDescent="0.25">
      <c r="A1175">
        <v>1174</v>
      </c>
      <c r="B1175">
        <v>47</v>
      </c>
      <c r="C1175">
        <v>157</v>
      </c>
      <c r="D1175" s="2">
        <v>20621</v>
      </c>
      <c r="E1175" s="2">
        <v>111900</v>
      </c>
    </row>
    <row r="1176" spans="1:5" x14ac:dyDescent="0.25">
      <c r="A1176">
        <v>1175</v>
      </c>
      <c r="B1176">
        <v>47</v>
      </c>
      <c r="C1176">
        <v>157</v>
      </c>
      <c r="D1176" s="2">
        <v>20622</v>
      </c>
      <c r="E1176" s="2">
        <v>147800</v>
      </c>
    </row>
    <row r="1177" spans="1:5" x14ac:dyDescent="0.25">
      <c r="A1177">
        <v>1176</v>
      </c>
      <c r="B1177">
        <v>47</v>
      </c>
      <c r="C1177">
        <v>157</v>
      </c>
      <c r="D1177" s="2">
        <v>20632</v>
      </c>
      <c r="E1177" s="2">
        <v>159100</v>
      </c>
    </row>
    <row r="1178" spans="1:5" x14ac:dyDescent="0.25">
      <c r="A1178">
        <v>1177</v>
      </c>
      <c r="B1178">
        <v>47</v>
      </c>
      <c r="C1178">
        <v>157</v>
      </c>
      <c r="D1178" s="2">
        <v>20633</v>
      </c>
      <c r="E1178" s="2">
        <v>184100</v>
      </c>
    </row>
    <row r="1179" spans="1:5" x14ac:dyDescent="0.25">
      <c r="A1179">
        <v>1178</v>
      </c>
      <c r="B1179">
        <v>47</v>
      </c>
      <c r="C1179">
        <v>157</v>
      </c>
      <c r="D1179" s="2">
        <v>20634</v>
      </c>
      <c r="E1179" s="2">
        <v>164000</v>
      </c>
    </row>
    <row r="1180" spans="1:5" x14ac:dyDescent="0.25">
      <c r="A1180">
        <v>1179</v>
      </c>
      <c r="B1180">
        <v>47</v>
      </c>
      <c r="C1180">
        <v>157</v>
      </c>
      <c r="D1180" s="2">
        <v>20635</v>
      </c>
      <c r="E1180" s="2">
        <v>120300</v>
      </c>
    </row>
    <row r="1181" spans="1:5" x14ac:dyDescent="0.25">
      <c r="A1181">
        <v>1180</v>
      </c>
      <c r="B1181">
        <v>47</v>
      </c>
      <c r="C1181">
        <v>157</v>
      </c>
      <c r="D1181" s="2">
        <v>20642</v>
      </c>
      <c r="E1181" s="2">
        <v>208800</v>
      </c>
    </row>
    <row r="1182" spans="1:5" x14ac:dyDescent="0.25">
      <c r="A1182">
        <v>1181</v>
      </c>
      <c r="B1182">
        <v>47</v>
      </c>
      <c r="C1182">
        <v>157</v>
      </c>
      <c r="D1182" s="2">
        <v>20643</v>
      </c>
      <c r="E1182" s="2">
        <v>181600</v>
      </c>
    </row>
    <row r="1183" spans="1:5" x14ac:dyDescent="0.25">
      <c r="A1183">
        <v>1182</v>
      </c>
      <c r="B1183">
        <v>47</v>
      </c>
      <c r="C1183">
        <v>157</v>
      </c>
      <c r="D1183" s="2">
        <v>20644</v>
      </c>
      <c r="E1183" s="2">
        <v>133000</v>
      </c>
    </row>
    <row r="1184" spans="1:5" x14ac:dyDescent="0.25">
      <c r="A1184">
        <v>1183</v>
      </c>
      <c r="B1184">
        <v>47</v>
      </c>
      <c r="C1184">
        <v>157</v>
      </c>
      <c r="D1184" s="2">
        <v>20651</v>
      </c>
      <c r="E1184" s="2">
        <v>124500</v>
      </c>
    </row>
    <row r="1185" spans="1:5" x14ac:dyDescent="0.25">
      <c r="A1185">
        <v>1184</v>
      </c>
      <c r="B1185">
        <v>47</v>
      </c>
      <c r="C1185">
        <v>157</v>
      </c>
      <c r="D1185" s="2">
        <v>20652</v>
      </c>
      <c r="E1185" s="2">
        <v>132400</v>
      </c>
    </row>
    <row r="1186" spans="1:5" x14ac:dyDescent="0.25">
      <c r="A1186">
        <v>1185</v>
      </c>
      <c r="B1186">
        <v>47</v>
      </c>
      <c r="C1186">
        <v>157</v>
      </c>
      <c r="D1186" s="2">
        <v>20700</v>
      </c>
      <c r="E1186" s="2">
        <v>215000</v>
      </c>
    </row>
    <row r="1187" spans="1:5" x14ac:dyDescent="0.25">
      <c r="A1187">
        <v>1186</v>
      </c>
      <c r="B1187">
        <v>47</v>
      </c>
      <c r="C1187">
        <v>157</v>
      </c>
      <c r="D1187" s="2">
        <v>20810</v>
      </c>
      <c r="E1187" s="2">
        <v>236900</v>
      </c>
    </row>
    <row r="1188" spans="1:5" x14ac:dyDescent="0.25">
      <c r="A1188">
        <v>1187</v>
      </c>
      <c r="B1188">
        <v>47</v>
      </c>
      <c r="C1188">
        <v>157</v>
      </c>
      <c r="D1188" s="2">
        <v>20820</v>
      </c>
      <c r="E1188" s="2">
        <v>258600</v>
      </c>
    </row>
    <row r="1189" spans="1:5" x14ac:dyDescent="0.25">
      <c r="A1189">
        <v>1188</v>
      </c>
      <c r="B1189">
        <v>47</v>
      </c>
      <c r="C1189">
        <v>157</v>
      </c>
      <c r="D1189" s="2">
        <v>20831</v>
      </c>
      <c r="E1189" s="2">
        <v>161200</v>
      </c>
    </row>
    <row r="1190" spans="1:5" x14ac:dyDescent="0.25">
      <c r="A1190">
        <v>1189</v>
      </c>
      <c r="B1190">
        <v>47</v>
      </c>
      <c r="C1190">
        <v>157</v>
      </c>
      <c r="D1190" s="2">
        <v>20832</v>
      </c>
      <c r="E1190" s="2">
        <v>265600</v>
      </c>
    </row>
    <row r="1191" spans="1:5" x14ac:dyDescent="0.25">
      <c r="A1191">
        <v>1190</v>
      </c>
      <c r="B1191">
        <v>47</v>
      </c>
      <c r="C1191">
        <v>157</v>
      </c>
      <c r="D1191" s="2">
        <v>20900</v>
      </c>
      <c r="E1191" s="2">
        <v>225800</v>
      </c>
    </row>
    <row r="1192" spans="1:5" x14ac:dyDescent="0.25">
      <c r="A1192">
        <v>1191</v>
      </c>
      <c r="B1192">
        <v>47</v>
      </c>
      <c r="C1192">
        <v>157</v>
      </c>
      <c r="D1192" s="2">
        <v>21010</v>
      </c>
      <c r="E1192" s="2">
        <v>161000</v>
      </c>
    </row>
    <row r="1193" spans="1:5" x14ac:dyDescent="0.25">
      <c r="A1193">
        <v>1192</v>
      </c>
      <c r="B1193">
        <v>47</v>
      </c>
      <c r="C1193">
        <v>157</v>
      </c>
      <c r="D1193" s="2">
        <v>21020</v>
      </c>
      <c r="E1193" s="2">
        <v>252300</v>
      </c>
    </row>
    <row r="1194" spans="1:5" x14ac:dyDescent="0.25">
      <c r="A1194">
        <v>1193</v>
      </c>
      <c r="B1194">
        <v>47</v>
      </c>
      <c r="C1194">
        <v>157</v>
      </c>
      <c r="D1194" s="2">
        <v>21111</v>
      </c>
      <c r="E1194" s="2">
        <v>85900</v>
      </c>
    </row>
    <row r="1195" spans="1:5" x14ac:dyDescent="0.25">
      <c r="A1195">
        <v>1194</v>
      </c>
      <c r="B1195">
        <v>47</v>
      </c>
      <c r="C1195">
        <v>157</v>
      </c>
      <c r="D1195" s="2">
        <v>21112</v>
      </c>
      <c r="E1195" s="2">
        <v>88500</v>
      </c>
    </row>
    <row r="1196" spans="1:5" x14ac:dyDescent="0.25">
      <c r="A1196">
        <v>1195</v>
      </c>
      <c r="B1196">
        <v>47</v>
      </c>
      <c r="C1196">
        <v>157</v>
      </c>
      <c r="D1196" s="2">
        <v>21113</v>
      </c>
      <c r="E1196" s="2">
        <v>114500</v>
      </c>
    </row>
    <row r="1197" spans="1:5" x14ac:dyDescent="0.25">
      <c r="A1197">
        <v>1196</v>
      </c>
      <c r="B1197">
        <v>47</v>
      </c>
      <c r="C1197">
        <v>157</v>
      </c>
      <c r="D1197" s="2">
        <v>21121</v>
      </c>
      <c r="E1197" s="2">
        <v>184200</v>
      </c>
    </row>
    <row r="1198" spans="1:5" x14ac:dyDescent="0.25">
      <c r="A1198">
        <v>1197</v>
      </c>
      <c r="B1198">
        <v>47</v>
      </c>
      <c r="C1198">
        <v>157</v>
      </c>
      <c r="D1198" s="2">
        <v>21122</v>
      </c>
      <c r="E1198" s="2">
        <v>94000</v>
      </c>
    </row>
    <row r="1199" spans="1:5" x14ac:dyDescent="0.25">
      <c r="A1199">
        <v>1198</v>
      </c>
      <c r="B1199">
        <v>47</v>
      </c>
      <c r="C1199">
        <v>157</v>
      </c>
      <c r="D1199" s="2">
        <v>21124</v>
      </c>
      <c r="E1199" s="2">
        <v>112800</v>
      </c>
    </row>
    <row r="1200" spans="1:5" x14ac:dyDescent="0.25">
      <c r="A1200">
        <v>1199</v>
      </c>
      <c r="B1200">
        <v>47</v>
      </c>
      <c r="C1200">
        <v>157</v>
      </c>
      <c r="D1200" s="2">
        <v>21125</v>
      </c>
      <c r="E1200" s="2">
        <v>157200</v>
      </c>
    </row>
    <row r="1201" spans="1:5" x14ac:dyDescent="0.25">
      <c r="A1201">
        <v>1200</v>
      </c>
      <c r="B1201">
        <v>47</v>
      </c>
      <c r="C1201">
        <v>157</v>
      </c>
      <c r="D1201" s="2">
        <v>21126</v>
      </c>
      <c r="E1201" s="2">
        <v>167200</v>
      </c>
    </row>
    <row r="1202" spans="1:5" x14ac:dyDescent="0.25">
      <c r="A1202">
        <v>1201</v>
      </c>
      <c r="B1202">
        <v>47</v>
      </c>
      <c r="C1202">
        <v>157</v>
      </c>
      <c r="D1202" s="2">
        <v>21135</v>
      </c>
      <c r="E1202" s="2">
        <v>113800</v>
      </c>
    </row>
    <row r="1203" spans="1:5" x14ac:dyDescent="0.25">
      <c r="A1203">
        <v>1202</v>
      </c>
      <c r="B1203">
        <v>47</v>
      </c>
      <c r="C1203">
        <v>157</v>
      </c>
      <c r="D1203" s="2">
        <v>21136</v>
      </c>
      <c r="E1203" s="2">
        <v>204200</v>
      </c>
    </row>
    <row r="1204" spans="1:5" x14ac:dyDescent="0.25">
      <c r="A1204">
        <v>1203</v>
      </c>
      <c r="B1204">
        <v>47</v>
      </c>
      <c r="C1204">
        <v>157</v>
      </c>
      <c r="D1204" s="2">
        <v>21137</v>
      </c>
      <c r="E1204" s="2">
        <v>144600</v>
      </c>
    </row>
    <row r="1205" spans="1:5" x14ac:dyDescent="0.25">
      <c r="A1205">
        <v>1204</v>
      </c>
      <c r="B1205">
        <v>47</v>
      </c>
      <c r="C1205">
        <v>157</v>
      </c>
      <c r="D1205" s="2">
        <v>21138</v>
      </c>
      <c r="E1205" s="2">
        <v>206200</v>
      </c>
    </row>
    <row r="1206" spans="1:5" x14ac:dyDescent="0.25">
      <c r="A1206">
        <v>1205</v>
      </c>
      <c r="B1206">
        <v>47</v>
      </c>
      <c r="C1206">
        <v>157</v>
      </c>
      <c r="D1206" s="2">
        <v>21139</v>
      </c>
      <c r="E1206" s="2">
        <v>214300</v>
      </c>
    </row>
    <row r="1207" spans="1:5" x14ac:dyDescent="0.25">
      <c r="A1207">
        <v>1206</v>
      </c>
      <c r="B1207">
        <v>47</v>
      </c>
      <c r="C1207">
        <v>157</v>
      </c>
      <c r="D1207" s="2">
        <v>21140</v>
      </c>
      <c r="E1207" s="2">
        <v>160300</v>
      </c>
    </row>
    <row r="1208" spans="1:5" x14ac:dyDescent="0.25">
      <c r="A1208">
        <v>1207</v>
      </c>
      <c r="B1208">
        <v>47</v>
      </c>
      <c r="C1208">
        <v>157</v>
      </c>
      <c r="D1208" s="2">
        <v>21141</v>
      </c>
      <c r="E1208" s="2">
        <v>142900</v>
      </c>
    </row>
    <row r="1209" spans="1:5" x14ac:dyDescent="0.25">
      <c r="A1209">
        <v>1208</v>
      </c>
      <c r="B1209">
        <v>47</v>
      </c>
      <c r="C1209">
        <v>157</v>
      </c>
      <c r="D1209" s="2">
        <v>21142</v>
      </c>
      <c r="E1209" s="2">
        <v>155200</v>
      </c>
    </row>
    <row r="1210" spans="1:5" x14ac:dyDescent="0.25">
      <c r="A1210">
        <v>1209</v>
      </c>
      <c r="B1210">
        <v>47</v>
      </c>
      <c r="C1210">
        <v>157</v>
      </c>
      <c r="D1210" s="2">
        <v>21200</v>
      </c>
      <c r="E1210" s="2" t="s">
        <v>123</v>
      </c>
    </row>
    <row r="1211" spans="1:5" x14ac:dyDescent="0.25">
      <c r="A1211">
        <v>1210</v>
      </c>
      <c r="B1211">
        <v>47</v>
      </c>
      <c r="C1211">
        <v>157</v>
      </c>
      <c r="D1211" s="2">
        <v>21311</v>
      </c>
      <c r="E1211" s="2">
        <v>552000</v>
      </c>
    </row>
    <row r="1212" spans="1:5" x14ac:dyDescent="0.25">
      <c r="A1212">
        <v>1211</v>
      </c>
      <c r="B1212">
        <v>47</v>
      </c>
      <c r="C1212">
        <v>157</v>
      </c>
      <c r="D1212" s="2">
        <v>21312</v>
      </c>
      <c r="E1212" s="2">
        <v>256500</v>
      </c>
    </row>
    <row r="1213" spans="1:5" x14ac:dyDescent="0.25">
      <c r="A1213">
        <v>1212</v>
      </c>
      <c r="B1213">
        <v>47</v>
      </c>
      <c r="C1213">
        <v>157</v>
      </c>
      <c r="D1213" s="2">
        <v>21320</v>
      </c>
      <c r="E1213" s="2">
        <v>288700</v>
      </c>
    </row>
    <row r="1214" spans="1:5" x14ac:dyDescent="0.25">
      <c r="A1214">
        <v>1213</v>
      </c>
      <c r="B1214">
        <v>47</v>
      </c>
      <c r="C1214">
        <v>157</v>
      </c>
      <c r="D1214" s="2">
        <v>21331</v>
      </c>
      <c r="E1214" s="2">
        <v>141000</v>
      </c>
    </row>
    <row r="1215" spans="1:5" x14ac:dyDescent="0.25">
      <c r="A1215">
        <v>1214</v>
      </c>
      <c r="B1215">
        <v>47</v>
      </c>
      <c r="C1215">
        <v>157</v>
      </c>
      <c r="D1215" s="2">
        <v>21333</v>
      </c>
      <c r="E1215" s="2">
        <v>170200</v>
      </c>
    </row>
    <row r="1216" spans="1:5" x14ac:dyDescent="0.25">
      <c r="A1216">
        <v>1215</v>
      </c>
      <c r="B1216">
        <v>47</v>
      </c>
      <c r="C1216">
        <v>157</v>
      </c>
      <c r="D1216" s="2">
        <v>21334</v>
      </c>
      <c r="E1216" s="2">
        <v>141900</v>
      </c>
    </row>
    <row r="1217" spans="1:5" x14ac:dyDescent="0.25">
      <c r="A1217">
        <v>1216</v>
      </c>
      <c r="B1217">
        <v>47</v>
      </c>
      <c r="C1217">
        <v>157</v>
      </c>
      <c r="D1217" s="2">
        <v>21341</v>
      </c>
      <c r="E1217" s="2">
        <v>353500</v>
      </c>
    </row>
    <row r="1218" spans="1:5" x14ac:dyDescent="0.25">
      <c r="A1218">
        <v>1217</v>
      </c>
      <c r="B1218">
        <v>47</v>
      </c>
      <c r="C1218">
        <v>157</v>
      </c>
      <c r="D1218" s="2">
        <v>21342</v>
      </c>
      <c r="E1218" s="2">
        <v>248100</v>
      </c>
    </row>
    <row r="1219" spans="1:5" x14ac:dyDescent="0.25">
      <c r="A1219">
        <v>1218</v>
      </c>
      <c r="B1219">
        <v>47</v>
      </c>
      <c r="C1219">
        <v>157</v>
      </c>
      <c r="D1219" s="2">
        <v>21351</v>
      </c>
      <c r="E1219" s="2">
        <v>226700</v>
      </c>
    </row>
    <row r="1220" spans="1:5" x14ac:dyDescent="0.25">
      <c r="A1220">
        <v>1219</v>
      </c>
      <c r="B1220">
        <v>47</v>
      </c>
      <c r="C1220">
        <v>157</v>
      </c>
      <c r="D1220" s="2">
        <v>21352</v>
      </c>
      <c r="E1220" s="2">
        <v>278400</v>
      </c>
    </row>
    <row r="1221" spans="1:5" x14ac:dyDescent="0.25">
      <c r="A1221">
        <v>1220</v>
      </c>
      <c r="B1221">
        <v>47</v>
      </c>
      <c r="C1221">
        <v>157</v>
      </c>
      <c r="D1221" s="2">
        <v>21353</v>
      </c>
      <c r="E1221" s="2">
        <v>443100</v>
      </c>
    </row>
    <row r="1222" spans="1:5" x14ac:dyDescent="0.25">
      <c r="A1222">
        <v>1221</v>
      </c>
      <c r="B1222">
        <v>47</v>
      </c>
      <c r="C1222">
        <v>157</v>
      </c>
      <c r="D1222" s="2">
        <v>21410</v>
      </c>
      <c r="E1222" s="2">
        <v>242200</v>
      </c>
    </row>
    <row r="1223" spans="1:5" x14ac:dyDescent="0.25">
      <c r="A1223">
        <v>1222</v>
      </c>
      <c r="B1223">
        <v>47</v>
      </c>
      <c r="C1223">
        <v>157</v>
      </c>
      <c r="D1223" s="2">
        <v>21420</v>
      </c>
      <c r="E1223" s="2">
        <v>260900</v>
      </c>
    </row>
    <row r="1224" spans="1:5" x14ac:dyDescent="0.25">
      <c r="A1224">
        <v>1223</v>
      </c>
      <c r="B1224">
        <v>47</v>
      </c>
      <c r="C1224">
        <v>157</v>
      </c>
      <c r="D1224" s="2">
        <v>21430</v>
      </c>
      <c r="E1224" s="2">
        <v>241400</v>
      </c>
    </row>
    <row r="1225" spans="1:5" x14ac:dyDescent="0.25">
      <c r="A1225">
        <v>1224</v>
      </c>
      <c r="B1225">
        <v>47</v>
      </c>
      <c r="C1225">
        <v>157</v>
      </c>
      <c r="D1225" s="2">
        <v>21510</v>
      </c>
      <c r="E1225" s="2">
        <v>158900</v>
      </c>
    </row>
    <row r="1226" spans="1:5" x14ac:dyDescent="0.25">
      <c r="A1226">
        <v>1225</v>
      </c>
      <c r="B1226">
        <v>47</v>
      </c>
      <c r="C1226">
        <v>157</v>
      </c>
      <c r="D1226" s="2">
        <v>21520</v>
      </c>
      <c r="E1226" s="2">
        <v>296900</v>
      </c>
    </row>
    <row r="1227" spans="1:5" x14ac:dyDescent="0.25">
      <c r="A1227">
        <v>1226</v>
      </c>
      <c r="B1227">
        <v>47</v>
      </c>
      <c r="C1227">
        <v>157</v>
      </c>
      <c r="D1227" s="2">
        <v>21530</v>
      </c>
      <c r="E1227" s="2">
        <v>332100</v>
      </c>
    </row>
    <row r="1228" spans="1:5" x14ac:dyDescent="0.25">
      <c r="A1228">
        <v>1227</v>
      </c>
      <c r="B1228">
        <v>47</v>
      </c>
      <c r="C1228">
        <v>157</v>
      </c>
      <c r="D1228" s="2">
        <v>21540</v>
      </c>
      <c r="E1228" s="2">
        <v>356200</v>
      </c>
    </row>
    <row r="1229" spans="1:5" x14ac:dyDescent="0.25">
      <c r="A1229">
        <v>1228</v>
      </c>
      <c r="B1229">
        <v>47</v>
      </c>
      <c r="C1229">
        <v>157</v>
      </c>
      <c r="D1229" s="2">
        <v>21611</v>
      </c>
      <c r="E1229" s="2">
        <v>219600</v>
      </c>
    </row>
    <row r="1230" spans="1:5" x14ac:dyDescent="0.25">
      <c r="A1230">
        <v>1229</v>
      </c>
      <c r="B1230">
        <v>47</v>
      </c>
      <c r="C1230">
        <v>157</v>
      </c>
      <c r="D1230" s="2">
        <v>21612</v>
      </c>
      <c r="E1230" s="2">
        <v>216500</v>
      </c>
    </row>
    <row r="1231" spans="1:5" x14ac:dyDescent="0.25">
      <c r="A1231">
        <v>1230</v>
      </c>
      <c r="B1231">
        <v>47</v>
      </c>
      <c r="C1231">
        <v>157</v>
      </c>
      <c r="D1231" s="2">
        <v>21613</v>
      </c>
      <c r="E1231" s="2">
        <v>240000</v>
      </c>
    </row>
    <row r="1232" spans="1:5" x14ac:dyDescent="0.25">
      <c r="A1232">
        <v>1231</v>
      </c>
      <c r="B1232">
        <v>47</v>
      </c>
      <c r="C1232">
        <v>157</v>
      </c>
      <c r="D1232" s="2">
        <v>21620</v>
      </c>
      <c r="E1232" s="2">
        <v>124500</v>
      </c>
    </row>
    <row r="1233" spans="1:5" x14ac:dyDescent="0.25">
      <c r="A1233">
        <v>1232</v>
      </c>
      <c r="B1233">
        <v>47</v>
      </c>
      <c r="C1233">
        <v>157</v>
      </c>
      <c r="D1233" s="2">
        <v>21710</v>
      </c>
      <c r="E1233" s="2">
        <v>90000</v>
      </c>
    </row>
    <row r="1234" spans="1:5" x14ac:dyDescent="0.25">
      <c r="A1234">
        <v>1233</v>
      </c>
      <c r="B1234">
        <v>47</v>
      </c>
      <c r="C1234">
        <v>157</v>
      </c>
      <c r="D1234" s="2">
        <v>21721</v>
      </c>
      <c r="E1234" s="2">
        <v>92500</v>
      </c>
    </row>
    <row r="1235" spans="1:5" x14ac:dyDescent="0.25">
      <c r="A1235">
        <v>1234</v>
      </c>
      <c r="B1235">
        <v>47</v>
      </c>
      <c r="C1235">
        <v>157</v>
      </c>
      <c r="D1235" s="2">
        <v>21724</v>
      </c>
      <c r="E1235" s="2">
        <v>83200</v>
      </c>
    </row>
    <row r="1236" spans="1:5" x14ac:dyDescent="0.25">
      <c r="A1236">
        <v>1235</v>
      </c>
      <c r="B1236">
        <v>47</v>
      </c>
      <c r="C1236">
        <v>157</v>
      </c>
      <c r="D1236" s="2">
        <v>21725</v>
      </c>
      <c r="E1236" s="2">
        <v>70700</v>
      </c>
    </row>
    <row r="1237" spans="1:5" x14ac:dyDescent="0.25">
      <c r="A1237">
        <v>1236</v>
      </c>
      <c r="B1237">
        <v>47</v>
      </c>
      <c r="C1237">
        <v>157</v>
      </c>
      <c r="D1237" s="2">
        <v>21726</v>
      </c>
      <c r="E1237" s="2">
        <v>78500</v>
      </c>
    </row>
    <row r="1238" spans="1:5" x14ac:dyDescent="0.25">
      <c r="A1238">
        <v>1237</v>
      </c>
      <c r="B1238">
        <v>47</v>
      </c>
      <c r="C1238">
        <v>157</v>
      </c>
      <c r="D1238" s="2">
        <v>21731</v>
      </c>
      <c r="E1238" s="2">
        <v>76000</v>
      </c>
    </row>
    <row r="1239" spans="1:5" x14ac:dyDescent="0.25">
      <c r="A1239">
        <v>1238</v>
      </c>
      <c r="B1239">
        <v>47</v>
      </c>
      <c r="C1239">
        <v>157</v>
      </c>
      <c r="D1239" s="2">
        <v>21732</v>
      </c>
      <c r="E1239" s="2">
        <v>81000</v>
      </c>
    </row>
    <row r="1240" spans="1:5" x14ac:dyDescent="0.25">
      <c r="A1240">
        <v>1239</v>
      </c>
      <c r="B1240">
        <v>47</v>
      </c>
      <c r="C1240">
        <v>157</v>
      </c>
      <c r="D1240" s="2">
        <v>21741</v>
      </c>
      <c r="E1240" s="2">
        <v>77500</v>
      </c>
    </row>
    <row r="1241" spans="1:5" x14ac:dyDescent="0.25">
      <c r="A1241">
        <v>1240</v>
      </c>
      <c r="B1241">
        <v>47</v>
      </c>
      <c r="C1241">
        <v>157</v>
      </c>
      <c r="D1241" s="2">
        <v>21744</v>
      </c>
      <c r="E1241" s="2">
        <v>119900</v>
      </c>
    </row>
    <row r="1242" spans="1:5" x14ac:dyDescent="0.25">
      <c r="A1242">
        <v>1241</v>
      </c>
      <c r="B1242">
        <v>47</v>
      </c>
      <c r="C1242">
        <v>157</v>
      </c>
      <c r="D1242" s="2">
        <v>21745</v>
      </c>
      <c r="E1242" s="2">
        <v>124400</v>
      </c>
    </row>
    <row r="1243" spans="1:5" x14ac:dyDescent="0.25">
      <c r="A1243">
        <v>1242</v>
      </c>
      <c r="B1243">
        <v>47</v>
      </c>
      <c r="C1243">
        <v>157</v>
      </c>
      <c r="D1243" s="2">
        <v>21746</v>
      </c>
      <c r="E1243" s="2">
        <v>87300</v>
      </c>
    </row>
    <row r="1244" spans="1:5" x14ac:dyDescent="0.25">
      <c r="A1244">
        <v>1243</v>
      </c>
      <c r="B1244">
        <v>47</v>
      </c>
      <c r="C1244">
        <v>157</v>
      </c>
      <c r="D1244" s="2">
        <v>21747</v>
      </c>
      <c r="E1244" s="2">
        <v>92300</v>
      </c>
    </row>
    <row r="1245" spans="1:5" x14ac:dyDescent="0.25">
      <c r="A1245">
        <v>1244</v>
      </c>
      <c r="B1245">
        <v>47</v>
      </c>
      <c r="C1245">
        <v>157</v>
      </c>
      <c r="D1245" s="2">
        <v>21751</v>
      </c>
      <c r="E1245" s="2">
        <v>165800</v>
      </c>
    </row>
    <row r="1246" spans="1:5" x14ac:dyDescent="0.25">
      <c r="A1246">
        <v>1245</v>
      </c>
      <c r="B1246">
        <v>47</v>
      </c>
      <c r="C1246">
        <v>157</v>
      </c>
      <c r="D1246" s="2">
        <v>21752</v>
      </c>
      <c r="E1246" s="2">
        <v>144400</v>
      </c>
    </row>
    <row r="1247" spans="1:5" x14ac:dyDescent="0.25">
      <c r="A1247">
        <v>1246</v>
      </c>
      <c r="B1247">
        <v>47</v>
      </c>
      <c r="C1247">
        <v>157</v>
      </c>
      <c r="D1247" s="2">
        <v>21753</v>
      </c>
      <c r="E1247" s="2">
        <v>110500</v>
      </c>
    </row>
    <row r="1248" spans="1:5" x14ac:dyDescent="0.25">
      <c r="A1248">
        <v>1247</v>
      </c>
      <c r="B1248">
        <v>47</v>
      </c>
      <c r="C1248">
        <v>157</v>
      </c>
      <c r="D1248" s="2">
        <v>21754</v>
      </c>
      <c r="E1248" s="2">
        <v>99100</v>
      </c>
    </row>
    <row r="1249" spans="1:5" x14ac:dyDescent="0.25">
      <c r="A1249">
        <v>1248</v>
      </c>
      <c r="B1249">
        <v>47</v>
      </c>
      <c r="C1249">
        <v>157</v>
      </c>
      <c r="D1249" s="2">
        <v>21900</v>
      </c>
      <c r="E1249" s="2">
        <v>70600</v>
      </c>
    </row>
    <row r="1250" spans="1:5" x14ac:dyDescent="0.25">
      <c r="A1250">
        <v>1249</v>
      </c>
      <c r="B1250">
        <v>47</v>
      </c>
      <c r="C1250">
        <v>157</v>
      </c>
      <c r="D1250" s="2">
        <v>22022</v>
      </c>
      <c r="E1250" s="2">
        <v>81400</v>
      </c>
    </row>
    <row r="1251" spans="1:5" x14ac:dyDescent="0.25">
      <c r="A1251">
        <v>1250</v>
      </c>
      <c r="B1251">
        <v>47</v>
      </c>
      <c r="C1251">
        <v>157</v>
      </c>
      <c r="D1251" s="2">
        <v>22023</v>
      </c>
      <c r="E1251" s="2">
        <v>107900</v>
      </c>
    </row>
    <row r="1252" spans="1:5" x14ac:dyDescent="0.25">
      <c r="A1252">
        <v>1251</v>
      </c>
      <c r="B1252">
        <v>47</v>
      </c>
      <c r="C1252">
        <v>157</v>
      </c>
      <c r="D1252" s="2">
        <v>22024</v>
      </c>
      <c r="E1252" s="2">
        <v>94800</v>
      </c>
    </row>
    <row r="1253" spans="1:5" x14ac:dyDescent="0.25">
      <c r="A1253">
        <v>1252</v>
      </c>
      <c r="B1253">
        <v>47</v>
      </c>
      <c r="C1253">
        <v>157</v>
      </c>
      <c r="D1253" s="2">
        <v>22111</v>
      </c>
      <c r="E1253" s="2">
        <v>90100</v>
      </c>
    </row>
    <row r="1254" spans="1:5" x14ac:dyDescent="0.25">
      <c r="A1254">
        <v>1253</v>
      </c>
      <c r="B1254">
        <v>47</v>
      </c>
      <c r="C1254">
        <v>157</v>
      </c>
      <c r="D1254" s="2">
        <v>22112</v>
      </c>
      <c r="E1254" s="2">
        <v>88100</v>
      </c>
    </row>
    <row r="1255" spans="1:5" x14ac:dyDescent="0.25">
      <c r="A1255">
        <v>1254</v>
      </c>
      <c r="B1255">
        <v>47</v>
      </c>
      <c r="C1255">
        <v>157</v>
      </c>
      <c r="D1255" s="2">
        <v>22121</v>
      </c>
      <c r="E1255" s="2">
        <v>124300</v>
      </c>
    </row>
    <row r="1256" spans="1:5" x14ac:dyDescent="0.25">
      <c r="A1256">
        <v>1255</v>
      </c>
      <c r="B1256">
        <v>47</v>
      </c>
      <c r="C1256">
        <v>157</v>
      </c>
      <c r="D1256" s="2">
        <v>22122</v>
      </c>
      <c r="E1256" s="2">
        <v>106200</v>
      </c>
    </row>
    <row r="1257" spans="1:5" x14ac:dyDescent="0.25">
      <c r="A1257">
        <v>1256</v>
      </c>
      <c r="B1257">
        <v>47</v>
      </c>
      <c r="C1257">
        <v>157</v>
      </c>
      <c r="D1257" s="2">
        <v>22130</v>
      </c>
      <c r="E1257" s="2">
        <v>87700</v>
      </c>
    </row>
    <row r="1258" spans="1:5" x14ac:dyDescent="0.25">
      <c r="A1258">
        <v>1257</v>
      </c>
      <c r="B1258">
        <v>47</v>
      </c>
      <c r="C1258">
        <v>157</v>
      </c>
      <c r="D1258" s="2">
        <v>22210</v>
      </c>
      <c r="E1258" s="2">
        <v>64800</v>
      </c>
    </row>
    <row r="1259" spans="1:5" x14ac:dyDescent="0.25">
      <c r="A1259">
        <v>1258</v>
      </c>
      <c r="B1259">
        <v>47</v>
      </c>
      <c r="C1259">
        <v>157</v>
      </c>
      <c r="D1259" s="2">
        <v>22220</v>
      </c>
      <c r="E1259" s="2">
        <v>61500</v>
      </c>
    </row>
    <row r="1260" spans="1:5" x14ac:dyDescent="0.25">
      <c r="A1260">
        <v>1259</v>
      </c>
      <c r="B1260">
        <v>47</v>
      </c>
      <c r="C1260">
        <v>157</v>
      </c>
      <c r="D1260" s="2">
        <v>22310</v>
      </c>
      <c r="E1260" s="2">
        <v>52100</v>
      </c>
    </row>
    <row r="1261" spans="1:5" x14ac:dyDescent="0.25">
      <c r="A1261">
        <v>1260</v>
      </c>
      <c r="B1261">
        <v>47</v>
      </c>
      <c r="C1261">
        <v>157</v>
      </c>
      <c r="D1261" s="2">
        <v>22321</v>
      </c>
      <c r="E1261" s="2">
        <v>73200</v>
      </c>
    </row>
    <row r="1262" spans="1:5" x14ac:dyDescent="0.25">
      <c r="A1262">
        <v>1261</v>
      </c>
      <c r="B1262">
        <v>47</v>
      </c>
      <c r="C1262">
        <v>157</v>
      </c>
      <c r="D1262" s="2">
        <v>22322</v>
      </c>
      <c r="E1262" s="2">
        <v>77900</v>
      </c>
    </row>
    <row r="1263" spans="1:5" x14ac:dyDescent="0.25">
      <c r="A1263">
        <v>1262</v>
      </c>
      <c r="B1263">
        <v>47</v>
      </c>
      <c r="C1263">
        <v>157</v>
      </c>
      <c r="D1263" s="2">
        <v>22330</v>
      </c>
      <c r="E1263" s="2">
        <v>64200</v>
      </c>
    </row>
    <row r="1264" spans="1:5" x14ac:dyDescent="0.25">
      <c r="A1264">
        <v>1263</v>
      </c>
      <c r="B1264">
        <v>47</v>
      </c>
      <c r="C1264">
        <v>157</v>
      </c>
      <c r="D1264" s="2">
        <v>22410</v>
      </c>
      <c r="E1264" s="2">
        <v>93500</v>
      </c>
    </row>
    <row r="1265" spans="1:5" x14ac:dyDescent="0.25">
      <c r="A1265">
        <v>1264</v>
      </c>
      <c r="B1265">
        <v>47</v>
      </c>
      <c r="C1265">
        <v>157</v>
      </c>
      <c r="D1265" s="2">
        <v>22500</v>
      </c>
      <c r="E1265" s="2">
        <v>104200</v>
      </c>
    </row>
    <row r="1266" spans="1:5" x14ac:dyDescent="0.25">
      <c r="A1266">
        <v>1265</v>
      </c>
      <c r="B1266">
        <v>47</v>
      </c>
      <c r="C1266">
        <v>157</v>
      </c>
      <c r="D1266" s="2">
        <v>22600</v>
      </c>
      <c r="E1266" s="2">
        <v>83900</v>
      </c>
    </row>
    <row r="1267" spans="1:5" x14ac:dyDescent="0.25">
      <c r="A1267">
        <v>1266</v>
      </c>
      <c r="B1267">
        <v>47</v>
      </c>
      <c r="C1267">
        <v>157</v>
      </c>
      <c r="D1267" s="2">
        <v>22700</v>
      </c>
      <c r="E1267" s="2">
        <v>59900</v>
      </c>
    </row>
    <row r="1268" spans="1:5" x14ac:dyDescent="0.25">
      <c r="A1268">
        <v>1267</v>
      </c>
      <c r="B1268">
        <v>47</v>
      </c>
      <c r="C1268">
        <v>157</v>
      </c>
      <c r="D1268" s="2">
        <v>980100</v>
      </c>
      <c r="E1268" s="2" t="s">
        <v>123</v>
      </c>
    </row>
    <row r="1269" spans="1:5" x14ac:dyDescent="0.25">
      <c r="A1269">
        <v>1268</v>
      </c>
      <c r="B1269">
        <v>47</v>
      </c>
      <c r="C1269">
        <v>157</v>
      </c>
      <c r="D1269" s="2">
        <v>980200</v>
      </c>
      <c r="E1269" s="2" t="s">
        <v>123</v>
      </c>
    </row>
    <row r="1270" spans="1:5" x14ac:dyDescent="0.25">
      <c r="A1270">
        <v>1269</v>
      </c>
      <c r="B1270">
        <v>47</v>
      </c>
      <c r="C1270">
        <v>157</v>
      </c>
      <c r="D1270" s="2">
        <v>980300</v>
      </c>
      <c r="E1270" s="2" t="s">
        <v>123</v>
      </c>
    </row>
    <row r="1271" spans="1:5" x14ac:dyDescent="0.25">
      <c r="A1271">
        <v>1270</v>
      </c>
      <c r="B1271">
        <v>47</v>
      </c>
      <c r="C1271">
        <v>157</v>
      </c>
      <c r="D1271" s="2">
        <v>980400</v>
      </c>
      <c r="E1271" s="2" t="s">
        <v>123</v>
      </c>
    </row>
    <row r="1272" spans="1:5" x14ac:dyDescent="0.25">
      <c r="A1272">
        <v>1271</v>
      </c>
      <c r="B1272">
        <v>47</v>
      </c>
      <c r="C1272">
        <v>159</v>
      </c>
      <c r="D1272" s="2">
        <v>975000</v>
      </c>
      <c r="E1272" s="2">
        <v>104000</v>
      </c>
    </row>
    <row r="1273" spans="1:5" x14ac:dyDescent="0.25">
      <c r="A1273">
        <v>1272</v>
      </c>
      <c r="B1273">
        <v>47</v>
      </c>
      <c r="C1273">
        <v>159</v>
      </c>
      <c r="D1273" s="2">
        <v>975100</v>
      </c>
      <c r="E1273" s="2">
        <v>116400</v>
      </c>
    </row>
    <row r="1274" spans="1:5" x14ac:dyDescent="0.25">
      <c r="A1274">
        <v>1273</v>
      </c>
      <c r="B1274">
        <v>47</v>
      </c>
      <c r="C1274">
        <v>159</v>
      </c>
      <c r="D1274" s="2">
        <v>975200</v>
      </c>
      <c r="E1274" s="2">
        <v>116500</v>
      </c>
    </row>
    <row r="1275" spans="1:5" x14ac:dyDescent="0.25">
      <c r="A1275">
        <v>1274</v>
      </c>
      <c r="B1275">
        <v>47</v>
      </c>
      <c r="C1275">
        <v>159</v>
      </c>
      <c r="D1275" s="2">
        <v>975300</v>
      </c>
      <c r="E1275" s="2">
        <v>97800</v>
      </c>
    </row>
    <row r="1276" spans="1:5" x14ac:dyDescent="0.25">
      <c r="A1276">
        <v>1275</v>
      </c>
      <c r="B1276">
        <v>47</v>
      </c>
      <c r="C1276">
        <v>159</v>
      </c>
      <c r="D1276" s="2">
        <v>975400</v>
      </c>
      <c r="E1276" s="2">
        <v>119000</v>
      </c>
    </row>
    <row r="1277" spans="1:5" x14ac:dyDescent="0.25">
      <c r="A1277">
        <v>1276</v>
      </c>
      <c r="B1277">
        <v>47</v>
      </c>
      <c r="C1277">
        <v>161</v>
      </c>
      <c r="D1277" s="2">
        <v>110200</v>
      </c>
      <c r="E1277" s="2">
        <v>125200</v>
      </c>
    </row>
    <row r="1278" spans="1:5" x14ac:dyDescent="0.25">
      <c r="A1278">
        <v>1277</v>
      </c>
      <c r="B1278">
        <v>47</v>
      </c>
      <c r="C1278">
        <v>161</v>
      </c>
      <c r="D1278" s="2">
        <v>110600</v>
      </c>
      <c r="E1278" s="2">
        <v>99500</v>
      </c>
    </row>
    <row r="1279" spans="1:5" x14ac:dyDescent="0.25">
      <c r="A1279">
        <v>1278</v>
      </c>
      <c r="B1279">
        <v>47</v>
      </c>
      <c r="C1279">
        <v>161</v>
      </c>
      <c r="D1279" s="2">
        <v>110700</v>
      </c>
      <c r="E1279" s="2">
        <v>138900</v>
      </c>
    </row>
    <row r="1280" spans="1:5" x14ac:dyDescent="0.25">
      <c r="A1280">
        <v>1279</v>
      </c>
      <c r="B1280">
        <v>47</v>
      </c>
      <c r="C1280">
        <v>161</v>
      </c>
      <c r="D1280" s="2">
        <v>980100</v>
      </c>
      <c r="E1280" s="2" t="s">
        <v>123</v>
      </c>
    </row>
    <row r="1281" spans="1:5" x14ac:dyDescent="0.25">
      <c r="A1281">
        <v>1280</v>
      </c>
      <c r="B1281">
        <v>47</v>
      </c>
      <c r="C1281">
        <v>161</v>
      </c>
      <c r="D1281" s="2">
        <v>980200</v>
      </c>
      <c r="E1281" s="2" t="s">
        <v>123</v>
      </c>
    </row>
    <row r="1282" spans="1:5" x14ac:dyDescent="0.25">
      <c r="A1282">
        <v>1281</v>
      </c>
      <c r="B1282">
        <v>47</v>
      </c>
      <c r="C1282">
        <v>163</v>
      </c>
      <c r="D1282" s="2">
        <v>40200</v>
      </c>
      <c r="E1282" s="2">
        <v>89600</v>
      </c>
    </row>
    <row r="1283" spans="1:5" x14ac:dyDescent="0.25">
      <c r="A1283">
        <v>1282</v>
      </c>
      <c r="B1283">
        <v>47</v>
      </c>
      <c r="C1283">
        <v>163</v>
      </c>
      <c r="D1283" s="2">
        <v>40300</v>
      </c>
      <c r="E1283" s="2">
        <v>85200</v>
      </c>
    </row>
    <row r="1284" spans="1:5" x14ac:dyDescent="0.25">
      <c r="A1284">
        <v>1283</v>
      </c>
      <c r="B1284">
        <v>47</v>
      </c>
      <c r="C1284">
        <v>163</v>
      </c>
      <c r="D1284" s="2">
        <v>40500</v>
      </c>
      <c r="E1284" s="2">
        <v>93600</v>
      </c>
    </row>
    <row r="1285" spans="1:5" x14ac:dyDescent="0.25">
      <c r="A1285">
        <v>1284</v>
      </c>
      <c r="B1285">
        <v>47</v>
      </c>
      <c r="C1285">
        <v>163</v>
      </c>
      <c r="D1285" s="2">
        <v>40600</v>
      </c>
      <c r="E1285" s="2">
        <v>89300</v>
      </c>
    </row>
    <row r="1286" spans="1:5" x14ac:dyDescent="0.25">
      <c r="A1286">
        <v>1285</v>
      </c>
      <c r="B1286">
        <v>47</v>
      </c>
      <c r="C1286">
        <v>163</v>
      </c>
      <c r="D1286" s="2">
        <v>40700</v>
      </c>
      <c r="E1286" s="2">
        <v>201600</v>
      </c>
    </row>
    <row r="1287" spans="1:5" x14ac:dyDescent="0.25">
      <c r="A1287">
        <v>1286</v>
      </c>
      <c r="B1287">
        <v>47</v>
      </c>
      <c r="C1287">
        <v>163</v>
      </c>
      <c r="D1287" s="2">
        <v>40800</v>
      </c>
      <c r="E1287" s="2">
        <v>88000</v>
      </c>
    </row>
    <row r="1288" spans="1:5" x14ac:dyDescent="0.25">
      <c r="A1288">
        <v>1287</v>
      </c>
      <c r="B1288">
        <v>47</v>
      </c>
      <c r="C1288">
        <v>163</v>
      </c>
      <c r="D1288" s="2">
        <v>40900</v>
      </c>
      <c r="E1288" s="2">
        <v>172300</v>
      </c>
    </row>
    <row r="1289" spans="1:5" x14ac:dyDescent="0.25">
      <c r="A1289">
        <v>1288</v>
      </c>
      <c r="B1289">
        <v>47</v>
      </c>
      <c r="C1289">
        <v>163</v>
      </c>
      <c r="D1289" s="2">
        <v>41000</v>
      </c>
      <c r="E1289" s="2">
        <v>178100</v>
      </c>
    </row>
    <row r="1290" spans="1:5" x14ac:dyDescent="0.25">
      <c r="A1290">
        <v>1289</v>
      </c>
      <c r="B1290">
        <v>47</v>
      </c>
      <c r="C1290">
        <v>163</v>
      </c>
      <c r="D1290" s="2">
        <v>41100</v>
      </c>
      <c r="E1290" s="2">
        <v>118600</v>
      </c>
    </row>
    <row r="1291" spans="1:5" x14ac:dyDescent="0.25">
      <c r="A1291">
        <v>1290</v>
      </c>
      <c r="B1291">
        <v>47</v>
      </c>
      <c r="C1291">
        <v>163</v>
      </c>
      <c r="D1291" s="2">
        <v>41200</v>
      </c>
      <c r="E1291" s="2">
        <v>155500</v>
      </c>
    </row>
    <row r="1292" spans="1:5" x14ac:dyDescent="0.25">
      <c r="A1292">
        <v>1291</v>
      </c>
      <c r="B1292">
        <v>47</v>
      </c>
      <c r="C1292">
        <v>163</v>
      </c>
      <c r="D1292" s="2">
        <v>41300</v>
      </c>
      <c r="E1292" s="2">
        <v>168100</v>
      </c>
    </row>
    <row r="1293" spans="1:5" x14ac:dyDescent="0.25">
      <c r="A1293">
        <v>1292</v>
      </c>
      <c r="B1293">
        <v>47</v>
      </c>
      <c r="C1293">
        <v>163</v>
      </c>
      <c r="D1293" s="2">
        <v>41400</v>
      </c>
      <c r="E1293" s="2">
        <v>107300</v>
      </c>
    </row>
    <row r="1294" spans="1:5" x14ac:dyDescent="0.25">
      <c r="A1294">
        <v>1293</v>
      </c>
      <c r="B1294">
        <v>47</v>
      </c>
      <c r="C1294">
        <v>163</v>
      </c>
      <c r="D1294" s="2">
        <v>41500</v>
      </c>
      <c r="E1294" s="2">
        <v>170600</v>
      </c>
    </row>
    <row r="1295" spans="1:5" x14ac:dyDescent="0.25">
      <c r="A1295">
        <v>1294</v>
      </c>
      <c r="B1295">
        <v>47</v>
      </c>
      <c r="C1295">
        <v>163</v>
      </c>
      <c r="D1295" s="2">
        <v>41600</v>
      </c>
      <c r="E1295" s="2">
        <v>131000</v>
      </c>
    </row>
    <row r="1296" spans="1:5" x14ac:dyDescent="0.25">
      <c r="A1296">
        <v>1295</v>
      </c>
      <c r="B1296">
        <v>47</v>
      </c>
      <c r="C1296">
        <v>163</v>
      </c>
      <c r="D1296" s="2">
        <v>41700</v>
      </c>
      <c r="E1296" s="2">
        <v>88700</v>
      </c>
    </row>
    <row r="1297" spans="1:5" x14ac:dyDescent="0.25">
      <c r="A1297">
        <v>1296</v>
      </c>
      <c r="B1297">
        <v>47</v>
      </c>
      <c r="C1297">
        <v>163</v>
      </c>
      <c r="D1297" s="2">
        <v>41800</v>
      </c>
      <c r="E1297" s="2">
        <v>90000</v>
      </c>
    </row>
    <row r="1298" spans="1:5" x14ac:dyDescent="0.25">
      <c r="A1298">
        <v>1297</v>
      </c>
      <c r="B1298">
        <v>47</v>
      </c>
      <c r="C1298">
        <v>163</v>
      </c>
      <c r="D1298" s="2">
        <v>41900</v>
      </c>
      <c r="E1298" s="2">
        <v>93000</v>
      </c>
    </row>
    <row r="1299" spans="1:5" x14ac:dyDescent="0.25">
      <c r="A1299">
        <v>1298</v>
      </c>
      <c r="B1299">
        <v>47</v>
      </c>
      <c r="C1299">
        <v>163</v>
      </c>
      <c r="D1299" s="2">
        <v>42000</v>
      </c>
      <c r="E1299" s="2">
        <v>105300</v>
      </c>
    </row>
    <row r="1300" spans="1:5" x14ac:dyDescent="0.25">
      <c r="A1300">
        <v>1299</v>
      </c>
      <c r="B1300">
        <v>47</v>
      </c>
      <c r="C1300">
        <v>163</v>
      </c>
      <c r="D1300" s="2">
        <v>42100</v>
      </c>
      <c r="E1300" s="2">
        <v>143800</v>
      </c>
    </row>
    <row r="1301" spans="1:5" x14ac:dyDescent="0.25">
      <c r="A1301">
        <v>1300</v>
      </c>
      <c r="B1301">
        <v>47</v>
      </c>
      <c r="C1301">
        <v>163</v>
      </c>
      <c r="D1301" s="2">
        <v>42200</v>
      </c>
      <c r="E1301" s="2">
        <v>124500</v>
      </c>
    </row>
    <row r="1302" spans="1:5" x14ac:dyDescent="0.25">
      <c r="A1302">
        <v>1301</v>
      </c>
      <c r="B1302">
        <v>47</v>
      </c>
      <c r="C1302">
        <v>163</v>
      </c>
      <c r="D1302" s="2">
        <v>42300</v>
      </c>
      <c r="E1302" s="2">
        <v>168100</v>
      </c>
    </row>
    <row r="1303" spans="1:5" x14ac:dyDescent="0.25">
      <c r="A1303">
        <v>1302</v>
      </c>
      <c r="B1303">
        <v>47</v>
      </c>
      <c r="C1303">
        <v>163</v>
      </c>
      <c r="D1303" s="2">
        <v>42400</v>
      </c>
      <c r="E1303" s="2">
        <v>101700</v>
      </c>
    </row>
    <row r="1304" spans="1:5" x14ac:dyDescent="0.25">
      <c r="A1304">
        <v>1303</v>
      </c>
      <c r="B1304">
        <v>47</v>
      </c>
      <c r="C1304">
        <v>163</v>
      </c>
      <c r="D1304" s="2">
        <v>42500</v>
      </c>
      <c r="E1304" s="2">
        <v>135500</v>
      </c>
    </row>
    <row r="1305" spans="1:5" x14ac:dyDescent="0.25">
      <c r="A1305">
        <v>1304</v>
      </c>
      <c r="B1305">
        <v>47</v>
      </c>
      <c r="C1305">
        <v>163</v>
      </c>
      <c r="D1305" s="2">
        <v>42600</v>
      </c>
      <c r="E1305" s="2">
        <v>108900</v>
      </c>
    </row>
    <row r="1306" spans="1:5" x14ac:dyDescent="0.25">
      <c r="A1306">
        <v>1305</v>
      </c>
      <c r="B1306">
        <v>47</v>
      </c>
      <c r="C1306">
        <v>163</v>
      </c>
      <c r="D1306" s="2">
        <v>42701</v>
      </c>
      <c r="E1306" s="2">
        <v>71500</v>
      </c>
    </row>
    <row r="1307" spans="1:5" x14ac:dyDescent="0.25">
      <c r="A1307">
        <v>1306</v>
      </c>
      <c r="B1307">
        <v>47</v>
      </c>
      <c r="C1307">
        <v>163</v>
      </c>
      <c r="D1307" s="2">
        <v>42702</v>
      </c>
      <c r="E1307" s="2">
        <v>140300</v>
      </c>
    </row>
    <row r="1308" spans="1:5" x14ac:dyDescent="0.25">
      <c r="A1308">
        <v>1307</v>
      </c>
      <c r="B1308">
        <v>47</v>
      </c>
      <c r="C1308">
        <v>163</v>
      </c>
      <c r="D1308" s="2">
        <v>42801</v>
      </c>
      <c r="E1308" s="2">
        <v>107200</v>
      </c>
    </row>
    <row r="1309" spans="1:5" x14ac:dyDescent="0.25">
      <c r="A1309">
        <v>1308</v>
      </c>
      <c r="B1309">
        <v>47</v>
      </c>
      <c r="C1309">
        <v>163</v>
      </c>
      <c r="D1309" s="2">
        <v>42802</v>
      </c>
      <c r="E1309" s="2">
        <v>78000</v>
      </c>
    </row>
    <row r="1310" spans="1:5" x14ac:dyDescent="0.25">
      <c r="A1310">
        <v>1309</v>
      </c>
      <c r="B1310">
        <v>47</v>
      </c>
      <c r="C1310">
        <v>163</v>
      </c>
      <c r="D1310" s="2">
        <v>42900</v>
      </c>
      <c r="E1310" s="2">
        <v>181700</v>
      </c>
    </row>
    <row r="1311" spans="1:5" x14ac:dyDescent="0.25">
      <c r="A1311">
        <v>1310</v>
      </c>
      <c r="B1311">
        <v>47</v>
      </c>
      <c r="C1311">
        <v>163</v>
      </c>
      <c r="D1311" s="2">
        <v>43000</v>
      </c>
      <c r="E1311" s="2">
        <v>99000</v>
      </c>
    </row>
    <row r="1312" spans="1:5" x14ac:dyDescent="0.25">
      <c r="A1312">
        <v>1311</v>
      </c>
      <c r="B1312">
        <v>47</v>
      </c>
      <c r="C1312">
        <v>163</v>
      </c>
      <c r="D1312" s="2">
        <v>43100</v>
      </c>
      <c r="E1312" s="2">
        <v>85200</v>
      </c>
    </row>
    <row r="1313" spans="1:5" x14ac:dyDescent="0.25">
      <c r="A1313">
        <v>1312</v>
      </c>
      <c r="B1313">
        <v>47</v>
      </c>
      <c r="C1313">
        <v>163</v>
      </c>
      <c r="D1313" s="2">
        <v>43201</v>
      </c>
      <c r="E1313" s="2">
        <v>140600</v>
      </c>
    </row>
    <row r="1314" spans="1:5" x14ac:dyDescent="0.25">
      <c r="A1314">
        <v>1313</v>
      </c>
      <c r="B1314">
        <v>47</v>
      </c>
      <c r="C1314">
        <v>163</v>
      </c>
      <c r="D1314" s="2">
        <v>43202</v>
      </c>
      <c r="E1314" s="2">
        <v>118800</v>
      </c>
    </row>
    <row r="1315" spans="1:5" x14ac:dyDescent="0.25">
      <c r="A1315">
        <v>1314</v>
      </c>
      <c r="B1315">
        <v>47</v>
      </c>
      <c r="C1315">
        <v>163</v>
      </c>
      <c r="D1315" s="2">
        <v>43301</v>
      </c>
      <c r="E1315" s="2">
        <v>181700</v>
      </c>
    </row>
    <row r="1316" spans="1:5" x14ac:dyDescent="0.25">
      <c r="A1316">
        <v>1315</v>
      </c>
      <c r="B1316">
        <v>47</v>
      </c>
      <c r="C1316">
        <v>163</v>
      </c>
      <c r="D1316" s="2">
        <v>43302</v>
      </c>
      <c r="E1316" s="2">
        <v>94500</v>
      </c>
    </row>
    <row r="1317" spans="1:5" x14ac:dyDescent="0.25">
      <c r="A1317">
        <v>1316</v>
      </c>
      <c r="B1317">
        <v>47</v>
      </c>
      <c r="C1317">
        <v>163</v>
      </c>
      <c r="D1317" s="2">
        <v>43401</v>
      </c>
      <c r="E1317" s="2">
        <v>131900</v>
      </c>
    </row>
    <row r="1318" spans="1:5" x14ac:dyDescent="0.25">
      <c r="A1318">
        <v>1317</v>
      </c>
      <c r="B1318">
        <v>47</v>
      </c>
      <c r="C1318">
        <v>163</v>
      </c>
      <c r="D1318" s="2">
        <v>43402</v>
      </c>
      <c r="E1318" s="2">
        <v>115000</v>
      </c>
    </row>
    <row r="1319" spans="1:5" x14ac:dyDescent="0.25">
      <c r="A1319">
        <v>1318</v>
      </c>
      <c r="B1319">
        <v>47</v>
      </c>
      <c r="C1319">
        <v>163</v>
      </c>
      <c r="D1319" s="2">
        <v>43500</v>
      </c>
      <c r="E1319" s="2">
        <v>196300</v>
      </c>
    </row>
    <row r="1320" spans="1:5" x14ac:dyDescent="0.25">
      <c r="A1320">
        <v>1319</v>
      </c>
      <c r="B1320">
        <v>47</v>
      </c>
      <c r="C1320">
        <v>163</v>
      </c>
      <c r="D1320" s="2">
        <v>43600</v>
      </c>
      <c r="E1320" s="2">
        <v>156600</v>
      </c>
    </row>
    <row r="1321" spans="1:5" x14ac:dyDescent="0.25">
      <c r="A1321">
        <v>1320</v>
      </c>
      <c r="B1321">
        <v>47</v>
      </c>
      <c r="C1321">
        <v>165</v>
      </c>
      <c r="D1321" s="2">
        <v>20101</v>
      </c>
      <c r="E1321" s="2">
        <v>130200</v>
      </c>
    </row>
    <row r="1322" spans="1:5" x14ac:dyDescent="0.25">
      <c r="A1322">
        <v>1321</v>
      </c>
      <c r="B1322">
        <v>47</v>
      </c>
      <c r="C1322">
        <v>165</v>
      </c>
      <c r="D1322" s="2">
        <v>20102</v>
      </c>
      <c r="E1322" s="2">
        <v>113400</v>
      </c>
    </row>
    <row r="1323" spans="1:5" x14ac:dyDescent="0.25">
      <c r="A1323">
        <v>1322</v>
      </c>
      <c r="B1323">
        <v>47</v>
      </c>
      <c r="C1323">
        <v>165</v>
      </c>
      <c r="D1323" s="2">
        <v>20203</v>
      </c>
      <c r="E1323" s="2">
        <v>135200</v>
      </c>
    </row>
    <row r="1324" spans="1:5" x14ac:dyDescent="0.25">
      <c r="A1324">
        <v>1323</v>
      </c>
      <c r="B1324">
        <v>47</v>
      </c>
      <c r="C1324">
        <v>165</v>
      </c>
      <c r="D1324" s="2">
        <v>20204</v>
      </c>
      <c r="E1324" s="2">
        <v>137900</v>
      </c>
    </row>
    <row r="1325" spans="1:5" x14ac:dyDescent="0.25">
      <c r="A1325">
        <v>1324</v>
      </c>
      <c r="B1325">
        <v>47</v>
      </c>
      <c r="C1325">
        <v>165</v>
      </c>
      <c r="D1325" s="2">
        <v>20205</v>
      </c>
      <c r="E1325" s="2">
        <v>124100</v>
      </c>
    </row>
    <row r="1326" spans="1:5" x14ac:dyDescent="0.25">
      <c r="A1326">
        <v>1325</v>
      </c>
      <c r="B1326">
        <v>47</v>
      </c>
      <c r="C1326">
        <v>165</v>
      </c>
      <c r="D1326" s="2">
        <v>20206</v>
      </c>
      <c r="E1326" s="2">
        <v>164600</v>
      </c>
    </row>
    <row r="1327" spans="1:5" x14ac:dyDescent="0.25">
      <c r="A1327">
        <v>1326</v>
      </c>
      <c r="B1327">
        <v>47</v>
      </c>
      <c r="C1327">
        <v>165</v>
      </c>
      <c r="D1327" s="2">
        <v>20207</v>
      </c>
      <c r="E1327" s="2">
        <v>136200</v>
      </c>
    </row>
    <row r="1328" spans="1:5" x14ac:dyDescent="0.25">
      <c r="A1328">
        <v>1327</v>
      </c>
      <c r="B1328">
        <v>47</v>
      </c>
      <c r="C1328">
        <v>165</v>
      </c>
      <c r="D1328" s="2">
        <v>20208</v>
      </c>
      <c r="E1328" s="2">
        <v>123600</v>
      </c>
    </row>
    <row r="1329" spans="1:5" x14ac:dyDescent="0.25">
      <c r="A1329">
        <v>1328</v>
      </c>
      <c r="B1329">
        <v>47</v>
      </c>
      <c r="C1329">
        <v>165</v>
      </c>
      <c r="D1329" s="2">
        <v>20209</v>
      </c>
      <c r="E1329" s="2">
        <v>172700</v>
      </c>
    </row>
    <row r="1330" spans="1:5" x14ac:dyDescent="0.25">
      <c r="A1330">
        <v>1329</v>
      </c>
      <c r="B1330">
        <v>47</v>
      </c>
      <c r="C1330">
        <v>165</v>
      </c>
      <c r="D1330" s="2">
        <v>20300</v>
      </c>
      <c r="E1330" s="2">
        <v>117500</v>
      </c>
    </row>
    <row r="1331" spans="1:5" x14ac:dyDescent="0.25">
      <c r="A1331">
        <v>1330</v>
      </c>
      <c r="B1331">
        <v>47</v>
      </c>
      <c r="C1331">
        <v>165</v>
      </c>
      <c r="D1331" s="2">
        <v>20403</v>
      </c>
      <c r="E1331" s="2">
        <v>174000</v>
      </c>
    </row>
    <row r="1332" spans="1:5" x14ac:dyDescent="0.25">
      <c r="A1332">
        <v>1331</v>
      </c>
      <c r="B1332">
        <v>47</v>
      </c>
      <c r="C1332">
        <v>165</v>
      </c>
      <c r="D1332" s="2">
        <v>20404</v>
      </c>
      <c r="E1332" s="2">
        <v>175000</v>
      </c>
    </row>
    <row r="1333" spans="1:5" x14ac:dyDescent="0.25">
      <c r="A1333">
        <v>1332</v>
      </c>
      <c r="B1333">
        <v>47</v>
      </c>
      <c r="C1333">
        <v>165</v>
      </c>
      <c r="D1333" s="2">
        <v>20405</v>
      </c>
      <c r="E1333" s="2">
        <v>215500</v>
      </c>
    </row>
    <row r="1334" spans="1:5" x14ac:dyDescent="0.25">
      <c r="A1334">
        <v>1333</v>
      </c>
      <c r="B1334">
        <v>47</v>
      </c>
      <c r="C1334">
        <v>165</v>
      </c>
      <c r="D1334" s="2">
        <v>20406</v>
      </c>
      <c r="E1334" s="2">
        <v>207000</v>
      </c>
    </row>
    <row r="1335" spans="1:5" x14ac:dyDescent="0.25">
      <c r="A1335">
        <v>1334</v>
      </c>
      <c r="B1335">
        <v>47</v>
      </c>
      <c r="C1335">
        <v>165</v>
      </c>
      <c r="D1335" s="2">
        <v>20407</v>
      </c>
      <c r="E1335" s="2">
        <v>159900</v>
      </c>
    </row>
    <row r="1336" spans="1:5" x14ac:dyDescent="0.25">
      <c r="A1336">
        <v>1335</v>
      </c>
      <c r="B1336">
        <v>47</v>
      </c>
      <c r="C1336">
        <v>165</v>
      </c>
      <c r="D1336" s="2">
        <v>20501</v>
      </c>
      <c r="E1336" s="2">
        <v>329300</v>
      </c>
    </row>
    <row r="1337" spans="1:5" x14ac:dyDescent="0.25">
      <c r="A1337">
        <v>1336</v>
      </c>
      <c r="B1337">
        <v>47</v>
      </c>
      <c r="C1337">
        <v>165</v>
      </c>
      <c r="D1337" s="2">
        <v>20502</v>
      </c>
      <c r="E1337" s="2">
        <v>214600</v>
      </c>
    </row>
    <row r="1338" spans="1:5" x14ac:dyDescent="0.25">
      <c r="A1338">
        <v>1337</v>
      </c>
      <c r="B1338">
        <v>47</v>
      </c>
      <c r="C1338">
        <v>165</v>
      </c>
      <c r="D1338" s="2">
        <v>20503</v>
      </c>
      <c r="E1338" s="2">
        <v>179200</v>
      </c>
    </row>
    <row r="1339" spans="1:5" x14ac:dyDescent="0.25">
      <c r="A1339">
        <v>1338</v>
      </c>
      <c r="B1339">
        <v>47</v>
      </c>
      <c r="C1339">
        <v>165</v>
      </c>
      <c r="D1339" s="2">
        <v>20601</v>
      </c>
      <c r="E1339" s="2">
        <v>202100</v>
      </c>
    </row>
    <row r="1340" spans="1:5" x14ac:dyDescent="0.25">
      <c r="A1340">
        <v>1339</v>
      </c>
      <c r="B1340">
        <v>47</v>
      </c>
      <c r="C1340">
        <v>165</v>
      </c>
      <c r="D1340" s="2">
        <v>20602</v>
      </c>
      <c r="E1340" s="2">
        <v>139400</v>
      </c>
    </row>
    <row r="1341" spans="1:5" x14ac:dyDescent="0.25">
      <c r="A1341">
        <v>1340</v>
      </c>
      <c r="B1341">
        <v>47</v>
      </c>
      <c r="C1341">
        <v>165</v>
      </c>
      <c r="D1341" s="2">
        <v>20603</v>
      </c>
      <c r="E1341" s="2">
        <v>159800</v>
      </c>
    </row>
    <row r="1342" spans="1:5" x14ac:dyDescent="0.25">
      <c r="A1342">
        <v>1341</v>
      </c>
      <c r="B1342">
        <v>47</v>
      </c>
      <c r="C1342">
        <v>165</v>
      </c>
      <c r="D1342" s="2">
        <v>20700</v>
      </c>
      <c r="E1342" s="2">
        <v>153200</v>
      </c>
    </row>
    <row r="1343" spans="1:5" x14ac:dyDescent="0.25">
      <c r="A1343">
        <v>1342</v>
      </c>
      <c r="B1343">
        <v>47</v>
      </c>
      <c r="C1343">
        <v>165</v>
      </c>
      <c r="D1343" s="2">
        <v>20800</v>
      </c>
      <c r="E1343" s="2">
        <v>90600</v>
      </c>
    </row>
    <row r="1344" spans="1:5" x14ac:dyDescent="0.25">
      <c r="A1344">
        <v>1343</v>
      </c>
      <c r="B1344">
        <v>47</v>
      </c>
      <c r="C1344">
        <v>165</v>
      </c>
      <c r="D1344" s="2">
        <v>20901</v>
      </c>
      <c r="E1344" s="2">
        <v>156800</v>
      </c>
    </row>
    <row r="1345" spans="1:5" x14ac:dyDescent="0.25">
      <c r="A1345">
        <v>1344</v>
      </c>
      <c r="B1345">
        <v>47</v>
      </c>
      <c r="C1345">
        <v>165</v>
      </c>
      <c r="D1345" s="2">
        <v>20902</v>
      </c>
      <c r="E1345" s="2">
        <v>121600</v>
      </c>
    </row>
    <row r="1346" spans="1:5" x14ac:dyDescent="0.25">
      <c r="A1346">
        <v>1345</v>
      </c>
      <c r="B1346">
        <v>47</v>
      </c>
      <c r="C1346">
        <v>165</v>
      </c>
      <c r="D1346" s="2">
        <v>20903</v>
      </c>
      <c r="E1346" s="2">
        <v>176200</v>
      </c>
    </row>
    <row r="1347" spans="1:5" x14ac:dyDescent="0.25">
      <c r="A1347">
        <v>1346</v>
      </c>
      <c r="B1347">
        <v>47</v>
      </c>
      <c r="C1347">
        <v>165</v>
      </c>
      <c r="D1347" s="2">
        <v>21002</v>
      </c>
      <c r="E1347" s="2">
        <v>232700</v>
      </c>
    </row>
    <row r="1348" spans="1:5" x14ac:dyDescent="0.25">
      <c r="A1348">
        <v>1347</v>
      </c>
      <c r="B1348">
        <v>47</v>
      </c>
      <c r="C1348">
        <v>165</v>
      </c>
      <c r="D1348" s="2">
        <v>21004</v>
      </c>
      <c r="E1348" s="2">
        <v>142200</v>
      </c>
    </row>
    <row r="1349" spans="1:5" x14ac:dyDescent="0.25">
      <c r="A1349">
        <v>1348</v>
      </c>
      <c r="B1349">
        <v>47</v>
      </c>
      <c r="C1349">
        <v>165</v>
      </c>
      <c r="D1349" s="2">
        <v>21005</v>
      </c>
      <c r="E1349" s="2">
        <v>239800</v>
      </c>
    </row>
    <row r="1350" spans="1:5" x14ac:dyDescent="0.25">
      <c r="A1350">
        <v>1349</v>
      </c>
      <c r="B1350">
        <v>47</v>
      </c>
      <c r="C1350">
        <v>165</v>
      </c>
      <c r="D1350" s="2">
        <v>21006</v>
      </c>
      <c r="E1350" s="2">
        <v>246100</v>
      </c>
    </row>
    <row r="1351" spans="1:5" x14ac:dyDescent="0.25">
      <c r="A1351">
        <v>1350</v>
      </c>
      <c r="B1351">
        <v>47</v>
      </c>
      <c r="C1351">
        <v>165</v>
      </c>
      <c r="D1351" s="2">
        <v>21007</v>
      </c>
      <c r="E1351" s="2">
        <v>283000</v>
      </c>
    </row>
    <row r="1352" spans="1:5" x14ac:dyDescent="0.25">
      <c r="A1352">
        <v>1351</v>
      </c>
      <c r="B1352">
        <v>47</v>
      </c>
      <c r="C1352">
        <v>165</v>
      </c>
      <c r="D1352" s="2">
        <v>21008</v>
      </c>
      <c r="E1352" s="2">
        <v>281700</v>
      </c>
    </row>
    <row r="1353" spans="1:5" x14ac:dyDescent="0.25">
      <c r="A1353">
        <v>1352</v>
      </c>
      <c r="B1353">
        <v>47</v>
      </c>
      <c r="C1353">
        <v>165</v>
      </c>
      <c r="D1353" s="2">
        <v>21009</v>
      </c>
      <c r="E1353" s="2">
        <v>157200</v>
      </c>
    </row>
    <row r="1354" spans="1:5" x14ac:dyDescent="0.25">
      <c r="A1354">
        <v>1353</v>
      </c>
      <c r="B1354">
        <v>47</v>
      </c>
      <c r="C1354">
        <v>165</v>
      </c>
      <c r="D1354" s="2">
        <v>21103</v>
      </c>
      <c r="E1354" s="2">
        <v>164200</v>
      </c>
    </row>
    <row r="1355" spans="1:5" x14ac:dyDescent="0.25">
      <c r="A1355">
        <v>1354</v>
      </c>
      <c r="B1355">
        <v>47</v>
      </c>
      <c r="C1355">
        <v>165</v>
      </c>
      <c r="D1355" s="2">
        <v>21104</v>
      </c>
      <c r="E1355" s="2">
        <v>135300</v>
      </c>
    </row>
    <row r="1356" spans="1:5" x14ac:dyDescent="0.25">
      <c r="A1356">
        <v>1355</v>
      </c>
      <c r="B1356">
        <v>47</v>
      </c>
      <c r="C1356">
        <v>165</v>
      </c>
      <c r="D1356" s="2">
        <v>21105</v>
      </c>
      <c r="E1356" s="2">
        <v>148300</v>
      </c>
    </row>
    <row r="1357" spans="1:5" x14ac:dyDescent="0.25">
      <c r="A1357">
        <v>1356</v>
      </c>
      <c r="B1357">
        <v>47</v>
      </c>
      <c r="C1357">
        <v>165</v>
      </c>
      <c r="D1357" s="2">
        <v>21106</v>
      </c>
      <c r="E1357" s="2">
        <v>196800</v>
      </c>
    </row>
    <row r="1358" spans="1:5" x14ac:dyDescent="0.25">
      <c r="A1358">
        <v>1357</v>
      </c>
      <c r="B1358">
        <v>47</v>
      </c>
      <c r="C1358">
        <v>165</v>
      </c>
      <c r="D1358" s="2">
        <v>21107</v>
      </c>
      <c r="E1358" s="2">
        <v>158700</v>
      </c>
    </row>
    <row r="1359" spans="1:5" x14ac:dyDescent="0.25">
      <c r="A1359">
        <v>1358</v>
      </c>
      <c r="B1359">
        <v>47</v>
      </c>
      <c r="C1359">
        <v>165</v>
      </c>
      <c r="D1359" s="2">
        <v>21201</v>
      </c>
      <c r="E1359" s="2">
        <v>293400</v>
      </c>
    </row>
    <row r="1360" spans="1:5" x14ac:dyDescent="0.25">
      <c r="A1360">
        <v>1359</v>
      </c>
      <c r="B1360">
        <v>47</v>
      </c>
      <c r="C1360">
        <v>165</v>
      </c>
      <c r="D1360" s="2">
        <v>21203</v>
      </c>
      <c r="E1360" s="2">
        <v>274800</v>
      </c>
    </row>
    <row r="1361" spans="1:5" x14ac:dyDescent="0.25">
      <c r="A1361">
        <v>1360</v>
      </c>
      <c r="B1361">
        <v>47</v>
      </c>
      <c r="C1361">
        <v>165</v>
      </c>
      <c r="D1361" s="2">
        <v>21204</v>
      </c>
      <c r="E1361" s="2">
        <v>237000</v>
      </c>
    </row>
    <row r="1362" spans="1:5" x14ac:dyDescent="0.25">
      <c r="A1362">
        <v>1361</v>
      </c>
      <c r="B1362">
        <v>47</v>
      </c>
      <c r="C1362">
        <v>165</v>
      </c>
      <c r="D1362" s="2">
        <v>21205</v>
      </c>
      <c r="E1362" s="2">
        <v>247000</v>
      </c>
    </row>
    <row r="1363" spans="1:5" x14ac:dyDescent="0.25">
      <c r="A1363">
        <v>1362</v>
      </c>
      <c r="B1363">
        <v>47</v>
      </c>
      <c r="C1363">
        <v>167</v>
      </c>
      <c r="D1363" s="2">
        <v>40100</v>
      </c>
      <c r="E1363" s="2">
        <v>124000</v>
      </c>
    </row>
    <row r="1364" spans="1:5" x14ac:dyDescent="0.25">
      <c r="A1364">
        <v>1363</v>
      </c>
      <c r="B1364">
        <v>47</v>
      </c>
      <c r="C1364">
        <v>167</v>
      </c>
      <c r="D1364" s="2">
        <v>40200</v>
      </c>
      <c r="E1364" s="2">
        <v>96200</v>
      </c>
    </row>
    <row r="1365" spans="1:5" x14ac:dyDescent="0.25">
      <c r="A1365">
        <v>1364</v>
      </c>
      <c r="B1365">
        <v>47</v>
      </c>
      <c r="C1365">
        <v>167</v>
      </c>
      <c r="D1365" s="2">
        <v>40302</v>
      </c>
      <c r="E1365" s="2">
        <v>171600</v>
      </c>
    </row>
    <row r="1366" spans="1:5" x14ac:dyDescent="0.25">
      <c r="A1366">
        <v>1365</v>
      </c>
      <c r="B1366">
        <v>47</v>
      </c>
      <c r="C1366">
        <v>167</v>
      </c>
      <c r="D1366" s="2">
        <v>40303</v>
      </c>
      <c r="E1366" s="2">
        <v>160100</v>
      </c>
    </row>
    <row r="1367" spans="1:5" x14ac:dyDescent="0.25">
      <c r="A1367">
        <v>1366</v>
      </c>
      <c r="B1367">
        <v>47</v>
      </c>
      <c r="C1367">
        <v>167</v>
      </c>
      <c r="D1367" s="2">
        <v>40304</v>
      </c>
      <c r="E1367" s="2">
        <v>139300</v>
      </c>
    </row>
    <row r="1368" spans="1:5" x14ac:dyDescent="0.25">
      <c r="A1368">
        <v>1367</v>
      </c>
      <c r="B1368">
        <v>47</v>
      </c>
      <c r="C1368">
        <v>167</v>
      </c>
      <c r="D1368" s="2">
        <v>40400</v>
      </c>
      <c r="E1368" s="2">
        <v>122000</v>
      </c>
    </row>
    <row r="1369" spans="1:5" x14ac:dyDescent="0.25">
      <c r="A1369">
        <v>1368</v>
      </c>
      <c r="B1369">
        <v>47</v>
      </c>
      <c r="C1369">
        <v>167</v>
      </c>
      <c r="D1369" s="2">
        <v>40500</v>
      </c>
      <c r="E1369" s="2">
        <v>131100</v>
      </c>
    </row>
    <row r="1370" spans="1:5" x14ac:dyDescent="0.25">
      <c r="A1370">
        <v>1369</v>
      </c>
      <c r="B1370">
        <v>47</v>
      </c>
      <c r="C1370">
        <v>167</v>
      </c>
      <c r="D1370" s="2">
        <v>40601</v>
      </c>
      <c r="E1370" s="2">
        <v>111400</v>
      </c>
    </row>
    <row r="1371" spans="1:5" x14ac:dyDescent="0.25">
      <c r="A1371">
        <v>1370</v>
      </c>
      <c r="B1371">
        <v>47</v>
      </c>
      <c r="C1371">
        <v>167</v>
      </c>
      <c r="D1371" s="2">
        <v>40602</v>
      </c>
      <c r="E1371" s="2">
        <v>132100</v>
      </c>
    </row>
    <row r="1372" spans="1:5" x14ac:dyDescent="0.25">
      <c r="A1372">
        <v>1371</v>
      </c>
      <c r="B1372">
        <v>47</v>
      </c>
      <c r="C1372">
        <v>167</v>
      </c>
      <c r="D1372" s="2">
        <v>40700</v>
      </c>
      <c r="E1372" s="2">
        <v>83000</v>
      </c>
    </row>
    <row r="1373" spans="1:5" x14ac:dyDescent="0.25">
      <c r="A1373">
        <v>1372</v>
      </c>
      <c r="B1373">
        <v>47</v>
      </c>
      <c r="C1373">
        <v>167</v>
      </c>
      <c r="D1373" s="2">
        <v>40800</v>
      </c>
      <c r="E1373" s="2">
        <v>168700</v>
      </c>
    </row>
    <row r="1374" spans="1:5" x14ac:dyDescent="0.25">
      <c r="A1374">
        <v>1373</v>
      </c>
      <c r="B1374">
        <v>47</v>
      </c>
      <c r="C1374">
        <v>167</v>
      </c>
      <c r="D1374" s="2">
        <v>40900</v>
      </c>
      <c r="E1374" s="2">
        <v>119300</v>
      </c>
    </row>
    <row r="1375" spans="1:5" x14ac:dyDescent="0.25">
      <c r="A1375">
        <v>1374</v>
      </c>
      <c r="B1375">
        <v>47</v>
      </c>
      <c r="C1375">
        <v>167</v>
      </c>
      <c r="D1375" s="2">
        <v>41000</v>
      </c>
      <c r="E1375" s="2">
        <v>89400</v>
      </c>
    </row>
    <row r="1376" spans="1:5" x14ac:dyDescent="0.25">
      <c r="A1376">
        <v>1375</v>
      </c>
      <c r="B1376">
        <v>47</v>
      </c>
      <c r="C1376">
        <v>169</v>
      </c>
      <c r="D1376" s="2">
        <v>90100</v>
      </c>
      <c r="E1376" s="2">
        <v>130000</v>
      </c>
    </row>
    <row r="1377" spans="1:5" x14ac:dyDescent="0.25">
      <c r="A1377">
        <v>1376</v>
      </c>
      <c r="B1377">
        <v>47</v>
      </c>
      <c r="C1377">
        <v>169</v>
      </c>
      <c r="D1377" s="2">
        <v>90200</v>
      </c>
      <c r="E1377" s="2">
        <v>127500</v>
      </c>
    </row>
    <row r="1378" spans="1:5" x14ac:dyDescent="0.25">
      <c r="A1378">
        <v>1377</v>
      </c>
      <c r="B1378">
        <v>47</v>
      </c>
      <c r="C1378">
        <v>171</v>
      </c>
      <c r="D1378" s="2">
        <v>80100</v>
      </c>
      <c r="E1378" s="2">
        <v>111900</v>
      </c>
    </row>
    <row r="1379" spans="1:5" x14ac:dyDescent="0.25">
      <c r="A1379">
        <v>1378</v>
      </c>
      <c r="B1379">
        <v>47</v>
      </c>
      <c r="C1379">
        <v>171</v>
      </c>
      <c r="D1379" s="2">
        <v>80200</v>
      </c>
      <c r="E1379" s="2">
        <v>95300</v>
      </c>
    </row>
    <row r="1380" spans="1:5" x14ac:dyDescent="0.25">
      <c r="A1380">
        <v>1379</v>
      </c>
      <c r="B1380">
        <v>47</v>
      </c>
      <c r="C1380">
        <v>171</v>
      </c>
      <c r="D1380" s="2">
        <v>80300</v>
      </c>
      <c r="E1380" s="2">
        <v>115400</v>
      </c>
    </row>
    <row r="1381" spans="1:5" x14ac:dyDescent="0.25">
      <c r="A1381">
        <v>1380</v>
      </c>
      <c r="B1381">
        <v>47</v>
      </c>
      <c r="C1381">
        <v>171</v>
      </c>
      <c r="D1381" s="2">
        <v>80400</v>
      </c>
      <c r="E1381" s="2">
        <v>101600</v>
      </c>
    </row>
    <row r="1382" spans="1:5" x14ac:dyDescent="0.25">
      <c r="A1382">
        <v>1381</v>
      </c>
      <c r="B1382">
        <v>47</v>
      </c>
      <c r="C1382">
        <v>173</v>
      </c>
      <c r="D1382" s="2">
        <v>40100</v>
      </c>
      <c r="E1382" s="2">
        <v>107700</v>
      </c>
    </row>
    <row r="1383" spans="1:5" x14ac:dyDescent="0.25">
      <c r="A1383">
        <v>1382</v>
      </c>
      <c r="B1383">
        <v>47</v>
      </c>
      <c r="C1383">
        <v>173</v>
      </c>
      <c r="D1383" s="2">
        <v>40201</v>
      </c>
      <c r="E1383" s="2">
        <v>95300</v>
      </c>
    </row>
    <row r="1384" spans="1:5" x14ac:dyDescent="0.25">
      <c r="A1384">
        <v>1383</v>
      </c>
      <c r="B1384">
        <v>47</v>
      </c>
      <c r="C1384">
        <v>173</v>
      </c>
      <c r="D1384" s="2">
        <v>40202</v>
      </c>
      <c r="E1384" s="2">
        <v>98500</v>
      </c>
    </row>
    <row r="1385" spans="1:5" x14ac:dyDescent="0.25">
      <c r="A1385">
        <v>1384</v>
      </c>
      <c r="B1385">
        <v>47</v>
      </c>
      <c r="C1385">
        <v>173</v>
      </c>
      <c r="D1385" s="2">
        <v>40300</v>
      </c>
      <c r="E1385" s="2">
        <v>155400</v>
      </c>
    </row>
    <row r="1386" spans="1:5" x14ac:dyDescent="0.25">
      <c r="A1386">
        <v>1385</v>
      </c>
      <c r="B1386">
        <v>47</v>
      </c>
      <c r="C1386">
        <v>175</v>
      </c>
      <c r="D1386" s="2">
        <v>925000</v>
      </c>
      <c r="E1386" s="2">
        <v>90200</v>
      </c>
    </row>
    <row r="1387" spans="1:5" x14ac:dyDescent="0.25">
      <c r="A1387">
        <v>1386</v>
      </c>
      <c r="B1387">
        <v>47</v>
      </c>
      <c r="C1387">
        <v>175</v>
      </c>
      <c r="D1387" s="2">
        <v>925200</v>
      </c>
      <c r="E1387" s="2">
        <v>90900</v>
      </c>
    </row>
    <row r="1388" spans="1:5" x14ac:dyDescent="0.25">
      <c r="A1388">
        <v>1387</v>
      </c>
      <c r="B1388">
        <v>47</v>
      </c>
      <c r="C1388">
        <v>177</v>
      </c>
      <c r="D1388" s="2">
        <v>930100</v>
      </c>
      <c r="E1388" s="2">
        <v>87700</v>
      </c>
    </row>
    <row r="1389" spans="1:5" x14ac:dyDescent="0.25">
      <c r="A1389">
        <v>1388</v>
      </c>
      <c r="B1389">
        <v>47</v>
      </c>
      <c r="C1389">
        <v>177</v>
      </c>
      <c r="D1389" s="2">
        <v>930200</v>
      </c>
      <c r="E1389" s="2">
        <v>89900</v>
      </c>
    </row>
    <row r="1390" spans="1:5" x14ac:dyDescent="0.25">
      <c r="A1390">
        <v>1389</v>
      </c>
      <c r="B1390">
        <v>47</v>
      </c>
      <c r="C1390">
        <v>177</v>
      </c>
      <c r="D1390" s="2">
        <v>930300</v>
      </c>
      <c r="E1390" s="2">
        <v>104400</v>
      </c>
    </row>
    <row r="1391" spans="1:5" x14ac:dyDescent="0.25">
      <c r="A1391">
        <v>1390</v>
      </c>
      <c r="B1391">
        <v>47</v>
      </c>
      <c r="C1391">
        <v>177</v>
      </c>
      <c r="D1391" s="2">
        <v>930400</v>
      </c>
      <c r="E1391" s="2">
        <v>99400</v>
      </c>
    </row>
    <row r="1392" spans="1:5" x14ac:dyDescent="0.25">
      <c r="A1392">
        <v>1391</v>
      </c>
      <c r="B1392">
        <v>47</v>
      </c>
      <c r="C1392">
        <v>177</v>
      </c>
      <c r="D1392" s="2">
        <v>930500</v>
      </c>
      <c r="E1392" s="2">
        <v>78300</v>
      </c>
    </row>
    <row r="1393" spans="1:5" x14ac:dyDescent="0.25">
      <c r="A1393">
        <v>1392</v>
      </c>
      <c r="B1393">
        <v>47</v>
      </c>
      <c r="C1393">
        <v>177</v>
      </c>
      <c r="D1393" s="2">
        <v>930600</v>
      </c>
      <c r="E1393" s="2">
        <v>86700</v>
      </c>
    </row>
    <row r="1394" spans="1:5" x14ac:dyDescent="0.25">
      <c r="A1394">
        <v>1393</v>
      </c>
      <c r="B1394">
        <v>47</v>
      </c>
      <c r="C1394">
        <v>177</v>
      </c>
      <c r="D1394" s="2">
        <v>930700</v>
      </c>
      <c r="E1394" s="2">
        <v>113500</v>
      </c>
    </row>
    <row r="1395" spans="1:5" x14ac:dyDescent="0.25">
      <c r="A1395">
        <v>1394</v>
      </c>
      <c r="B1395">
        <v>47</v>
      </c>
      <c r="C1395">
        <v>177</v>
      </c>
      <c r="D1395" s="2">
        <v>930800</v>
      </c>
      <c r="E1395" s="2">
        <v>132500</v>
      </c>
    </row>
    <row r="1396" spans="1:5" x14ac:dyDescent="0.25">
      <c r="A1396">
        <v>1395</v>
      </c>
      <c r="B1396">
        <v>47</v>
      </c>
      <c r="C1396">
        <v>177</v>
      </c>
      <c r="D1396" s="2">
        <v>930900</v>
      </c>
      <c r="E1396" s="2">
        <v>68700</v>
      </c>
    </row>
    <row r="1397" spans="1:5" x14ac:dyDescent="0.25">
      <c r="A1397">
        <v>1396</v>
      </c>
      <c r="B1397">
        <v>47</v>
      </c>
      <c r="C1397">
        <v>179</v>
      </c>
      <c r="D1397" s="2">
        <v>60100</v>
      </c>
      <c r="E1397" s="2">
        <v>100800</v>
      </c>
    </row>
    <row r="1398" spans="1:5" x14ac:dyDescent="0.25">
      <c r="A1398">
        <v>1397</v>
      </c>
      <c r="B1398">
        <v>47</v>
      </c>
      <c r="C1398">
        <v>179</v>
      </c>
      <c r="D1398" s="2">
        <v>60400</v>
      </c>
      <c r="E1398" s="2">
        <v>194200</v>
      </c>
    </row>
    <row r="1399" spans="1:5" x14ac:dyDescent="0.25">
      <c r="A1399">
        <v>1398</v>
      </c>
      <c r="B1399">
        <v>47</v>
      </c>
      <c r="C1399">
        <v>179</v>
      </c>
      <c r="D1399" s="2">
        <v>60501</v>
      </c>
      <c r="E1399" s="2">
        <v>115400</v>
      </c>
    </row>
    <row r="1400" spans="1:5" x14ac:dyDescent="0.25">
      <c r="A1400">
        <v>1399</v>
      </c>
      <c r="B1400">
        <v>47</v>
      </c>
      <c r="C1400">
        <v>179</v>
      </c>
      <c r="D1400" s="2">
        <v>60502</v>
      </c>
      <c r="E1400" s="2">
        <v>130900</v>
      </c>
    </row>
    <row r="1401" spans="1:5" x14ac:dyDescent="0.25">
      <c r="A1401">
        <v>1400</v>
      </c>
      <c r="B1401">
        <v>47</v>
      </c>
      <c r="C1401">
        <v>179</v>
      </c>
      <c r="D1401" s="2">
        <v>60600</v>
      </c>
      <c r="E1401" s="2">
        <v>138200</v>
      </c>
    </row>
    <row r="1402" spans="1:5" x14ac:dyDescent="0.25">
      <c r="A1402">
        <v>1401</v>
      </c>
      <c r="B1402">
        <v>47</v>
      </c>
      <c r="C1402">
        <v>179</v>
      </c>
      <c r="D1402" s="2">
        <v>60700</v>
      </c>
      <c r="E1402" s="2" t="s">
        <v>123</v>
      </c>
    </row>
    <row r="1403" spans="1:5" x14ac:dyDescent="0.25">
      <c r="A1403">
        <v>1402</v>
      </c>
      <c r="B1403">
        <v>47</v>
      </c>
      <c r="C1403">
        <v>179</v>
      </c>
      <c r="D1403" s="2">
        <v>60800</v>
      </c>
      <c r="E1403" s="2">
        <v>134900</v>
      </c>
    </row>
    <row r="1404" spans="1:5" x14ac:dyDescent="0.25">
      <c r="A1404">
        <v>1403</v>
      </c>
      <c r="B1404">
        <v>47</v>
      </c>
      <c r="C1404">
        <v>179</v>
      </c>
      <c r="D1404" s="2">
        <v>60900</v>
      </c>
      <c r="E1404" s="2">
        <v>106000</v>
      </c>
    </row>
    <row r="1405" spans="1:5" x14ac:dyDescent="0.25">
      <c r="A1405">
        <v>1404</v>
      </c>
      <c r="B1405">
        <v>47</v>
      </c>
      <c r="C1405">
        <v>179</v>
      </c>
      <c r="D1405" s="2">
        <v>61000</v>
      </c>
      <c r="E1405" s="2">
        <v>72900</v>
      </c>
    </row>
    <row r="1406" spans="1:5" x14ac:dyDescent="0.25">
      <c r="A1406">
        <v>1405</v>
      </c>
      <c r="B1406">
        <v>47</v>
      </c>
      <c r="C1406">
        <v>179</v>
      </c>
      <c r="D1406" s="2">
        <v>61100</v>
      </c>
      <c r="E1406" s="2">
        <v>153100</v>
      </c>
    </row>
    <row r="1407" spans="1:5" x14ac:dyDescent="0.25">
      <c r="A1407">
        <v>1406</v>
      </c>
      <c r="B1407">
        <v>47</v>
      </c>
      <c r="C1407">
        <v>179</v>
      </c>
      <c r="D1407" s="2">
        <v>61200</v>
      </c>
      <c r="E1407" s="2">
        <v>103000</v>
      </c>
    </row>
    <row r="1408" spans="1:5" x14ac:dyDescent="0.25">
      <c r="A1408">
        <v>1407</v>
      </c>
      <c r="B1408">
        <v>47</v>
      </c>
      <c r="C1408">
        <v>179</v>
      </c>
      <c r="D1408" s="2">
        <v>61300</v>
      </c>
      <c r="E1408" s="2">
        <v>178700</v>
      </c>
    </row>
    <row r="1409" spans="1:5" x14ac:dyDescent="0.25">
      <c r="A1409">
        <v>1408</v>
      </c>
      <c r="B1409">
        <v>47</v>
      </c>
      <c r="C1409">
        <v>179</v>
      </c>
      <c r="D1409" s="2">
        <v>61401</v>
      </c>
      <c r="E1409" s="2">
        <v>201700</v>
      </c>
    </row>
    <row r="1410" spans="1:5" x14ac:dyDescent="0.25">
      <c r="A1410">
        <v>1409</v>
      </c>
      <c r="B1410">
        <v>47</v>
      </c>
      <c r="C1410">
        <v>179</v>
      </c>
      <c r="D1410" s="2">
        <v>61402</v>
      </c>
      <c r="E1410" s="2">
        <v>218300</v>
      </c>
    </row>
    <row r="1411" spans="1:5" x14ac:dyDescent="0.25">
      <c r="A1411">
        <v>1410</v>
      </c>
      <c r="B1411">
        <v>47</v>
      </c>
      <c r="C1411">
        <v>179</v>
      </c>
      <c r="D1411" s="2">
        <v>61500</v>
      </c>
      <c r="E1411" s="2">
        <v>143500</v>
      </c>
    </row>
    <row r="1412" spans="1:5" x14ac:dyDescent="0.25">
      <c r="A1412">
        <v>1411</v>
      </c>
      <c r="B1412">
        <v>47</v>
      </c>
      <c r="C1412">
        <v>179</v>
      </c>
      <c r="D1412" s="2">
        <v>61601</v>
      </c>
      <c r="E1412" s="2">
        <v>170300</v>
      </c>
    </row>
    <row r="1413" spans="1:5" x14ac:dyDescent="0.25">
      <c r="A1413">
        <v>1412</v>
      </c>
      <c r="B1413">
        <v>47</v>
      </c>
      <c r="C1413">
        <v>179</v>
      </c>
      <c r="D1413" s="2">
        <v>61602</v>
      </c>
      <c r="E1413" s="2">
        <v>152700</v>
      </c>
    </row>
    <row r="1414" spans="1:5" x14ac:dyDescent="0.25">
      <c r="A1414">
        <v>1413</v>
      </c>
      <c r="B1414">
        <v>47</v>
      </c>
      <c r="C1414">
        <v>179</v>
      </c>
      <c r="D1414" s="2">
        <v>61701</v>
      </c>
      <c r="E1414" s="2">
        <v>220100</v>
      </c>
    </row>
    <row r="1415" spans="1:5" x14ac:dyDescent="0.25">
      <c r="A1415">
        <v>1414</v>
      </c>
      <c r="B1415">
        <v>47</v>
      </c>
      <c r="C1415">
        <v>179</v>
      </c>
      <c r="D1415" s="2">
        <v>61702</v>
      </c>
      <c r="E1415" s="2">
        <v>150200</v>
      </c>
    </row>
    <row r="1416" spans="1:5" x14ac:dyDescent="0.25">
      <c r="A1416">
        <v>1415</v>
      </c>
      <c r="B1416">
        <v>47</v>
      </c>
      <c r="C1416">
        <v>179</v>
      </c>
      <c r="D1416" s="2">
        <v>61800</v>
      </c>
      <c r="E1416" s="2">
        <v>105600</v>
      </c>
    </row>
    <row r="1417" spans="1:5" x14ac:dyDescent="0.25">
      <c r="A1417">
        <v>1416</v>
      </c>
      <c r="B1417">
        <v>47</v>
      </c>
      <c r="C1417">
        <v>179</v>
      </c>
      <c r="D1417" s="2">
        <v>61901</v>
      </c>
      <c r="E1417" s="2">
        <v>102400</v>
      </c>
    </row>
    <row r="1418" spans="1:5" x14ac:dyDescent="0.25">
      <c r="A1418">
        <v>1417</v>
      </c>
      <c r="B1418">
        <v>47</v>
      </c>
      <c r="C1418">
        <v>179</v>
      </c>
      <c r="D1418" s="2">
        <v>61902</v>
      </c>
      <c r="E1418" s="2">
        <v>123900</v>
      </c>
    </row>
    <row r="1419" spans="1:5" x14ac:dyDescent="0.25">
      <c r="A1419">
        <v>1418</v>
      </c>
      <c r="B1419">
        <v>47</v>
      </c>
      <c r="C1419">
        <v>179</v>
      </c>
      <c r="D1419" s="2">
        <v>62000</v>
      </c>
      <c r="E1419" s="2">
        <v>88500</v>
      </c>
    </row>
    <row r="1420" spans="1:5" x14ac:dyDescent="0.25">
      <c r="A1420">
        <v>1419</v>
      </c>
      <c r="B1420">
        <v>47</v>
      </c>
      <c r="C1420">
        <v>181</v>
      </c>
      <c r="D1420" s="2">
        <v>950100</v>
      </c>
      <c r="E1420" s="2">
        <v>87700</v>
      </c>
    </row>
    <row r="1421" spans="1:5" x14ac:dyDescent="0.25">
      <c r="A1421">
        <v>1420</v>
      </c>
      <c r="B1421">
        <v>47</v>
      </c>
      <c r="C1421">
        <v>181</v>
      </c>
      <c r="D1421" s="2">
        <v>950200</v>
      </c>
      <c r="E1421" s="2">
        <v>75900</v>
      </c>
    </row>
    <row r="1422" spans="1:5" x14ac:dyDescent="0.25">
      <c r="A1422">
        <v>1421</v>
      </c>
      <c r="B1422">
        <v>47</v>
      </c>
      <c r="C1422">
        <v>181</v>
      </c>
      <c r="D1422" s="2">
        <v>950300</v>
      </c>
      <c r="E1422" s="2">
        <v>85100</v>
      </c>
    </row>
    <row r="1423" spans="1:5" x14ac:dyDescent="0.25">
      <c r="A1423">
        <v>1422</v>
      </c>
      <c r="B1423">
        <v>47</v>
      </c>
      <c r="C1423">
        <v>181</v>
      </c>
      <c r="D1423" s="2">
        <v>950400</v>
      </c>
      <c r="E1423" s="2">
        <v>100900</v>
      </c>
    </row>
    <row r="1424" spans="1:5" x14ac:dyDescent="0.25">
      <c r="A1424">
        <v>1423</v>
      </c>
      <c r="B1424">
        <v>47</v>
      </c>
      <c r="C1424">
        <v>183</v>
      </c>
      <c r="D1424" s="2">
        <v>968000</v>
      </c>
      <c r="E1424" s="2">
        <v>82100</v>
      </c>
    </row>
    <row r="1425" spans="1:5" x14ac:dyDescent="0.25">
      <c r="A1425">
        <v>1424</v>
      </c>
      <c r="B1425">
        <v>47</v>
      </c>
      <c r="C1425">
        <v>183</v>
      </c>
      <c r="D1425" s="2">
        <v>968101</v>
      </c>
      <c r="E1425" s="2">
        <v>131300</v>
      </c>
    </row>
    <row r="1426" spans="1:5" x14ac:dyDescent="0.25">
      <c r="A1426">
        <v>1425</v>
      </c>
      <c r="B1426">
        <v>47</v>
      </c>
      <c r="C1426">
        <v>183</v>
      </c>
      <c r="D1426" s="2">
        <v>968102</v>
      </c>
      <c r="E1426" s="2">
        <v>154400</v>
      </c>
    </row>
    <row r="1427" spans="1:5" x14ac:dyDescent="0.25">
      <c r="A1427">
        <v>1426</v>
      </c>
      <c r="B1427">
        <v>47</v>
      </c>
      <c r="C1427">
        <v>183</v>
      </c>
      <c r="D1427" s="2">
        <v>968201</v>
      </c>
      <c r="E1427" s="2">
        <v>112900</v>
      </c>
    </row>
    <row r="1428" spans="1:5" x14ac:dyDescent="0.25">
      <c r="A1428">
        <v>1427</v>
      </c>
      <c r="B1428">
        <v>47</v>
      </c>
      <c r="C1428">
        <v>183</v>
      </c>
      <c r="D1428" s="2">
        <v>968202</v>
      </c>
      <c r="E1428" s="2" t="s">
        <v>123</v>
      </c>
    </row>
    <row r="1429" spans="1:5" x14ac:dyDescent="0.25">
      <c r="A1429">
        <v>1428</v>
      </c>
      <c r="B1429">
        <v>47</v>
      </c>
      <c r="C1429">
        <v>183</v>
      </c>
      <c r="D1429" s="2">
        <v>968203</v>
      </c>
      <c r="E1429" s="2">
        <v>89200</v>
      </c>
    </row>
    <row r="1430" spans="1:5" x14ac:dyDescent="0.25">
      <c r="A1430">
        <v>1429</v>
      </c>
      <c r="B1430">
        <v>47</v>
      </c>
      <c r="C1430">
        <v>183</v>
      </c>
      <c r="D1430" s="2">
        <v>968300</v>
      </c>
      <c r="E1430" s="2">
        <v>71300</v>
      </c>
    </row>
    <row r="1431" spans="1:5" x14ac:dyDescent="0.25">
      <c r="A1431">
        <v>1430</v>
      </c>
      <c r="B1431">
        <v>47</v>
      </c>
      <c r="C1431">
        <v>183</v>
      </c>
      <c r="D1431" s="2">
        <v>968400</v>
      </c>
      <c r="E1431" s="2">
        <v>90900</v>
      </c>
    </row>
    <row r="1432" spans="1:5" x14ac:dyDescent="0.25">
      <c r="A1432">
        <v>1431</v>
      </c>
      <c r="B1432">
        <v>47</v>
      </c>
      <c r="C1432">
        <v>183</v>
      </c>
      <c r="D1432" s="2">
        <v>968500</v>
      </c>
      <c r="E1432" s="2">
        <v>82000</v>
      </c>
    </row>
    <row r="1433" spans="1:5" x14ac:dyDescent="0.25">
      <c r="A1433">
        <v>1432</v>
      </c>
      <c r="B1433">
        <v>47</v>
      </c>
      <c r="C1433">
        <v>183</v>
      </c>
      <c r="D1433" s="2">
        <v>968600</v>
      </c>
      <c r="E1433" s="2">
        <v>72700</v>
      </c>
    </row>
    <row r="1434" spans="1:5" x14ac:dyDescent="0.25">
      <c r="A1434">
        <v>1433</v>
      </c>
      <c r="B1434">
        <v>47</v>
      </c>
      <c r="C1434">
        <v>183</v>
      </c>
      <c r="D1434" s="2">
        <v>968700</v>
      </c>
      <c r="E1434" s="2">
        <v>78900</v>
      </c>
    </row>
    <row r="1435" spans="1:5" x14ac:dyDescent="0.25">
      <c r="A1435">
        <v>1434</v>
      </c>
      <c r="B1435">
        <v>47</v>
      </c>
      <c r="C1435">
        <v>185</v>
      </c>
      <c r="D1435" s="2">
        <v>935000</v>
      </c>
      <c r="E1435" s="2">
        <v>104800</v>
      </c>
    </row>
    <row r="1436" spans="1:5" x14ac:dyDescent="0.25">
      <c r="A1436">
        <v>1435</v>
      </c>
      <c r="B1436">
        <v>47</v>
      </c>
      <c r="C1436">
        <v>185</v>
      </c>
      <c r="D1436" s="2">
        <v>935100</v>
      </c>
      <c r="E1436" s="2">
        <v>116300</v>
      </c>
    </row>
    <row r="1437" spans="1:5" x14ac:dyDescent="0.25">
      <c r="A1437">
        <v>1436</v>
      </c>
      <c r="B1437">
        <v>47</v>
      </c>
      <c r="C1437">
        <v>185</v>
      </c>
      <c r="D1437" s="2">
        <v>935200</v>
      </c>
      <c r="E1437" s="2">
        <v>87300</v>
      </c>
    </row>
    <row r="1438" spans="1:5" x14ac:dyDescent="0.25">
      <c r="A1438">
        <v>1437</v>
      </c>
      <c r="B1438">
        <v>47</v>
      </c>
      <c r="C1438">
        <v>185</v>
      </c>
      <c r="D1438" s="2">
        <v>935300</v>
      </c>
      <c r="E1438" s="2">
        <v>106600</v>
      </c>
    </row>
    <row r="1439" spans="1:5" x14ac:dyDescent="0.25">
      <c r="A1439">
        <v>1438</v>
      </c>
      <c r="B1439">
        <v>47</v>
      </c>
      <c r="C1439">
        <v>185</v>
      </c>
      <c r="D1439" s="2">
        <v>935400</v>
      </c>
      <c r="E1439" s="2">
        <v>84900</v>
      </c>
    </row>
    <row r="1440" spans="1:5" x14ac:dyDescent="0.25">
      <c r="A1440">
        <v>1439</v>
      </c>
      <c r="B1440">
        <v>47</v>
      </c>
      <c r="C1440">
        <v>185</v>
      </c>
      <c r="D1440" s="2">
        <v>935500</v>
      </c>
      <c r="E1440" s="2">
        <v>86300</v>
      </c>
    </row>
    <row r="1441" spans="1:5" x14ac:dyDescent="0.25">
      <c r="A1441">
        <v>1440</v>
      </c>
      <c r="B1441">
        <v>47</v>
      </c>
      <c r="C1441">
        <v>187</v>
      </c>
      <c r="D1441" s="2">
        <v>50101</v>
      </c>
      <c r="E1441" s="2">
        <v>458100</v>
      </c>
    </row>
    <row r="1442" spans="1:5" x14ac:dyDescent="0.25">
      <c r="A1442">
        <v>1441</v>
      </c>
      <c r="B1442">
        <v>47</v>
      </c>
      <c r="C1442">
        <v>187</v>
      </c>
      <c r="D1442" s="2">
        <v>50102</v>
      </c>
      <c r="E1442" s="2">
        <v>286600</v>
      </c>
    </row>
    <row r="1443" spans="1:5" x14ac:dyDescent="0.25">
      <c r="A1443">
        <v>1442</v>
      </c>
      <c r="B1443">
        <v>47</v>
      </c>
      <c r="C1443">
        <v>187</v>
      </c>
      <c r="D1443" s="2">
        <v>50103</v>
      </c>
      <c r="E1443" s="2">
        <v>386800</v>
      </c>
    </row>
    <row r="1444" spans="1:5" x14ac:dyDescent="0.25">
      <c r="A1444">
        <v>1443</v>
      </c>
      <c r="B1444">
        <v>47</v>
      </c>
      <c r="C1444">
        <v>187</v>
      </c>
      <c r="D1444" s="2">
        <v>50203</v>
      </c>
      <c r="E1444" s="2">
        <v>564000</v>
      </c>
    </row>
    <row r="1445" spans="1:5" x14ac:dyDescent="0.25">
      <c r="A1445">
        <v>1444</v>
      </c>
      <c r="B1445">
        <v>47</v>
      </c>
      <c r="C1445">
        <v>187</v>
      </c>
      <c r="D1445" s="2">
        <v>50204</v>
      </c>
      <c r="E1445" s="2">
        <v>492100</v>
      </c>
    </row>
    <row r="1446" spans="1:5" x14ac:dyDescent="0.25">
      <c r="A1446">
        <v>1445</v>
      </c>
      <c r="B1446">
        <v>47</v>
      </c>
      <c r="C1446">
        <v>187</v>
      </c>
      <c r="D1446" s="2">
        <v>50205</v>
      </c>
      <c r="E1446" s="2">
        <v>419500</v>
      </c>
    </row>
    <row r="1447" spans="1:5" x14ac:dyDescent="0.25">
      <c r="A1447">
        <v>1446</v>
      </c>
      <c r="B1447">
        <v>47</v>
      </c>
      <c r="C1447">
        <v>187</v>
      </c>
      <c r="D1447" s="2">
        <v>50206</v>
      </c>
      <c r="E1447" s="2">
        <v>492500</v>
      </c>
    </row>
    <row r="1448" spans="1:5" x14ac:dyDescent="0.25">
      <c r="A1448">
        <v>1447</v>
      </c>
      <c r="B1448">
        <v>47</v>
      </c>
      <c r="C1448">
        <v>187</v>
      </c>
      <c r="D1448" s="2">
        <v>50207</v>
      </c>
      <c r="E1448" s="2">
        <v>611900</v>
      </c>
    </row>
    <row r="1449" spans="1:5" x14ac:dyDescent="0.25">
      <c r="A1449">
        <v>1448</v>
      </c>
      <c r="B1449">
        <v>47</v>
      </c>
      <c r="C1449">
        <v>187</v>
      </c>
      <c r="D1449" s="2">
        <v>50208</v>
      </c>
      <c r="E1449" s="2">
        <v>454100</v>
      </c>
    </row>
    <row r="1450" spans="1:5" x14ac:dyDescent="0.25">
      <c r="A1450">
        <v>1449</v>
      </c>
      <c r="B1450">
        <v>47</v>
      </c>
      <c r="C1450">
        <v>187</v>
      </c>
      <c r="D1450" s="2">
        <v>50303</v>
      </c>
      <c r="E1450" s="2">
        <v>611400</v>
      </c>
    </row>
    <row r="1451" spans="1:5" x14ac:dyDescent="0.25">
      <c r="A1451">
        <v>1450</v>
      </c>
      <c r="B1451">
        <v>47</v>
      </c>
      <c r="C1451">
        <v>187</v>
      </c>
      <c r="D1451" s="2">
        <v>50304</v>
      </c>
      <c r="E1451" s="2">
        <v>693600</v>
      </c>
    </row>
    <row r="1452" spans="1:5" x14ac:dyDescent="0.25">
      <c r="A1452">
        <v>1451</v>
      </c>
      <c r="B1452">
        <v>47</v>
      </c>
      <c r="C1452">
        <v>187</v>
      </c>
      <c r="D1452" s="2">
        <v>50305</v>
      </c>
      <c r="E1452" s="2">
        <v>671000</v>
      </c>
    </row>
    <row r="1453" spans="1:5" x14ac:dyDescent="0.25">
      <c r="A1453">
        <v>1452</v>
      </c>
      <c r="B1453">
        <v>47</v>
      </c>
      <c r="C1453">
        <v>187</v>
      </c>
      <c r="D1453" s="2">
        <v>50306</v>
      </c>
      <c r="E1453" s="2">
        <v>326000</v>
      </c>
    </row>
    <row r="1454" spans="1:5" x14ac:dyDescent="0.25">
      <c r="A1454">
        <v>1453</v>
      </c>
      <c r="B1454">
        <v>47</v>
      </c>
      <c r="C1454">
        <v>187</v>
      </c>
      <c r="D1454" s="2">
        <v>50307</v>
      </c>
      <c r="E1454" s="2">
        <v>246300</v>
      </c>
    </row>
    <row r="1455" spans="1:5" x14ac:dyDescent="0.25">
      <c r="A1455">
        <v>1454</v>
      </c>
      <c r="B1455">
        <v>47</v>
      </c>
      <c r="C1455">
        <v>187</v>
      </c>
      <c r="D1455" s="2">
        <v>50403</v>
      </c>
      <c r="E1455" s="2">
        <v>394000</v>
      </c>
    </row>
    <row r="1456" spans="1:5" x14ac:dyDescent="0.25">
      <c r="A1456">
        <v>1455</v>
      </c>
      <c r="B1456">
        <v>47</v>
      </c>
      <c r="C1456">
        <v>187</v>
      </c>
      <c r="D1456" s="2">
        <v>50404</v>
      </c>
      <c r="E1456" s="2">
        <v>562000</v>
      </c>
    </row>
    <row r="1457" spans="1:5" x14ac:dyDescent="0.25">
      <c r="A1457">
        <v>1456</v>
      </c>
      <c r="B1457">
        <v>47</v>
      </c>
      <c r="C1457">
        <v>187</v>
      </c>
      <c r="D1457" s="2">
        <v>50405</v>
      </c>
      <c r="E1457" s="2">
        <v>476300</v>
      </c>
    </row>
    <row r="1458" spans="1:5" x14ac:dyDescent="0.25">
      <c r="A1458">
        <v>1457</v>
      </c>
      <c r="B1458">
        <v>47</v>
      </c>
      <c r="C1458">
        <v>187</v>
      </c>
      <c r="D1458" s="2">
        <v>50406</v>
      </c>
      <c r="E1458" s="2">
        <v>436600</v>
      </c>
    </row>
    <row r="1459" spans="1:5" x14ac:dyDescent="0.25">
      <c r="A1459">
        <v>1458</v>
      </c>
      <c r="B1459">
        <v>47</v>
      </c>
      <c r="C1459">
        <v>187</v>
      </c>
      <c r="D1459" s="2">
        <v>50502</v>
      </c>
      <c r="E1459" s="2">
        <v>245200</v>
      </c>
    </row>
    <row r="1460" spans="1:5" x14ac:dyDescent="0.25">
      <c r="A1460">
        <v>1459</v>
      </c>
      <c r="B1460">
        <v>47</v>
      </c>
      <c r="C1460">
        <v>187</v>
      </c>
      <c r="D1460" s="2">
        <v>50503</v>
      </c>
      <c r="E1460" s="2">
        <v>185800</v>
      </c>
    </row>
    <row r="1461" spans="1:5" x14ac:dyDescent="0.25">
      <c r="A1461">
        <v>1460</v>
      </c>
      <c r="B1461">
        <v>47</v>
      </c>
      <c r="C1461">
        <v>187</v>
      </c>
      <c r="D1461" s="2">
        <v>50504</v>
      </c>
      <c r="E1461" s="2">
        <v>175500</v>
      </c>
    </row>
    <row r="1462" spans="1:5" x14ac:dyDescent="0.25">
      <c r="A1462">
        <v>1461</v>
      </c>
      <c r="B1462">
        <v>47</v>
      </c>
      <c r="C1462">
        <v>187</v>
      </c>
      <c r="D1462" s="2">
        <v>50601</v>
      </c>
      <c r="E1462" s="2">
        <v>305500</v>
      </c>
    </row>
    <row r="1463" spans="1:5" x14ac:dyDescent="0.25">
      <c r="A1463">
        <v>1462</v>
      </c>
      <c r="B1463">
        <v>47</v>
      </c>
      <c r="C1463">
        <v>187</v>
      </c>
      <c r="D1463" s="2">
        <v>50602</v>
      </c>
      <c r="E1463" s="2">
        <v>353400</v>
      </c>
    </row>
    <row r="1464" spans="1:5" x14ac:dyDescent="0.25">
      <c r="A1464">
        <v>1463</v>
      </c>
      <c r="B1464">
        <v>47</v>
      </c>
      <c r="C1464">
        <v>187</v>
      </c>
      <c r="D1464" s="2">
        <v>50701</v>
      </c>
      <c r="E1464" s="2">
        <v>264500</v>
      </c>
    </row>
    <row r="1465" spans="1:5" x14ac:dyDescent="0.25">
      <c r="A1465">
        <v>1464</v>
      </c>
      <c r="B1465">
        <v>47</v>
      </c>
      <c r="C1465">
        <v>187</v>
      </c>
      <c r="D1465" s="2">
        <v>50702</v>
      </c>
      <c r="E1465" s="2">
        <v>393500</v>
      </c>
    </row>
    <row r="1466" spans="1:5" x14ac:dyDescent="0.25">
      <c r="A1466">
        <v>1465</v>
      </c>
      <c r="B1466">
        <v>47</v>
      </c>
      <c r="C1466">
        <v>187</v>
      </c>
      <c r="D1466" s="2">
        <v>50800</v>
      </c>
      <c r="E1466" s="2">
        <v>188500</v>
      </c>
    </row>
    <row r="1467" spans="1:5" x14ac:dyDescent="0.25">
      <c r="A1467">
        <v>1466</v>
      </c>
      <c r="B1467">
        <v>47</v>
      </c>
      <c r="C1467">
        <v>187</v>
      </c>
      <c r="D1467" s="2">
        <v>50904</v>
      </c>
      <c r="E1467" s="2">
        <v>235400</v>
      </c>
    </row>
    <row r="1468" spans="1:5" x14ac:dyDescent="0.25">
      <c r="A1468">
        <v>1467</v>
      </c>
      <c r="B1468">
        <v>47</v>
      </c>
      <c r="C1468">
        <v>187</v>
      </c>
      <c r="D1468" s="2">
        <v>50905</v>
      </c>
      <c r="E1468" s="2">
        <v>302200</v>
      </c>
    </row>
    <row r="1469" spans="1:5" x14ac:dyDescent="0.25">
      <c r="A1469">
        <v>1468</v>
      </c>
      <c r="B1469">
        <v>47</v>
      </c>
      <c r="C1469">
        <v>187</v>
      </c>
      <c r="D1469" s="2">
        <v>50906</v>
      </c>
      <c r="E1469" s="2">
        <v>354100</v>
      </c>
    </row>
    <row r="1470" spans="1:5" x14ac:dyDescent="0.25">
      <c r="A1470">
        <v>1469</v>
      </c>
      <c r="B1470">
        <v>47</v>
      </c>
      <c r="C1470">
        <v>187</v>
      </c>
      <c r="D1470" s="2">
        <v>50907</v>
      </c>
      <c r="E1470" s="2">
        <v>274200</v>
      </c>
    </row>
    <row r="1471" spans="1:5" x14ac:dyDescent="0.25">
      <c r="A1471">
        <v>1470</v>
      </c>
      <c r="B1471">
        <v>47</v>
      </c>
      <c r="C1471">
        <v>187</v>
      </c>
      <c r="D1471" s="2">
        <v>50908</v>
      </c>
      <c r="E1471" s="2">
        <v>344600</v>
      </c>
    </row>
    <row r="1472" spans="1:5" x14ac:dyDescent="0.25">
      <c r="A1472">
        <v>1471</v>
      </c>
      <c r="B1472">
        <v>47</v>
      </c>
      <c r="C1472">
        <v>187</v>
      </c>
      <c r="D1472" s="2">
        <v>50909</v>
      </c>
      <c r="E1472" s="2">
        <v>383300</v>
      </c>
    </row>
    <row r="1473" spans="1:5" x14ac:dyDescent="0.25">
      <c r="A1473">
        <v>1472</v>
      </c>
      <c r="B1473">
        <v>47</v>
      </c>
      <c r="C1473">
        <v>187</v>
      </c>
      <c r="D1473" s="2">
        <v>51001</v>
      </c>
      <c r="E1473" s="2">
        <v>397200</v>
      </c>
    </row>
    <row r="1474" spans="1:5" x14ac:dyDescent="0.25">
      <c r="A1474">
        <v>1473</v>
      </c>
      <c r="B1474">
        <v>47</v>
      </c>
      <c r="C1474">
        <v>187</v>
      </c>
      <c r="D1474" s="2">
        <v>51002</v>
      </c>
      <c r="E1474" s="2">
        <v>379500</v>
      </c>
    </row>
    <row r="1475" spans="1:5" x14ac:dyDescent="0.25">
      <c r="A1475">
        <v>1474</v>
      </c>
      <c r="B1475">
        <v>47</v>
      </c>
      <c r="C1475">
        <v>187</v>
      </c>
      <c r="D1475" s="2">
        <v>51100</v>
      </c>
      <c r="E1475" s="2">
        <v>306800</v>
      </c>
    </row>
    <row r="1476" spans="1:5" x14ac:dyDescent="0.25">
      <c r="A1476">
        <v>1475</v>
      </c>
      <c r="B1476">
        <v>47</v>
      </c>
      <c r="C1476">
        <v>187</v>
      </c>
      <c r="D1476" s="2">
        <v>51201</v>
      </c>
      <c r="E1476" s="2">
        <v>301200</v>
      </c>
    </row>
    <row r="1477" spans="1:5" x14ac:dyDescent="0.25">
      <c r="A1477">
        <v>1476</v>
      </c>
      <c r="B1477">
        <v>47</v>
      </c>
      <c r="C1477">
        <v>187</v>
      </c>
      <c r="D1477" s="2">
        <v>51202</v>
      </c>
      <c r="E1477" s="2">
        <v>227700</v>
      </c>
    </row>
    <row r="1478" spans="1:5" x14ac:dyDescent="0.25">
      <c r="A1478">
        <v>1477</v>
      </c>
      <c r="B1478">
        <v>47</v>
      </c>
      <c r="C1478">
        <v>189</v>
      </c>
      <c r="D1478" s="2">
        <v>30101</v>
      </c>
      <c r="E1478" s="2">
        <v>201900</v>
      </c>
    </row>
    <row r="1479" spans="1:5" x14ac:dyDescent="0.25">
      <c r="A1479">
        <v>1478</v>
      </c>
      <c r="B1479">
        <v>47</v>
      </c>
      <c r="C1479">
        <v>189</v>
      </c>
      <c r="D1479" s="2">
        <v>30102</v>
      </c>
      <c r="E1479" s="2">
        <v>163700</v>
      </c>
    </row>
    <row r="1480" spans="1:5" x14ac:dyDescent="0.25">
      <c r="A1480">
        <v>1479</v>
      </c>
      <c r="B1480">
        <v>47</v>
      </c>
      <c r="C1480">
        <v>189</v>
      </c>
      <c r="D1480" s="2">
        <v>30202</v>
      </c>
      <c r="E1480" s="2">
        <v>252400</v>
      </c>
    </row>
    <row r="1481" spans="1:5" x14ac:dyDescent="0.25">
      <c r="A1481">
        <v>1480</v>
      </c>
      <c r="B1481">
        <v>47</v>
      </c>
      <c r="C1481">
        <v>189</v>
      </c>
      <c r="D1481" s="2">
        <v>30203</v>
      </c>
      <c r="E1481" s="2">
        <v>209200</v>
      </c>
    </row>
    <row r="1482" spans="1:5" x14ac:dyDescent="0.25">
      <c r="A1482">
        <v>1481</v>
      </c>
      <c r="B1482">
        <v>47</v>
      </c>
      <c r="C1482">
        <v>189</v>
      </c>
      <c r="D1482" s="2">
        <v>30204</v>
      </c>
      <c r="E1482" s="2">
        <v>284500</v>
      </c>
    </row>
    <row r="1483" spans="1:5" x14ac:dyDescent="0.25">
      <c r="A1483">
        <v>1482</v>
      </c>
      <c r="B1483">
        <v>47</v>
      </c>
      <c r="C1483">
        <v>189</v>
      </c>
      <c r="D1483" s="2">
        <v>30303</v>
      </c>
      <c r="E1483" s="2">
        <v>235600</v>
      </c>
    </row>
    <row r="1484" spans="1:5" x14ac:dyDescent="0.25">
      <c r="A1484">
        <v>1483</v>
      </c>
      <c r="B1484">
        <v>47</v>
      </c>
      <c r="C1484">
        <v>189</v>
      </c>
      <c r="D1484" s="2">
        <v>30304</v>
      </c>
      <c r="E1484" s="2">
        <v>162300</v>
      </c>
    </row>
    <row r="1485" spans="1:5" x14ac:dyDescent="0.25">
      <c r="A1485">
        <v>1484</v>
      </c>
      <c r="B1485">
        <v>47</v>
      </c>
      <c r="C1485">
        <v>189</v>
      </c>
      <c r="D1485" s="2">
        <v>30305</v>
      </c>
      <c r="E1485" s="2">
        <v>215100</v>
      </c>
    </row>
    <row r="1486" spans="1:5" x14ac:dyDescent="0.25">
      <c r="A1486">
        <v>1485</v>
      </c>
      <c r="B1486">
        <v>47</v>
      </c>
      <c r="C1486">
        <v>189</v>
      </c>
      <c r="D1486" s="2">
        <v>30307</v>
      </c>
      <c r="E1486" s="2">
        <v>211600</v>
      </c>
    </row>
    <row r="1487" spans="1:5" x14ac:dyDescent="0.25">
      <c r="A1487">
        <v>1486</v>
      </c>
      <c r="B1487">
        <v>47</v>
      </c>
      <c r="C1487">
        <v>189</v>
      </c>
      <c r="D1487" s="2">
        <v>30308</v>
      </c>
      <c r="E1487" s="2">
        <v>208600</v>
      </c>
    </row>
    <row r="1488" spans="1:5" x14ac:dyDescent="0.25">
      <c r="A1488">
        <v>1487</v>
      </c>
      <c r="B1488">
        <v>47</v>
      </c>
      <c r="C1488">
        <v>189</v>
      </c>
      <c r="D1488" s="2">
        <v>30309</v>
      </c>
      <c r="E1488" s="2">
        <v>232900</v>
      </c>
    </row>
    <row r="1489" spans="1:5" x14ac:dyDescent="0.25">
      <c r="A1489">
        <v>1488</v>
      </c>
      <c r="B1489">
        <v>47</v>
      </c>
      <c r="C1489">
        <v>189</v>
      </c>
      <c r="D1489" s="2">
        <v>30401</v>
      </c>
      <c r="E1489" s="2">
        <v>170400</v>
      </c>
    </row>
    <row r="1490" spans="1:5" x14ac:dyDescent="0.25">
      <c r="A1490">
        <v>1489</v>
      </c>
      <c r="B1490">
        <v>47</v>
      </c>
      <c r="C1490">
        <v>189</v>
      </c>
      <c r="D1490" s="2">
        <v>30402</v>
      </c>
      <c r="E1490" s="2">
        <v>105200</v>
      </c>
    </row>
    <row r="1491" spans="1:5" x14ac:dyDescent="0.25">
      <c r="A1491">
        <v>1490</v>
      </c>
      <c r="B1491">
        <v>47</v>
      </c>
      <c r="C1491">
        <v>189</v>
      </c>
      <c r="D1491" s="2">
        <v>30500</v>
      </c>
      <c r="E1491" s="2">
        <v>128600</v>
      </c>
    </row>
    <row r="1492" spans="1:5" x14ac:dyDescent="0.25">
      <c r="A1492">
        <v>1491</v>
      </c>
      <c r="B1492">
        <v>47</v>
      </c>
      <c r="C1492">
        <v>189</v>
      </c>
      <c r="D1492" s="2">
        <v>30600</v>
      </c>
      <c r="E1492" s="2">
        <v>131900</v>
      </c>
    </row>
    <row r="1493" spans="1:5" x14ac:dyDescent="0.25">
      <c r="A1493">
        <v>1492</v>
      </c>
      <c r="B1493">
        <v>47</v>
      </c>
      <c r="C1493">
        <v>189</v>
      </c>
      <c r="D1493" s="2">
        <v>30700</v>
      </c>
      <c r="E1493" s="2">
        <v>118900</v>
      </c>
    </row>
    <row r="1494" spans="1:5" x14ac:dyDescent="0.25">
      <c r="A1494">
        <v>1493</v>
      </c>
      <c r="B1494">
        <v>47</v>
      </c>
      <c r="C1494">
        <v>189</v>
      </c>
      <c r="D1494" s="2">
        <v>30800</v>
      </c>
      <c r="E1494" s="2">
        <v>162000</v>
      </c>
    </row>
    <row r="1495" spans="1:5" x14ac:dyDescent="0.25">
      <c r="A1495">
        <v>1494</v>
      </c>
      <c r="B1495">
        <v>47</v>
      </c>
      <c r="C1495">
        <v>189</v>
      </c>
      <c r="D1495" s="2">
        <v>30901</v>
      </c>
      <c r="E1495" s="2">
        <v>220800</v>
      </c>
    </row>
    <row r="1496" spans="1:5" x14ac:dyDescent="0.25">
      <c r="A1496">
        <v>1495</v>
      </c>
      <c r="B1496">
        <v>47</v>
      </c>
      <c r="C1496">
        <v>189</v>
      </c>
      <c r="D1496" s="2">
        <v>30903</v>
      </c>
      <c r="E1496" s="2">
        <v>243300</v>
      </c>
    </row>
    <row r="1497" spans="1:5" x14ac:dyDescent="0.25">
      <c r="A1497">
        <v>1496</v>
      </c>
      <c r="B1497">
        <v>47</v>
      </c>
      <c r="C1497">
        <v>189</v>
      </c>
      <c r="D1497" s="2">
        <v>30904</v>
      </c>
      <c r="E1497" s="2">
        <v>212600</v>
      </c>
    </row>
    <row r="1498" spans="1:5" x14ac:dyDescent="0.25">
      <c r="A1498">
        <v>1497</v>
      </c>
      <c r="B1498">
        <v>47</v>
      </c>
      <c r="C1498">
        <v>189</v>
      </c>
      <c r="D1498" s="2">
        <v>31000</v>
      </c>
      <c r="E1498" s="2">
        <v>136000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W222"/>
  <sheetViews>
    <sheetView workbookViewId="0">
      <selection activeCell="D4" sqref="A1:DW222"/>
    </sheetView>
  </sheetViews>
  <sheetFormatPr defaultColWidth="11.42578125" defaultRowHeight="15" x14ac:dyDescent="0.25"/>
  <sheetData>
    <row r="1" spans="1:127" x14ac:dyDescent="0.25">
      <c r="A1" t="s">
        <v>127</v>
      </c>
      <c r="B1" t="s">
        <v>128</v>
      </c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  <c r="K1" t="s">
        <v>137</v>
      </c>
      <c r="L1" s="8" t="s">
        <v>138</v>
      </c>
      <c r="M1" t="s">
        <v>139</v>
      </c>
      <c r="N1" t="s">
        <v>140</v>
      </c>
      <c r="O1" t="s">
        <v>141</v>
      </c>
      <c r="P1" t="s">
        <v>142</v>
      </c>
      <c r="Q1" t="s">
        <v>143</v>
      </c>
      <c r="R1" t="s">
        <v>144</v>
      </c>
      <c r="S1" t="s">
        <v>145</v>
      </c>
      <c r="T1" t="s">
        <v>146</v>
      </c>
      <c r="U1" t="s">
        <v>147</v>
      </c>
      <c r="V1" t="s">
        <v>148</v>
      </c>
      <c r="W1" t="s">
        <v>149</v>
      </c>
      <c r="X1" t="s">
        <v>150</v>
      </c>
      <c r="Y1" t="s">
        <v>151</v>
      </c>
      <c r="Z1" t="s">
        <v>152</v>
      </c>
      <c r="AA1" t="s">
        <v>153</v>
      </c>
      <c r="AB1" t="s">
        <v>154</v>
      </c>
      <c r="AC1" t="s">
        <v>155</v>
      </c>
      <c r="AD1" t="s">
        <v>156</v>
      </c>
      <c r="AE1" t="s">
        <v>157</v>
      </c>
      <c r="AF1" t="s">
        <v>158</v>
      </c>
      <c r="AG1" t="s">
        <v>159</v>
      </c>
      <c r="AH1" t="s">
        <v>160</v>
      </c>
      <c r="AI1" t="s">
        <v>161</v>
      </c>
      <c r="AJ1" t="s">
        <v>162</v>
      </c>
      <c r="AK1" t="s">
        <v>163</v>
      </c>
      <c r="AL1" t="s">
        <v>164</v>
      </c>
      <c r="AM1" t="s">
        <v>165</v>
      </c>
      <c r="AN1" t="s">
        <v>166</v>
      </c>
      <c r="AO1" t="s">
        <v>167</v>
      </c>
      <c r="AP1" t="s">
        <v>168</v>
      </c>
      <c r="AQ1" t="s">
        <v>169</v>
      </c>
      <c r="AR1" t="s">
        <v>170</v>
      </c>
      <c r="AS1" t="s">
        <v>171</v>
      </c>
      <c r="AT1" t="s">
        <v>172</v>
      </c>
      <c r="AU1" t="s">
        <v>173</v>
      </c>
      <c r="AV1" t="s">
        <v>174</v>
      </c>
      <c r="AW1" t="s">
        <v>175</v>
      </c>
      <c r="AX1" t="s">
        <v>176</v>
      </c>
      <c r="AY1" t="s">
        <v>177</v>
      </c>
      <c r="AZ1" t="s">
        <v>178</v>
      </c>
      <c r="BA1" t="s">
        <v>179</v>
      </c>
      <c r="BB1" t="s">
        <v>180</v>
      </c>
      <c r="BC1" t="s">
        <v>181</v>
      </c>
      <c r="BD1" t="s">
        <v>182</v>
      </c>
      <c r="BE1" t="s">
        <v>183</v>
      </c>
      <c r="BF1" t="s">
        <v>184</v>
      </c>
      <c r="BG1" t="s">
        <v>185</v>
      </c>
      <c r="BH1" t="s">
        <v>186</v>
      </c>
      <c r="BI1" t="s">
        <v>187</v>
      </c>
      <c r="BJ1" t="s">
        <v>188</v>
      </c>
      <c r="BK1" t="s">
        <v>189</v>
      </c>
      <c r="BL1" t="s">
        <v>190</v>
      </c>
      <c r="BM1" t="s">
        <v>191</v>
      </c>
      <c r="BN1" t="s">
        <v>192</v>
      </c>
      <c r="BO1" t="s">
        <v>193</v>
      </c>
      <c r="BP1" t="s">
        <v>194</v>
      </c>
      <c r="BQ1" t="s">
        <v>195</v>
      </c>
      <c r="BR1" t="s">
        <v>196</v>
      </c>
      <c r="BS1" t="s">
        <v>197</v>
      </c>
      <c r="BT1" t="s">
        <v>198</v>
      </c>
      <c r="BU1" t="s">
        <v>199</v>
      </c>
      <c r="BV1" t="s">
        <v>200</v>
      </c>
      <c r="BW1" t="s">
        <v>201</v>
      </c>
      <c r="BX1" t="s">
        <v>202</v>
      </c>
      <c r="BY1" t="s">
        <v>203</v>
      </c>
      <c r="BZ1" t="s">
        <v>204</v>
      </c>
      <c r="CA1" t="s">
        <v>205</v>
      </c>
      <c r="CB1" t="s">
        <v>206</v>
      </c>
      <c r="CC1" t="s">
        <v>207</v>
      </c>
      <c r="CD1" t="s">
        <v>208</v>
      </c>
      <c r="CE1" t="s">
        <v>209</v>
      </c>
      <c r="CF1" t="s">
        <v>210</v>
      </c>
      <c r="CG1" t="s">
        <v>211</v>
      </c>
      <c r="CH1" t="s">
        <v>212</v>
      </c>
      <c r="CI1" t="s">
        <v>213</v>
      </c>
      <c r="CJ1" t="s">
        <v>214</v>
      </c>
      <c r="CK1" t="s">
        <v>215</v>
      </c>
      <c r="CL1" t="s">
        <v>216</v>
      </c>
      <c r="CM1" t="s">
        <v>217</v>
      </c>
      <c r="CN1" t="s">
        <v>218</v>
      </c>
      <c r="CO1" t="s">
        <v>219</v>
      </c>
      <c r="CP1" t="s">
        <v>220</v>
      </c>
      <c r="CQ1" t="s">
        <v>221</v>
      </c>
      <c r="CR1" t="s">
        <v>222</v>
      </c>
      <c r="CS1" t="s">
        <v>223</v>
      </c>
      <c r="CT1" t="s">
        <v>224</v>
      </c>
      <c r="CU1" t="s">
        <v>225</v>
      </c>
      <c r="CV1" t="s">
        <v>226</v>
      </c>
      <c r="CW1" t="s">
        <v>227</v>
      </c>
      <c r="CX1" t="s">
        <v>228</v>
      </c>
      <c r="CY1" t="s">
        <v>229</v>
      </c>
      <c r="CZ1" t="s">
        <v>230</v>
      </c>
      <c r="DA1" t="s">
        <v>231</v>
      </c>
      <c r="DB1" t="s">
        <v>232</v>
      </c>
      <c r="DC1" t="s">
        <v>233</v>
      </c>
      <c r="DD1" t="s">
        <v>234</v>
      </c>
      <c r="DE1" t="s">
        <v>235</v>
      </c>
      <c r="DF1" t="s">
        <v>236</v>
      </c>
      <c r="DG1" t="s">
        <v>237</v>
      </c>
      <c r="DH1" t="s">
        <v>238</v>
      </c>
      <c r="DI1" t="s">
        <v>239</v>
      </c>
      <c r="DJ1" t="s">
        <v>240</v>
      </c>
      <c r="DK1" t="s">
        <v>241</v>
      </c>
      <c r="DL1" t="s">
        <v>242</v>
      </c>
      <c r="DM1" t="s">
        <v>243</v>
      </c>
      <c r="DN1" t="s">
        <v>244</v>
      </c>
      <c r="DO1" t="s">
        <v>245</v>
      </c>
      <c r="DP1" t="s">
        <v>246</v>
      </c>
      <c r="DQ1" t="s">
        <v>247</v>
      </c>
      <c r="DR1" t="s">
        <v>248</v>
      </c>
      <c r="DS1" t="s">
        <v>249</v>
      </c>
      <c r="DT1" t="s">
        <v>250</v>
      </c>
      <c r="DU1" t="s">
        <v>251</v>
      </c>
      <c r="DV1" t="s">
        <v>252</v>
      </c>
      <c r="DW1" t="s">
        <v>253</v>
      </c>
    </row>
    <row r="2" spans="1:127" x14ac:dyDescent="0.25">
      <c r="A2">
        <v>-1</v>
      </c>
      <c r="B2" t="s">
        <v>254</v>
      </c>
      <c r="C2">
        <v>100</v>
      </c>
      <c r="D2">
        <v>47</v>
      </c>
      <c r="E2" t="s">
        <v>255</v>
      </c>
      <c r="F2" t="s">
        <v>256</v>
      </c>
      <c r="G2">
        <v>47157</v>
      </c>
      <c r="H2" t="s">
        <v>257</v>
      </c>
      <c r="I2">
        <v>47157000100</v>
      </c>
      <c r="J2" t="s">
        <v>258</v>
      </c>
      <c r="K2">
        <v>1.6162256699999999</v>
      </c>
      <c r="L2">
        <v>6429</v>
      </c>
      <c r="M2">
        <v>536</v>
      </c>
      <c r="N2">
        <v>3291</v>
      </c>
      <c r="O2">
        <v>91</v>
      </c>
      <c r="P2">
        <v>3077</v>
      </c>
      <c r="Q2">
        <v>167</v>
      </c>
      <c r="R2">
        <v>1077</v>
      </c>
      <c r="S2">
        <v>305</v>
      </c>
      <c r="T2">
        <v>333</v>
      </c>
      <c r="U2">
        <v>177</v>
      </c>
      <c r="V2">
        <v>49698</v>
      </c>
      <c r="W2">
        <v>7941</v>
      </c>
      <c r="X2">
        <v>175</v>
      </c>
      <c r="Y2">
        <v>169</v>
      </c>
      <c r="Z2">
        <v>349</v>
      </c>
      <c r="AA2">
        <v>105</v>
      </c>
      <c r="AB2">
        <v>968</v>
      </c>
      <c r="AC2">
        <v>338</v>
      </c>
      <c r="AD2">
        <v>260</v>
      </c>
      <c r="AE2">
        <v>125</v>
      </c>
      <c r="AF2">
        <v>168</v>
      </c>
      <c r="AG2">
        <v>114.9</v>
      </c>
      <c r="AH2">
        <v>2316</v>
      </c>
      <c r="AI2">
        <v>773.7</v>
      </c>
      <c r="AJ2">
        <v>125</v>
      </c>
      <c r="AK2">
        <v>114.3</v>
      </c>
      <c r="AL2">
        <v>986</v>
      </c>
      <c r="AM2">
        <v>204.4</v>
      </c>
      <c r="AN2">
        <v>0</v>
      </c>
      <c r="AO2">
        <v>17</v>
      </c>
      <c r="AP2">
        <v>42</v>
      </c>
      <c r="AQ2">
        <v>50</v>
      </c>
      <c r="AR2">
        <v>82</v>
      </c>
      <c r="AS2">
        <v>75</v>
      </c>
      <c r="AT2">
        <v>105</v>
      </c>
      <c r="AU2">
        <v>100</v>
      </c>
      <c r="AV2">
        <v>17.100000000000001</v>
      </c>
      <c r="AW2">
        <v>4.5</v>
      </c>
      <c r="AX2">
        <v>8.9</v>
      </c>
      <c r="AY2">
        <v>4.5999999999999996</v>
      </c>
      <c r="AZ2">
        <v>49698</v>
      </c>
      <c r="BA2">
        <v>7941</v>
      </c>
      <c r="BB2">
        <v>4</v>
      </c>
      <c r="BC2">
        <v>3.8</v>
      </c>
      <c r="BD2">
        <v>5.4</v>
      </c>
      <c r="BE2">
        <v>1.6</v>
      </c>
      <c r="BF2">
        <v>15.1</v>
      </c>
      <c r="BG2">
        <v>5.0999999999999996</v>
      </c>
      <c r="BH2">
        <v>4.0999999999999996</v>
      </c>
      <c r="BI2">
        <v>2</v>
      </c>
      <c r="BJ2">
        <v>5.5</v>
      </c>
      <c r="BK2">
        <v>3.7</v>
      </c>
      <c r="BL2">
        <v>36</v>
      </c>
      <c r="BM2">
        <v>11.6999999999999</v>
      </c>
      <c r="BN2">
        <v>2.1</v>
      </c>
      <c r="BO2">
        <v>1.9</v>
      </c>
      <c r="BP2">
        <v>30</v>
      </c>
      <c r="BQ2">
        <v>6.2</v>
      </c>
      <c r="BR2">
        <v>0</v>
      </c>
      <c r="BS2">
        <v>1.1000000000000001</v>
      </c>
      <c r="BT2">
        <v>1.4</v>
      </c>
      <c r="BU2">
        <v>1.6</v>
      </c>
      <c r="BV2">
        <v>2.7</v>
      </c>
      <c r="BW2">
        <v>2.4</v>
      </c>
      <c r="BX2">
        <v>1.6</v>
      </c>
      <c r="BY2">
        <v>1.5</v>
      </c>
      <c r="BZ2">
        <v>0.51339999999999997</v>
      </c>
      <c r="CA2">
        <v>0.49259999999999998</v>
      </c>
      <c r="CB2">
        <v>3.3799999999999997E-2</v>
      </c>
      <c r="CC2">
        <v>9.69E-2</v>
      </c>
      <c r="CD2">
        <v>1.1367</v>
      </c>
      <c r="CE2">
        <v>0.23449999999999999</v>
      </c>
      <c r="CF2">
        <v>6.5500000000000003E-2</v>
      </c>
      <c r="CG2">
        <v>8.0199999999999994E-2</v>
      </c>
      <c r="CH2">
        <v>2.41E-2</v>
      </c>
      <c r="CI2">
        <v>0.28939999999999999</v>
      </c>
      <c r="CJ2">
        <v>0.4592</v>
      </c>
      <c r="CK2">
        <v>2.6700000000000002E-2</v>
      </c>
      <c r="CL2">
        <v>0.75</v>
      </c>
      <c r="CM2">
        <v>0.81479999999999997</v>
      </c>
      <c r="CN2">
        <v>1.5648</v>
      </c>
      <c r="CO2">
        <v>0.84219999999999995</v>
      </c>
      <c r="CP2">
        <v>0.93920000000000003</v>
      </c>
      <c r="CQ2">
        <v>0</v>
      </c>
      <c r="CR2">
        <v>0.49730000000000002</v>
      </c>
      <c r="CS2">
        <v>0.29549999999999998</v>
      </c>
      <c r="CT2">
        <v>0.754</v>
      </c>
      <c r="CU2">
        <v>2.4860000000000002</v>
      </c>
      <c r="CV2">
        <v>0.56950000000000001</v>
      </c>
      <c r="CW2">
        <v>5.6467999999999998</v>
      </c>
      <c r="CX2">
        <v>0.23719999999999999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1</v>
      </c>
      <c r="DM2">
        <v>0</v>
      </c>
      <c r="DN2">
        <v>0</v>
      </c>
      <c r="DO2">
        <v>0</v>
      </c>
      <c r="DP2">
        <v>0</v>
      </c>
      <c r="DQ2">
        <v>1</v>
      </c>
      <c r="DR2">
        <v>1</v>
      </c>
      <c r="DS2">
        <v>515</v>
      </c>
      <c r="DT2">
        <v>276</v>
      </c>
      <c r="DU2">
        <v>8.1999999999999904</v>
      </c>
      <c r="DV2">
        <v>4.5</v>
      </c>
      <c r="DW2">
        <v>3195</v>
      </c>
    </row>
    <row r="3" spans="1:127" x14ac:dyDescent="0.25">
      <c r="A3">
        <v>-1</v>
      </c>
      <c r="B3" t="s">
        <v>259</v>
      </c>
      <c r="C3">
        <v>200</v>
      </c>
      <c r="D3">
        <v>47</v>
      </c>
      <c r="E3" t="s">
        <v>255</v>
      </c>
      <c r="F3" t="s">
        <v>256</v>
      </c>
      <c r="G3">
        <v>47157</v>
      </c>
      <c r="H3" t="s">
        <v>257</v>
      </c>
      <c r="I3">
        <v>47157000200</v>
      </c>
      <c r="J3" t="s">
        <v>260</v>
      </c>
      <c r="K3">
        <v>0.40794262999999997</v>
      </c>
      <c r="L3">
        <v>1000</v>
      </c>
      <c r="M3">
        <v>269</v>
      </c>
      <c r="N3">
        <v>477</v>
      </c>
      <c r="O3">
        <v>46</v>
      </c>
      <c r="P3">
        <v>365</v>
      </c>
      <c r="Q3">
        <v>55</v>
      </c>
      <c r="R3">
        <v>343</v>
      </c>
      <c r="S3">
        <v>165</v>
      </c>
      <c r="T3">
        <v>111</v>
      </c>
      <c r="U3">
        <v>64</v>
      </c>
      <c r="V3">
        <v>10237</v>
      </c>
      <c r="W3">
        <v>2465</v>
      </c>
      <c r="X3">
        <v>156</v>
      </c>
      <c r="Y3">
        <v>62</v>
      </c>
      <c r="Z3">
        <v>54</v>
      </c>
      <c r="AA3">
        <v>34</v>
      </c>
      <c r="AB3">
        <v>399</v>
      </c>
      <c r="AC3">
        <v>219</v>
      </c>
      <c r="AD3">
        <v>135</v>
      </c>
      <c r="AE3">
        <v>53</v>
      </c>
      <c r="AF3">
        <v>91</v>
      </c>
      <c r="AG3">
        <v>50.399999999999899</v>
      </c>
      <c r="AH3">
        <v>996</v>
      </c>
      <c r="AI3">
        <v>269.10000000000002</v>
      </c>
      <c r="AJ3">
        <v>0</v>
      </c>
      <c r="AK3">
        <v>48</v>
      </c>
      <c r="AL3">
        <v>140</v>
      </c>
      <c r="AM3">
        <v>44.1</v>
      </c>
      <c r="AN3">
        <v>0</v>
      </c>
      <c r="AO3">
        <v>12</v>
      </c>
      <c r="AP3">
        <v>31</v>
      </c>
      <c r="AQ3">
        <v>37</v>
      </c>
      <c r="AR3">
        <v>159</v>
      </c>
      <c r="AS3">
        <v>56</v>
      </c>
      <c r="AT3">
        <v>0</v>
      </c>
      <c r="AU3">
        <v>12</v>
      </c>
      <c r="AV3">
        <v>34.299999999999898</v>
      </c>
      <c r="AW3">
        <v>17.600000000000001</v>
      </c>
      <c r="AX3">
        <v>25.1999999999999</v>
      </c>
      <c r="AY3">
        <v>10.8</v>
      </c>
      <c r="AZ3">
        <v>10237</v>
      </c>
      <c r="BA3">
        <v>2465</v>
      </c>
      <c r="BB3">
        <v>30.1999999999999</v>
      </c>
      <c r="BC3">
        <v>11.6</v>
      </c>
      <c r="BD3">
        <v>5.4</v>
      </c>
      <c r="BE3">
        <v>3.7</v>
      </c>
      <c r="BF3">
        <v>39.899999999999899</v>
      </c>
      <c r="BG3">
        <v>19.100000000000001</v>
      </c>
      <c r="BH3">
        <v>13.5</v>
      </c>
      <c r="BI3">
        <v>6.8</v>
      </c>
      <c r="BJ3">
        <v>24.899999999999899</v>
      </c>
      <c r="BK3">
        <v>13.3</v>
      </c>
      <c r="BL3">
        <v>99.599999999999895</v>
      </c>
      <c r="BM3">
        <v>2.5</v>
      </c>
      <c r="BN3">
        <v>0</v>
      </c>
      <c r="BO3">
        <v>5.5</v>
      </c>
      <c r="BP3">
        <v>29.399999999999899</v>
      </c>
      <c r="BQ3">
        <v>8.8000000000000007</v>
      </c>
      <c r="BR3">
        <v>0</v>
      </c>
      <c r="BS3">
        <v>7.1</v>
      </c>
      <c r="BT3">
        <v>8.5</v>
      </c>
      <c r="BU3">
        <v>10.1</v>
      </c>
      <c r="BV3">
        <v>43.6</v>
      </c>
      <c r="BW3">
        <v>12.3</v>
      </c>
      <c r="BX3">
        <v>0</v>
      </c>
      <c r="BY3">
        <v>1.2</v>
      </c>
      <c r="BZ3">
        <v>0.877</v>
      </c>
      <c r="CA3">
        <v>0.96589999999999998</v>
      </c>
      <c r="CB3">
        <v>0.97640000000000005</v>
      </c>
      <c r="CC3">
        <v>0.94789999999999996</v>
      </c>
      <c r="CD3">
        <v>3.7671000000000001</v>
      </c>
      <c r="CE3">
        <v>0.97499999999999998</v>
      </c>
      <c r="CF3">
        <v>6.5500000000000003E-2</v>
      </c>
      <c r="CG3">
        <v>0.996</v>
      </c>
      <c r="CH3">
        <v>0.37230000000000002</v>
      </c>
      <c r="CI3">
        <v>0.97130000000000005</v>
      </c>
      <c r="CJ3">
        <v>2.4051</v>
      </c>
      <c r="CK3">
        <v>0.73529999999999995</v>
      </c>
      <c r="CL3">
        <v>0.99199999999999999</v>
      </c>
      <c r="CM3">
        <v>0</v>
      </c>
      <c r="CN3">
        <v>0.99199999999999999</v>
      </c>
      <c r="CO3">
        <v>0.53879999999999995</v>
      </c>
      <c r="CP3">
        <v>0.9345</v>
      </c>
      <c r="CQ3">
        <v>0</v>
      </c>
      <c r="CR3">
        <v>0.97529999999999994</v>
      </c>
      <c r="CS3">
        <v>0.99260000000000004</v>
      </c>
      <c r="CT3">
        <v>0</v>
      </c>
      <c r="CU3">
        <v>2.9024000000000001</v>
      </c>
      <c r="CV3">
        <v>0.73860000000000003</v>
      </c>
      <c r="CW3">
        <v>10.0665999999999</v>
      </c>
      <c r="CX3">
        <v>0.877</v>
      </c>
      <c r="CY3">
        <v>0</v>
      </c>
      <c r="CZ3">
        <v>1</v>
      </c>
      <c r="DA3">
        <v>1</v>
      </c>
      <c r="DB3">
        <v>1</v>
      </c>
      <c r="DC3">
        <v>3</v>
      </c>
      <c r="DD3">
        <v>0</v>
      </c>
      <c r="DE3">
        <v>1</v>
      </c>
      <c r="DF3">
        <v>0</v>
      </c>
      <c r="DG3">
        <v>1</v>
      </c>
      <c r="DH3">
        <v>2</v>
      </c>
      <c r="DI3">
        <v>1</v>
      </c>
      <c r="DJ3">
        <v>0</v>
      </c>
      <c r="DK3">
        <v>1</v>
      </c>
      <c r="DL3">
        <v>1</v>
      </c>
      <c r="DM3">
        <v>0</v>
      </c>
      <c r="DN3">
        <v>1</v>
      </c>
      <c r="DO3">
        <v>1</v>
      </c>
      <c r="DP3">
        <v>0</v>
      </c>
      <c r="DQ3">
        <v>3</v>
      </c>
      <c r="DR3">
        <v>9</v>
      </c>
      <c r="DS3">
        <v>147</v>
      </c>
      <c r="DT3">
        <v>99</v>
      </c>
      <c r="DU3">
        <v>14.6999999999999</v>
      </c>
      <c r="DV3">
        <v>10.6</v>
      </c>
      <c r="DW3">
        <v>1062</v>
      </c>
    </row>
    <row r="4" spans="1:127" x14ac:dyDescent="0.25">
      <c r="A4">
        <v>-1</v>
      </c>
      <c r="B4" t="s">
        <v>261</v>
      </c>
      <c r="C4">
        <v>300</v>
      </c>
      <c r="D4">
        <v>47</v>
      </c>
      <c r="E4" t="s">
        <v>255</v>
      </c>
      <c r="F4" t="s">
        <v>256</v>
      </c>
      <c r="G4">
        <v>47157</v>
      </c>
      <c r="H4" t="s">
        <v>257</v>
      </c>
      <c r="I4">
        <v>47157000300</v>
      </c>
      <c r="J4" t="s">
        <v>262</v>
      </c>
      <c r="K4">
        <v>1.1090540600000001</v>
      </c>
      <c r="L4">
        <v>914</v>
      </c>
      <c r="M4">
        <v>124</v>
      </c>
      <c r="N4">
        <v>411</v>
      </c>
      <c r="O4">
        <v>52</v>
      </c>
      <c r="P4">
        <v>313</v>
      </c>
      <c r="Q4">
        <v>52</v>
      </c>
      <c r="R4">
        <v>300</v>
      </c>
      <c r="S4">
        <v>110</v>
      </c>
      <c r="T4">
        <v>91</v>
      </c>
      <c r="U4">
        <v>57</v>
      </c>
      <c r="V4">
        <v>12482</v>
      </c>
      <c r="W4">
        <v>3097</v>
      </c>
      <c r="X4">
        <v>196</v>
      </c>
      <c r="Y4">
        <v>99</v>
      </c>
      <c r="Z4">
        <v>142</v>
      </c>
      <c r="AA4">
        <v>57</v>
      </c>
      <c r="AB4">
        <v>125</v>
      </c>
      <c r="AC4">
        <v>57</v>
      </c>
      <c r="AD4">
        <v>264</v>
      </c>
      <c r="AE4">
        <v>97</v>
      </c>
      <c r="AF4">
        <v>0</v>
      </c>
      <c r="AG4">
        <v>17</v>
      </c>
      <c r="AH4">
        <v>914</v>
      </c>
      <c r="AI4">
        <v>124.599999999999</v>
      </c>
      <c r="AJ4">
        <v>0</v>
      </c>
      <c r="AK4">
        <v>48</v>
      </c>
      <c r="AL4">
        <v>91</v>
      </c>
      <c r="AM4">
        <v>48.799999999999898</v>
      </c>
      <c r="AN4">
        <v>0</v>
      </c>
      <c r="AO4">
        <v>12</v>
      </c>
      <c r="AP4">
        <v>31</v>
      </c>
      <c r="AQ4">
        <v>23</v>
      </c>
      <c r="AR4">
        <v>92</v>
      </c>
      <c r="AS4">
        <v>50</v>
      </c>
      <c r="AT4">
        <v>0</v>
      </c>
      <c r="AU4">
        <v>12</v>
      </c>
      <c r="AV4">
        <v>32.799999999999898</v>
      </c>
      <c r="AW4">
        <v>12.6999999999999</v>
      </c>
      <c r="AX4">
        <v>21.399999999999899</v>
      </c>
      <c r="AY4">
        <v>14.3</v>
      </c>
      <c r="AZ4">
        <v>12482</v>
      </c>
      <c r="BA4">
        <v>3097</v>
      </c>
      <c r="BB4">
        <v>28</v>
      </c>
      <c r="BC4">
        <v>13.9</v>
      </c>
      <c r="BD4">
        <v>15.5</v>
      </c>
      <c r="BE4">
        <v>5.6</v>
      </c>
      <c r="BF4">
        <v>13.6999999999999</v>
      </c>
      <c r="BG4">
        <v>6</v>
      </c>
      <c r="BH4">
        <v>28.899999999999899</v>
      </c>
      <c r="BI4">
        <v>9.8000000000000007</v>
      </c>
      <c r="BJ4">
        <v>0</v>
      </c>
      <c r="BK4">
        <v>5.4</v>
      </c>
      <c r="BL4">
        <v>100</v>
      </c>
      <c r="BM4">
        <v>1.3</v>
      </c>
      <c r="BN4">
        <v>0</v>
      </c>
      <c r="BO4">
        <v>5.4</v>
      </c>
      <c r="BP4">
        <v>22.1</v>
      </c>
      <c r="BQ4">
        <v>11.5</v>
      </c>
      <c r="BR4">
        <v>0</v>
      </c>
      <c r="BS4">
        <v>8.1999999999999904</v>
      </c>
      <c r="BT4">
        <v>9.9</v>
      </c>
      <c r="BU4">
        <v>7.2</v>
      </c>
      <c r="BV4">
        <v>29.399999999999899</v>
      </c>
      <c r="BW4">
        <v>13.6</v>
      </c>
      <c r="BX4">
        <v>0</v>
      </c>
      <c r="BY4">
        <v>1.3</v>
      </c>
      <c r="BZ4">
        <v>0.85629999999999995</v>
      </c>
      <c r="CA4">
        <v>0.9425</v>
      </c>
      <c r="CB4">
        <v>0.94189999999999996</v>
      </c>
      <c r="CC4">
        <v>0.91779999999999995</v>
      </c>
      <c r="CD4">
        <v>3.6585000000000001</v>
      </c>
      <c r="CE4">
        <v>0.96009999999999995</v>
      </c>
      <c r="CF4">
        <v>0.56220000000000003</v>
      </c>
      <c r="CG4">
        <v>6.4199999999999993E-2</v>
      </c>
      <c r="CH4">
        <v>0.97989999999999999</v>
      </c>
      <c r="CI4">
        <v>0</v>
      </c>
      <c r="CJ4">
        <v>1.6063000000000001</v>
      </c>
      <c r="CK4">
        <v>0.2346</v>
      </c>
      <c r="CL4">
        <v>0.99470000000000003</v>
      </c>
      <c r="CM4">
        <v>0</v>
      </c>
      <c r="CN4">
        <v>0.99470000000000003</v>
      </c>
      <c r="CO4">
        <v>0.54079999999999995</v>
      </c>
      <c r="CP4">
        <v>0.89910000000000001</v>
      </c>
      <c r="CQ4">
        <v>0</v>
      </c>
      <c r="CR4">
        <v>0.98460000000000003</v>
      </c>
      <c r="CS4">
        <v>0.97330000000000005</v>
      </c>
      <c r="CT4">
        <v>0</v>
      </c>
      <c r="CU4">
        <v>2.8570000000000002</v>
      </c>
      <c r="CV4">
        <v>0.72330000000000005</v>
      </c>
      <c r="CW4">
        <v>9.1164000000000005</v>
      </c>
      <c r="CX4">
        <v>0.78380000000000005</v>
      </c>
      <c r="CY4">
        <v>0</v>
      </c>
      <c r="CZ4">
        <v>1</v>
      </c>
      <c r="DA4">
        <v>1</v>
      </c>
      <c r="DB4">
        <v>1</v>
      </c>
      <c r="DC4">
        <v>3</v>
      </c>
      <c r="DD4">
        <v>0</v>
      </c>
      <c r="DE4">
        <v>0</v>
      </c>
      <c r="DF4">
        <v>1</v>
      </c>
      <c r="DG4">
        <v>0</v>
      </c>
      <c r="DH4">
        <v>1</v>
      </c>
      <c r="DI4">
        <v>1</v>
      </c>
      <c r="DJ4">
        <v>0</v>
      </c>
      <c r="DK4">
        <v>1</v>
      </c>
      <c r="DL4">
        <v>0</v>
      </c>
      <c r="DM4">
        <v>0</v>
      </c>
      <c r="DN4">
        <v>1</v>
      </c>
      <c r="DO4">
        <v>1</v>
      </c>
      <c r="DP4">
        <v>0</v>
      </c>
      <c r="DQ4">
        <v>2</v>
      </c>
      <c r="DR4">
        <v>7</v>
      </c>
      <c r="DS4">
        <v>244</v>
      </c>
      <c r="DT4">
        <v>97</v>
      </c>
      <c r="DU4">
        <v>26.6999999999999</v>
      </c>
      <c r="DV4">
        <v>10.1</v>
      </c>
      <c r="DW4">
        <v>1572</v>
      </c>
    </row>
    <row r="5" spans="1:127" x14ac:dyDescent="0.25">
      <c r="A5">
        <v>-1</v>
      </c>
      <c r="B5" t="s">
        <v>263</v>
      </c>
      <c r="C5">
        <v>400</v>
      </c>
      <c r="D5">
        <v>47</v>
      </c>
      <c r="E5" t="s">
        <v>255</v>
      </c>
      <c r="F5" t="s">
        <v>256</v>
      </c>
      <c r="G5">
        <v>47157</v>
      </c>
      <c r="H5" t="s">
        <v>257</v>
      </c>
      <c r="I5">
        <v>47157000400</v>
      </c>
      <c r="J5" t="s">
        <v>264</v>
      </c>
      <c r="K5">
        <v>0.87904769000000005</v>
      </c>
      <c r="L5">
        <v>1786</v>
      </c>
      <c r="M5">
        <v>285</v>
      </c>
      <c r="N5">
        <v>943</v>
      </c>
      <c r="O5">
        <v>29</v>
      </c>
      <c r="P5">
        <v>658</v>
      </c>
      <c r="Q5">
        <v>79</v>
      </c>
      <c r="R5">
        <v>845</v>
      </c>
      <c r="S5">
        <v>245</v>
      </c>
      <c r="T5">
        <v>180</v>
      </c>
      <c r="U5">
        <v>97</v>
      </c>
      <c r="V5">
        <v>11042</v>
      </c>
      <c r="W5">
        <v>2319</v>
      </c>
      <c r="X5">
        <v>273</v>
      </c>
      <c r="Y5">
        <v>90</v>
      </c>
      <c r="Z5">
        <v>128</v>
      </c>
      <c r="AA5">
        <v>44</v>
      </c>
      <c r="AB5">
        <v>549</v>
      </c>
      <c r="AC5">
        <v>161</v>
      </c>
      <c r="AD5">
        <v>330</v>
      </c>
      <c r="AE5">
        <v>128</v>
      </c>
      <c r="AF5">
        <v>94</v>
      </c>
      <c r="AG5">
        <v>43.399999999999899</v>
      </c>
      <c r="AH5">
        <v>1744</v>
      </c>
      <c r="AI5">
        <v>289.89999999999901</v>
      </c>
      <c r="AJ5">
        <v>0</v>
      </c>
      <c r="AK5">
        <v>48</v>
      </c>
      <c r="AL5">
        <v>95</v>
      </c>
      <c r="AM5">
        <v>45.1</v>
      </c>
      <c r="AN5">
        <v>23</v>
      </c>
      <c r="AO5">
        <v>22</v>
      </c>
      <c r="AP5">
        <v>48</v>
      </c>
      <c r="AQ5">
        <v>34</v>
      </c>
      <c r="AR5">
        <v>221</v>
      </c>
      <c r="AS5">
        <v>76</v>
      </c>
      <c r="AT5">
        <v>21</v>
      </c>
      <c r="AU5">
        <v>21</v>
      </c>
      <c r="AV5">
        <v>47.6</v>
      </c>
      <c r="AW5">
        <v>10.4</v>
      </c>
      <c r="AX5">
        <v>24.5</v>
      </c>
      <c r="AY5">
        <v>11.1999999999999</v>
      </c>
      <c r="AZ5">
        <v>11042</v>
      </c>
      <c r="BA5">
        <v>2319</v>
      </c>
      <c r="BB5">
        <v>25.6</v>
      </c>
      <c r="BC5">
        <v>7.6</v>
      </c>
      <c r="BD5">
        <v>7.2</v>
      </c>
      <c r="BE5">
        <v>2.5</v>
      </c>
      <c r="BF5">
        <v>30.6999999999999</v>
      </c>
      <c r="BG5">
        <v>7.6</v>
      </c>
      <c r="BH5">
        <v>18.600000000000001</v>
      </c>
      <c r="BI5">
        <v>7.1</v>
      </c>
      <c r="BJ5">
        <v>14.3</v>
      </c>
      <c r="BK5">
        <v>6.4</v>
      </c>
      <c r="BL5">
        <v>97.599999999999895</v>
      </c>
      <c r="BM5">
        <v>4.5</v>
      </c>
      <c r="BN5">
        <v>0</v>
      </c>
      <c r="BO5">
        <v>3</v>
      </c>
      <c r="BP5">
        <v>10.1</v>
      </c>
      <c r="BQ5">
        <v>4.8</v>
      </c>
      <c r="BR5">
        <v>2.4</v>
      </c>
      <c r="BS5">
        <v>2.2999999999999998</v>
      </c>
      <c r="BT5">
        <v>7.3</v>
      </c>
      <c r="BU5">
        <v>5.0999999999999996</v>
      </c>
      <c r="BV5">
        <v>33.6</v>
      </c>
      <c r="BW5">
        <v>10.8</v>
      </c>
      <c r="BX5">
        <v>1.2</v>
      </c>
      <c r="BY5">
        <v>1.2</v>
      </c>
      <c r="BZ5">
        <v>0.96460000000000001</v>
      </c>
      <c r="CA5">
        <v>0.96189999999999998</v>
      </c>
      <c r="CB5">
        <v>0.96619999999999995</v>
      </c>
      <c r="CC5">
        <v>0.86229999999999996</v>
      </c>
      <c r="CD5">
        <v>3.7549999999999999</v>
      </c>
      <c r="CE5">
        <v>0.97230000000000005</v>
      </c>
      <c r="CF5">
        <v>0.1123</v>
      </c>
      <c r="CG5">
        <v>0.93320000000000003</v>
      </c>
      <c r="CH5">
        <v>0.66110000000000002</v>
      </c>
      <c r="CI5">
        <v>0.81020000000000003</v>
      </c>
      <c r="CJ5">
        <v>2.5167000000000002</v>
      </c>
      <c r="CK5">
        <v>0.80610000000000004</v>
      </c>
      <c r="CL5">
        <v>0.97529999999999994</v>
      </c>
      <c r="CM5">
        <v>0</v>
      </c>
      <c r="CN5">
        <v>0.97529999999999994</v>
      </c>
      <c r="CO5">
        <v>0.52010000000000001</v>
      </c>
      <c r="CP5">
        <v>0.77210000000000001</v>
      </c>
      <c r="CQ5">
        <v>0.42180000000000001</v>
      </c>
      <c r="CR5">
        <v>0.96719999999999995</v>
      </c>
      <c r="CS5">
        <v>0.98260000000000003</v>
      </c>
      <c r="CT5">
        <v>0.72860000000000003</v>
      </c>
      <c r="CU5">
        <v>3.8723000000000001</v>
      </c>
      <c r="CV5">
        <v>0.98329999999999995</v>
      </c>
      <c r="CW5">
        <v>11.119300000000001</v>
      </c>
      <c r="CX5">
        <v>0.96419999999999995</v>
      </c>
      <c r="CY5">
        <v>1</v>
      </c>
      <c r="CZ5">
        <v>1</v>
      </c>
      <c r="DA5">
        <v>1</v>
      </c>
      <c r="DB5">
        <v>0</v>
      </c>
      <c r="DC5">
        <v>3</v>
      </c>
      <c r="DD5">
        <v>0</v>
      </c>
      <c r="DE5">
        <v>1</v>
      </c>
      <c r="DF5">
        <v>0</v>
      </c>
      <c r="DG5">
        <v>0</v>
      </c>
      <c r="DH5">
        <v>1</v>
      </c>
      <c r="DI5">
        <v>1</v>
      </c>
      <c r="DJ5">
        <v>0</v>
      </c>
      <c r="DK5">
        <v>1</v>
      </c>
      <c r="DL5">
        <v>0</v>
      </c>
      <c r="DM5">
        <v>0</v>
      </c>
      <c r="DN5">
        <v>1</v>
      </c>
      <c r="DO5">
        <v>1</v>
      </c>
      <c r="DP5">
        <v>0</v>
      </c>
      <c r="DQ5">
        <v>2</v>
      </c>
      <c r="DR5">
        <v>7</v>
      </c>
      <c r="DS5">
        <v>314</v>
      </c>
      <c r="DT5">
        <v>124</v>
      </c>
      <c r="DU5">
        <v>17.6999999999999</v>
      </c>
      <c r="DV5">
        <v>6.5</v>
      </c>
      <c r="DW5">
        <v>2448</v>
      </c>
    </row>
    <row r="6" spans="1:127" x14ac:dyDescent="0.25">
      <c r="A6">
        <v>-1</v>
      </c>
      <c r="B6" t="s">
        <v>265</v>
      </c>
      <c r="C6">
        <v>600</v>
      </c>
      <c r="D6">
        <v>47</v>
      </c>
      <c r="E6" t="s">
        <v>255</v>
      </c>
      <c r="F6" t="s">
        <v>256</v>
      </c>
      <c r="G6">
        <v>47157</v>
      </c>
      <c r="H6" t="s">
        <v>257</v>
      </c>
      <c r="I6">
        <v>47157000600</v>
      </c>
      <c r="J6" t="s">
        <v>266</v>
      </c>
      <c r="K6">
        <v>1.4977622500000001</v>
      </c>
      <c r="L6">
        <v>1860</v>
      </c>
      <c r="M6">
        <v>334</v>
      </c>
      <c r="N6">
        <v>1146</v>
      </c>
      <c r="O6">
        <v>72</v>
      </c>
      <c r="P6">
        <v>745</v>
      </c>
      <c r="Q6">
        <v>98</v>
      </c>
      <c r="R6">
        <v>850</v>
      </c>
      <c r="S6">
        <v>305</v>
      </c>
      <c r="T6">
        <v>191</v>
      </c>
      <c r="U6">
        <v>73</v>
      </c>
      <c r="V6">
        <v>10934</v>
      </c>
      <c r="W6">
        <v>2737</v>
      </c>
      <c r="X6">
        <v>394</v>
      </c>
      <c r="Y6">
        <v>101</v>
      </c>
      <c r="Z6">
        <v>394</v>
      </c>
      <c r="AA6">
        <v>95</v>
      </c>
      <c r="AB6">
        <v>334</v>
      </c>
      <c r="AC6">
        <v>229</v>
      </c>
      <c r="AD6">
        <v>562</v>
      </c>
      <c r="AE6">
        <v>148</v>
      </c>
      <c r="AF6">
        <v>108</v>
      </c>
      <c r="AG6">
        <v>72</v>
      </c>
      <c r="AH6">
        <v>1859</v>
      </c>
      <c r="AI6">
        <v>334</v>
      </c>
      <c r="AJ6">
        <v>0</v>
      </c>
      <c r="AK6">
        <v>48</v>
      </c>
      <c r="AL6">
        <v>0</v>
      </c>
      <c r="AM6">
        <v>17</v>
      </c>
      <c r="AN6">
        <v>16</v>
      </c>
      <c r="AO6">
        <v>26</v>
      </c>
      <c r="AP6">
        <v>33</v>
      </c>
      <c r="AQ6">
        <v>36.1</v>
      </c>
      <c r="AR6">
        <v>288</v>
      </c>
      <c r="AS6">
        <v>80</v>
      </c>
      <c r="AT6">
        <v>1</v>
      </c>
      <c r="AU6">
        <v>4</v>
      </c>
      <c r="AV6">
        <v>45.7</v>
      </c>
      <c r="AW6">
        <v>12.5</v>
      </c>
      <c r="AX6">
        <v>31.399999999999899</v>
      </c>
      <c r="AY6">
        <v>9.8000000000000007</v>
      </c>
      <c r="AZ6">
        <v>10934</v>
      </c>
      <c r="BA6">
        <v>2737</v>
      </c>
      <c r="BB6">
        <v>31.6999999999999</v>
      </c>
      <c r="BC6">
        <v>6.8</v>
      </c>
      <c r="BD6">
        <v>21.1999999999999</v>
      </c>
      <c r="BE6">
        <v>6.2</v>
      </c>
      <c r="BF6">
        <v>18</v>
      </c>
      <c r="BG6">
        <v>11.9</v>
      </c>
      <c r="BH6">
        <v>30.1999999999999</v>
      </c>
      <c r="BI6">
        <v>7.2</v>
      </c>
      <c r="BJ6">
        <v>14.5</v>
      </c>
      <c r="BK6">
        <v>9.5</v>
      </c>
      <c r="BL6">
        <v>99.9</v>
      </c>
      <c r="BM6">
        <v>0.6</v>
      </c>
      <c r="BN6">
        <v>0</v>
      </c>
      <c r="BO6">
        <v>2.6</v>
      </c>
      <c r="BP6">
        <v>0</v>
      </c>
      <c r="BQ6">
        <v>1.5</v>
      </c>
      <c r="BR6">
        <v>1.4</v>
      </c>
      <c r="BS6">
        <v>2.2999999999999998</v>
      </c>
      <c r="BT6">
        <v>4.4000000000000004</v>
      </c>
      <c r="BU6">
        <v>4.8</v>
      </c>
      <c r="BV6">
        <v>38.700000000000003</v>
      </c>
      <c r="BW6">
        <v>9.1999999999999904</v>
      </c>
      <c r="BX6">
        <v>0.1</v>
      </c>
      <c r="BY6">
        <v>0.2</v>
      </c>
      <c r="BZ6">
        <v>0.95589999999999997</v>
      </c>
      <c r="CA6">
        <v>0.98860000000000003</v>
      </c>
      <c r="CB6">
        <v>0.96760000000000002</v>
      </c>
      <c r="CC6">
        <v>0.95860000000000001</v>
      </c>
      <c r="CD6">
        <v>3.8706</v>
      </c>
      <c r="CE6">
        <v>0.98919999999999997</v>
      </c>
      <c r="CF6">
        <v>0.90439999999999998</v>
      </c>
      <c r="CG6">
        <v>0.1618</v>
      </c>
      <c r="CH6">
        <v>0.98929999999999996</v>
      </c>
      <c r="CI6">
        <v>0.81950000000000001</v>
      </c>
      <c r="CJ6">
        <v>2.875</v>
      </c>
      <c r="CK6">
        <v>0.94589999999999996</v>
      </c>
      <c r="CL6">
        <v>0.99399999999999999</v>
      </c>
      <c r="CM6">
        <v>0</v>
      </c>
      <c r="CN6">
        <v>0.99399999999999999</v>
      </c>
      <c r="CO6">
        <v>0.54010000000000002</v>
      </c>
      <c r="CP6">
        <v>0</v>
      </c>
      <c r="CQ6">
        <v>0.36359999999999998</v>
      </c>
      <c r="CR6">
        <v>0.879</v>
      </c>
      <c r="CS6">
        <v>0.98799999999999999</v>
      </c>
      <c r="CT6">
        <v>0.47660000000000002</v>
      </c>
      <c r="CU6">
        <v>2.7071999999999998</v>
      </c>
      <c r="CV6">
        <v>0.66779999999999995</v>
      </c>
      <c r="CW6">
        <v>10.4468</v>
      </c>
      <c r="CX6">
        <v>0.91279999999999994</v>
      </c>
      <c r="CY6">
        <v>1</v>
      </c>
      <c r="CZ6">
        <v>1</v>
      </c>
      <c r="DA6">
        <v>1</v>
      </c>
      <c r="DB6">
        <v>1</v>
      </c>
      <c r="DC6">
        <v>4</v>
      </c>
      <c r="DD6">
        <v>1</v>
      </c>
      <c r="DE6">
        <v>0</v>
      </c>
      <c r="DF6">
        <v>1</v>
      </c>
      <c r="DG6">
        <v>0</v>
      </c>
      <c r="DH6">
        <v>2</v>
      </c>
      <c r="DI6">
        <v>1</v>
      </c>
      <c r="DJ6">
        <v>0</v>
      </c>
      <c r="DK6">
        <v>1</v>
      </c>
      <c r="DL6">
        <v>0</v>
      </c>
      <c r="DM6">
        <v>0</v>
      </c>
      <c r="DN6">
        <v>0</v>
      </c>
      <c r="DO6">
        <v>1</v>
      </c>
      <c r="DP6">
        <v>0</v>
      </c>
      <c r="DQ6">
        <v>1</v>
      </c>
      <c r="DR6">
        <v>8</v>
      </c>
      <c r="DS6">
        <v>539</v>
      </c>
      <c r="DT6">
        <v>191</v>
      </c>
      <c r="DU6">
        <v>29</v>
      </c>
      <c r="DV6">
        <v>9.5</v>
      </c>
      <c r="DW6">
        <v>1487</v>
      </c>
    </row>
    <row r="7" spans="1:127" x14ac:dyDescent="0.25">
      <c r="A7">
        <v>-1</v>
      </c>
      <c r="B7" t="s">
        <v>267</v>
      </c>
      <c r="C7">
        <v>700</v>
      </c>
      <c r="D7">
        <v>47</v>
      </c>
      <c r="E7" t="s">
        <v>255</v>
      </c>
      <c r="F7" t="s">
        <v>256</v>
      </c>
      <c r="G7">
        <v>47157</v>
      </c>
      <c r="H7" t="s">
        <v>257</v>
      </c>
      <c r="I7">
        <v>47157000700</v>
      </c>
      <c r="J7" t="s">
        <v>268</v>
      </c>
      <c r="K7">
        <v>0.96430287000000003</v>
      </c>
      <c r="L7">
        <v>4887</v>
      </c>
      <c r="M7">
        <v>751</v>
      </c>
      <c r="N7">
        <v>2497</v>
      </c>
      <c r="O7">
        <v>86</v>
      </c>
      <c r="P7">
        <v>1828</v>
      </c>
      <c r="Q7">
        <v>153</v>
      </c>
      <c r="R7">
        <v>1961</v>
      </c>
      <c r="S7">
        <v>815</v>
      </c>
      <c r="T7">
        <v>421</v>
      </c>
      <c r="U7">
        <v>210</v>
      </c>
      <c r="V7">
        <v>14135</v>
      </c>
      <c r="W7">
        <v>2444</v>
      </c>
      <c r="X7">
        <v>689</v>
      </c>
      <c r="Y7">
        <v>235</v>
      </c>
      <c r="Z7">
        <v>687</v>
      </c>
      <c r="AA7">
        <v>145</v>
      </c>
      <c r="AB7">
        <v>1237</v>
      </c>
      <c r="AC7">
        <v>515</v>
      </c>
      <c r="AD7">
        <v>959</v>
      </c>
      <c r="AE7">
        <v>373</v>
      </c>
      <c r="AF7">
        <v>405</v>
      </c>
      <c r="AG7">
        <v>180.69999999999899</v>
      </c>
      <c r="AH7">
        <v>4800</v>
      </c>
      <c r="AI7">
        <v>755.1</v>
      </c>
      <c r="AJ7">
        <v>15</v>
      </c>
      <c r="AK7">
        <v>53.7</v>
      </c>
      <c r="AL7">
        <v>182</v>
      </c>
      <c r="AM7">
        <v>115.4</v>
      </c>
      <c r="AN7">
        <v>0</v>
      </c>
      <c r="AO7">
        <v>12</v>
      </c>
      <c r="AP7">
        <v>95</v>
      </c>
      <c r="AQ7">
        <v>90.099999999999895</v>
      </c>
      <c r="AR7">
        <v>445</v>
      </c>
      <c r="AS7">
        <v>161</v>
      </c>
      <c r="AT7">
        <v>0</v>
      </c>
      <c r="AU7">
        <v>12</v>
      </c>
      <c r="AV7">
        <v>40.1</v>
      </c>
      <c r="AW7">
        <v>13</v>
      </c>
      <c r="AX7">
        <v>19.3</v>
      </c>
      <c r="AY7">
        <v>8.6</v>
      </c>
      <c r="AZ7">
        <v>14135</v>
      </c>
      <c r="BA7">
        <v>2444</v>
      </c>
      <c r="BB7">
        <v>20.6999999999999</v>
      </c>
      <c r="BC7">
        <v>7</v>
      </c>
      <c r="BD7">
        <v>14.1</v>
      </c>
      <c r="BE7">
        <v>3.4</v>
      </c>
      <c r="BF7">
        <v>25.3</v>
      </c>
      <c r="BG7">
        <v>9.8000000000000007</v>
      </c>
      <c r="BH7">
        <v>19.600000000000001</v>
      </c>
      <c r="BI7">
        <v>7.7</v>
      </c>
      <c r="BJ7">
        <v>22.1999999999999</v>
      </c>
      <c r="BK7">
        <v>9.6999999999999904</v>
      </c>
      <c r="BL7">
        <v>98.2</v>
      </c>
      <c r="BM7">
        <v>3.3</v>
      </c>
      <c r="BN7">
        <v>0.3</v>
      </c>
      <c r="BO7">
        <v>1.2</v>
      </c>
      <c r="BP7">
        <v>7.3</v>
      </c>
      <c r="BQ7">
        <v>4.5999999999999996</v>
      </c>
      <c r="BR7">
        <v>0</v>
      </c>
      <c r="BS7">
        <v>1.4</v>
      </c>
      <c r="BT7">
        <v>5.2</v>
      </c>
      <c r="BU7">
        <v>4.9000000000000004</v>
      </c>
      <c r="BV7">
        <v>24.3</v>
      </c>
      <c r="BW7">
        <v>8.3000000000000007</v>
      </c>
      <c r="BX7">
        <v>0</v>
      </c>
      <c r="BY7">
        <v>0.2</v>
      </c>
      <c r="BZ7">
        <v>0.92579999999999996</v>
      </c>
      <c r="CA7">
        <v>0.91979999999999995</v>
      </c>
      <c r="CB7">
        <v>0.89390000000000003</v>
      </c>
      <c r="CC7">
        <v>0.70050000000000001</v>
      </c>
      <c r="CD7">
        <v>3.44</v>
      </c>
      <c r="CE7">
        <v>0.91549999999999998</v>
      </c>
      <c r="CF7">
        <v>0.45319999999999999</v>
      </c>
      <c r="CG7">
        <v>0.71460000000000001</v>
      </c>
      <c r="CH7">
        <v>0.73060000000000003</v>
      </c>
      <c r="CI7">
        <v>0.94720000000000004</v>
      </c>
      <c r="CJ7">
        <v>2.8456000000000001</v>
      </c>
      <c r="CK7">
        <v>0.9385</v>
      </c>
      <c r="CL7">
        <v>0.97929999999999995</v>
      </c>
      <c r="CM7">
        <v>0.48199999999999998</v>
      </c>
      <c r="CN7">
        <v>1.4612000000000001</v>
      </c>
      <c r="CO7">
        <v>0.77810000000000001</v>
      </c>
      <c r="CP7">
        <v>0.70860000000000001</v>
      </c>
      <c r="CQ7">
        <v>0</v>
      </c>
      <c r="CR7">
        <v>0.91710000000000003</v>
      </c>
      <c r="CS7">
        <v>0.95389999999999997</v>
      </c>
      <c r="CT7">
        <v>0</v>
      </c>
      <c r="CU7">
        <v>2.5794999999999999</v>
      </c>
      <c r="CV7">
        <v>0.60899999999999999</v>
      </c>
      <c r="CW7">
        <v>10.3264</v>
      </c>
      <c r="CX7">
        <v>0.90269999999999995</v>
      </c>
      <c r="CY7">
        <v>1</v>
      </c>
      <c r="CZ7">
        <v>1</v>
      </c>
      <c r="DA7">
        <v>0</v>
      </c>
      <c r="DB7">
        <v>0</v>
      </c>
      <c r="DC7">
        <v>2</v>
      </c>
      <c r="DD7">
        <v>0</v>
      </c>
      <c r="DE7">
        <v>0</v>
      </c>
      <c r="DF7">
        <v>0</v>
      </c>
      <c r="DG7">
        <v>1</v>
      </c>
      <c r="DH7">
        <v>1</v>
      </c>
      <c r="DI7">
        <v>1</v>
      </c>
      <c r="DJ7">
        <v>0</v>
      </c>
      <c r="DK7">
        <v>1</v>
      </c>
      <c r="DL7">
        <v>0</v>
      </c>
      <c r="DM7">
        <v>0</v>
      </c>
      <c r="DN7">
        <v>1</v>
      </c>
      <c r="DO7">
        <v>1</v>
      </c>
      <c r="DP7">
        <v>0</v>
      </c>
      <c r="DQ7">
        <v>2</v>
      </c>
      <c r="DR7">
        <v>6</v>
      </c>
      <c r="DS7">
        <v>1380</v>
      </c>
      <c r="DT7">
        <v>552</v>
      </c>
      <c r="DU7">
        <v>28.1999999999999</v>
      </c>
      <c r="DV7">
        <v>8.9</v>
      </c>
      <c r="DW7">
        <v>3536</v>
      </c>
    </row>
    <row r="8" spans="1:127" x14ac:dyDescent="0.25">
      <c r="A8">
        <v>-1</v>
      </c>
      <c r="B8" t="s">
        <v>269</v>
      </c>
      <c r="C8">
        <v>800</v>
      </c>
      <c r="D8">
        <v>47</v>
      </c>
      <c r="E8" t="s">
        <v>255</v>
      </c>
      <c r="F8" t="s">
        <v>256</v>
      </c>
      <c r="G8">
        <v>47157</v>
      </c>
      <c r="H8" t="s">
        <v>257</v>
      </c>
      <c r="I8">
        <v>47157000800</v>
      </c>
      <c r="J8" t="s">
        <v>270</v>
      </c>
      <c r="K8">
        <v>0.78673263000000004</v>
      </c>
      <c r="L8">
        <v>2144</v>
      </c>
      <c r="M8">
        <v>309</v>
      </c>
      <c r="N8">
        <v>1208</v>
      </c>
      <c r="O8">
        <v>36</v>
      </c>
      <c r="P8">
        <v>847</v>
      </c>
      <c r="Q8">
        <v>98</v>
      </c>
      <c r="R8">
        <v>1167</v>
      </c>
      <c r="S8">
        <v>295</v>
      </c>
      <c r="T8">
        <v>137</v>
      </c>
      <c r="U8">
        <v>76</v>
      </c>
      <c r="V8">
        <v>8181</v>
      </c>
      <c r="W8">
        <v>1324</v>
      </c>
      <c r="X8">
        <v>538</v>
      </c>
      <c r="Y8">
        <v>123</v>
      </c>
      <c r="Z8">
        <v>371</v>
      </c>
      <c r="AA8">
        <v>54</v>
      </c>
      <c r="AB8">
        <v>556</v>
      </c>
      <c r="AC8">
        <v>166</v>
      </c>
      <c r="AD8">
        <v>607</v>
      </c>
      <c r="AE8">
        <v>134</v>
      </c>
      <c r="AF8">
        <v>194</v>
      </c>
      <c r="AG8">
        <v>62.399999999999899</v>
      </c>
      <c r="AH8">
        <v>2117</v>
      </c>
      <c r="AI8">
        <v>310.39999999999901</v>
      </c>
      <c r="AJ8">
        <v>0</v>
      </c>
      <c r="AK8">
        <v>48</v>
      </c>
      <c r="AL8">
        <v>47</v>
      </c>
      <c r="AM8">
        <v>38.6</v>
      </c>
      <c r="AN8">
        <v>0</v>
      </c>
      <c r="AO8">
        <v>12</v>
      </c>
      <c r="AP8">
        <v>0</v>
      </c>
      <c r="AQ8">
        <v>17</v>
      </c>
      <c r="AR8">
        <v>265</v>
      </c>
      <c r="AS8">
        <v>87</v>
      </c>
      <c r="AT8">
        <v>11</v>
      </c>
      <c r="AU8">
        <v>15</v>
      </c>
      <c r="AV8">
        <v>54.5</v>
      </c>
      <c r="AW8">
        <v>9.8000000000000007</v>
      </c>
      <c r="AX8">
        <v>20.1999999999999</v>
      </c>
      <c r="AY8">
        <v>9.9</v>
      </c>
      <c r="AZ8">
        <v>8181</v>
      </c>
      <c r="BA8">
        <v>1324</v>
      </c>
      <c r="BB8">
        <v>39.1</v>
      </c>
      <c r="BC8">
        <v>6.3</v>
      </c>
      <c r="BD8">
        <v>17.3</v>
      </c>
      <c r="BE8">
        <v>3.3</v>
      </c>
      <c r="BF8">
        <v>25.899999999999899</v>
      </c>
      <c r="BG8">
        <v>6.8</v>
      </c>
      <c r="BH8">
        <v>28.3</v>
      </c>
      <c r="BI8">
        <v>5.3</v>
      </c>
      <c r="BJ8">
        <v>22.899999999999899</v>
      </c>
      <c r="BK8">
        <v>6.9</v>
      </c>
      <c r="BL8">
        <v>98.7</v>
      </c>
      <c r="BM8">
        <v>2.7</v>
      </c>
      <c r="BN8">
        <v>0</v>
      </c>
      <c r="BO8">
        <v>2.4</v>
      </c>
      <c r="BP8">
        <v>3.9</v>
      </c>
      <c r="BQ8">
        <v>3.2</v>
      </c>
      <c r="BR8">
        <v>0</v>
      </c>
      <c r="BS8">
        <v>2.9</v>
      </c>
      <c r="BT8">
        <v>0</v>
      </c>
      <c r="BU8">
        <v>2</v>
      </c>
      <c r="BV8">
        <v>31.3</v>
      </c>
      <c r="BW8">
        <v>8.8000000000000007</v>
      </c>
      <c r="BX8">
        <v>0.5</v>
      </c>
      <c r="BY8">
        <v>0.7</v>
      </c>
      <c r="BZ8">
        <v>0.98460000000000003</v>
      </c>
      <c r="CA8">
        <v>0.92910000000000004</v>
      </c>
      <c r="CB8">
        <v>0.9899</v>
      </c>
      <c r="CC8">
        <v>0.98799999999999999</v>
      </c>
      <c r="CD8">
        <v>3.8915999999999999</v>
      </c>
      <c r="CE8">
        <v>0.99119999999999997</v>
      </c>
      <c r="CF8">
        <v>0.69389999999999996</v>
      </c>
      <c r="CG8">
        <v>0.76339999999999997</v>
      </c>
      <c r="CH8">
        <v>0.97529999999999994</v>
      </c>
      <c r="CI8">
        <v>0.95450000000000002</v>
      </c>
      <c r="CJ8">
        <v>3.387</v>
      </c>
      <c r="CK8">
        <v>0.998</v>
      </c>
      <c r="CL8">
        <v>0.98260000000000003</v>
      </c>
      <c r="CM8">
        <v>0</v>
      </c>
      <c r="CN8">
        <v>0.98260000000000003</v>
      </c>
      <c r="CO8">
        <v>0.52669999999999995</v>
      </c>
      <c r="CP8">
        <v>0.61360000000000003</v>
      </c>
      <c r="CQ8">
        <v>0</v>
      </c>
      <c r="CR8">
        <v>0</v>
      </c>
      <c r="CS8">
        <v>0.97929999999999995</v>
      </c>
      <c r="CT8">
        <v>0.64100000000000001</v>
      </c>
      <c r="CU8">
        <v>2.234</v>
      </c>
      <c r="CV8">
        <v>0.45660000000000001</v>
      </c>
      <c r="CW8">
        <v>10.495200000000001</v>
      </c>
      <c r="CX8">
        <v>0.91759999999999997</v>
      </c>
      <c r="CY8">
        <v>1</v>
      </c>
      <c r="CZ8">
        <v>1</v>
      </c>
      <c r="DA8">
        <v>1</v>
      </c>
      <c r="DB8">
        <v>1</v>
      </c>
      <c r="DC8">
        <v>4</v>
      </c>
      <c r="DD8">
        <v>0</v>
      </c>
      <c r="DE8">
        <v>0</v>
      </c>
      <c r="DF8">
        <v>1</v>
      </c>
      <c r="DG8">
        <v>1</v>
      </c>
      <c r="DH8">
        <v>2</v>
      </c>
      <c r="DI8">
        <v>1</v>
      </c>
      <c r="DJ8">
        <v>0</v>
      </c>
      <c r="DK8">
        <v>1</v>
      </c>
      <c r="DL8">
        <v>0</v>
      </c>
      <c r="DM8">
        <v>0</v>
      </c>
      <c r="DN8">
        <v>0</v>
      </c>
      <c r="DO8">
        <v>1</v>
      </c>
      <c r="DP8">
        <v>0</v>
      </c>
      <c r="DQ8">
        <v>1</v>
      </c>
      <c r="DR8">
        <v>8</v>
      </c>
      <c r="DS8">
        <v>564</v>
      </c>
      <c r="DT8">
        <v>158</v>
      </c>
      <c r="DU8">
        <v>26.3</v>
      </c>
      <c r="DV8">
        <v>6.9</v>
      </c>
      <c r="DW8">
        <v>1781</v>
      </c>
    </row>
    <row r="9" spans="1:127" x14ac:dyDescent="0.25">
      <c r="A9">
        <v>-1</v>
      </c>
      <c r="B9" t="s">
        <v>271</v>
      </c>
      <c r="C9">
        <v>900</v>
      </c>
      <c r="D9">
        <v>47</v>
      </c>
      <c r="E9" t="s">
        <v>255</v>
      </c>
      <c r="F9" t="s">
        <v>256</v>
      </c>
      <c r="G9">
        <v>47157</v>
      </c>
      <c r="H9" t="s">
        <v>257</v>
      </c>
      <c r="I9">
        <v>47157000900</v>
      </c>
      <c r="J9" t="s">
        <v>272</v>
      </c>
      <c r="K9">
        <v>0.91326057000000005</v>
      </c>
      <c r="L9">
        <v>3045</v>
      </c>
      <c r="M9">
        <v>420</v>
      </c>
      <c r="N9">
        <v>1413</v>
      </c>
      <c r="O9">
        <v>84</v>
      </c>
      <c r="P9">
        <v>1161</v>
      </c>
      <c r="Q9">
        <v>120</v>
      </c>
      <c r="R9">
        <v>1424</v>
      </c>
      <c r="S9">
        <v>399</v>
      </c>
      <c r="T9">
        <v>245</v>
      </c>
      <c r="U9">
        <v>109</v>
      </c>
      <c r="V9">
        <v>10293</v>
      </c>
      <c r="W9">
        <v>1511</v>
      </c>
      <c r="X9">
        <v>422</v>
      </c>
      <c r="Y9">
        <v>112</v>
      </c>
      <c r="Z9">
        <v>493</v>
      </c>
      <c r="AA9">
        <v>72</v>
      </c>
      <c r="AB9">
        <v>770</v>
      </c>
      <c r="AC9">
        <v>218</v>
      </c>
      <c r="AD9">
        <v>580</v>
      </c>
      <c r="AE9">
        <v>160</v>
      </c>
      <c r="AF9">
        <v>218</v>
      </c>
      <c r="AG9">
        <v>89.799999999999898</v>
      </c>
      <c r="AH9">
        <v>3004</v>
      </c>
      <c r="AI9">
        <v>425.19999999999902</v>
      </c>
      <c r="AJ9">
        <v>0</v>
      </c>
      <c r="AK9">
        <v>48</v>
      </c>
      <c r="AL9">
        <v>62</v>
      </c>
      <c r="AM9">
        <v>56.299999999999898</v>
      </c>
      <c r="AN9">
        <v>15</v>
      </c>
      <c r="AO9">
        <v>22</v>
      </c>
      <c r="AP9">
        <v>15</v>
      </c>
      <c r="AQ9">
        <v>21.6</v>
      </c>
      <c r="AR9">
        <v>311</v>
      </c>
      <c r="AS9">
        <v>110</v>
      </c>
      <c r="AT9">
        <v>1</v>
      </c>
      <c r="AU9">
        <v>4</v>
      </c>
      <c r="AV9">
        <v>46.799999999999898</v>
      </c>
      <c r="AW9">
        <v>10.4</v>
      </c>
      <c r="AX9">
        <v>23.8</v>
      </c>
      <c r="AY9">
        <v>8.6999999999999904</v>
      </c>
      <c r="AZ9">
        <v>10293</v>
      </c>
      <c r="BA9">
        <v>1511</v>
      </c>
      <c r="BB9">
        <v>22</v>
      </c>
      <c r="BC9">
        <v>6.4</v>
      </c>
      <c r="BD9">
        <v>16.1999999999999</v>
      </c>
      <c r="BE9">
        <v>2.9</v>
      </c>
      <c r="BF9">
        <v>25.3</v>
      </c>
      <c r="BG9">
        <v>6.3</v>
      </c>
      <c r="BH9">
        <v>19</v>
      </c>
      <c r="BI9">
        <v>5.6</v>
      </c>
      <c r="BJ9">
        <v>18.8</v>
      </c>
      <c r="BK9">
        <v>7.5</v>
      </c>
      <c r="BL9">
        <v>98.7</v>
      </c>
      <c r="BM9">
        <v>3.1</v>
      </c>
      <c r="BN9">
        <v>0</v>
      </c>
      <c r="BO9">
        <v>1.6</v>
      </c>
      <c r="BP9">
        <v>4.4000000000000004</v>
      </c>
      <c r="BQ9">
        <v>4</v>
      </c>
      <c r="BR9">
        <v>1.1000000000000001</v>
      </c>
      <c r="BS9">
        <v>1.5</v>
      </c>
      <c r="BT9">
        <v>1.3</v>
      </c>
      <c r="BU9">
        <v>1.9</v>
      </c>
      <c r="BV9">
        <v>26.8</v>
      </c>
      <c r="BW9">
        <v>9.1</v>
      </c>
      <c r="BX9">
        <v>0</v>
      </c>
      <c r="BY9">
        <v>0.1</v>
      </c>
      <c r="BZ9">
        <v>0.96060000000000001</v>
      </c>
      <c r="CA9">
        <v>0.95660000000000001</v>
      </c>
      <c r="CB9">
        <v>0.97499999999999998</v>
      </c>
      <c r="CC9">
        <v>0.75600000000000001</v>
      </c>
      <c r="CD9">
        <v>3.6480999999999999</v>
      </c>
      <c r="CE9">
        <v>0.95740000000000003</v>
      </c>
      <c r="CF9">
        <v>0.61429999999999996</v>
      </c>
      <c r="CG9">
        <v>0.71319999999999995</v>
      </c>
      <c r="CH9">
        <v>0.68779999999999997</v>
      </c>
      <c r="CI9">
        <v>0.90780000000000005</v>
      </c>
      <c r="CJ9">
        <v>2.9230999999999998</v>
      </c>
      <c r="CK9">
        <v>0.95389999999999997</v>
      </c>
      <c r="CL9">
        <v>0.98199999999999998</v>
      </c>
      <c r="CM9">
        <v>0</v>
      </c>
      <c r="CN9">
        <v>0.98199999999999998</v>
      </c>
      <c r="CO9">
        <v>0.52610000000000001</v>
      </c>
      <c r="CP9">
        <v>0.63029999999999997</v>
      </c>
      <c r="CQ9">
        <v>0.33960000000000001</v>
      </c>
      <c r="CR9">
        <v>0.4793</v>
      </c>
      <c r="CS9">
        <v>0.96519999999999995</v>
      </c>
      <c r="CT9">
        <v>0.4572</v>
      </c>
      <c r="CU9">
        <v>2.8717000000000001</v>
      </c>
      <c r="CV9">
        <v>0.72929999999999995</v>
      </c>
      <c r="CW9">
        <v>10.4248999999999</v>
      </c>
      <c r="CX9">
        <v>0.90880000000000005</v>
      </c>
      <c r="CY9">
        <v>1</v>
      </c>
      <c r="CZ9">
        <v>1</v>
      </c>
      <c r="DA9">
        <v>1</v>
      </c>
      <c r="DB9">
        <v>0</v>
      </c>
      <c r="DC9">
        <v>3</v>
      </c>
      <c r="DD9">
        <v>0</v>
      </c>
      <c r="DE9">
        <v>0</v>
      </c>
      <c r="DF9">
        <v>0</v>
      </c>
      <c r="DG9">
        <v>1</v>
      </c>
      <c r="DH9">
        <v>1</v>
      </c>
      <c r="DI9">
        <v>1</v>
      </c>
      <c r="DJ9">
        <v>0</v>
      </c>
      <c r="DK9">
        <v>1</v>
      </c>
      <c r="DL9">
        <v>0</v>
      </c>
      <c r="DM9">
        <v>0</v>
      </c>
      <c r="DN9">
        <v>0</v>
      </c>
      <c r="DO9">
        <v>1</v>
      </c>
      <c r="DP9">
        <v>0</v>
      </c>
      <c r="DQ9">
        <v>1</v>
      </c>
      <c r="DR9">
        <v>6</v>
      </c>
      <c r="DS9">
        <v>593</v>
      </c>
      <c r="DT9">
        <v>203</v>
      </c>
      <c r="DU9">
        <v>19.5</v>
      </c>
      <c r="DV9">
        <v>5.8</v>
      </c>
      <c r="DW9">
        <v>1803</v>
      </c>
    </row>
    <row r="10" spans="1:127" x14ac:dyDescent="0.25">
      <c r="A10">
        <v>-1</v>
      </c>
      <c r="B10" t="s">
        <v>273</v>
      </c>
      <c r="C10">
        <v>1100</v>
      </c>
      <c r="D10">
        <v>47</v>
      </c>
      <c r="E10" t="s">
        <v>255</v>
      </c>
      <c r="F10" t="s">
        <v>256</v>
      </c>
      <c r="G10">
        <v>47157</v>
      </c>
      <c r="H10" t="s">
        <v>257</v>
      </c>
      <c r="I10">
        <v>47157001100</v>
      </c>
      <c r="J10" t="s">
        <v>274</v>
      </c>
      <c r="K10">
        <v>0.67622020000000005</v>
      </c>
      <c r="L10">
        <v>3489</v>
      </c>
      <c r="M10">
        <v>526</v>
      </c>
      <c r="N10">
        <v>1529</v>
      </c>
      <c r="O10">
        <v>28</v>
      </c>
      <c r="P10">
        <v>1173</v>
      </c>
      <c r="Q10">
        <v>106</v>
      </c>
      <c r="R10">
        <v>1396</v>
      </c>
      <c r="S10">
        <v>471</v>
      </c>
      <c r="T10">
        <v>225</v>
      </c>
      <c r="U10">
        <v>121</v>
      </c>
      <c r="V10">
        <v>12557</v>
      </c>
      <c r="W10">
        <v>1987</v>
      </c>
      <c r="X10">
        <v>843</v>
      </c>
      <c r="Y10">
        <v>241</v>
      </c>
      <c r="Z10">
        <v>225</v>
      </c>
      <c r="AA10">
        <v>64</v>
      </c>
      <c r="AB10">
        <v>916</v>
      </c>
      <c r="AC10">
        <v>275</v>
      </c>
      <c r="AD10">
        <v>559</v>
      </c>
      <c r="AE10">
        <v>134</v>
      </c>
      <c r="AF10">
        <v>219</v>
      </c>
      <c r="AG10">
        <v>109.099999999999</v>
      </c>
      <c r="AH10">
        <v>2481</v>
      </c>
      <c r="AI10">
        <v>565.29999999999905</v>
      </c>
      <c r="AJ10">
        <v>383</v>
      </c>
      <c r="AK10">
        <v>290.89999999999901</v>
      </c>
      <c r="AL10">
        <v>0</v>
      </c>
      <c r="AM10">
        <v>17</v>
      </c>
      <c r="AN10">
        <v>0</v>
      </c>
      <c r="AO10">
        <v>12</v>
      </c>
      <c r="AP10">
        <v>65</v>
      </c>
      <c r="AQ10">
        <v>47.399999999999899</v>
      </c>
      <c r="AR10">
        <v>121</v>
      </c>
      <c r="AS10">
        <v>69</v>
      </c>
      <c r="AT10">
        <v>0</v>
      </c>
      <c r="AU10">
        <v>12</v>
      </c>
      <c r="AV10">
        <v>40.299999999999898</v>
      </c>
      <c r="AW10">
        <v>11.6</v>
      </c>
      <c r="AX10">
        <v>12.3</v>
      </c>
      <c r="AY10">
        <v>7</v>
      </c>
      <c r="AZ10">
        <v>12557</v>
      </c>
      <c r="BA10">
        <v>1987</v>
      </c>
      <c r="BB10">
        <v>38.799999999999898</v>
      </c>
      <c r="BC10">
        <v>9.1</v>
      </c>
      <c r="BD10">
        <v>6.4</v>
      </c>
      <c r="BE10">
        <v>2.1</v>
      </c>
      <c r="BF10">
        <v>26.3</v>
      </c>
      <c r="BG10">
        <v>6.8</v>
      </c>
      <c r="BH10">
        <v>16</v>
      </c>
      <c r="BI10">
        <v>4.2</v>
      </c>
      <c r="BJ10">
        <v>18.6999999999999</v>
      </c>
      <c r="BK10">
        <v>9.1</v>
      </c>
      <c r="BL10">
        <v>71.099999999999895</v>
      </c>
      <c r="BM10">
        <v>12.1</v>
      </c>
      <c r="BN10">
        <v>12.5</v>
      </c>
      <c r="BO10">
        <v>9.4</v>
      </c>
      <c r="BP10">
        <v>0</v>
      </c>
      <c r="BQ10">
        <v>1.1000000000000001</v>
      </c>
      <c r="BR10">
        <v>0</v>
      </c>
      <c r="BS10">
        <v>2.2999999999999998</v>
      </c>
      <c r="BT10">
        <v>5.5</v>
      </c>
      <c r="BU10">
        <v>4</v>
      </c>
      <c r="BV10">
        <v>10.3</v>
      </c>
      <c r="BW10">
        <v>6</v>
      </c>
      <c r="BX10">
        <v>0</v>
      </c>
      <c r="BY10">
        <v>0.3</v>
      </c>
      <c r="BZ10">
        <v>0.92779999999999996</v>
      </c>
      <c r="CA10">
        <v>0.71719999999999995</v>
      </c>
      <c r="CB10">
        <v>0.93920000000000003</v>
      </c>
      <c r="CC10">
        <v>0.98729999999999996</v>
      </c>
      <c r="CD10">
        <v>3.5714999999999999</v>
      </c>
      <c r="CE10">
        <v>0.94389999999999996</v>
      </c>
      <c r="CF10">
        <v>8.8200000000000001E-2</v>
      </c>
      <c r="CG10">
        <v>0.78139999999999998</v>
      </c>
      <c r="CH10">
        <v>0.50070000000000003</v>
      </c>
      <c r="CI10">
        <v>0.90439999999999998</v>
      </c>
      <c r="CJ10">
        <v>2.2747000000000002</v>
      </c>
      <c r="CK10">
        <v>0.65910000000000002</v>
      </c>
      <c r="CL10">
        <v>0.88900000000000001</v>
      </c>
      <c r="CM10">
        <v>0.98399999999999999</v>
      </c>
      <c r="CN10">
        <v>1.873</v>
      </c>
      <c r="CO10">
        <v>0.98660000000000003</v>
      </c>
      <c r="CP10">
        <v>0</v>
      </c>
      <c r="CQ10">
        <v>0</v>
      </c>
      <c r="CR10">
        <v>0.92910000000000004</v>
      </c>
      <c r="CS10">
        <v>0.80079999999999996</v>
      </c>
      <c r="CT10">
        <v>0</v>
      </c>
      <c r="CU10">
        <v>1.7299</v>
      </c>
      <c r="CV10">
        <v>0.25130000000000002</v>
      </c>
      <c r="CW10">
        <v>9.4491999999999905</v>
      </c>
      <c r="CX10">
        <v>0.81820000000000004</v>
      </c>
      <c r="CY10">
        <v>1</v>
      </c>
      <c r="CZ10">
        <v>0</v>
      </c>
      <c r="DA10">
        <v>1</v>
      </c>
      <c r="DB10">
        <v>1</v>
      </c>
      <c r="DC10">
        <v>3</v>
      </c>
      <c r="DD10">
        <v>0</v>
      </c>
      <c r="DE10">
        <v>0</v>
      </c>
      <c r="DF10">
        <v>0</v>
      </c>
      <c r="DG10">
        <v>1</v>
      </c>
      <c r="DH10">
        <v>1</v>
      </c>
      <c r="DI10">
        <v>0</v>
      </c>
      <c r="DJ10">
        <v>1</v>
      </c>
      <c r="DK10">
        <v>1</v>
      </c>
      <c r="DL10">
        <v>0</v>
      </c>
      <c r="DM10">
        <v>0</v>
      </c>
      <c r="DN10">
        <v>1</v>
      </c>
      <c r="DO10">
        <v>0</v>
      </c>
      <c r="DP10">
        <v>0</v>
      </c>
      <c r="DQ10">
        <v>1</v>
      </c>
      <c r="DR10">
        <v>6</v>
      </c>
      <c r="DS10">
        <v>995</v>
      </c>
      <c r="DT10">
        <v>339</v>
      </c>
      <c r="DU10">
        <v>28.5</v>
      </c>
      <c r="DV10">
        <v>7.9</v>
      </c>
      <c r="DW10">
        <v>1976</v>
      </c>
    </row>
    <row r="11" spans="1:127" x14ac:dyDescent="0.25">
      <c r="A11">
        <v>-1</v>
      </c>
      <c r="B11" t="s">
        <v>275</v>
      </c>
      <c r="C11">
        <v>1200</v>
      </c>
      <c r="D11">
        <v>47</v>
      </c>
      <c r="E11" t="s">
        <v>255</v>
      </c>
      <c r="F11" t="s">
        <v>256</v>
      </c>
      <c r="G11">
        <v>47157</v>
      </c>
      <c r="H11" t="s">
        <v>257</v>
      </c>
      <c r="I11">
        <v>47157001200</v>
      </c>
      <c r="J11" t="s">
        <v>276</v>
      </c>
      <c r="K11">
        <v>0.83717801999999997</v>
      </c>
      <c r="L11">
        <v>3431</v>
      </c>
      <c r="M11">
        <v>407</v>
      </c>
      <c r="N11">
        <v>1683</v>
      </c>
      <c r="O11">
        <v>45</v>
      </c>
      <c r="P11">
        <v>1318</v>
      </c>
      <c r="Q11">
        <v>123</v>
      </c>
      <c r="R11">
        <v>1070</v>
      </c>
      <c r="S11">
        <v>499</v>
      </c>
      <c r="T11">
        <v>126</v>
      </c>
      <c r="U11">
        <v>61</v>
      </c>
      <c r="V11">
        <v>19716</v>
      </c>
      <c r="W11">
        <v>4105</v>
      </c>
      <c r="X11">
        <v>494</v>
      </c>
      <c r="Y11">
        <v>218</v>
      </c>
      <c r="Z11">
        <v>409</v>
      </c>
      <c r="AA11">
        <v>66</v>
      </c>
      <c r="AB11">
        <v>870</v>
      </c>
      <c r="AC11">
        <v>243</v>
      </c>
      <c r="AD11">
        <v>763</v>
      </c>
      <c r="AE11">
        <v>190</v>
      </c>
      <c r="AF11">
        <v>190</v>
      </c>
      <c r="AG11">
        <v>93.2</v>
      </c>
      <c r="AH11">
        <v>1258</v>
      </c>
      <c r="AI11">
        <v>593.5</v>
      </c>
      <c r="AJ11">
        <v>114</v>
      </c>
      <c r="AK11">
        <v>89.799999999999898</v>
      </c>
      <c r="AL11">
        <v>95</v>
      </c>
      <c r="AM11">
        <v>51.2</v>
      </c>
      <c r="AN11">
        <v>17</v>
      </c>
      <c r="AO11">
        <v>19</v>
      </c>
      <c r="AP11">
        <v>29</v>
      </c>
      <c r="AQ11">
        <v>45.6</v>
      </c>
      <c r="AR11">
        <v>111</v>
      </c>
      <c r="AS11">
        <v>67</v>
      </c>
      <c r="AT11">
        <v>0</v>
      </c>
      <c r="AU11">
        <v>12</v>
      </c>
      <c r="AV11">
        <v>31.1999999999999</v>
      </c>
      <c r="AW11">
        <v>12.6</v>
      </c>
      <c r="AX11">
        <v>7.5</v>
      </c>
      <c r="AY11">
        <v>3.5</v>
      </c>
      <c r="AZ11">
        <v>19716</v>
      </c>
      <c r="BA11">
        <v>4105</v>
      </c>
      <c r="BB11">
        <v>21.899999999999899</v>
      </c>
      <c r="BC11">
        <v>8.9</v>
      </c>
      <c r="BD11">
        <v>11.9</v>
      </c>
      <c r="BE11">
        <v>2.1</v>
      </c>
      <c r="BF11">
        <v>25.399999999999899</v>
      </c>
      <c r="BG11">
        <v>6.4</v>
      </c>
      <c r="BH11">
        <v>22.3</v>
      </c>
      <c r="BI11">
        <v>5</v>
      </c>
      <c r="BJ11">
        <v>14.4</v>
      </c>
      <c r="BK11">
        <v>6.9</v>
      </c>
      <c r="BL11">
        <v>36.700000000000003</v>
      </c>
      <c r="BM11">
        <v>16.6999999999999</v>
      </c>
      <c r="BN11">
        <v>3.7</v>
      </c>
      <c r="BO11">
        <v>2.9</v>
      </c>
      <c r="BP11">
        <v>5.6</v>
      </c>
      <c r="BQ11">
        <v>3</v>
      </c>
      <c r="BR11">
        <v>1</v>
      </c>
      <c r="BS11">
        <v>1.2</v>
      </c>
      <c r="BT11">
        <v>2.2000000000000002</v>
      </c>
      <c r="BU11">
        <v>3.5</v>
      </c>
      <c r="BV11">
        <v>8.4</v>
      </c>
      <c r="BW11">
        <v>5.0999999999999996</v>
      </c>
      <c r="BX11">
        <v>0</v>
      </c>
      <c r="BY11">
        <v>0.3</v>
      </c>
      <c r="BZ11">
        <v>0.84219999999999995</v>
      </c>
      <c r="CA11">
        <v>0.373</v>
      </c>
      <c r="CB11">
        <v>0.63039999999999996</v>
      </c>
      <c r="CC11">
        <v>0.754</v>
      </c>
      <c r="CD11">
        <v>2.5996999999999999</v>
      </c>
      <c r="CE11">
        <v>0.6845</v>
      </c>
      <c r="CF11">
        <v>0.31080000000000002</v>
      </c>
      <c r="CG11">
        <v>0.71860000000000002</v>
      </c>
      <c r="CH11">
        <v>0.85289999999999999</v>
      </c>
      <c r="CI11">
        <v>0.81679999999999997</v>
      </c>
      <c r="CJ11">
        <v>2.6991999999999998</v>
      </c>
      <c r="CK11">
        <v>0.89300000000000002</v>
      </c>
      <c r="CL11">
        <v>0.75600000000000001</v>
      </c>
      <c r="CM11">
        <v>0.89710000000000001</v>
      </c>
      <c r="CN11">
        <v>1.6531</v>
      </c>
      <c r="CO11">
        <v>0.88770000000000004</v>
      </c>
      <c r="CP11">
        <v>0.67310000000000003</v>
      </c>
      <c r="CQ11">
        <v>0.3322</v>
      </c>
      <c r="CR11">
        <v>0.64639999999999997</v>
      </c>
      <c r="CS11">
        <v>0.73660000000000003</v>
      </c>
      <c r="CT11">
        <v>0</v>
      </c>
      <c r="CU11">
        <v>2.3883999999999999</v>
      </c>
      <c r="CV11">
        <v>0.52810000000000001</v>
      </c>
      <c r="CW11">
        <v>9.3402999999999903</v>
      </c>
      <c r="CX11">
        <v>0.8054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639</v>
      </c>
      <c r="DT11">
        <v>229</v>
      </c>
      <c r="DU11">
        <v>18.6999999999999</v>
      </c>
      <c r="DV11">
        <v>6</v>
      </c>
      <c r="DW11">
        <v>3886</v>
      </c>
    </row>
    <row r="12" spans="1:127" x14ac:dyDescent="0.25">
      <c r="A12">
        <v>-1</v>
      </c>
      <c r="B12" t="s">
        <v>277</v>
      </c>
      <c r="C12">
        <v>1300</v>
      </c>
      <c r="D12">
        <v>47</v>
      </c>
      <c r="E12" t="s">
        <v>255</v>
      </c>
      <c r="F12" t="s">
        <v>256</v>
      </c>
      <c r="G12">
        <v>47157</v>
      </c>
      <c r="H12" t="s">
        <v>257</v>
      </c>
      <c r="I12">
        <v>47157001300</v>
      </c>
      <c r="J12" t="s">
        <v>278</v>
      </c>
      <c r="K12">
        <v>0.64269997999999995</v>
      </c>
      <c r="L12">
        <v>3595</v>
      </c>
      <c r="M12">
        <v>439</v>
      </c>
      <c r="N12">
        <v>1755</v>
      </c>
      <c r="O12">
        <v>46</v>
      </c>
      <c r="P12">
        <v>1283</v>
      </c>
      <c r="Q12">
        <v>112</v>
      </c>
      <c r="R12">
        <v>1888</v>
      </c>
      <c r="S12">
        <v>458</v>
      </c>
      <c r="T12">
        <v>196</v>
      </c>
      <c r="U12">
        <v>113</v>
      </c>
      <c r="V12">
        <v>12910</v>
      </c>
      <c r="W12">
        <v>4587</v>
      </c>
      <c r="X12">
        <v>619</v>
      </c>
      <c r="Y12">
        <v>159</v>
      </c>
      <c r="Z12">
        <v>269</v>
      </c>
      <c r="AA12">
        <v>40</v>
      </c>
      <c r="AB12">
        <v>1065</v>
      </c>
      <c r="AC12">
        <v>296</v>
      </c>
      <c r="AD12">
        <v>701</v>
      </c>
      <c r="AE12">
        <v>201</v>
      </c>
      <c r="AF12">
        <v>275</v>
      </c>
      <c r="AG12">
        <v>104.3</v>
      </c>
      <c r="AH12">
        <v>3073</v>
      </c>
      <c r="AI12">
        <v>473.69999999999902</v>
      </c>
      <c r="AJ12">
        <v>93</v>
      </c>
      <c r="AK12">
        <v>88.2</v>
      </c>
      <c r="AL12">
        <v>134</v>
      </c>
      <c r="AM12">
        <v>67</v>
      </c>
      <c r="AN12">
        <v>0</v>
      </c>
      <c r="AO12">
        <v>12</v>
      </c>
      <c r="AP12">
        <v>70</v>
      </c>
      <c r="AQ12">
        <v>58.2</v>
      </c>
      <c r="AR12">
        <v>252</v>
      </c>
      <c r="AS12">
        <v>101</v>
      </c>
      <c r="AT12">
        <v>0</v>
      </c>
      <c r="AU12">
        <v>12</v>
      </c>
      <c r="AV12">
        <v>52.5</v>
      </c>
      <c r="AW12">
        <v>10.3</v>
      </c>
      <c r="AX12">
        <v>15.4</v>
      </c>
      <c r="AY12">
        <v>8.4</v>
      </c>
      <c r="AZ12">
        <v>12910</v>
      </c>
      <c r="BA12">
        <v>4587</v>
      </c>
      <c r="BB12">
        <v>26.8</v>
      </c>
      <c r="BC12">
        <v>7</v>
      </c>
      <c r="BD12">
        <v>7.5</v>
      </c>
      <c r="BE12">
        <v>1.5</v>
      </c>
      <c r="BF12">
        <v>29.6</v>
      </c>
      <c r="BG12">
        <v>7.4</v>
      </c>
      <c r="BH12">
        <v>19.5</v>
      </c>
      <c r="BI12">
        <v>5.8</v>
      </c>
      <c r="BJ12">
        <v>21.399999999999899</v>
      </c>
      <c r="BK12">
        <v>7.9</v>
      </c>
      <c r="BL12">
        <v>85.5</v>
      </c>
      <c r="BM12">
        <v>8</v>
      </c>
      <c r="BN12">
        <v>2.8</v>
      </c>
      <c r="BO12">
        <v>2.7</v>
      </c>
      <c r="BP12">
        <v>7.6</v>
      </c>
      <c r="BQ12">
        <v>3.8</v>
      </c>
      <c r="BR12">
        <v>0</v>
      </c>
      <c r="BS12">
        <v>2</v>
      </c>
      <c r="BT12">
        <v>5.5</v>
      </c>
      <c r="BU12">
        <v>4.5</v>
      </c>
      <c r="BV12">
        <v>19.600000000000001</v>
      </c>
      <c r="BW12">
        <v>7.3</v>
      </c>
      <c r="BX12">
        <v>0</v>
      </c>
      <c r="BY12">
        <v>0.3</v>
      </c>
      <c r="BZ12">
        <v>0.98329999999999995</v>
      </c>
      <c r="CA12">
        <v>0.85029999999999994</v>
      </c>
      <c r="CB12">
        <v>0.93179999999999996</v>
      </c>
      <c r="CC12">
        <v>0.89510000000000001</v>
      </c>
      <c r="CD12">
        <v>3.6604000000000001</v>
      </c>
      <c r="CE12">
        <v>0.96220000000000006</v>
      </c>
      <c r="CF12">
        <v>0.123</v>
      </c>
      <c r="CG12">
        <v>0.91110000000000002</v>
      </c>
      <c r="CH12">
        <v>0.72460000000000002</v>
      </c>
      <c r="CI12">
        <v>0.93979999999999997</v>
      </c>
      <c r="CJ12">
        <v>2.6985000000000001</v>
      </c>
      <c r="CK12">
        <v>0.89239999999999997</v>
      </c>
      <c r="CL12">
        <v>0.91779999999999995</v>
      </c>
      <c r="CM12">
        <v>0.86229999999999996</v>
      </c>
      <c r="CN12">
        <v>1.7801</v>
      </c>
      <c r="CO12">
        <v>0.94520000000000004</v>
      </c>
      <c r="CP12">
        <v>0.71389999999999998</v>
      </c>
      <c r="CQ12">
        <v>0</v>
      </c>
      <c r="CR12">
        <v>0.92449999999999999</v>
      </c>
      <c r="CS12">
        <v>0.92649999999999999</v>
      </c>
      <c r="CT12">
        <v>0</v>
      </c>
      <c r="CU12">
        <v>2.5648</v>
      </c>
      <c r="CV12">
        <v>0.60429999999999995</v>
      </c>
      <c r="CW12">
        <v>10.7037999999999</v>
      </c>
      <c r="CX12">
        <v>0.9385</v>
      </c>
      <c r="CY12">
        <v>1</v>
      </c>
      <c r="CZ12">
        <v>0</v>
      </c>
      <c r="DA12">
        <v>1</v>
      </c>
      <c r="DB12">
        <v>0</v>
      </c>
      <c r="DC12">
        <v>2</v>
      </c>
      <c r="DD12">
        <v>0</v>
      </c>
      <c r="DE12">
        <v>1</v>
      </c>
      <c r="DF12">
        <v>0</v>
      </c>
      <c r="DG12">
        <v>1</v>
      </c>
      <c r="DH12">
        <v>2</v>
      </c>
      <c r="DI12">
        <v>1</v>
      </c>
      <c r="DJ12">
        <v>0</v>
      </c>
      <c r="DK12">
        <v>1</v>
      </c>
      <c r="DL12">
        <v>0</v>
      </c>
      <c r="DM12">
        <v>0</v>
      </c>
      <c r="DN12">
        <v>1</v>
      </c>
      <c r="DO12">
        <v>1</v>
      </c>
      <c r="DP12">
        <v>0</v>
      </c>
      <c r="DQ12">
        <v>2</v>
      </c>
      <c r="DR12">
        <v>7</v>
      </c>
      <c r="DS12">
        <v>928</v>
      </c>
      <c r="DT12">
        <v>224</v>
      </c>
      <c r="DU12">
        <v>25.8</v>
      </c>
      <c r="DV12">
        <v>6.4</v>
      </c>
      <c r="DW12">
        <v>1947</v>
      </c>
    </row>
    <row r="13" spans="1:127" x14ac:dyDescent="0.25">
      <c r="A13">
        <v>-1</v>
      </c>
      <c r="B13" t="s">
        <v>279</v>
      </c>
      <c r="C13">
        <v>1400</v>
      </c>
      <c r="D13">
        <v>47</v>
      </c>
      <c r="E13" t="s">
        <v>255</v>
      </c>
      <c r="F13" t="s">
        <v>256</v>
      </c>
      <c r="G13">
        <v>47157</v>
      </c>
      <c r="H13" t="s">
        <v>257</v>
      </c>
      <c r="I13">
        <v>47157001400</v>
      </c>
      <c r="J13" t="s">
        <v>280</v>
      </c>
      <c r="K13">
        <v>0.47341625999999998</v>
      </c>
      <c r="L13">
        <v>1523</v>
      </c>
      <c r="M13">
        <v>344</v>
      </c>
      <c r="N13">
        <v>749</v>
      </c>
      <c r="O13">
        <v>55</v>
      </c>
      <c r="P13">
        <v>575</v>
      </c>
      <c r="Q13">
        <v>77</v>
      </c>
      <c r="R13">
        <v>502</v>
      </c>
      <c r="S13">
        <v>219</v>
      </c>
      <c r="T13">
        <v>87</v>
      </c>
      <c r="U13">
        <v>65</v>
      </c>
      <c r="V13">
        <v>10996</v>
      </c>
      <c r="W13">
        <v>1967</v>
      </c>
      <c r="X13">
        <v>283</v>
      </c>
      <c r="Y13">
        <v>116</v>
      </c>
      <c r="Z13">
        <v>123</v>
      </c>
      <c r="AA13">
        <v>65</v>
      </c>
      <c r="AB13">
        <v>427</v>
      </c>
      <c r="AC13">
        <v>161</v>
      </c>
      <c r="AD13">
        <v>306</v>
      </c>
      <c r="AE13">
        <v>97</v>
      </c>
      <c r="AF13">
        <v>94</v>
      </c>
      <c r="AG13">
        <v>61.399999999999899</v>
      </c>
      <c r="AH13">
        <v>1451</v>
      </c>
      <c r="AI13">
        <v>348.69999999999902</v>
      </c>
      <c r="AJ13">
        <v>42</v>
      </c>
      <c r="AK13">
        <v>77.2</v>
      </c>
      <c r="AL13">
        <v>0</v>
      </c>
      <c r="AM13">
        <v>17</v>
      </c>
      <c r="AN13">
        <v>60</v>
      </c>
      <c r="AO13">
        <v>46</v>
      </c>
      <c r="AP13">
        <v>27</v>
      </c>
      <c r="AQ13">
        <v>30.5</v>
      </c>
      <c r="AR13">
        <v>148</v>
      </c>
      <c r="AS13">
        <v>68</v>
      </c>
      <c r="AT13">
        <v>0</v>
      </c>
      <c r="AU13">
        <v>12</v>
      </c>
      <c r="AV13">
        <v>33</v>
      </c>
      <c r="AW13">
        <v>13.9</v>
      </c>
      <c r="AX13">
        <v>13.9</v>
      </c>
      <c r="AY13">
        <v>9.1</v>
      </c>
      <c r="AZ13">
        <v>10996</v>
      </c>
      <c r="BA13">
        <v>1967</v>
      </c>
      <c r="BB13">
        <v>29.399999999999899</v>
      </c>
      <c r="BC13">
        <v>8</v>
      </c>
      <c r="BD13">
        <v>8.1</v>
      </c>
      <c r="BE13">
        <v>4</v>
      </c>
      <c r="BF13">
        <v>28</v>
      </c>
      <c r="BG13">
        <v>8.5</v>
      </c>
      <c r="BH13">
        <v>20.100000000000001</v>
      </c>
      <c r="BI13">
        <v>5.8</v>
      </c>
      <c r="BJ13">
        <v>16.3</v>
      </c>
      <c r="BK13">
        <v>10.5</v>
      </c>
      <c r="BL13">
        <v>95.299999999999898</v>
      </c>
      <c r="BM13">
        <v>7.8</v>
      </c>
      <c r="BN13">
        <v>2.9</v>
      </c>
      <c r="BO13">
        <v>5.3</v>
      </c>
      <c r="BP13">
        <v>0</v>
      </c>
      <c r="BQ13">
        <v>2.2999999999999998</v>
      </c>
      <c r="BR13">
        <v>8</v>
      </c>
      <c r="BS13">
        <v>5.9</v>
      </c>
      <c r="BT13">
        <v>4.7</v>
      </c>
      <c r="BU13">
        <v>5.3</v>
      </c>
      <c r="BV13">
        <v>25.6999999999999</v>
      </c>
      <c r="BW13">
        <v>10.9</v>
      </c>
      <c r="BX13">
        <v>0</v>
      </c>
      <c r="BY13">
        <v>0.8</v>
      </c>
      <c r="BZ13">
        <v>0.85829999999999995</v>
      </c>
      <c r="CA13">
        <v>0.79949999999999999</v>
      </c>
      <c r="CB13">
        <v>0.96689999999999998</v>
      </c>
      <c r="CC13">
        <v>0.93379999999999996</v>
      </c>
      <c r="CD13">
        <v>3.5585</v>
      </c>
      <c r="CE13">
        <v>0.94120000000000004</v>
      </c>
      <c r="CF13">
        <v>0.15040000000000001</v>
      </c>
      <c r="CG13">
        <v>0.85960000000000003</v>
      </c>
      <c r="CH13">
        <v>0.75470000000000004</v>
      </c>
      <c r="CI13">
        <v>0.86699999999999999</v>
      </c>
      <c r="CJ13">
        <v>2.6316999999999999</v>
      </c>
      <c r="CK13">
        <v>0.86629999999999996</v>
      </c>
      <c r="CL13">
        <v>0.95660000000000001</v>
      </c>
      <c r="CM13">
        <v>0.86499999999999999</v>
      </c>
      <c r="CN13">
        <v>1.8214999999999999</v>
      </c>
      <c r="CO13">
        <v>0.96589999999999998</v>
      </c>
      <c r="CP13">
        <v>0</v>
      </c>
      <c r="CQ13">
        <v>0.57289999999999996</v>
      </c>
      <c r="CR13">
        <v>0.89510000000000001</v>
      </c>
      <c r="CS13">
        <v>0.95860000000000001</v>
      </c>
      <c r="CT13">
        <v>0</v>
      </c>
      <c r="CU13">
        <v>2.4264999999999999</v>
      </c>
      <c r="CV13">
        <v>0.54339999999999999</v>
      </c>
      <c r="CW13">
        <v>10.4381</v>
      </c>
      <c r="CX13">
        <v>0.91080000000000005</v>
      </c>
      <c r="CY13">
        <v>0</v>
      </c>
      <c r="CZ13">
        <v>0</v>
      </c>
      <c r="DA13">
        <v>1</v>
      </c>
      <c r="DB13">
        <v>1</v>
      </c>
      <c r="DC13">
        <v>2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1</v>
      </c>
      <c r="DJ13">
        <v>0</v>
      </c>
      <c r="DK13">
        <v>1</v>
      </c>
      <c r="DL13">
        <v>0</v>
      </c>
      <c r="DM13">
        <v>0</v>
      </c>
      <c r="DN13">
        <v>0</v>
      </c>
      <c r="DO13">
        <v>1</v>
      </c>
      <c r="DP13">
        <v>0</v>
      </c>
      <c r="DQ13">
        <v>1</v>
      </c>
      <c r="DR13">
        <v>4</v>
      </c>
      <c r="DS13">
        <v>335</v>
      </c>
      <c r="DT13">
        <v>104</v>
      </c>
      <c r="DU13">
        <v>22</v>
      </c>
      <c r="DV13">
        <v>6.4</v>
      </c>
      <c r="DW13">
        <v>1428</v>
      </c>
    </row>
    <row r="14" spans="1:127" x14ac:dyDescent="0.25">
      <c r="A14">
        <v>-1</v>
      </c>
      <c r="B14" t="s">
        <v>281</v>
      </c>
      <c r="C14">
        <v>1500</v>
      </c>
      <c r="D14">
        <v>47</v>
      </c>
      <c r="E14" t="s">
        <v>255</v>
      </c>
      <c r="F14" t="s">
        <v>256</v>
      </c>
      <c r="G14">
        <v>47157</v>
      </c>
      <c r="H14" t="s">
        <v>257</v>
      </c>
      <c r="I14">
        <v>47157001500</v>
      </c>
      <c r="J14" t="s">
        <v>282</v>
      </c>
      <c r="K14">
        <v>0.52864853999999994</v>
      </c>
      <c r="L14">
        <v>1320</v>
      </c>
      <c r="M14">
        <v>190</v>
      </c>
      <c r="N14">
        <v>959</v>
      </c>
      <c r="O14">
        <v>41</v>
      </c>
      <c r="P14">
        <v>615</v>
      </c>
      <c r="Q14">
        <v>77</v>
      </c>
      <c r="R14">
        <v>528</v>
      </c>
      <c r="S14">
        <v>173</v>
      </c>
      <c r="T14">
        <v>149</v>
      </c>
      <c r="U14">
        <v>75</v>
      </c>
      <c r="V14">
        <v>14158</v>
      </c>
      <c r="W14">
        <v>2281</v>
      </c>
      <c r="X14">
        <v>206</v>
      </c>
      <c r="Y14">
        <v>78</v>
      </c>
      <c r="Z14">
        <v>206</v>
      </c>
      <c r="AA14">
        <v>44</v>
      </c>
      <c r="AB14">
        <v>171</v>
      </c>
      <c r="AC14">
        <v>82</v>
      </c>
      <c r="AD14">
        <v>222</v>
      </c>
      <c r="AE14">
        <v>78</v>
      </c>
      <c r="AF14">
        <v>63</v>
      </c>
      <c r="AG14">
        <v>39.799999999999898</v>
      </c>
      <c r="AH14">
        <v>1167</v>
      </c>
      <c r="AI14">
        <v>198.4</v>
      </c>
      <c r="AJ14">
        <v>10</v>
      </c>
      <c r="AK14">
        <v>48.799999999999898</v>
      </c>
      <c r="AL14">
        <v>21</v>
      </c>
      <c r="AM14">
        <v>25.899999999999899</v>
      </c>
      <c r="AN14">
        <v>5</v>
      </c>
      <c r="AO14">
        <v>7</v>
      </c>
      <c r="AP14">
        <v>0</v>
      </c>
      <c r="AQ14">
        <v>17</v>
      </c>
      <c r="AR14">
        <v>105</v>
      </c>
      <c r="AS14">
        <v>44</v>
      </c>
      <c r="AT14">
        <v>0</v>
      </c>
      <c r="AU14">
        <v>12</v>
      </c>
      <c r="AV14">
        <v>40</v>
      </c>
      <c r="AW14">
        <v>11.1</v>
      </c>
      <c r="AX14">
        <v>23.8</v>
      </c>
      <c r="AY14">
        <v>11.9</v>
      </c>
      <c r="AZ14">
        <v>14158</v>
      </c>
      <c r="BA14">
        <v>2281</v>
      </c>
      <c r="BB14">
        <v>20.8</v>
      </c>
      <c r="BC14">
        <v>7.2</v>
      </c>
      <c r="BD14">
        <v>15.6</v>
      </c>
      <c r="BE14">
        <v>3.8</v>
      </c>
      <c r="BF14">
        <v>13</v>
      </c>
      <c r="BG14">
        <v>5.9</v>
      </c>
      <c r="BH14">
        <v>16.8</v>
      </c>
      <c r="BI14">
        <v>6.5</v>
      </c>
      <c r="BJ14">
        <v>10.1999999999999</v>
      </c>
      <c r="BK14">
        <v>6.3</v>
      </c>
      <c r="BL14">
        <v>88.4</v>
      </c>
      <c r="BM14">
        <v>8</v>
      </c>
      <c r="BN14">
        <v>0.8</v>
      </c>
      <c r="BO14">
        <v>3.8</v>
      </c>
      <c r="BP14">
        <v>2.2000000000000002</v>
      </c>
      <c r="BQ14">
        <v>2.7</v>
      </c>
      <c r="BR14">
        <v>0.5</v>
      </c>
      <c r="BS14">
        <v>0.8</v>
      </c>
      <c r="BT14">
        <v>0</v>
      </c>
      <c r="BU14">
        <v>2.8</v>
      </c>
      <c r="BV14">
        <v>17.100000000000001</v>
      </c>
      <c r="BW14">
        <v>6.8</v>
      </c>
      <c r="BX14">
        <v>0</v>
      </c>
      <c r="BY14">
        <v>0.9</v>
      </c>
      <c r="BZ14">
        <v>0.92449999999999999</v>
      </c>
      <c r="CA14">
        <v>0.95660000000000001</v>
      </c>
      <c r="CB14">
        <v>0.89259999999999995</v>
      </c>
      <c r="CC14">
        <v>0.70320000000000005</v>
      </c>
      <c r="CD14">
        <v>3.4767999999999999</v>
      </c>
      <c r="CE14">
        <v>0.92569999999999997</v>
      </c>
      <c r="CF14">
        <v>0.57220000000000004</v>
      </c>
      <c r="CG14">
        <v>5.6800000000000003E-2</v>
      </c>
      <c r="CH14">
        <v>0.54749999999999999</v>
      </c>
      <c r="CI14">
        <v>0.64170000000000005</v>
      </c>
      <c r="CJ14">
        <v>1.8182</v>
      </c>
      <c r="CK14">
        <v>0.3543</v>
      </c>
      <c r="CL14">
        <v>0.92979999999999996</v>
      </c>
      <c r="CM14">
        <v>0.63500000000000001</v>
      </c>
      <c r="CN14">
        <v>1.5648</v>
      </c>
      <c r="CO14">
        <v>0.84219999999999995</v>
      </c>
      <c r="CP14">
        <v>0.52539999999999998</v>
      </c>
      <c r="CQ14">
        <v>0.2707</v>
      </c>
      <c r="CR14">
        <v>0</v>
      </c>
      <c r="CS14">
        <v>0.90039999999999998</v>
      </c>
      <c r="CT14">
        <v>0</v>
      </c>
      <c r="CU14">
        <v>1.6964999999999999</v>
      </c>
      <c r="CV14">
        <v>0.24060000000000001</v>
      </c>
      <c r="CW14">
        <v>8.5563000000000002</v>
      </c>
      <c r="CX14">
        <v>0.71220000000000006</v>
      </c>
      <c r="CY14">
        <v>1</v>
      </c>
      <c r="CZ14">
        <v>1</v>
      </c>
      <c r="DA14">
        <v>0</v>
      </c>
      <c r="DB14">
        <v>0</v>
      </c>
      <c r="DC14">
        <v>2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1</v>
      </c>
      <c r="DJ14">
        <v>0</v>
      </c>
      <c r="DK14">
        <v>1</v>
      </c>
      <c r="DL14">
        <v>0</v>
      </c>
      <c r="DM14">
        <v>0</v>
      </c>
      <c r="DN14">
        <v>0</v>
      </c>
      <c r="DO14">
        <v>1</v>
      </c>
      <c r="DP14">
        <v>0</v>
      </c>
      <c r="DQ14">
        <v>1</v>
      </c>
      <c r="DR14">
        <v>4</v>
      </c>
      <c r="DS14">
        <v>241</v>
      </c>
      <c r="DT14">
        <v>88</v>
      </c>
      <c r="DU14">
        <v>18.3</v>
      </c>
      <c r="DV14">
        <v>6.3</v>
      </c>
      <c r="DW14">
        <v>2233</v>
      </c>
    </row>
    <row r="15" spans="1:127" x14ac:dyDescent="0.25">
      <c r="A15">
        <v>-1</v>
      </c>
      <c r="B15" t="s">
        <v>283</v>
      </c>
      <c r="C15">
        <v>1600</v>
      </c>
      <c r="D15">
        <v>47</v>
      </c>
      <c r="E15" t="s">
        <v>255</v>
      </c>
      <c r="F15" t="s">
        <v>256</v>
      </c>
      <c r="G15">
        <v>47157</v>
      </c>
      <c r="H15" t="s">
        <v>257</v>
      </c>
      <c r="I15">
        <v>47157001600</v>
      </c>
      <c r="J15" t="s">
        <v>284</v>
      </c>
      <c r="K15">
        <v>1.19373163</v>
      </c>
      <c r="L15">
        <v>3346</v>
      </c>
      <c r="M15">
        <v>249</v>
      </c>
      <c r="N15">
        <v>1097</v>
      </c>
      <c r="O15">
        <v>27</v>
      </c>
      <c r="P15">
        <v>977</v>
      </c>
      <c r="Q15">
        <v>60</v>
      </c>
      <c r="R15">
        <v>203</v>
      </c>
      <c r="S15">
        <v>122</v>
      </c>
      <c r="T15">
        <v>234</v>
      </c>
      <c r="U15">
        <v>148</v>
      </c>
      <c r="V15">
        <v>36069</v>
      </c>
      <c r="W15">
        <v>7438</v>
      </c>
      <c r="X15">
        <v>11</v>
      </c>
      <c r="Y15">
        <v>12</v>
      </c>
      <c r="Z15">
        <v>338</v>
      </c>
      <c r="AA15">
        <v>70</v>
      </c>
      <c r="AB15">
        <v>381</v>
      </c>
      <c r="AC15">
        <v>139</v>
      </c>
      <c r="AD15">
        <v>317</v>
      </c>
      <c r="AE15">
        <v>117</v>
      </c>
      <c r="AF15">
        <v>0</v>
      </c>
      <c r="AG15">
        <v>17</v>
      </c>
      <c r="AH15">
        <v>889</v>
      </c>
      <c r="AI15">
        <v>371</v>
      </c>
      <c r="AJ15">
        <v>3</v>
      </c>
      <c r="AK15">
        <v>46.899999999999899</v>
      </c>
      <c r="AL15">
        <v>242</v>
      </c>
      <c r="AM15">
        <v>55.299999999999898</v>
      </c>
      <c r="AN15">
        <v>0</v>
      </c>
      <c r="AO15">
        <v>12</v>
      </c>
      <c r="AP15">
        <v>0</v>
      </c>
      <c r="AQ15">
        <v>17</v>
      </c>
      <c r="AR15">
        <v>100</v>
      </c>
      <c r="AS15">
        <v>54</v>
      </c>
      <c r="AT15">
        <v>1204</v>
      </c>
      <c r="AU15">
        <v>198</v>
      </c>
      <c r="AV15">
        <v>9.5</v>
      </c>
      <c r="AW15">
        <v>5.5</v>
      </c>
      <c r="AX15">
        <v>13</v>
      </c>
      <c r="AY15">
        <v>7.2</v>
      </c>
      <c r="AZ15">
        <v>36069</v>
      </c>
      <c r="BA15">
        <v>7438</v>
      </c>
      <c r="BB15">
        <v>0.7</v>
      </c>
      <c r="BC15">
        <v>0.8</v>
      </c>
      <c r="BD15">
        <v>10.1</v>
      </c>
      <c r="BE15">
        <v>2.2999999999999998</v>
      </c>
      <c r="BF15">
        <v>11.4</v>
      </c>
      <c r="BG15">
        <v>4.0999999999999996</v>
      </c>
      <c r="BH15">
        <v>9.5</v>
      </c>
      <c r="BI15">
        <v>3.7</v>
      </c>
      <c r="BJ15">
        <v>0</v>
      </c>
      <c r="BK15">
        <v>1.7</v>
      </c>
      <c r="BL15">
        <v>26.6</v>
      </c>
      <c r="BM15">
        <v>10.9</v>
      </c>
      <c r="BN15">
        <v>0.1</v>
      </c>
      <c r="BO15">
        <v>1.5</v>
      </c>
      <c r="BP15">
        <v>22.1</v>
      </c>
      <c r="BQ15">
        <v>5</v>
      </c>
      <c r="BR15">
        <v>0</v>
      </c>
      <c r="BS15">
        <v>3.1</v>
      </c>
      <c r="BT15">
        <v>0</v>
      </c>
      <c r="BU15">
        <v>1.7</v>
      </c>
      <c r="BV15">
        <v>10.1999999999999</v>
      </c>
      <c r="BW15">
        <v>5.4</v>
      </c>
      <c r="BX15">
        <v>36</v>
      </c>
      <c r="BY15">
        <v>5.3</v>
      </c>
      <c r="BZ15">
        <v>0.24</v>
      </c>
      <c r="CA15">
        <v>0.76139999999999997</v>
      </c>
      <c r="CB15">
        <v>0.10680000000000001</v>
      </c>
      <c r="CC15">
        <v>2.2100000000000002E-2</v>
      </c>
      <c r="CD15">
        <v>1.1302000000000001</v>
      </c>
      <c r="CE15">
        <v>0.23380000000000001</v>
      </c>
      <c r="CF15">
        <v>0.22589999999999999</v>
      </c>
      <c r="CG15">
        <v>4.2799999999999998E-2</v>
      </c>
      <c r="CH15">
        <v>0.17649999999999999</v>
      </c>
      <c r="CI15">
        <v>0</v>
      </c>
      <c r="CJ15">
        <v>0.44519999999999998</v>
      </c>
      <c r="CK15">
        <v>2.6100000000000002E-2</v>
      </c>
      <c r="CL15">
        <v>0.68379999999999996</v>
      </c>
      <c r="CM15">
        <v>0.36099999999999999</v>
      </c>
      <c r="CN15">
        <v>1.0448</v>
      </c>
      <c r="CO15">
        <v>0.5675</v>
      </c>
      <c r="CP15">
        <v>0.89770000000000005</v>
      </c>
      <c r="CQ15">
        <v>0</v>
      </c>
      <c r="CR15">
        <v>0</v>
      </c>
      <c r="CS15">
        <v>0.79679999999999995</v>
      </c>
      <c r="CT15">
        <v>0.97989999999999999</v>
      </c>
      <c r="CU15">
        <v>2.6745000000000001</v>
      </c>
      <c r="CV15">
        <v>0.65510000000000002</v>
      </c>
      <c r="CW15">
        <v>5.2946</v>
      </c>
      <c r="CX15">
        <v>0.1885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1</v>
      </c>
      <c r="DQ15">
        <v>1</v>
      </c>
      <c r="DR15">
        <v>1</v>
      </c>
      <c r="DS15">
        <v>291</v>
      </c>
      <c r="DT15">
        <v>122</v>
      </c>
      <c r="DU15">
        <v>8.6999999999999904</v>
      </c>
      <c r="DV15">
        <v>3.6</v>
      </c>
      <c r="DW15">
        <v>5251</v>
      </c>
    </row>
    <row r="16" spans="1:127" x14ac:dyDescent="0.25">
      <c r="A16">
        <v>-1</v>
      </c>
      <c r="B16" t="s">
        <v>285</v>
      </c>
      <c r="C16">
        <v>1700</v>
      </c>
      <c r="D16">
        <v>47</v>
      </c>
      <c r="E16" t="s">
        <v>255</v>
      </c>
      <c r="F16" t="s">
        <v>256</v>
      </c>
      <c r="G16">
        <v>47157</v>
      </c>
      <c r="H16" t="s">
        <v>257</v>
      </c>
      <c r="I16">
        <v>47157001700</v>
      </c>
      <c r="J16" t="s">
        <v>286</v>
      </c>
      <c r="K16">
        <v>0.63486482</v>
      </c>
      <c r="L16">
        <v>3763</v>
      </c>
      <c r="M16">
        <v>385</v>
      </c>
      <c r="N16">
        <v>2130</v>
      </c>
      <c r="O16">
        <v>30</v>
      </c>
      <c r="P16">
        <v>1814</v>
      </c>
      <c r="Q16">
        <v>131</v>
      </c>
      <c r="R16">
        <v>573</v>
      </c>
      <c r="S16">
        <v>272</v>
      </c>
      <c r="T16">
        <v>320</v>
      </c>
      <c r="U16">
        <v>131</v>
      </c>
      <c r="V16">
        <v>26388</v>
      </c>
      <c r="W16">
        <v>3177</v>
      </c>
      <c r="X16">
        <v>442</v>
      </c>
      <c r="Y16">
        <v>169</v>
      </c>
      <c r="Z16">
        <v>604</v>
      </c>
      <c r="AA16">
        <v>145</v>
      </c>
      <c r="AB16">
        <v>544</v>
      </c>
      <c r="AC16">
        <v>181</v>
      </c>
      <c r="AD16">
        <v>747</v>
      </c>
      <c r="AE16">
        <v>171</v>
      </c>
      <c r="AF16">
        <v>168</v>
      </c>
      <c r="AG16">
        <v>79.900000000000006</v>
      </c>
      <c r="AH16">
        <v>2419</v>
      </c>
      <c r="AI16">
        <v>439</v>
      </c>
      <c r="AJ16">
        <v>16</v>
      </c>
      <c r="AK16">
        <v>53.299999999999898</v>
      </c>
      <c r="AL16">
        <v>271</v>
      </c>
      <c r="AM16">
        <v>138.099999999999</v>
      </c>
      <c r="AN16">
        <v>9</v>
      </c>
      <c r="AO16">
        <v>14</v>
      </c>
      <c r="AP16">
        <v>22</v>
      </c>
      <c r="AQ16">
        <v>23.399999999999899</v>
      </c>
      <c r="AR16">
        <v>280</v>
      </c>
      <c r="AS16">
        <v>118</v>
      </c>
      <c r="AT16">
        <v>4</v>
      </c>
      <c r="AU16">
        <v>3</v>
      </c>
      <c r="AV16">
        <v>15.1999999999999</v>
      </c>
      <c r="AW16">
        <v>6.8</v>
      </c>
      <c r="AX16">
        <v>14.6999999999999</v>
      </c>
      <c r="AY16">
        <v>5.5</v>
      </c>
      <c r="AZ16">
        <v>26388</v>
      </c>
      <c r="BA16">
        <v>3177</v>
      </c>
      <c r="BB16">
        <v>14.9</v>
      </c>
      <c r="BC16">
        <v>5.2</v>
      </c>
      <c r="BD16">
        <v>16.100000000000001</v>
      </c>
      <c r="BE16">
        <v>3.6</v>
      </c>
      <c r="BF16">
        <v>14.5</v>
      </c>
      <c r="BG16">
        <v>4.5999999999999996</v>
      </c>
      <c r="BH16">
        <v>19.899999999999899</v>
      </c>
      <c r="BI16">
        <v>4.2</v>
      </c>
      <c r="BJ16">
        <v>9.3000000000000007</v>
      </c>
      <c r="BK16">
        <v>4.4000000000000004</v>
      </c>
      <c r="BL16">
        <v>64.299999999999898</v>
      </c>
      <c r="BM16">
        <v>9.6</v>
      </c>
      <c r="BN16">
        <v>0.5</v>
      </c>
      <c r="BO16">
        <v>1.5</v>
      </c>
      <c r="BP16">
        <v>12.6999999999999</v>
      </c>
      <c r="BQ16">
        <v>6.5</v>
      </c>
      <c r="BR16">
        <v>0.4</v>
      </c>
      <c r="BS16">
        <v>0.7</v>
      </c>
      <c r="BT16">
        <v>1.2</v>
      </c>
      <c r="BU16">
        <v>1.3</v>
      </c>
      <c r="BV16">
        <v>15.4</v>
      </c>
      <c r="BW16">
        <v>6.2</v>
      </c>
      <c r="BX16">
        <v>0.1</v>
      </c>
      <c r="BY16">
        <v>0.1</v>
      </c>
      <c r="BZ16">
        <v>0.44519999999999998</v>
      </c>
      <c r="CA16">
        <v>0.83420000000000005</v>
      </c>
      <c r="CB16">
        <v>0.2838</v>
      </c>
      <c r="CC16">
        <v>0.47660000000000002</v>
      </c>
      <c r="CD16">
        <v>2.0398000000000001</v>
      </c>
      <c r="CE16">
        <v>0.49859999999999999</v>
      </c>
      <c r="CF16">
        <v>0.60760000000000003</v>
      </c>
      <c r="CG16">
        <v>7.22E-2</v>
      </c>
      <c r="CH16">
        <v>0.74399999999999999</v>
      </c>
      <c r="CI16">
        <v>0.57620000000000005</v>
      </c>
      <c r="CJ16">
        <v>2</v>
      </c>
      <c r="CK16">
        <v>0.46389999999999998</v>
      </c>
      <c r="CL16">
        <v>0.86699999999999999</v>
      </c>
      <c r="CM16">
        <v>0.53069999999999995</v>
      </c>
      <c r="CN16">
        <v>1.3976999999999999</v>
      </c>
      <c r="CO16">
        <v>0.75</v>
      </c>
      <c r="CP16">
        <v>0.81079999999999997</v>
      </c>
      <c r="CQ16">
        <v>0.25669999999999998</v>
      </c>
      <c r="CR16">
        <v>0.46260000000000001</v>
      </c>
      <c r="CS16">
        <v>0.88370000000000004</v>
      </c>
      <c r="CT16">
        <v>0.51539999999999997</v>
      </c>
      <c r="CU16">
        <v>2.9291</v>
      </c>
      <c r="CV16">
        <v>0.74929999999999997</v>
      </c>
      <c r="CW16">
        <v>8.3666999999999998</v>
      </c>
      <c r="CX16">
        <v>0.6784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506</v>
      </c>
      <c r="DT16">
        <v>162</v>
      </c>
      <c r="DU16">
        <v>13.4</v>
      </c>
      <c r="DV16">
        <v>4.4000000000000004</v>
      </c>
      <c r="DW16">
        <v>1596</v>
      </c>
    </row>
    <row r="17" spans="1:127" x14ac:dyDescent="0.25">
      <c r="A17">
        <v>-1</v>
      </c>
      <c r="B17" t="s">
        <v>287</v>
      </c>
      <c r="C17">
        <v>1900</v>
      </c>
      <c r="D17">
        <v>47</v>
      </c>
      <c r="E17" t="s">
        <v>255</v>
      </c>
      <c r="F17" t="s">
        <v>256</v>
      </c>
      <c r="G17">
        <v>47157</v>
      </c>
      <c r="H17" t="s">
        <v>257</v>
      </c>
      <c r="I17">
        <v>47157001900</v>
      </c>
      <c r="J17" t="s">
        <v>288</v>
      </c>
      <c r="K17">
        <v>0.35759840999999998</v>
      </c>
      <c r="L17">
        <v>1377</v>
      </c>
      <c r="M17">
        <v>291</v>
      </c>
      <c r="N17">
        <v>765</v>
      </c>
      <c r="O17">
        <v>39</v>
      </c>
      <c r="P17">
        <v>558</v>
      </c>
      <c r="Q17">
        <v>77</v>
      </c>
      <c r="R17">
        <v>626</v>
      </c>
      <c r="S17">
        <v>244</v>
      </c>
      <c r="T17">
        <v>162</v>
      </c>
      <c r="U17">
        <v>101</v>
      </c>
      <c r="V17">
        <v>9934</v>
      </c>
      <c r="W17">
        <v>1621</v>
      </c>
      <c r="X17">
        <v>397</v>
      </c>
      <c r="Y17">
        <v>142</v>
      </c>
      <c r="Z17">
        <v>194</v>
      </c>
      <c r="AA17">
        <v>73</v>
      </c>
      <c r="AB17">
        <v>193</v>
      </c>
      <c r="AC17">
        <v>108</v>
      </c>
      <c r="AD17">
        <v>565</v>
      </c>
      <c r="AE17">
        <v>167</v>
      </c>
      <c r="AF17">
        <v>86</v>
      </c>
      <c r="AG17">
        <v>49.799999999999898</v>
      </c>
      <c r="AH17">
        <v>1374</v>
      </c>
      <c r="AI17">
        <v>291</v>
      </c>
      <c r="AJ17">
        <v>0</v>
      </c>
      <c r="AK17">
        <v>48</v>
      </c>
      <c r="AL17">
        <v>72</v>
      </c>
      <c r="AM17">
        <v>39.299999999999898</v>
      </c>
      <c r="AN17">
        <v>0</v>
      </c>
      <c r="AO17">
        <v>12</v>
      </c>
      <c r="AP17">
        <v>25</v>
      </c>
      <c r="AQ17">
        <v>29.5</v>
      </c>
      <c r="AR17">
        <v>314</v>
      </c>
      <c r="AS17">
        <v>88</v>
      </c>
      <c r="AT17">
        <v>12</v>
      </c>
      <c r="AU17">
        <v>11</v>
      </c>
      <c r="AV17">
        <v>45.899999999999899</v>
      </c>
      <c r="AW17">
        <v>14.6</v>
      </c>
      <c r="AX17">
        <v>31.1</v>
      </c>
      <c r="AY17">
        <v>17.1999999999999</v>
      </c>
      <c r="AZ17">
        <v>9934</v>
      </c>
      <c r="BA17">
        <v>1621</v>
      </c>
      <c r="BB17">
        <v>35.399999999999899</v>
      </c>
      <c r="BC17">
        <v>9.1999999999999904</v>
      </c>
      <c r="BD17">
        <v>14.1</v>
      </c>
      <c r="BE17">
        <v>4.4000000000000004</v>
      </c>
      <c r="BF17">
        <v>14</v>
      </c>
      <c r="BG17">
        <v>7.3</v>
      </c>
      <c r="BH17">
        <v>41</v>
      </c>
      <c r="BI17">
        <v>8</v>
      </c>
      <c r="BJ17">
        <v>15.4</v>
      </c>
      <c r="BK17">
        <v>8.6999999999999904</v>
      </c>
      <c r="BL17">
        <v>99.799999999999898</v>
      </c>
      <c r="BM17">
        <v>1.4</v>
      </c>
      <c r="BN17">
        <v>0</v>
      </c>
      <c r="BO17">
        <v>3.6</v>
      </c>
      <c r="BP17">
        <v>9.4</v>
      </c>
      <c r="BQ17">
        <v>5.0999999999999996</v>
      </c>
      <c r="BR17">
        <v>0</v>
      </c>
      <c r="BS17">
        <v>4.5</v>
      </c>
      <c r="BT17">
        <v>4.5</v>
      </c>
      <c r="BU17">
        <v>5.3</v>
      </c>
      <c r="BV17">
        <v>56.299999999999898</v>
      </c>
      <c r="BW17">
        <v>11.5</v>
      </c>
      <c r="BX17">
        <v>0.9</v>
      </c>
      <c r="BY17">
        <v>0.8</v>
      </c>
      <c r="BZ17">
        <v>0.95789999999999997</v>
      </c>
      <c r="CA17">
        <v>0.98729999999999996</v>
      </c>
      <c r="CB17">
        <v>0.97770000000000001</v>
      </c>
      <c r="CC17">
        <v>0.97989999999999999</v>
      </c>
      <c r="CD17">
        <v>3.9028</v>
      </c>
      <c r="CE17">
        <v>0.99460000000000004</v>
      </c>
      <c r="CF17">
        <v>0.45319999999999999</v>
      </c>
      <c r="CG17">
        <v>6.6799999999999998E-2</v>
      </c>
      <c r="CH17">
        <v>0.99870000000000003</v>
      </c>
      <c r="CI17">
        <v>0.84630000000000005</v>
      </c>
      <c r="CJ17">
        <v>2.3650000000000002</v>
      </c>
      <c r="CK17">
        <v>0.71319999999999995</v>
      </c>
      <c r="CL17">
        <v>0.99329999999999996</v>
      </c>
      <c r="CM17">
        <v>0</v>
      </c>
      <c r="CN17">
        <v>0.99329999999999996</v>
      </c>
      <c r="CO17">
        <v>0.53939999999999999</v>
      </c>
      <c r="CP17">
        <v>0.75939999999999996</v>
      </c>
      <c r="CQ17">
        <v>0</v>
      </c>
      <c r="CR17">
        <v>0.88170000000000004</v>
      </c>
      <c r="CS17">
        <v>0.99929999999999997</v>
      </c>
      <c r="CT17">
        <v>0.69989999999999997</v>
      </c>
      <c r="CU17">
        <v>3.3401999999999998</v>
      </c>
      <c r="CV17">
        <v>0.87970000000000004</v>
      </c>
      <c r="CW17">
        <v>10.6014</v>
      </c>
      <c r="CX17">
        <v>0.92910000000000004</v>
      </c>
      <c r="CY17">
        <v>1</v>
      </c>
      <c r="CZ17">
        <v>1</v>
      </c>
      <c r="DA17">
        <v>1</v>
      </c>
      <c r="DB17">
        <v>1</v>
      </c>
      <c r="DC17">
        <v>4</v>
      </c>
      <c r="DD17">
        <v>0</v>
      </c>
      <c r="DE17">
        <v>0</v>
      </c>
      <c r="DF17">
        <v>1</v>
      </c>
      <c r="DG17">
        <v>0</v>
      </c>
      <c r="DH17">
        <v>1</v>
      </c>
      <c r="DI17">
        <v>1</v>
      </c>
      <c r="DJ17">
        <v>0</v>
      </c>
      <c r="DK17">
        <v>1</v>
      </c>
      <c r="DL17">
        <v>0</v>
      </c>
      <c r="DM17">
        <v>0</v>
      </c>
      <c r="DN17">
        <v>0</v>
      </c>
      <c r="DO17">
        <v>1</v>
      </c>
      <c r="DP17">
        <v>0</v>
      </c>
      <c r="DQ17">
        <v>1</v>
      </c>
      <c r="DR17">
        <v>7</v>
      </c>
      <c r="DS17">
        <v>357</v>
      </c>
      <c r="DT17">
        <v>94</v>
      </c>
      <c r="DU17">
        <v>25.899999999999899</v>
      </c>
      <c r="DV17">
        <v>6.2</v>
      </c>
      <c r="DW17">
        <v>1525</v>
      </c>
    </row>
    <row r="18" spans="1:127" x14ac:dyDescent="0.25">
      <c r="A18">
        <v>-1</v>
      </c>
      <c r="B18" t="s">
        <v>289</v>
      </c>
      <c r="C18">
        <v>2000</v>
      </c>
      <c r="D18">
        <v>47</v>
      </c>
      <c r="E18" t="s">
        <v>255</v>
      </c>
      <c r="F18" t="s">
        <v>256</v>
      </c>
      <c r="G18">
        <v>47157</v>
      </c>
      <c r="H18" t="s">
        <v>257</v>
      </c>
      <c r="I18">
        <v>47157002000</v>
      </c>
      <c r="J18" t="s">
        <v>290</v>
      </c>
      <c r="K18">
        <v>0.37262626999999998</v>
      </c>
      <c r="L18">
        <v>1887</v>
      </c>
      <c r="M18">
        <v>233</v>
      </c>
      <c r="N18">
        <v>743</v>
      </c>
      <c r="O18">
        <v>75</v>
      </c>
      <c r="P18">
        <v>654</v>
      </c>
      <c r="Q18">
        <v>77</v>
      </c>
      <c r="R18">
        <v>883</v>
      </c>
      <c r="S18">
        <v>287</v>
      </c>
      <c r="T18">
        <v>138</v>
      </c>
      <c r="U18">
        <v>78</v>
      </c>
      <c r="V18">
        <v>12182</v>
      </c>
      <c r="W18">
        <v>2549</v>
      </c>
      <c r="X18">
        <v>293</v>
      </c>
      <c r="Y18">
        <v>93</v>
      </c>
      <c r="Z18">
        <v>161</v>
      </c>
      <c r="AA18">
        <v>54</v>
      </c>
      <c r="AB18">
        <v>585</v>
      </c>
      <c r="AC18">
        <v>188</v>
      </c>
      <c r="AD18">
        <v>300</v>
      </c>
      <c r="AE18">
        <v>89</v>
      </c>
      <c r="AF18">
        <v>182</v>
      </c>
      <c r="AG18">
        <v>86</v>
      </c>
      <c r="AH18">
        <v>1751</v>
      </c>
      <c r="AI18">
        <v>244.5</v>
      </c>
      <c r="AJ18">
        <v>0</v>
      </c>
      <c r="AK18">
        <v>48</v>
      </c>
      <c r="AL18">
        <v>0</v>
      </c>
      <c r="AM18">
        <v>17</v>
      </c>
      <c r="AN18">
        <v>5</v>
      </c>
      <c r="AO18">
        <v>9</v>
      </c>
      <c r="AP18">
        <v>6</v>
      </c>
      <c r="AQ18">
        <v>16.3</v>
      </c>
      <c r="AR18">
        <v>181</v>
      </c>
      <c r="AS18">
        <v>62</v>
      </c>
      <c r="AT18">
        <v>113</v>
      </c>
      <c r="AU18">
        <v>52</v>
      </c>
      <c r="AV18">
        <v>47.299999999999898</v>
      </c>
      <c r="AW18">
        <v>12.3</v>
      </c>
      <c r="AX18">
        <v>18.1999999999999</v>
      </c>
      <c r="AY18">
        <v>9.4</v>
      </c>
      <c r="AZ18">
        <v>12182</v>
      </c>
      <c r="BA18">
        <v>2549</v>
      </c>
      <c r="BB18">
        <v>27.899999999999899</v>
      </c>
      <c r="BC18">
        <v>8.6999999999999904</v>
      </c>
      <c r="BD18">
        <v>8.5</v>
      </c>
      <c r="BE18">
        <v>2.9</v>
      </c>
      <c r="BF18">
        <v>31</v>
      </c>
      <c r="BG18">
        <v>9.1999999999999904</v>
      </c>
      <c r="BH18">
        <v>16</v>
      </c>
      <c r="BI18">
        <v>4.5999999999999996</v>
      </c>
      <c r="BJ18">
        <v>27.8</v>
      </c>
      <c r="BK18">
        <v>12.6999999999999</v>
      </c>
      <c r="BL18">
        <v>92.799999999999898</v>
      </c>
      <c r="BM18">
        <v>6</v>
      </c>
      <c r="BN18">
        <v>0</v>
      </c>
      <c r="BO18">
        <v>2.9</v>
      </c>
      <c r="BP18">
        <v>0</v>
      </c>
      <c r="BQ18">
        <v>2.2999999999999998</v>
      </c>
      <c r="BR18">
        <v>0.7</v>
      </c>
      <c r="BS18">
        <v>1.2</v>
      </c>
      <c r="BT18">
        <v>0.9</v>
      </c>
      <c r="BU18">
        <v>2.5</v>
      </c>
      <c r="BV18">
        <v>27.6999999999999</v>
      </c>
      <c r="BW18">
        <v>9.1</v>
      </c>
      <c r="BX18">
        <v>6</v>
      </c>
      <c r="BY18">
        <v>2.7</v>
      </c>
      <c r="BZ18">
        <v>0.96189999999999998</v>
      </c>
      <c r="CA18">
        <v>0.90569999999999995</v>
      </c>
      <c r="CB18">
        <v>0.94799999999999995</v>
      </c>
      <c r="CC18">
        <v>0.91510000000000002</v>
      </c>
      <c r="CD18">
        <v>3.7307000000000001</v>
      </c>
      <c r="CE18">
        <v>0.96889999999999998</v>
      </c>
      <c r="CF18">
        <v>0.1658</v>
      </c>
      <c r="CG18">
        <v>0.93779999999999997</v>
      </c>
      <c r="CH18">
        <v>0.50070000000000003</v>
      </c>
      <c r="CI18">
        <v>0.98460000000000003</v>
      </c>
      <c r="CJ18">
        <v>2.5889000000000002</v>
      </c>
      <c r="CK18">
        <v>0.84360000000000002</v>
      </c>
      <c r="CL18">
        <v>0.94320000000000004</v>
      </c>
      <c r="CM18">
        <v>0</v>
      </c>
      <c r="CN18">
        <v>0.94320000000000004</v>
      </c>
      <c r="CO18">
        <v>0.48730000000000001</v>
      </c>
      <c r="CP18">
        <v>0</v>
      </c>
      <c r="CQ18">
        <v>0.30549999999999999</v>
      </c>
      <c r="CR18">
        <v>0.39240000000000003</v>
      </c>
      <c r="CS18">
        <v>0.96789999999999998</v>
      </c>
      <c r="CT18">
        <v>0.91310000000000002</v>
      </c>
      <c r="CU18">
        <v>2.5789</v>
      </c>
      <c r="CV18">
        <v>0.60829999999999995</v>
      </c>
      <c r="CW18">
        <v>9.8416999999999906</v>
      </c>
      <c r="CX18">
        <v>0.85680000000000001</v>
      </c>
      <c r="CY18">
        <v>1</v>
      </c>
      <c r="CZ18">
        <v>1</v>
      </c>
      <c r="DA18">
        <v>1</v>
      </c>
      <c r="DB18">
        <v>1</v>
      </c>
      <c r="DC18">
        <v>4</v>
      </c>
      <c r="DD18">
        <v>0</v>
      </c>
      <c r="DE18">
        <v>1</v>
      </c>
      <c r="DF18">
        <v>0</v>
      </c>
      <c r="DG18">
        <v>1</v>
      </c>
      <c r="DH18">
        <v>2</v>
      </c>
      <c r="DI18">
        <v>1</v>
      </c>
      <c r="DJ18">
        <v>0</v>
      </c>
      <c r="DK18">
        <v>1</v>
      </c>
      <c r="DL18">
        <v>0</v>
      </c>
      <c r="DM18">
        <v>0</v>
      </c>
      <c r="DN18">
        <v>0</v>
      </c>
      <c r="DO18">
        <v>1</v>
      </c>
      <c r="DP18">
        <v>1</v>
      </c>
      <c r="DQ18">
        <v>2</v>
      </c>
      <c r="DR18">
        <v>9</v>
      </c>
      <c r="DS18">
        <v>197</v>
      </c>
      <c r="DT18">
        <v>85</v>
      </c>
      <c r="DU18">
        <v>10.5</v>
      </c>
      <c r="DV18">
        <v>4.5</v>
      </c>
      <c r="DW18">
        <v>1538</v>
      </c>
    </row>
    <row r="19" spans="1:127" x14ac:dyDescent="0.25">
      <c r="A19">
        <v>-1</v>
      </c>
      <c r="B19" t="s">
        <v>291</v>
      </c>
      <c r="C19">
        <v>2100</v>
      </c>
      <c r="D19">
        <v>47</v>
      </c>
      <c r="E19" t="s">
        <v>255</v>
      </c>
      <c r="F19" t="s">
        <v>256</v>
      </c>
      <c r="G19">
        <v>47157</v>
      </c>
      <c r="H19" t="s">
        <v>257</v>
      </c>
      <c r="I19">
        <v>47157002100</v>
      </c>
      <c r="J19" t="s">
        <v>292</v>
      </c>
      <c r="K19">
        <v>0.29775414</v>
      </c>
      <c r="L19">
        <v>1312</v>
      </c>
      <c r="M19">
        <v>220</v>
      </c>
      <c r="N19">
        <v>586</v>
      </c>
      <c r="O19">
        <v>56</v>
      </c>
      <c r="P19">
        <v>547</v>
      </c>
      <c r="Q19">
        <v>57</v>
      </c>
      <c r="R19">
        <v>528</v>
      </c>
      <c r="S19">
        <v>177</v>
      </c>
      <c r="T19">
        <v>54</v>
      </c>
      <c r="U19">
        <v>33</v>
      </c>
      <c r="V19">
        <v>14827</v>
      </c>
      <c r="W19">
        <v>4237</v>
      </c>
      <c r="X19">
        <v>223</v>
      </c>
      <c r="Y19">
        <v>93</v>
      </c>
      <c r="Z19">
        <v>153</v>
      </c>
      <c r="AA19">
        <v>38</v>
      </c>
      <c r="AB19">
        <v>328</v>
      </c>
      <c r="AC19">
        <v>115</v>
      </c>
      <c r="AD19">
        <v>245</v>
      </c>
      <c r="AE19">
        <v>96</v>
      </c>
      <c r="AF19">
        <v>85</v>
      </c>
      <c r="AG19">
        <v>39.799999999999898</v>
      </c>
      <c r="AH19">
        <v>1206</v>
      </c>
      <c r="AI19">
        <v>225.8</v>
      </c>
      <c r="AJ19">
        <v>0</v>
      </c>
      <c r="AK19">
        <v>48</v>
      </c>
      <c r="AL19">
        <v>124</v>
      </c>
      <c r="AM19">
        <v>57.799999999999898</v>
      </c>
      <c r="AN19">
        <v>0</v>
      </c>
      <c r="AO19">
        <v>12</v>
      </c>
      <c r="AP19">
        <v>8</v>
      </c>
      <c r="AQ19">
        <v>18.399999999999899</v>
      </c>
      <c r="AR19">
        <v>192</v>
      </c>
      <c r="AS19">
        <v>53</v>
      </c>
      <c r="AT19">
        <v>2</v>
      </c>
      <c r="AU19">
        <v>4</v>
      </c>
      <c r="AV19">
        <v>40.200000000000003</v>
      </c>
      <c r="AW19">
        <v>11.8</v>
      </c>
      <c r="AX19">
        <v>9.1</v>
      </c>
      <c r="AY19">
        <v>6</v>
      </c>
      <c r="AZ19">
        <v>14827</v>
      </c>
      <c r="BA19">
        <v>4237</v>
      </c>
      <c r="BB19">
        <v>28.6999999999999</v>
      </c>
      <c r="BC19">
        <v>12.6999999999999</v>
      </c>
      <c r="BD19">
        <v>11.6999999999999</v>
      </c>
      <c r="BE19">
        <v>3.8</v>
      </c>
      <c r="BF19">
        <v>25</v>
      </c>
      <c r="BG19">
        <v>7.7</v>
      </c>
      <c r="BH19">
        <v>18.6999999999999</v>
      </c>
      <c r="BI19">
        <v>7</v>
      </c>
      <c r="BJ19">
        <v>15.5</v>
      </c>
      <c r="BK19">
        <v>7.1</v>
      </c>
      <c r="BL19">
        <v>91.9</v>
      </c>
      <c r="BM19">
        <v>7.7</v>
      </c>
      <c r="BN19">
        <v>0</v>
      </c>
      <c r="BO19">
        <v>4</v>
      </c>
      <c r="BP19">
        <v>21.1999999999999</v>
      </c>
      <c r="BQ19">
        <v>9.6999999999999904</v>
      </c>
      <c r="BR19">
        <v>0</v>
      </c>
      <c r="BS19">
        <v>5.8</v>
      </c>
      <c r="BT19">
        <v>1.5</v>
      </c>
      <c r="BU19">
        <v>3.4</v>
      </c>
      <c r="BV19">
        <v>35.1</v>
      </c>
      <c r="BW19">
        <v>8.9</v>
      </c>
      <c r="BX19">
        <v>0.2</v>
      </c>
      <c r="BY19">
        <v>0.3</v>
      </c>
      <c r="BZ19">
        <v>0.92710000000000004</v>
      </c>
      <c r="CA19">
        <v>0.50529999999999997</v>
      </c>
      <c r="CB19">
        <v>0.87229999999999996</v>
      </c>
      <c r="CC19">
        <v>0.92579999999999996</v>
      </c>
      <c r="CD19">
        <v>3.2305999999999999</v>
      </c>
      <c r="CE19">
        <v>0.8649</v>
      </c>
      <c r="CF19">
        <v>0.29680000000000001</v>
      </c>
      <c r="CG19">
        <v>0.69650000000000001</v>
      </c>
      <c r="CH19">
        <v>0.66639999999999999</v>
      </c>
      <c r="CI19">
        <v>0.85029999999999994</v>
      </c>
      <c r="CJ19">
        <v>2.5099999999999998</v>
      </c>
      <c r="CK19">
        <v>0.80210000000000004</v>
      </c>
      <c r="CL19">
        <v>0.94120000000000004</v>
      </c>
      <c r="CM19">
        <v>0</v>
      </c>
      <c r="CN19">
        <v>0.94120000000000004</v>
      </c>
      <c r="CO19">
        <v>0.48599999999999999</v>
      </c>
      <c r="CP19">
        <v>0.89239999999999997</v>
      </c>
      <c r="CQ19">
        <v>0</v>
      </c>
      <c r="CR19">
        <v>0.51870000000000005</v>
      </c>
      <c r="CS19">
        <v>0.98529999999999995</v>
      </c>
      <c r="CT19">
        <v>0.53680000000000005</v>
      </c>
      <c r="CU19">
        <v>2.9331999999999998</v>
      </c>
      <c r="CV19">
        <v>0.75270000000000004</v>
      </c>
      <c r="CW19">
        <v>9.6149000000000004</v>
      </c>
      <c r="CX19">
        <v>0.83579999999999999</v>
      </c>
      <c r="CY19">
        <v>1</v>
      </c>
      <c r="CZ19">
        <v>0</v>
      </c>
      <c r="DA19">
        <v>0</v>
      </c>
      <c r="DB19">
        <v>1</v>
      </c>
      <c r="DC19">
        <v>2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1</v>
      </c>
      <c r="DJ19">
        <v>0</v>
      </c>
      <c r="DK19">
        <v>1</v>
      </c>
      <c r="DL19">
        <v>0</v>
      </c>
      <c r="DM19">
        <v>0</v>
      </c>
      <c r="DN19">
        <v>0</v>
      </c>
      <c r="DO19">
        <v>1</v>
      </c>
      <c r="DP19">
        <v>0</v>
      </c>
      <c r="DQ19">
        <v>1</v>
      </c>
      <c r="DR19">
        <v>4</v>
      </c>
      <c r="DS19">
        <v>259</v>
      </c>
      <c r="DT19">
        <v>112</v>
      </c>
      <c r="DU19">
        <v>19.6999999999999</v>
      </c>
      <c r="DV19">
        <v>7.2</v>
      </c>
      <c r="DW19">
        <v>865</v>
      </c>
    </row>
    <row r="20" spans="1:127" x14ac:dyDescent="0.25">
      <c r="A20">
        <v>-1</v>
      </c>
      <c r="B20" t="s">
        <v>293</v>
      </c>
      <c r="C20">
        <v>2400</v>
      </c>
      <c r="D20">
        <v>47</v>
      </c>
      <c r="E20" t="s">
        <v>255</v>
      </c>
      <c r="F20" t="s">
        <v>256</v>
      </c>
      <c r="G20">
        <v>47157</v>
      </c>
      <c r="H20" t="s">
        <v>257</v>
      </c>
      <c r="I20">
        <v>47157002400</v>
      </c>
      <c r="J20" t="s">
        <v>294</v>
      </c>
      <c r="K20">
        <v>0.47948925999999997</v>
      </c>
      <c r="L20">
        <v>2292</v>
      </c>
      <c r="M20">
        <v>349</v>
      </c>
      <c r="N20">
        <v>1078</v>
      </c>
      <c r="O20">
        <v>87</v>
      </c>
      <c r="P20">
        <v>758</v>
      </c>
      <c r="Q20">
        <v>89</v>
      </c>
      <c r="R20">
        <v>1096</v>
      </c>
      <c r="S20">
        <v>369</v>
      </c>
      <c r="T20">
        <v>294</v>
      </c>
      <c r="U20">
        <v>136</v>
      </c>
      <c r="V20">
        <v>10705</v>
      </c>
      <c r="W20">
        <v>2290</v>
      </c>
      <c r="X20">
        <v>354</v>
      </c>
      <c r="Y20">
        <v>117</v>
      </c>
      <c r="Z20">
        <v>145</v>
      </c>
      <c r="AA20">
        <v>51</v>
      </c>
      <c r="AB20">
        <v>689</v>
      </c>
      <c r="AC20">
        <v>186</v>
      </c>
      <c r="AD20">
        <v>391</v>
      </c>
      <c r="AE20">
        <v>102</v>
      </c>
      <c r="AF20">
        <v>188</v>
      </c>
      <c r="AG20">
        <v>69.5</v>
      </c>
      <c r="AH20">
        <v>2189</v>
      </c>
      <c r="AI20">
        <v>352.39999999999901</v>
      </c>
      <c r="AJ20">
        <v>164</v>
      </c>
      <c r="AK20">
        <v>130.099999999999</v>
      </c>
      <c r="AL20">
        <v>178</v>
      </c>
      <c r="AM20">
        <v>67.2</v>
      </c>
      <c r="AN20">
        <v>0</v>
      </c>
      <c r="AO20">
        <v>12</v>
      </c>
      <c r="AP20">
        <v>42</v>
      </c>
      <c r="AQ20">
        <v>40.799999999999898</v>
      </c>
      <c r="AR20">
        <v>212</v>
      </c>
      <c r="AS20">
        <v>77</v>
      </c>
      <c r="AT20">
        <v>0</v>
      </c>
      <c r="AU20">
        <v>12</v>
      </c>
      <c r="AV20">
        <v>47.799999999999898</v>
      </c>
      <c r="AW20">
        <v>11.6</v>
      </c>
      <c r="AX20">
        <v>28.1</v>
      </c>
      <c r="AY20">
        <v>10.9</v>
      </c>
      <c r="AZ20">
        <v>10705</v>
      </c>
      <c r="BA20">
        <v>2290</v>
      </c>
      <c r="BB20">
        <v>28</v>
      </c>
      <c r="BC20">
        <v>7.3</v>
      </c>
      <c r="BD20">
        <v>6.3</v>
      </c>
      <c r="BE20">
        <v>2.4</v>
      </c>
      <c r="BF20">
        <v>30.1</v>
      </c>
      <c r="BG20">
        <v>6.7</v>
      </c>
      <c r="BH20">
        <v>17.100000000000001</v>
      </c>
      <c r="BI20">
        <v>4.9000000000000004</v>
      </c>
      <c r="BJ20">
        <v>24.8</v>
      </c>
      <c r="BK20">
        <v>8.6999999999999904</v>
      </c>
      <c r="BL20">
        <v>95.5</v>
      </c>
      <c r="BM20">
        <v>5</v>
      </c>
      <c r="BN20">
        <v>7.9</v>
      </c>
      <c r="BO20">
        <v>6.2</v>
      </c>
      <c r="BP20">
        <v>16.5</v>
      </c>
      <c r="BQ20">
        <v>6.1</v>
      </c>
      <c r="BR20">
        <v>0</v>
      </c>
      <c r="BS20">
        <v>3.2</v>
      </c>
      <c r="BT20">
        <v>5.5</v>
      </c>
      <c r="BU20">
        <v>5.3</v>
      </c>
      <c r="BV20">
        <v>28</v>
      </c>
      <c r="BW20">
        <v>8.8000000000000007</v>
      </c>
      <c r="BX20">
        <v>0</v>
      </c>
      <c r="BY20">
        <v>0.5</v>
      </c>
      <c r="BZ20">
        <v>0.96589999999999998</v>
      </c>
      <c r="CA20">
        <v>0.97860000000000003</v>
      </c>
      <c r="CB20">
        <v>0.97030000000000005</v>
      </c>
      <c r="CC20">
        <v>0.91779999999999995</v>
      </c>
      <c r="CD20">
        <v>3.8325999999999998</v>
      </c>
      <c r="CE20">
        <v>0.98580000000000001</v>
      </c>
      <c r="CF20">
        <v>8.4900000000000003E-2</v>
      </c>
      <c r="CG20">
        <v>0.91910000000000003</v>
      </c>
      <c r="CH20">
        <v>0.57020000000000004</v>
      </c>
      <c r="CI20">
        <v>0.96860000000000002</v>
      </c>
      <c r="CJ20">
        <v>2.5428000000000002</v>
      </c>
      <c r="CK20">
        <v>0.81820000000000004</v>
      </c>
      <c r="CL20">
        <v>0.95860000000000001</v>
      </c>
      <c r="CM20">
        <v>0.96260000000000001</v>
      </c>
      <c r="CN20">
        <v>1.9211</v>
      </c>
      <c r="CO20">
        <v>0.99729999999999996</v>
      </c>
      <c r="CP20">
        <v>0.85899999999999999</v>
      </c>
      <c r="CQ20">
        <v>0</v>
      </c>
      <c r="CR20">
        <v>0.92849999999999999</v>
      </c>
      <c r="CS20">
        <v>0.96930000000000005</v>
      </c>
      <c r="CT20">
        <v>0</v>
      </c>
      <c r="CU20">
        <v>2.7566999999999999</v>
      </c>
      <c r="CV20">
        <v>0.6905</v>
      </c>
      <c r="CW20">
        <v>11.0532</v>
      </c>
      <c r="CX20">
        <v>0.96150000000000002</v>
      </c>
      <c r="CY20">
        <v>1</v>
      </c>
      <c r="CZ20">
        <v>1</v>
      </c>
      <c r="DA20">
        <v>1</v>
      </c>
      <c r="DB20">
        <v>1</v>
      </c>
      <c r="DC20">
        <v>4</v>
      </c>
      <c r="DD20">
        <v>0</v>
      </c>
      <c r="DE20">
        <v>1</v>
      </c>
      <c r="DF20">
        <v>0</v>
      </c>
      <c r="DG20">
        <v>1</v>
      </c>
      <c r="DH20">
        <v>2</v>
      </c>
      <c r="DI20">
        <v>1</v>
      </c>
      <c r="DJ20">
        <v>1</v>
      </c>
      <c r="DK20">
        <v>2</v>
      </c>
      <c r="DL20">
        <v>0</v>
      </c>
      <c r="DM20">
        <v>0</v>
      </c>
      <c r="DN20">
        <v>1</v>
      </c>
      <c r="DO20">
        <v>1</v>
      </c>
      <c r="DP20">
        <v>0</v>
      </c>
      <c r="DQ20">
        <v>2</v>
      </c>
      <c r="DR20">
        <v>10</v>
      </c>
      <c r="DS20">
        <v>693</v>
      </c>
      <c r="DT20">
        <v>307</v>
      </c>
      <c r="DU20">
        <v>30.1999999999999</v>
      </c>
      <c r="DV20">
        <v>10.8</v>
      </c>
      <c r="DW20">
        <v>1619</v>
      </c>
    </row>
    <row r="21" spans="1:127" x14ac:dyDescent="0.25">
      <c r="A21">
        <v>-1</v>
      </c>
      <c r="B21" t="s">
        <v>295</v>
      </c>
      <c r="C21">
        <v>2500</v>
      </c>
      <c r="D21">
        <v>47</v>
      </c>
      <c r="E21" t="s">
        <v>255</v>
      </c>
      <c r="F21" t="s">
        <v>256</v>
      </c>
      <c r="G21">
        <v>47157</v>
      </c>
      <c r="H21" t="s">
        <v>257</v>
      </c>
      <c r="I21">
        <v>47157002500</v>
      </c>
      <c r="J21" t="s">
        <v>296</v>
      </c>
      <c r="K21">
        <v>0.62578948999999995</v>
      </c>
      <c r="L21">
        <v>3374</v>
      </c>
      <c r="M21">
        <v>576</v>
      </c>
      <c r="N21">
        <v>1422</v>
      </c>
      <c r="O21">
        <v>52</v>
      </c>
      <c r="P21">
        <v>1182</v>
      </c>
      <c r="Q21">
        <v>96</v>
      </c>
      <c r="R21">
        <v>1180</v>
      </c>
      <c r="S21">
        <v>467</v>
      </c>
      <c r="T21">
        <v>109</v>
      </c>
      <c r="U21">
        <v>78</v>
      </c>
      <c r="V21">
        <v>21424</v>
      </c>
      <c r="W21">
        <v>4654</v>
      </c>
      <c r="X21">
        <v>455</v>
      </c>
      <c r="Y21">
        <v>212</v>
      </c>
      <c r="Z21">
        <v>337</v>
      </c>
      <c r="AA21">
        <v>87</v>
      </c>
      <c r="AB21">
        <v>677</v>
      </c>
      <c r="AC21">
        <v>223</v>
      </c>
      <c r="AD21">
        <v>624</v>
      </c>
      <c r="AE21">
        <v>222</v>
      </c>
      <c r="AF21">
        <v>180</v>
      </c>
      <c r="AG21">
        <v>83.4</v>
      </c>
      <c r="AH21">
        <v>2115</v>
      </c>
      <c r="AI21">
        <v>650.79999999999905</v>
      </c>
      <c r="AJ21">
        <v>191</v>
      </c>
      <c r="AK21">
        <v>128.30000000000001</v>
      </c>
      <c r="AL21">
        <v>203</v>
      </c>
      <c r="AM21">
        <v>95.299999999999898</v>
      </c>
      <c r="AN21">
        <v>28</v>
      </c>
      <c r="AO21">
        <v>42</v>
      </c>
      <c r="AP21">
        <v>28</v>
      </c>
      <c r="AQ21">
        <v>24.1999999999999</v>
      </c>
      <c r="AR21">
        <v>268</v>
      </c>
      <c r="AS21">
        <v>101</v>
      </c>
      <c r="AT21">
        <v>99</v>
      </c>
      <c r="AU21">
        <v>102</v>
      </c>
      <c r="AV21">
        <v>35.1</v>
      </c>
      <c r="AW21">
        <v>10.4</v>
      </c>
      <c r="AX21">
        <v>6.9</v>
      </c>
      <c r="AY21">
        <v>4.9000000000000004</v>
      </c>
      <c r="AZ21">
        <v>21424</v>
      </c>
      <c r="BA21">
        <v>4654</v>
      </c>
      <c r="BB21">
        <v>19.899999999999899</v>
      </c>
      <c r="BC21">
        <v>5.9</v>
      </c>
      <c r="BD21">
        <v>10</v>
      </c>
      <c r="BE21">
        <v>2.7</v>
      </c>
      <c r="BF21">
        <v>20.100000000000001</v>
      </c>
      <c r="BG21">
        <v>5.7</v>
      </c>
      <c r="BH21">
        <v>18.600000000000001</v>
      </c>
      <c r="BI21">
        <v>4.8</v>
      </c>
      <c r="BJ21">
        <v>15.1999999999999</v>
      </c>
      <c r="BK21">
        <v>6.9</v>
      </c>
      <c r="BL21">
        <v>62.7</v>
      </c>
      <c r="BM21">
        <v>16</v>
      </c>
      <c r="BN21">
        <v>6</v>
      </c>
      <c r="BO21">
        <v>3.9</v>
      </c>
      <c r="BP21">
        <v>14.3</v>
      </c>
      <c r="BQ21">
        <v>6.7</v>
      </c>
      <c r="BR21">
        <v>2</v>
      </c>
      <c r="BS21">
        <v>3</v>
      </c>
      <c r="BT21">
        <v>2.4</v>
      </c>
      <c r="BU21">
        <v>2</v>
      </c>
      <c r="BV21">
        <v>22.6999999999999</v>
      </c>
      <c r="BW21">
        <v>8.6</v>
      </c>
      <c r="BX21">
        <v>2.9</v>
      </c>
      <c r="BY21">
        <v>3</v>
      </c>
      <c r="BZ21">
        <v>0.88639999999999997</v>
      </c>
      <c r="CA21">
        <v>0.32350000000000001</v>
      </c>
      <c r="CB21">
        <v>0.52359999999999995</v>
      </c>
      <c r="CC21">
        <v>0.67249999999999999</v>
      </c>
      <c r="CD21">
        <v>2.4060000000000001</v>
      </c>
      <c r="CE21">
        <v>0.61890000000000001</v>
      </c>
      <c r="CF21">
        <v>0.2233</v>
      </c>
      <c r="CG21">
        <v>0.29949999999999999</v>
      </c>
      <c r="CH21">
        <v>0.66110000000000002</v>
      </c>
      <c r="CI21">
        <v>0.83889999999999998</v>
      </c>
      <c r="CJ21">
        <v>2.0226999999999999</v>
      </c>
      <c r="CK21">
        <v>0.47789999999999999</v>
      </c>
      <c r="CL21">
        <v>0.86229999999999996</v>
      </c>
      <c r="CM21">
        <v>0.9425</v>
      </c>
      <c r="CN21">
        <v>1.8048</v>
      </c>
      <c r="CO21">
        <v>0.95860000000000001</v>
      </c>
      <c r="CP21">
        <v>0.83220000000000005</v>
      </c>
      <c r="CQ21">
        <v>0.39639999999999997</v>
      </c>
      <c r="CR21">
        <v>0.67779999999999996</v>
      </c>
      <c r="CS21">
        <v>0.94589999999999996</v>
      </c>
      <c r="CT21">
        <v>0.82820000000000005</v>
      </c>
      <c r="CU21">
        <v>3.6804999999999999</v>
      </c>
      <c r="CV21">
        <v>0.95860000000000001</v>
      </c>
      <c r="CW21">
        <v>9.9139999999999997</v>
      </c>
      <c r="CX21">
        <v>0.86419999999999997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1</v>
      </c>
      <c r="DK21">
        <v>1</v>
      </c>
      <c r="DL21">
        <v>0</v>
      </c>
      <c r="DM21">
        <v>0</v>
      </c>
      <c r="DN21">
        <v>0</v>
      </c>
      <c r="DO21">
        <v>1</v>
      </c>
      <c r="DP21">
        <v>0</v>
      </c>
      <c r="DQ21">
        <v>1</v>
      </c>
      <c r="DR21">
        <v>2</v>
      </c>
      <c r="DS21">
        <v>701</v>
      </c>
      <c r="DT21">
        <v>256</v>
      </c>
      <c r="DU21">
        <v>20.899999999999899</v>
      </c>
      <c r="DV21">
        <v>5.8</v>
      </c>
      <c r="DW21">
        <v>2631</v>
      </c>
    </row>
    <row r="22" spans="1:127" x14ac:dyDescent="0.25">
      <c r="A22">
        <v>-1</v>
      </c>
      <c r="B22" t="s">
        <v>297</v>
      </c>
      <c r="C22">
        <v>2600</v>
      </c>
      <c r="D22">
        <v>47</v>
      </c>
      <c r="E22" t="s">
        <v>255</v>
      </c>
      <c r="F22" t="s">
        <v>256</v>
      </c>
      <c r="G22">
        <v>47157</v>
      </c>
      <c r="H22" t="s">
        <v>257</v>
      </c>
      <c r="I22">
        <v>47157002600</v>
      </c>
      <c r="J22" t="s">
        <v>298</v>
      </c>
      <c r="K22">
        <v>0.46184517000000003</v>
      </c>
      <c r="L22">
        <v>2496</v>
      </c>
      <c r="M22">
        <v>201</v>
      </c>
      <c r="N22">
        <v>1339</v>
      </c>
      <c r="O22">
        <v>46</v>
      </c>
      <c r="P22">
        <v>1239</v>
      </c>
      <c r="Q22">
        <v>79</v>
      </c>
      <c r="R22">
        <v>205</v>
      </c>
      <c r="S22">
        <v>109</v>
      </c>
      <c r="T22">
        <v>124</v>
      </c>
      <c r="U22">
        <v>71</v>
      </c>
      <c r="V22">
        <v>43510</v>
      </c>
      <c r="W22">
        <v>5919</v>
      </c>
      <c r="X22">
        <v>33</v>
      </c>
      <c r="Y22">
        <v>27</v>
      </c>
      <c r="Z22">
        <v>249</v>
      </c>
      <c r="AA22">
        <v>43</v>
      </c>
      <c r="AB22">
        <v>422</v>
      </c>
      <c r="AC22">
        <v>77</v>
      </c>
      <c r="AD22">
        <v>318</v>
      </c>
      <c r="AE22">
        <v>124</v>
      </c>
      <c r="AF22">
        <v>85</v>
      </c>
      <c r="AG22">
        <v>52.2</v>
      </c>
      <c r="AH22">
        <v>459</v>
      </c>
      <c r="AI22">
        <v>295.10000000000002</v>
      </c>
      <c r="AJ22">
        <v>21</v>
      </c>
      <c r="AK22">
        <v>50.6</v>
      </c>
      <c r="AL22">
        <v>175</v>
      </c>
      <c r="AM22">
        <v>77.799999999999898</v>
      </c>
      <c r="AN22">
        <v>0</v>
      </c>
      <c r="AO22">
        <v>12</v>
      </c>
      <c r="AP22">
        <v>0</v>
      </c>
      <c r="AQ22">
        <v>17</v>
      </c>
      <c r="AR22">
        <v>74</v>
      </c>
      <c r="AS22">
        <v>53</v>
      </c>
      <c r="AT22">
        <v>13</v>
      </c>
      <c r="AU22">
        <v>8</v>
      </c>
      <c r="AV22">
        <v>8.3000000000000007</v>
      </c>
      <c r="AW22">
        <v>4.2</v>
      </c>
      <c r="AX22">
        <v>7.8</v>
      </c>
      <c r="AY22">
        <v>4.3</v>
      </c>
      <c r="AZ22">
        <v>43510</v>
      </c>
      <c r="BA22">
        <v>5919</v>
      </c>
      <c r="BB22">
        <v>1.8</v>
      </c>
      <c r="BC22">
        <v>1.5</v>
      </c>
      <c r="BD22">
        <v>10</v>
      </c>
      <c r="BE22">
        <v>1.7</v>
      </c>
      <c r="BF22">
        <v>16.899999999999899</v>
      </c>
      <c r="BG22">
        <v>2.8</v>
      </c>
      <c r="BH22">
        <v>12.8</v>
      </c>
      <c r="BI22">
        <v>4.8</v>
      </c>
      <c r="BJ22">
        <v>6.9</v>
      </c>
      <c r="BK22">
        <v>4.2</v>
      </c>
      <c r="BL22">
        <v>18.399999999999899</v>
      </c>
      <c r="BM22">
        <v>11.6999999999999</v>
      </c>
      <c r="BN22">
        <v>0.9</v>
      </c>
      <c r="BO22">
        <v>2.1</v>
      </c>
      <c r="BP22">
        <v>13.1</v>
      </c>
      <c r="BQ22">
        <v>5.8</v>
      </c>
      <c r="BR22">
        <v>0</v>
      </c>
      <c r="BS22">
        <v>2.6</v>
      </c>
      <c r="BT22">
        <v>0</v>
      </c>
      <c r="BU22">
        <v>1.4</v>
      </c>
      <c r="BV22">
        <v>6</v>
      </c>
      <c r="BW22">
        <v>4.3</v>
      </c>
      <c r="BX22">
        <v>0.5</v>
      </c>
      <c r="BY22">
        <v>0.3</v>
      </c>
      <c r="BZ22">
        <v>0.19789999999999999</v>
      </c>
      <c r="CA22">
        <v>0.39910000000000001</v>
      </c>
      <c r="CB22">
        <v>5.74E-2</v>
      </c>
      <c r="CC22">
        <v>4.1399999999999999E-2</v>
      </c>
      <c r="CD22">
        <v>0.69579999999999997</v>
      </c>
      <c r="CE22">
        <v>0.12570000000000001</v>
      </c>
      <c r="CF22">
        <v>0.2233</v>
      </c>
      <c r="CG22">
        <v>0.127</v>
      </c>
      <c r="CH22">
        <v>0.33019999999999999</v>
      </c>
      <c r="CI22">
        <v>0.3977</v>
      </c>
      <c r="CJ22">
        <v>1.0782</v>
      </c>
      <c r="CK22">
        <v>6.2199999999999998E-2</v>
      </c>
      <c r="CL22">
        <v>0.58760000000000001</v>
      </c>
      <c r="CM22">
        <v>0.65639999999999998</v>
      </c>
      <c r="CN22">
        <v>1.244</v>
      </c>
      <c r="CO22">
        <v>0.67910000000000004</v>
      </c>
      <c r="CP22">
        <v>0.81820000000000004</v>
      </c>
      <c r="CQ22">
        <v>0</v>
      </c>
      <c r="CR22">
        <v>0</v>
      </c>
      <c r="CS22">
        <v>0.61699999999999999</v>
      </c>
      <c r="CT22">
        <v>0.64370000000000005</v>
      </c>
      <c r="CU22">
        <v>2.0789</v>
      </c>
      <c r="CV22">
        <v>0.39369999999999999</v>
      </c>
      <c r="CW22">
        <v>5.0968999999999998</v>
      </c>
      <c r="CX22">
        <v>0.16689999999999999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230</v>
      </c>
      <c r="DT22">
        <v>92</v>
      </c>
      <c r="DU22">
        <v>9.3000000000000007</v>
      </c>
      <c r="DV22">
        <v>3.5</v>
      </c>
      <c r="DW22">
        <v>1382</v>
      </c>
    </row>
    <row r="23" spans="1:127" x14ac:dyDescent="0.25">
      <c r="A23">
        <v>-1</v>
      </c>
      <c r="B23" t="s">
        <v>299</v>
      </c>
      <c r="C23">
        <v>2700</v>
      </c>
      <c r="D23">
        <v>47</v>
      </c>
      <c r="E23" t="s">
        <v>255</v>
      </c>
      <c r="F23" t="s">
        <v>256</v>
      </c>
      <c r="G23">
        <v>47157</v>
      </c>
      <c r="H23" t="s">
        <v>257</v>
      </c>
      <c r="I23">
        <v>47157002700</v>
      </c>
      <c r="J23" t="s">
        <v>300</v>
      </c>
      <c r="K23">
        <v>0.52361647</v>
      </c>
      <c r="L23">
        <v>2229</v>
      </c>
      <c r="M23">
        <v>333</v>
      </c>
      <c r="N23">
        <v>853</v>
      </c>
      <c r="O23">
        <v>36</v>
      </c>
      <c r="P23">
        <v>725</v>
      </c>
      <c r="Q23">
        <v>71</v>
      </c>
      <c r="R23">
        <v>1123</v>
      </c>
      <c r="S23">
        <v>289</v>
      </c>
      <c r="T23">
        <v>130</v>
      </c>
      <c r="U23">
        <v>59</v>
      </c>
      <c r="V23">
        <v>15412</v>
      </c>
      <c r="W23">
        <v>3683</v>
      </c>
      <c r="X23">
        <v>257</v>
      </c>
      <c r="Y23">
        <v>93</v>
      </c>
      <c r="Z23">
        <v>119</v>
      </c>
      <c r="AA23">
        <v>39</v>
      </c>
      <c r="AB23">
        <v>732</v>
      </c>
      <c r="AC23">
        <v>213</v>
      </c>
      <c r="AD23">
        <v>330</v>
      </c>
      <c r="AE23">
        <v>107</v>
      </c>
      <c r="AF23">
        <v>64</v>
      </c>
      <c r="AG23">
        <v>43.899999999999899</v>
      </c>
      <c r="AH23">
        <v>1384</v>
      </c>
      <c r="AI23">
        <v>417.6</v>
      </c>
      <c r="AJ23">
        <v>265</v>
      </c>
      <c r="AK23">
        <v>149.9</v>
      </c>
      <c r="AL23">
        <v>135</v>
      </c>
      <c r="AM23">
        <v>58.899999999999899</v>
      </c>
      <c r="AN23">
        <v>0</v>
      </c>
      <c r="AO23">
        <v>12</v>
      </c>
      <c r="AP23">
        <v>83</v>
      </c>
      <c r="AQ23">
        <v>59.1</v>
      </c>
      <c r="AR23">
        <v>135</v>
      </c>
      <c r="AS23">
        <v>57</v>
      </c>
      <c r="AT23">
        <v>29</v>
      </c>
      <c r="AU23">
        <v>32</v>
      </c>
      <c r="AV23">
        <v>51.6</v>
      </c>
      <c r="AW23">
        <v>10.6999999999999</v>
      </c>
      <c r="AX23">
        <v>13.1</v>
      </c>
      <c r="AY23">
        <v>6.5</v>
      </c>
      <c r="AZ23">
        <v>15412</v>
      </c>
      <c r="BA23">
        <v>3683</v>
      </c>
      <c r="BB23">
        <v>19.600000000000001</v>
      </c>
      <c r="BC23">
        <v>5.5</v>
      </c>
      <c r="BD23">
        <v>5.3</v>
      </c>
      <c r="BE23">
        <v>1.7</v>
      </c>
      <c r="BF23">
        <v>32.799999999999898</v>
      </c>
      <c r="BG23">
        <v>8.1999999999999904</v>
      </c>
      <c r="BH23">
        <v>14.8</v>
      </c>
      <c r="BI23">
        <v>4.7</v>
      </c>
      <c r="BJ23">
        <v>8.8000000000000007</v>
      </c>
      <c r="BK23">
        <v>6</v>
      </c>
      <c r="BL23">
        <v>62.1</v>
      </c>
      <c r="BM23">
        <v>16.3</v>
      </c>
      <c r="BN23">
        <v>14.4</v>
      </c>
      <c r="BO23">
        <v>7.7</v>
      </c>
      <c r="BP23">
        <v>15.8</v>
      </c>
      <c r="BQ23">
        <v>6.9</v>
      </c>
      <c r="BR23">
        <v>0</v>
      </c>
      <c r="BS23">
        <v>4</v>
      </c>
      <c r="BT23">
        <v>11.4</v>
      </c>
      <c r="BU23">
        <v>8.1</v>
      </c>
      <c r="BV23">
        <v>18.600000000000001</v>
      </c>
      <c r="BW23">
        <v>7.8</v>
      </c>
      <c r="BX23">
        <v>1.3</v>
      </c>
      <c r="BY23">
        <v>1.4</v>
      </c>
      <c r="BZ23">
        <v>0.98060000000000003</v>
      </c>
      <c r="CA23">
        <v>0.76400000000000001</v>
      </c>
      <c r="CB23">
        <v>0.84799999999999998</v>
      </c>
      <c r="CC23">
        <v>0.65980000000000005</v>
      </c>
      <c r="CD23">
        <v>3.2524000000000002</v>
      </c>
      <c r="CE23">
        <v>0.87029999999999996</v>
      </c>
      <c r="CF23">
        <v>6.3500000000000001E-2</v>
      </c>
      <c r="CG23">
        <v>0.95860000000000001</v>
      </c>
      <c r="CH23">
        <v>0.43319999999999997</v>
      </c>
      <c r="CI23">
        <v>0.54479999999999995</v>
      </c>
      <c r="CJ23">
        <v>2</v>
      </c>
      <c r="CK23">
        <v>0.46389999999999998</v>
      </c>
      <c r="CL23">
        <v>0.85960000000000003</v>
      </c>
      <c r="CM23">
        <v>0.99</v>
      </c>
      <c r="CN23">
        <v>1.8495999999999999</v>
      </c>
      <c r="CO23">
        <v>0.97929999999999995</v>
      </c>
      <c r="CP23">
        <v>0.85560000000000003</v>
      </c>
      <c r="CQ23">
        <v>0</v>
      </c>
      <c r="CR23">
        <v>0.99399999999999999</v>
      </c>
      <c r="CS23">
        <v>0.91710000000000003</v>
      </c>
      <c r="CT23">
        <v>0.73599999999999999</v>
      </c>
      <c r="CU23">
        <v>3.5026999999999999</v>
      </c>
      <c r="CV23">
        <v>0.91979999999999995</v>
      </c>
      <c r="CW23">
        <v>10.6046999999999</v>
      </c>
      <c r="CX23">
        <v>0.93110000000000004</v>
      </c>
      <c r="CY23">
        <v>1</v>
      </c>
      <c r="CZ23">
        <v>0</v>
      </c>
      <c r="DA23">
        <v>0</v>
      </c>
      <c r="DB23">
        <v>0</v>
      </c>
      <c r="DC23">
        <v>1</v>
      </c>
      <c r="DD23">
        <v>0</v>
      </c>
      <c r="DE23">
        <v>1</v>
      </c>
      <c r="DF23">
        <v>0</v>
      </c>
      <c r="DG23">
        <v>0</v>
      </c>
      <c r="DH23">
        <v>1</v>
      </c>
      <c r="DI23">
        <v>0</v>
      </c>
      <c r="DJ23">
        <v>1</v>
      </c>
      <c r="DK23">
        <v>1</v>
      </c>
      <c r="DL23">
        <v>0</v>
      </c>
      <c r="DM23">
        <v>0</v>
      </c>
      <c r="DN23">
        <v>1</v>
      </c>
      <c r="DO23">
        <v>1</v>
      </c>
      <c r="DP23">
        <v>0</v>
      </c>
      <c r="DQ23">
        <v>2</v>
      </c>
      <c r="DR23">
        <v>5</v>
      </c>
      <c r="DS23">
        <v>417</v>
      </c>
      <c r="DT23">
        <v>130</v>
      </c>
      <c r="DU23">
        <v>18.6999999999999</v>
      </c>
      <c r="DV23">
        <v>5.4</v>
      </c>
      <c r="DW23">
        <v>3310</v>
      </c>
    </row>
    <row r="24" spans="1:127" x14ac:dyDescent="0.25">
      <c r="A24">
        <v>-1</v>
      </c>
      <c r="B24" t="s">
        <v>301</v>
      </c>
      <c r="C24">
        <v>2800</v>
      </c>
      <c r="D24">
        <v>47</v>
      </c>
      <c r="E24" t="s">
        <v>255</v>
      </c>
      <c r="F24" t="s">
        <v>256</v>
      </c>
      <c r="G24">
        <v>47157</v>
      </c>
      <c r="H24" t="s">
        <v>257</v>
      </c>
      <c r="I24">
        <v>47157002800</v>
      </c>
      <c r="J24" t="s">
        <v>302</v>
      </c>
      <c r="K24">
        <v>0.93438383000000003</v>
      </c>
      <c r="L24">
        <v>3694</v>
      </c>
      <c r="M24">
        <v>522</v>
      </c>
      <c r="N24">
        <v>1750</v>
      </c>
      <c r="O24">
        <v>87</v>
      </c>
      <c r="P24">
        <v>1330</v>
      </c>
      <c r="Q24">
        <v>123</v>
      </c>
      <c r="R24">
        <v>1537</v>
      </c>
      <c r="S24">
        <v>474</v>
      </c>
      <c r="T24">
        <v>156</v>
      </c>
      <c r="U24">
        <v>93</v>
      </c>
      <c r="V24">
        <v>13841</v>
      </c>
      <c r="W24">
        <v>2709</v>
      </c>
      <c r="X24">
        <v>617</v>
      </c>
      <c r="Y24">
        <v>162</v>
      </c>
      <c r="Z24">
        <v>528</v>
      </c>
      <c r="AA24">
        <v>161</v>
      </c>
      <c r="AB24">
        <v>1100</v>
      </c>
      <c r="AC24">
        <v>357</v>
      </c>
      <c r="AD24">
        <v>791</v>
      </c>
      <c r="AE24">
        <v>244</v>
      </c>
      <c r="AF24">
        <v>318</v>
      </c>
      <c r="AG24">
        <v>108.7</v>
      </c>
      <c r="AH24">
        <v>3260</v>
      </c>
      <c r="AI24">
        <v>536.5</v>
      </c>
      <c r="AJ24">
        <v>32</v>
      </c>
      <c r="AK24">
        <v>59.399999999999899</v>
      </c>
      <c r="AL24">
        <v>468</v>
      </c>
      <c r="AM24">
        <v>115.9</v>
      </c>
      <c r="AN24">
        <v>7</v>
      </c>
      <c r="AO24">
        <v>13</v>
      </c>
      <c r="AP24">
        <v>93</v>
      </c>
      <c r="AQ24">
        <v>68.900000000000006</v>
      </c>
      <c r="AR24">
        <v>395</v>
      </c>
      <c r="AS24">
        <v>108</v>
      </c>
      <c r="AT24">
        <v>0</v>
      </c>
      <c r="AU24">
        <v>12</v>
      </c>
      <c r="AV24">
        <v>41.6</v>
      </c>
      <c r="AW24">
        <v>10.1999999999999</v>
      </c>
      <c r="AX24">
        <v>12</v>
      </c>
      <c r="AY24">
        <v>7.1</v>
      </c>
      <c r="AZ24">
        <v>13841</v>
      </c>
      <c r="BA24">
        <v>2709</v>
      </c>
      <c r="BB24">
        <v>28.8</v>
      </c>
      <c r="BC24">
        <v>6.2</v>
      </c>
      <c r="BD24">
        <v>14.3</v>
      </c>
      <c r="BE24">
        <v>4.5999999999999996</v>
      </c>
      <c r="BF24">
        <v>29.8</v>
      </c>
      <c r="BG24">
        <v>8.6999999999999904</v>
      </c>
      <c r="BH24">
        <v>21.399999999999899</v>
      </c>
      <c r="BI24">
        <v>6.3</v>
      </c>
      <c r="BJ24">
        <v>23.899999999999899</v>
      </c>
      <c r="BK24">
        <v>7.9</v>
      </c>
      <c r="BL24">
        <v>88.299999999999898</v>
      </c>
      <c r="BM24">
        <v>7.4</v>
      </c>
      <c r="BN24">
        <v>1</v>
      </c>
      <c r="BO24">
        <v>1.8</v>
      </c>
      <c r="BP24">
        <v>26.6999999999999</v>
      </c>
      <c r="BQ24">
        <v>6.5</v>
      </c>
      <c r="BR24">
        <v>0.4</v>
      </c>
      <c r="BS24">
        <v>0.7</v>
      </c>
      <c r="BT24">
        <v>7</v>
      </c>
      <c r="BU24">
        <v>5.0999999999999996</v>
      </c>
      <c r="BV24">
        <v>29.6999999999999</v>
      </c>
      <c r="BW24">
        <v>8.4</v>
      </c>
      <c r="BX24">
        <v>0</v>
      </c>
      <c r="BY24">
        <v>0.3</v>
      </c>
      <c r="BZ24">
        <v>0.93179999999999996</v>
      </c>
      <c r="CA24">
        <v>0.70450000000000002</v>
      </c>
      <c r="CB24">
        <v>0.90680000000000005</v>
      </c>
      <c r="CC24">
        <v>0.92710000000000004</v>
      </c>
      <c r="CD24">
        <v>3.4702999999999999</v>
      </c>
      <c r="CE24">
        <v>0.92159999999999997</v>
      </c>
      <c r="CF24">
        <v>0.4672</v>
      </c>
      <c r="CG24">
        <v>0.91439999999999999</v>
      </c>
      <c r="CH24">
        <v>0.8175</v>
      </c>
      <c r="CI24">
        <v>0.96060000000000001</v>
      </c>
      <c r="CJ24">
        <v>3.1598000000000002</v>
      </c>
      <c r="CK24">
        <v>0.98399999999999999</v>
      </c>
      <c r="CL24">
        <v>0.92910000000000004</v>
      </c>
      <c r="CM24">
        <v>0.67979999999999996</v>
      </c>
      <c r="CN24">
        <v>1.609</v>
      </c>
      <c r="CO24">
        <v>0.86760000000000004</v>
      </c>
      <c r="CP24">
        <v>0.92379999999999995</v>
      </c>
      <c r="CQ24">
        <v>0.25669999999999998</v>
      </c>
      <c r="CR24">
        <v>0.96319999999999995</v>
      </c>
      <c r="CS24">
        <v>0.97460000000000002</v>
      </c>
      <c r="CT24">
        <v>0</v>
      </c>
      <c r="CU24">
        <v>3.1183000000000001</v>
      </c>
      <c r="CV24">
        <v>0.81420000000000003</v>
      </c>
      <c r="CW24">
        <v>11.3573</v>
      </c>
      <c r="CX24">
        <v>0.97970000000000002</v>
      </c>
      <c r="CY24">
        <v>1</v>
      </c>
      <c r="CZ24">
        <v>0</v>
      </c>
      <c r="DA24">
        <v>1</v>
      </c>
      <c r="DB24">
        <v>1</v>
      </c>
      <c r="DC24">
        <v>3</v>
      </c>
      <c r="DD24">
        <v>0</v>
      </c>
      <c r="DE24">
        <v>1</v>
      </c>
      <c r="DF24">
        <v>0</v>
      </c>
      <c r="DG24">
        <v>1</v>
      </c>
      <c r="DH24">
        <v>2</v>
      </c>
      <c r="DI24">
        <v>1</v>
      </c>
      <c r="DJ24">
        <v>0</v>
      </c>
      <c r="DK24">
        <v>1</v>
      </c>
      <c r="DL24">
        <v>1</v>
      </c>
      <c r="DM24">
        <v>0</v>
      </c>
      <c r="DN24">
        <v>1</v>
      </c>
      <c r="DO24">
        <v>1</v>
      </c>
      <c r="DP24">
        <v>0</v>
      </c>
      <c r="DQ24">
        <v>3</v>
      </c>
      <c r="DR24">
        <v>9</v>
      </c>
      <c r="DS24">
        <v>349</v>
      </c>
      <c r="DT24">
        <v>121</v>
      </c>
      <c r="DU24">
        <v>9.4</v>
      </c>
      <c r="DV24">
        <v>2.9</v>
      </c>
      <c r="DW24">
        <v>4097</v>
      </c>
    </row>
    <row r="25" spans="1:127" x14ac:dyDescent="0.25">
      <c r="A25">
        <v>-1</v>
      </c>
      <c r="B25" t="s">
        <v>303</v>
      </c>
      <c r="C25">
        <v>2900</v>
      </c>
      <c r="D25">
        <v>47</v>
      </c>
      <c r="E25" t="s">
        <v>255</v>
      </c>
      <c r="F25" t="s">
        <v>256</v>
      </c>
      <c r="G25">
        <v>47157</v>
      </c>
      <c r="H25" t="s">
        <v>257</v>
      </c>
      <c r="I25">
        <v>47157002900</v>
      </c>
      <c r="J25" t="s">
        <v>304</v>
      </c>
      <c r="K25">
        <v>1.5867155100000001</v>
      </c>
      <c r="L25">
        <v>4584</v>
      </c>
      <c r="M25">
        <v>438</v>
      </c>
      <c r="N25">
        <v>2471</v>
      </c>
      <c r="O25">
        <v>40</v>
      </c>
      <c r="P25">
        <v>2206</v>
      </c>
      <c r="Q25">
        <v>153</v>
      </c>
      <c r="R25">
        <v>643</v>
      </c>
      <c r="S25">
        <v>274</v>
      </c>
      <c r="T25">
        <v>248</v>
      </c>
      <c r="U25">
        <v>123</v>
      </c>
      <c r="V25">
        <v>41542</v>
      </c>
      <c r="W25">
        <v>5714</v>
      </c>
      <c r="X25">
        <v>39</v>
      </c>
      <c r="Y25">
        <v>43</v>
      </c>
      <c r="Z25">
        <v>643</v>
      </c>
      <c r="AA25">
        <v>99</v>
      </c>
      <c r="AB25">
        <v>888</v>
      </c>
      <c r="AC25">
        <v>144</v>
      </c>
      <c r="AD25">
        <v>365</v>
      </c>
      <c r="AE25">
        <v>152</v>
      </c>
      <c r="AF25">
        <v>196</v>
      </c>
      <c r="AG25">
        <v>79.900000000000006</v>
      </c>
      <c r="AH25">
        <v>538</v>
      </c>
      <c r="AI25">
        <v>593.79999999999905</v>
      </c>
      <c r="AJ25">
        <v>32</v>
      </c>
      <c r="AK25">
        <v>62.799999999999898</v>
      </c>
      <c r="AL25">
        <v>110</v>
      </c>
      <c r="AM25">
        <v>71.2</v>
      </c>
      <c r="AN25">
        <v>0</v>
      </c>
      <c r="AO25">
        <v>12</v>
      </c>
      <c r="AP25">
        <v>0</v>
      </c>
      <c r="AQ25">
        <v>17</v>
      </c>
      <c r="AR25">
        <v>0</v>
      </c>
      <c r="AS25">
        <v>12</v>
      </c>
      <c r="AT25">
        <v>0</v>
      </c>
      <c r="AU25">
        <v>12</v>
      </c>
      <c r="AV25">
        <v>14</v>
      </c>
      <c r="AW25">
        <v>6.1</v>
      </c>
      <c r="AX25">
        <v>9</v>
      </c>
      <c r="AY25">
        <v>4.2</v>
      </c>
      <c r="AZ25">
        <v>41542</v>
      </c>
      <c r="BA25">
        <v>5714</v>
      </c>
      <c r="BB25">
        <v>1.1000000000000001</v>
      </c>
      <c r="BC25">
        <v>1.2</v>
      </c>
      <c r="BD25">
        <v>14</v>
      </c>
      <c r="BE25">
        <v>2.5</v>
      </c>
      <c r="BF25">
        <v>19.399999999999899</v>
      </c>
      <c r="BG25">
        <v>2.5</v>
      </c>
      <c r="BH25">
        <v>8</v>
      </c>
      <c r="BI25">
        <v>3.1</v>
      </c>
      <c r="BJ25">
        <v>8.9</v>
      </c>
      <c r="BK25">
        <v>3.6</v>
      </c>
      <c r="BL25">
        <v>11.6999999999999</v>
      </c>
      <c r="BM25">
        <v>12.9</v>
      </c>
      <c r="BN25">
        <v>0.8</v>
      </c>
      <c r="BO25">
        <v>1.5</v>
      </c>
      <c r="BP25">
        <v>4.5</v>
      </c>
      <c r="BQ25">
        <v>2.9</v>
      </c>
      <c r="BR25">
        <v>0</v>
      </c>
      <c r="BS25">
        <v>1.4</v>
      </c>
      <c r="BT25">
        <v>0</v>
      </c>
      <c r="BU25">
        <v>0.8</v>
      </c>
      <c r="BV25">
        <v>0</v>
      </c>
      <c r="BW25">
        <v>1.6</v>
      </c>
      <c r="BX25">
        <v>0</v>
      </c>
      <c r="BY25">
        <v>0.3</v>
      </c>
      <c r="BZ25">
        <v>0.40710000000000002</v>
      </c>
      <c r="CA25">
        <v>0.49930000000000002</v>
      </c>
      <c r="CB25">
        <v>6.6900000000000001E-2</v>
      </c>
      <c r="CC25">
        <v>2.87E-2</v>
      </c>
      <c r="CD25">
        <v>1.0021</v>
      </c>
      <c r="CE25">
        <v>0.1986</v>
      </c>
      <c r="CF25">
        <v>0.44450000000000001</v>
      </c>
      <c r="CG25">
        <v>0.248</v>
      </c>
      <c r="CH25">
        <v>0.11899999999999999</v>
      </c>
      <c r="CI25">
        <v>0.55279999999999996</v>
      </c>
      <c r="CJ25">
        <v>1.3643000000000001</v>
      </c>
      <c r="CK25">
        <v>0.13969999999999999</v>
      </c>
      <c r="CL25">
        <v>0.45319999999999999</v>
      </c>
      <c r="CM25">
        <v>0.62370000000000003</v>
      </c>
      <c r="CN25">
        <v>1.0769</v>
      </c>
      <c r="CO25">
        <v>0.58360000000000001</v>
      </c>
      <c r="CP25">
        <v>0.63239999999999996</v>
      </c>
      <c r="CQ25">
        <v>0</v>
      </c>
      <c r="CR25">
        <v>0</v>
      </c>
      <c r="CS25">
        <v>0</v>
      </c>
      <c r="CT25">
        <v>0</v>
      </c>
      <c r="CU25">
        <v>0.63239999999999996</v>
      </c>
      <c r="CV25">
        <v>3.9399999999999998E-2</v>
      </c>
      <c r="CW25">
        <v>4.0755999999999997</v>
      </c>
      <c r="CX25">
        <v>7.2300000000000003E-2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303</v>
      </c>
      <c r="DT25">
        <v>194</v>
      </c>
      <c r="DU25">
        <v>6.6</v>
      </c>
      <c r="DV25">
        <v>4.0999999999999996</v>
      </c>
      <c r="DW25">
        <v>2867</v>
      </c>
    </row>
    <row r="26" spans="1:127" x14ac:dyDescent="0.25">
      <c r="A26">
        <v>-1</v>
      </c>
      <c r="B26" t="s">
        <v>305</v>
      </c>
      <c r="C26">
        <v>3000</v>
      </c>
      <c r="D26">
        <v>47</v>
      </c>
      <c r="E26" t="s">
        <v>255</v>
      </c>
      <c r="F26" t="s">
        <v>256</v>
      </c>
      <c r="G26">
        <v>47157</v>
      </c>
      <c r="H26" t="s">
        <v>257</v>
      </c>
      <c r="I26">
        <v>47157003000</v>
      </c>
      <c r="J26" t="s">
        <v>306</v>
      </c>
      <c r="K26">
        <v>0.77717312999999999</v>
      </c>
      <c r="L26">
        <v>3409</v>
      </c>
      <c r="M26">
        <v>362</v>
      </c>
      <c r="N26">
        <v>1657</v>
      </c>
      <c r="O26">
        <v>64</v>
      </c>
      <c r="P26">
        <v>1469</v>
      </c>
      <c r="Q26">
        <v>92</v>
      </c>
      <c r="R26">
        <v>541</v>
      </c>
      <c r="S26">
        <v>213</v>
      </c>
      <c r="T26">
        <v>150</v>
      </c>
      <c r="U26">
        <v>87</v>
      </c>
      <c r="V26">
        <v>24183</v>
      </c>
      <c r="W26">
        <v>3513</v>
      </c>
      <c r="X26">
        <v>386</v>
      </c>
      <c r="Y26">
        <v>141</v>
      </c>
      <c r="Z26">
        <v>777</v>
      </c>
      <c r="AA26">
        <v>173</v>
      </c>
      <c r="AB26">
        <v>636</v>
      </c>
      <c r="AC26">
        <v>209</v>
      </c>
      <c r="AD26">
        <v>666</v>
      </c>
      <c r="AE26">
        <v>172</v>
      </c>
      <c r="AF26">
        <v>179</v>
      </c>
      <c r="AG26">
        <v>73</v>
      </c>
      <c r="AH26">
        <v>1786</v>
      </c>
      <c r="AI26">
        <v>438.8</v>
      </c>
      <c r="AJ26">
        <v>27</v>
      </c>
      <c r="AK26">
        <v>62.6</v>
      </c>
      <c r="AL26">
        <v>345</v>
      </c>
      <c r="AM26">
        <v>92.799999999999898</v>
      </c>
      <c r="AN26">
        <v>0</v>
      </c>
      <c r="AO26">
        <v>12</v>
      </c>
      <c r="AP26">
        <v>0</v>
      </c>
      <c r="AQ26">
        <v>17</v>
      </c>
      <c r="AR26">
        <v>386</v>
      </c>
      <c r="AS26">
        <v>136</v>
      </c>
      <c r="AT26">
        <v>265</v>
      </c>
      <c r="AU26">
        <v>129</v>
      </c>
      <c r="AV26">
        <v>17.399999999999899</v>
      </c>
      <c r="AW26">
        <v>6.8</v>
      </c>
      <c r="AX26">
        <v>10</v>
      </c>
      <c r="AY26">
        <v>5.6</v>
      </c>
      <c r="AZ26">
        <v>24183</v>
      </c>
      <c r="BA26">
        <v>3513</v>
      </c>
      <c r="BB26">
        <v>14.9</v>
      </c>
      <c r="BC26">
        <v>5.2</v>
      </c>
      <c r="BD26">
        <v>22.8</v>
      </c>
      <c r="BE26">
        <v>4.5</v>
      </c>
      <c r="BF26">
        <v>18.6999999999999</v>
      </c>
      <c r="BG26">
        <v>5.8</v>
      </c>
      <c r="BH26">
        <v>20.899999999999899</v>
      </c>
      <c r="BI26">
        <v>5.7</v>
      </c>
      <c r="BJ26">
        <v>12.1999999999999</v>
      </c>
      <c r="BK26">
        <v>4.9000000000000004</v>
      </c>
      <c r="BL26">
        <v>52.399999999999899</v>
      </c>
      <c r="BM26">
        <v>11.6</v>
      </c>
      <c r="BN26">
        <v>0.8</v>
      </c>
      <c r="BO26">
        <v>1.9</v>
      </c>
      <c r="BP26">
        <v>20.8</v>
      </c>
      <c r="BQ26">
        <v>5.5</v>
      </c>
      <c r="BR26">
        <v>0</v>
      </c>
      <c r="BS26">
        <v>2.1</v>
      </c>
      <c r="BT26">
        <v>0</v>
      </c>
      <c r="BU26">
        <v>1.2</v>
      </c>
      <c r="BV26">
        <v>26.3</v>
      </c>
      <c r="BW26">
        <v>8.6999999999999904</v>
      </c>
      <c r="BX26">
        <v>7.8</v>
      </c>
      <c r="BY26">
        <v>3.7</v>
      </c>
      <c r="BZ26">
        <v>0.52470000000000006</v>
      </c>
      <c r="CA26">
        <v>0.57350000000000001</v>
      </c>
      <c r="CB26">
        <v>0.37640000000000001</v>
      </c>
      <c r="CC26">
        <v>0.47660000000000002</v>
      </c>
      <c r="CD26">
        <v>1.9512</v>
      </c>
      <c r="CE26">
        <v>0.47360000000000002</v>
      </c>
      <c r="CF26">
        <v>0.9405</v>
      </c>
      <c r="CG26">
        <v>0.19850000000000001</v>
      </c>
      <c r="CH26">
        <v>0.79879999999999995</v>
      </c>
      <c r="CI26">
        <v>0.73929999999999996</v>
      </c>
      <c r="CJ26">
        <v>2.6770999999999998</v>
      </c>
      <c r="CK26">
        <v>0.88370000000000004</v>
      </c>
      <c r="CL26">
        <v>0.82220000000000004</v>
      </c>
      <c r="CM26">
        <v>0.64300000000000002</v>
      </c>
      <c r="CN26">
        <v>1.4652000000000001</v>
      </c>
      <c r="CO26">
        <v>0.78210000000000002</v>
      </c>
      <c r="CP26">
        <v>0.88900000000000001</v>
      </c>
      <c r="CQ26">
        <v>0</v>
      </c>
      <c r="CR26">
        <v>0</v>
      </c>
      <c r="CS26">
        <v>0.96260000000000001</v>
      </c>
      <c r="CT26">
        <v>0.93179999999999996</v>
      </c>
      <c r="CU26">
        <v>2.7833999999999999</v>
      </c>
      <c r="CV26">
        <v>0.69789999999999996</v>
      </c>
      <c r="CW26">
        <v>8.8770000000000007</v>
      </c>
      <c r="CX26">
        <v>0.75139999999999996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1</v>
      </c>
      <c r="DE26">
        <v>0</v>
      </c>
      <c r="DF26">
        <v>0</v>
      </c>
      <c r="DG26">
        <v>0</v>
      </c>
      <c r="DH26">
        <v>1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1</v>
      </c>
      <c r="DP26">
        <v>1</v>
      </c>
      <c r="DQ26">
        <v>2</v>
      </c>
      <c r="DR26">
        <v>3</v>
      </c>
      <c r="DS26">
        <v>584</v>
      </c>
      <c r="DT26">
        <v>157</v>
      </c>
      <c r="DU26">
        <v>18.3</v>
      </c>
      <c r="DV26">
        <v>5.4</v>
      </c>
      <c r="DW26">
        <v>6758</v>
      </c>
    </row>
    <row r="27" spans="1:127" x14ac:dyDescent="0.25">
      <c r="A27">
        <v>-1</v>
      </c>
      <c r="B27" t="s">
        <v>307</v>
      </c>
      <c r="C27">
        <v>3100</v>
      </c>
      <c r="D27">
        <v>47</v>
      </c>
      <c r="E27" t="s">
        <v>255</v>
      </c>
      <c r="F27" t="s">
        <v>256</v>
      </c>
      <c r="G27">
        <v>47157</v>
      </c>
      <c r="H27" t="s">
        <v>257</v>
      </c>
      <c r="I27">
        <v>47157003100</v>
      </c>
      <c r="J27" t="s">
        <v>308</v>
      </c>
      <c r="K27">
        <v>1.08218792</v>
      </c>
      <c r="L27">
        <v>3460</v>
      </c>
      <c r="M27">
        <v>246</v>
      </c>
      <c r="N27">
        <v>1850</v>
      </c>
      <c r="O27">
        <v>58</v>
      </c>
      <c r="P27">
        <v>1656</v>
      </c>
      <c r="Q27">
        <v>84</v>
      </c>
      <c r="R27">
        <v>465</v>
      </c>
      <c r="S27">
        <v>164</v>
      </c>
      <c r="T27">
        <v>88</v>
      </c>
      <c r="U27">
        <v>62</v>
      </c>
      <c r="V27">
        <v>41710</v>
      </c>
      <c r="W27">
        <v>5880</v>
      </c>
      <c r="X27">
        <v>55</v>
      </c>
      <c r="Y27">
        <v>46</v>
      </c>
      <c r="Z27">
        <v>350</v>
      </c>
      <c r="AA27">
        <v>75</v>
      </c>
      <c r="AB27">
        <v>314</v>
      </c>
      <c r="AC27">
        <v>101</v>
      </c>
      <c r="AD27">
        <v>201</v>
      </c>
      <c r="AE27">
        <v>72</v>
      </c>
      <c r="AF27">
        <v>84</v>
      </c>
      <c r="AG27">
        <v>56.899999999999899</v>
      </c>
      <c r="AH27">
        <v>788</v>
      </c>
      <c r="AI27">
        <v>324.69999999999902</v>
      </c>
      <c r="AJ27">
        <v>37</v>
      </c>
      <c r="AK27">
        <v>62</v>
      </c>
      <c r="AL27">
        <v>332</v>
      </c>
      <c r="AM27">
        <v>76</v>
      </c>
      <c r="AN27">
        <v>6</v>
      </c>
      <c r="AO27">
        <v>10</v>
      </c>
      <c r="AP27">
        <v>0</v>
      </c>
      <c r="AQ27">
        <v>17</v>
      </c>
      <c r="AR27">
        <v>133</v>
      </c>
      <c r="AS27">
        <v>49</v>
      </c>
      <c r="AT27">
        <v>388</v>
      </c>
      <c r="AU27">
        <v>90</v>
      </c>
      <c r="AV27">
        <v>15</v>
      </c>
      <c r="AW27">
        <v>5</v>
      </c>
      <c r="AX27">
        <v>3.7</v>
      </c>
      <c r="AY27">
        <v>2.6</v>
      </c>
      <c r="AZ27">
        <v>41710</v>
      </c>
      <c r="BA27">
        <v>5880</v>
      </c>
      <c r="BB27">
        <v>2.2000000000000002</v>
      </c>
      <c r="BC27">
        <v>1.9</v>
      </c>
      <c r="BD27">
        <v>10.1</v>
      </c>
      <c r="BE27">
        <v>2.1</v>
      </c>
      <c r="BF27">
        <v>9.1</v>
      </c>
      <c r="BG27">
        <v>2.8</v>
      </c>
      <c r="BH27">
        <v>5.8</v>
      </c>
      <c r="BI27">
        <v>2.1</v>
      </c>
      <c r="BJ27">
        <v>5.0999999999999996</v>
      </c>
      <c r="BK27">
        <v>3.4</v>
      </c>
      <c r="BL27">
        <v>22.8</v>
      </c>
      <c r="BM27">
        <v>9.1999999999999904</v>
      </c>
      <c r="BN27">
        <v>1.1000000000000001</v>
      </c>
      <c r="BO27">
        <v>1.9</v>
      </c>
      <c r="BP27">
        <v>17.899999999999899</v>
      </c>
      <c r="BQ27">
        <v>4.0999999999999996</v>
      </c>
      <c r="BR27">
        <v>0.3</v>
      </c>
      <c r="BS27">
        <v>0.6</v>
      </c>
      <c r="BT27">
        <v>0</v>
      </c>
      <c r="BU27">
        <v>1</v>
      </c>
      <c r="BV27">
        <v>8</v>
      </c>
      <c r="BW27">
        <v>3</v>
      </c>
      <c r="BX27">
        <v>11.1999999999999</v>
      </c>
      <c r="BY27">
        <v>2.5</v>
      </c>
      <c r="BZ27">
        <v>0.44119999999999998</v>
      </c>
      <c r="CA27">
        <v>9.0200000000000002E-2</v>
      </c>
      <c r="CB27">
        <v>6.5500000000000003E-2</v>
      </c>
      <c r="CC27">
        <v>4.8099999999999997E-2</v>
      </c>
      <c r="CD27">
        <v>0.64510000000000001</v>
      </c>
      <c r="CE27">
        <v>0.1169</v>
      </c>
      <c r="CF27">
        <v>0.22589999999999999</v>
      </c>
      <c r="CG27">
        <v>3.1399999999999997E-2</v>
      </c>
      <c r="CH27">
        <v>5.1499999999999997E-2</v>
      </c>
      <c r="CI27">
        <v>0.252</v>
      </c>
      <c r="CJ27">
        <v>0.56079999999999997</v>
      </c>
      <c r="CK27">
        <v>2.87E-2</v>
      </c>
      <c r="CL27">
        <v>0.64100000000000001</v>
      </c>
      <c r="CM27">
        <v>0.70189999999999997</v>
      </c>
      <c r="CN27">
        <v>1.3429</v>
      </c>
      <c r="CO27">
        <v>0.72060000000000002</v>
      </c>
      <c r="CP27">
        <v>0.86699999999999999</v>
      </c>
      <c r="CQ27">
        <v>0.25</v>
      </c>
      <c r="CR27">
        <v>0</v>
      </c>
      <c r="CS27">
        <v>0.72130000000000005</v>
      </c>
      <c r="CT27">
        <v>0.95450000000000002</v>
      </c>
      <c r="CU27">
        <v>2.7928000000000002</v>
      </c>
      <c r="CV27">
        <v>0.70050000000000001</v>
      </c>
      <c r="CW27">
        <v>5.3415999999999997</v>
      </c>
      <c r="CX27">
        <v>0.19189999999999999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1</v>
      </c>
      <c r="DR27">
        <v>1</v>
      </c>
      <c r="DS27">
        <v>259</v>
      </c>
      <c r="DT27">
        <v>86</v>
      </c>
      <c r="DU27">
        <v>7.5</v>
      </c>
      <c r="DV27">
        <v>2.6</v>
      </c>
      <c r="DW27">
        <v>6281</v>
      </c>
    </row>
    <row r="28" spans="1:127" x14ac:dyDescent="0.25">
      <c r="A28">
        <v>-1</v>
      </c>
      <c r="B28" t="s">
        <v>309</v>
      </c>
      <c r="C28">
        <v>3200</v>
      </c>
      <c r="D28">
        <v>47</v>
      </c>
      <c r="E28" t="s">
        <v>255</v>
      </c>
      <c r="F28" t="s">
        <v>256</v>
      </c>
      <c r="G28">
        <v>47157</v>
      </c>
      <c r="H28" t="s">
        <v>257</v>
      </c>
      <c r="I28">
        <v>47157003200</v>
      </c>
      <c r="J28" t="s">
        <v>310</v>
      </c>
      <c r="K28">
        <v>0.55284593999999998</v>
      </c>
      <c r="L28">
        <v>3140</v>
      </c>
      <c r="M28">
        <v>372</v>
      </c>
      <c r="N28">
        <v>2564</v>
      </c>
      <c r="O28">
        <v>88</v>
      </c>
      <c r="P28">
        <v>1994</v>
      </c>
      <c r="Q28">
        <v>196</v>
      </c>
      <c r="R28">
        <v>675</v>
      </c>
      <c r="S28">
        <v>233</v>
      </c>
      <c r="T28">
        <v>92</v>
      </c>
      <c r="U28">
        <v>73</v>
      </c>
      <c r="V28">
        <v>25307</v>
      </c>
      <c r="W28">
        <v>3461</v>
      </c>
      <c r="X28">
        <v>152</v>
      </c>
      <c r="Y28">
        <v>80</v>
      </c>
      <c r="Z28">
        <v>557</v>
      </c>
      <c r="AA28">
        <v>152</v>
      </c>
      <c r="AB28">
        <v>120</v>
      </c>
      <c r="AC28">
        <v>77</v>
      </c>
      <c r="AD28">
        <v>476</v>
      </c>
      <c r="AE28">
        <v>170</v>
      </c>
      <c r="AF28">
        <v>29</v>
      </c>
      <c r="AG28">
        <v>37.899999999999899</v>
      </c>
      <c r="AH28">
        <v>939</v>
      </c>
      <c r="AI28">
        <v>499.89999999999901</v>
      </c>
      <c r="AJ28">
        <v>55</v>
      </c>
      <c r="AK28">
        <v>87.4</v>
      </c>
      <c r="AL28">
        <v>1292</v>
      </c>
      <c r="AM28">
        <v>219.9</v>
      </c>
      <c r="AN28">
        <v>0</v>
      </c>
      <c r="AO28">
        <v>12</v>
      </c>
      <c r="AP28">
        <v>0</v>
      </c>
      <c r="AQ28">
        <v>17</v>
      </c>
      <c r="AR28">
        <v>340</v>
      </c>
      <c r="AS28">
        <v>141</v>
      </c>
      <c r="AT28">
        <v>454</v>
      </c>
      <c r="AU28">
        <v>153</v>
      </c>
      <c r="AV28">
        <v>25.1</v>
      </c>
      <c r="AW28">
        <v>7.9</v>
      </c>
      <c r="AX28">
        <v>4.8</v>
      </c>
      <c r="AY28">
        <v>3.9</v>
      </c>
      <c r="AZ28">
        <v>25307</v>
      </c>
      <c r="BA28">
        <v>3461</v>
      </c>
      <c r="BB28">
        <v>6.3</v>
      </c>
      <c r="BC28">
        <v>3.2</v>
      </c>
      <c r="BD28">
        <v>17.6999999999999</v>
      </c>
      <c r="BE28">
        <v>4.5</v>
      </c>
      <c r="BF28">
        <v>3.8</v>
      </c>
      <c r="BG28">
        <v>2.4</v>
      </c>
      <c r="BH28">
        <v>16.6999999999999</v>
      </c>
      <c r="BI28">
        <v>5.8</v>
      </c>
      <c r="BJ28">
        <v>1.5</v>
      </c>
      <c r="BK28">
        <v>1.9</v>
      </c>
      <c r="BL28">
        <v>29.899999999999899</v>
      </c>
      <c r="BM28">
        <v>15.5</v>
      </c>
      <c r="BN28">
        <v>1.8</v>
      </c>
      <c r="BO28">
        <v>2.8</v>
      </c>
      <c r="BP28">
        <v>50.399999999999899</v>
      </c>
      <c r="BQ28">
        <v>8.4</v>
      </c>
      <c r="BR28">
        <v>0</v>
      </c>
      <c r="BS28">
        <v>1.4</v>
      </c>
      <c r="BT28">
        <v>0</v>
      </c>
      <c r="BU28">
        <v>0.9</v>
      </c>
      <c r="BV28">
        <v>17.100000000000001</v>
      </c>
      <c r="BW28">
        <v>6.8</v>
      </c>
      <c r="BX28">
        <v>14.5</v>
      </c>
      <c r="BY28">
        <v>4.5999999999999996</v>
      </c>
      <c r="BZ28">
        <v>0.74260000000000004</v>
      </c>
      <c r="CA28">
        <v>0.16039999999999999</v>
      </c>
      <c r="CB28">
        <v>0.3236</v>
      </c>
      <c r="CC28">
        <v>0.16309999999999999</v>
      </c>
      <c r="CD28">
        <v>1.3897999999999999</v>
      </c>
      <c r="CE28">
        <v>0.30409999999999998</v>
      </c>
      <c r="CF28">
        <v>0.71589999999999998</v>
      </c>
      <c r="CG28">
        <v>2.2100000000000002E-2</v>
      </c>
      <c r="CH28">
        <v>0.54410000000000003</v>
      </c>
      <c r="CI28">
        <v>5.0799999999999998E-2</v>
      </c>
      <c r="CJ28">
        <v>1.3329</v>
      </c>
      <c r="CK28">
        <v>0.13370000000000001</v>
      </c>
      <c r="CL28">
        <v>0.70660000000000001</v>
      </c>
      <c r="CM28">
        <v>0.78610000000000002</v>
      </c>
      <c r="CN28">
        <v>1.4925999999999999</v>
      </c>
      <c r="CO28">
        <v>0.79479999999999995</v>
      </c>
      <c r="CP28">
        <v>0.97929999999999995</v>
      </c>
      <c r="CQ28">
        <v>0</v>
      </c>
      <c r="CR28">
        <v>0</v>
      </c>
      <c r="CS28">
        <v>0.90039999999999998</v>
      </c>
      <c r="CT28">
        <v>0.95920000000000005</v>
      </c>
      <c r="CU28">
        <v>2.8389000000000002</v>
      </c>
      <c r="CV28">
        <v>0.71519999999999995</v>
      </c>
      <c r="CW28">
        <v>7.0542999999999996</v>
      </c>
      <c r="CX28">
        <v>0.4662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1</v>
      </c>
      <c r="DM28">
        <v>0</v>
      </c>
      <c r="DN28">
        <v>0</v>
      </c>
      <c r="DO28">
        <v>1</v>
      </c>
      <c r="DP28">
        <v>1</v>
      </c>
      <c r="DQ28">
        <v>3</v>
      </c>
      <c r="DR28">
        <v>3</v>
      </c>
      <c r="DS28">
        <v>405</v>
      </c>
      <c r="DT28">
        <v>176</v>
      </c>
      <c r="DU28">
        <v>14.1999999999999</v>
      </c>
      <c r="DV28">
        <v>6.2</v>
      </c>
      <c r="DW28">
        <v>6106</v>
      </c>
    </row>
    <row r="29" spans="1:127" x14ac:dyDescent="0.25">
      <c r="A29">
        <v>-1</v>
      </c>
      <c r="B29" t="s">
        <v>311</v>
      </c>
      <c r="C29">
        <v>3300</v>
      </c>
      <c r="D29">
        <v>47</v>
      </c>
      <c r="E29" t="s">
        <v>255</v>
      </c>
      <c r="F29" t="s">
        <v>256</v>
      </c>
      <c r="G29">
        <v>47157</v>
      </c>
      <c r="H29" t="s">
        <v>257</v>
      </c>
      <c r="I29">
        <v>47157003300</v>
      </c>
      <c r="J29" t="s">
        <v>312</v>
      </c>
      <c r="K29">
        <v>0.43352536000000003</v>
      </c>
      <c r="L29">
        <v>2577</v>
      </c>
      <c r="M29">
        <v>241</v>
      </c>
      <c r="N29">
        <v>1221</v>
      </c>
      <c r="O29">
        <v>27</v>
      </c>
      <c r="P29">
        <v>1173</v>
      </c>
      <c r="Q29">
        <v>63</v>
      </c>
      <c r="R29">
        <v>218</v>
      </c>
      <c r="S29">
        <v>160</v>
      </c>
      <c r="T29">
        <v>23</v>
      </c>
      <c r="U29">
        <v>27</v>
      </c>
      <c r="V29">
        <v>41018</v>
      </c>
      <c r="W29">
        <v>5780</v>
      </c>
      <c r="X29">
        <v>66</v>
      </c>
      <c r="Y29">
        <v>78</v>
      </c>
      <c r="Z29">
        <v>331</v>
      </c>
      <c r="AA29">
        <v>100</v>
      </c>
      <c r="AB29">
        <v>601</v>
      </c>
      <c r="AC29">
        <v>166</v>
      </c>
      <c r="AD29">
        <v>365</v>
      </c>
      <c r="AE29">
        <v>110</v>
      </c>
      <c r="AF29">
        <v>65</v>
      </c>
      <c r="AG29">
        <v>54.399999999999899</v>
      </c>
      <c r="AH29">
        <v>135</v>
      </c>
      <c r="AI29">
        <v>348</v>
      </c>
      <c r="AJ29">
        <v>56</v>
      </c>
      <c r="AK29">
        <v>69.799999999999898</v>
      </c>
      <c r="AL29">
        <v>0</v>
      </c>
      <c r="AM29">
        <v>17</v>
      </c>
      <c r="AN29">
        <v>0</v>
      </c>
      <c r="AO29">
        <v>12</v>
      </c>
      <c r="AP29">
        <v>32</v>
      </c>
      <c r="AQ29">
        <v>52.399999999999899</v>
      </c>
      <c r="AR29">
        <v>83</v>
      </c>
      <c r="AS29">
        <v>63</v>
      </c>
      <c r="AT29">
        <v>1</v>
      </c>
      <c r="AU29">
        <v>3</v>
      </c>
      <c r="AV29">
        <v>8.5</v>
      </c>
      <c r="AW29">
        <v>6.2</v>
      </c>
      <c r="AX29">
        <v>1.6</v>
      </c>
      <c r="AY29">
        <v>1.9</v>
      </c>
      <c r="AZ29">
        <v>41018</v>
      </c>
      <c r="BA29">
        <v>5780</v>
      </c>
      <c r="BB29">
        <v>3.5</v>
      </c>
      <c r="BC29">
        <v>4.0999999999999996</v>
      </c>
      <c r="BD29">
        <v>12.8</v>
      </c>
      <c r="BE29">
        <v>4.0999999999999996</v>
      </c>
      <c r="BF29">
        <v>23.3</v>
      </c>
      <c r="BG29">
        <v>6.1</v>
      </c>
      <c r="BH29">
        <v>14.1999999999999</v>
      </c>
      <c r="BI29">
        <v>4.2</v>
      </c>
      <c r="BJ29">
        <v>5.5</v>
      </c>
      <c r="BK29">
        <v>4.5999999999999996</v>
      </c>
      <c r="BL29">
        <v>5.2</v>
      </c>
      <c r="BM29">
        <v>13.5</v>
      </c>
      <c r="BN29">
        <v>2.4</v>
      </c>
      <c r="BO29">
        <v>2.9</v>
      </c>
      <c r="BP29">
        <v>0</v>
      </c>
      <c r="BQ29">
        <v>1.4</v>
      </c>
      <c r="BR29">
        <v>0</v>
      </c>
      <c r="BS29">
        <v>2.8</v>
      </c>
      <c r="BT29">
        <v>2.7</v>
      </c>
      <c r="BU29">
        <v>4.5</v>
      </c>
      <c r="BV29">
        <v>7.1</v>
      </c>
      <c r="BW29">
        <v>5.4</v>
      </c>
      <c r="BX29">
        <v>0</v>
      </c>
      <c r="BY29">
        <v>0.1</v>
      </c>
      <c r="BZ29">
        <v>0.2039</v>
      </c>
      <c r="CA29">
        <v>2.6700000000000002E-2</v>
      </c>
      <c r="CB29">
        <v>7.3599999999999999E-2</v>
      </c>
      <c r="CC29">
        <v>8.2900000000000001E-2</v>
      </c>
      <c r="CD29">
        <v>0.38719999999999999</v>
      </c>
      <c r="CE29">
        <v>5.74E-2</v>
      </c>
      <c r="CF29">
        <v>0.36159999999999998</v>
      </c>
      <c r="CG29">
        <v>0.56679999999999997</v>
      </c>
      <c r="CH29">
        <v>0.4037</v>
      </c>
      <c r="CI29">
        <v>0.29680000000000001</v>
      </c>
      <c r="CJ29">
        <v>1.629</v>
      </c>
      <c r="CK29">
        <v>0.246</v>
      </c>
      <c r="CL29">
        <v>0.21790000000000001</v>
      </c>
      <c r="CM29">
        <v>0.83489999999999998</v>
      </c>
      <c r="CN29">
        <v>1.0528</v>
      </c>
      <c r="CO29">
        <v>0.57020000000000004</v>
      </c>
      <c r="CP29">
        <v>0</v>
      </c>
      <c r="CQ29">
        <v>0</v>
      </c>
      <c r="CR29">
        <v>0.72260000000000002</v>
      </c>
      <c r="CS29">
        <v>0.68110000000000004</v>
      </c>
      <c r="CT29">
        <v>0.4632</v>
      </c>
      <c r="CU29">
        <v>1.867</v>
      </c>
      <c r="CV29">
        <v>0.30409999999999998</v>
      </c>
      <c r="CW29">
        <v>4.9359000000000002</v>
      </c>
      <c r="CX29">
        <v>0.1459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168</v>
      </c>
      <c r="DT29">
        <v>126</v>
      </c>
      <c r="DU29">
        <v>6.5</v>
      </c>
      <c r="DV29">
        <v>4.9000000000000004</v>
      </c>
      <c r="DW29">
        <v>1171</v>
      </c>
    </row>
    <row r="30" spans="1:127" x14ac:dyDescent="0.25">
      <c r="A30">
        <v>-1</v>
      </c>
      <c r="B30" t="s">
        <v>313</v>
      </c>
      <c r="C30">
        <v>3400</v>
      </c>
      <c r="D30">
        <v>47</v>
      </c>
      <c r="E30" t="s">
        <v>255</v>
      </c>
      <c r="F30" t="s">
        <v>256</v>
      </c>
      <c r="G30">
        <v>47157</v>
      </c>
      <c r="H30" t="s">
        <v>257</v>
      </c>
      <c r="I30">
        <v>47157003400</v>
      </c>
      <c r="J30" t="s">
        <v>314</v>
      </c>
      <c r="K30">
        <v>0.35457639000000002</v>
      </c>
      <c r="L30">
        <v>2181</v>
      </c>
      <c r="M30">
        <v>275</v>
      </c>
      <c r="N30">
        <v>1338</v>
      </c>
      <c r="O30">
        <v>51</v>
      </c>
      <c r="P30">
        <v>1143</v>
      </c>
      <c r="Q30">
        <v>96</v>
      </c>
      <c r="R30">
        <v>532</v>
      </c>
      <c r="S30">
        <v>229</v>
      </c>
      <c r="T30">
        <v>131</v>
      </c>
      <c r="U30">
        <v>99</v>
      </c>
      <c r="V30">
        <v>34180</v>
      </c>
      <c r="W30">
        <v>5025</v>
      </c>
      <c r="X30">
        <v>162</v>
      </c>
      <c r="Y30">
        <v>137</v>
      </c>
      <c r="Z30">
        <v>165</v>
      </c>
      <c r="AA30">
        <v>45</v>
      </c>
      <c r="AB30">
        <v>264</v>
      </c>
      <c r="AC30">
        <v>102</v>
      </c>
      <c r="AD30">
        <v>337</v>
      </c>
      <c r="AE30">
        <v>122</v>
      </c>
      <c r="AF30">
        <v>33</v>
      </c>
      <c r="AG30">
        <v>31.399999999999899</v>
      </c>
      <c r="AH30">
        <v>716</v>
      </c>
      <c r="AI30">
        <v>376.39999999999901</v>
      </c>
      <c r="AJ30">
        <v>0</v>
      </c>
      <c r="AK30">
        <v>48</v>
      </c>
      <c r="AL30">
        <v>443</v>
      </c>
      <c r="AM30">
        <v>125.4</v>
      </c>
      <c r="AN30">
        <v>0</v>
      </c>
      <c r="AO30">
        <v>12</v>
      </c>
      <c r="AP30">
        <v>0</v>
      </c>
      <c r="AQ30">
        <v>17</v>
      </c>
      <c r="AR30">
        <v>178</v>
      </c>
      <c r="AS30">
        <v>80</v>
      </c>
      <c r="AT30">
        <v>1</v>
      </c>
      <c r="AU30">
        <v>4</v>
      </c>
      <c r="AV30">
        <v>24.6999999999999</v>
      </c>
      <c r="AW30">
        <v>9.1</v>
      </c>
      <c r="AX30">
        <v>8.8000000000000007</v>
      </c>
      <c r="AY30">
        <v>6.4</v>
      </c>
      <c r="AZ30">
        <v>34180</v>
      </c>
      <c r="BA30">
        <v>5025</v>
      </c>
      <c r="BB30">
        <v>10.1</v>
      </c>
      <c r="BC30">
        <v>8</v>
      </c>
      <c r="BD30">
        <v>7.6</v>
      </c>
      <c r="BE30">
        <v>2.2999999999999998</v>
      </c>
      <c r="BF30">
        <v>12.1</v>
      </c>
      <c r="BG30">
        <v>4.4000000000000004</v>
      </c>
      <c r="BH30">
        <v>15.5</v>
      </c>
      <c r="BI30">
        <v>5.5</v>
      </c>
      <c r="BJ30">
        <v>2.9</v>
      </c>
      <c r="BK30">
        <v>2.7</v>
      </c>
      <c r="BL30">
        <v>32.799999999999898</v>
      </c>
      <c r="BM30">
        <v>16.8</v>
      </c>
      <c r="BN30">
        <v>0</v>
      </c>
      <c r="BO30">
        <v>2.2999999999999998</v>
      </c>
      <c r="BP30">
        <v>33.1</v>
      </c>
      <c r="BQ30">
        <v>9.3000000000000007</v>
      </c>
      <c r="BR30">
        <v>0</v>
      </c>
      <c r="BS30">
        <v>2.6</v>
      </c>
      <c r="BT30">
        <v>0</v>
      </c>
      <c r="BU30">
        <v>1.5</v>
      </c>
      <c r="BV30">
        <v>15.6</v>
      </c>
      <c r="BW30">
        <v>6.6</v>
      </c>
      <c r="BX30">
        <v>0</v>
      </c>
      <c r="BY30">
        <v>0.2</v>
      </c>
      <c r="BZ30">
        <v>0.73460000000000003</v>
      </c>
      <c r="CA30">
        <v>0.48599999999999999</v>
      </c>
      <c r="CB30">
        <v>0.12429999999999999</v>
      </c>
      <c r="CC30">
        <v>0.30009999999999998</v>
      </c>
      <c r="CD30">
        <v>1.645</v>
      </c>
      <c r="CE30">
        <v>0.36890000000000001</v>
      </c>
      <c r="CF30">
        <v>0.1283</v>
      </c>
      <c r="CG30">
        <v>5.0099999999999999E-2</v>
      </c>
      <c r="CH30">
        <v>0.47060000000000002</v>
      </c>
      <c r="CI30">
        <v>0.1016</v>
      </c>
      <c r="CJ30">
        <v>0.75070000000000003</v>
      </c>
      <c r="CK30">
        <v>3.8100000000000002E-2</v>
      </c>
      <c r="CL30">
        <v>0.72389999999999999</v>
      </c>
      <c r="CM30">
        <v>0</v>
      </c>
      <c r="CN30">
        <v>0.72389999999999999</v>
      </c>
      <c r="CO30">
        <v>0.35560000000000003</v>
      </c>
      <c r="CP30">
        <v>0.94989999999999997</v>
      </c>
      <c r="CQ30">
        <v>0</v>
      </c>
      <c r="CR30">
        <v>0</v>
      </c>
      <c r="CS30">
        <v>0.88770000000000004</v>
      </c>
      <c r="CT30">
        <v>0.46989999999999998</v>
      </c>
      <c r="CU30">
        <v>2.3075000000000001</v>
      </c>
      <c r="CV30">
        <v>0.49</v>
      </c>
      <c r="CW30">
        <v>5.4271000000000003</v>
      </c>
      <c r="CX30">
        <v>0.20680000000000001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1</v>
      </c>
      <c r="DM30">
        <v>0</v>
      </c>
      <c r="DN30">
        <v>0</v>
      </c>
      <c r="DO30">
        <v>0</v>
      </c>
      <c r="DP30">
        <v>0</v>
      </c>
      <c r="DQ30">
        <v>1</v>
      </c>
      <c r="DR30">
        <v>1</v>
      </c>
      <c r="DS30">
        <v>427</v>
      </c>
      <c r="DT30">
        <v>150</v>
      </c>
      <c r="DU30">
        <v>19.600000000000001</v>
      </c>
      <c r="DV30">
        <v>6.4</v>
      </c>
      <c r="DW30">
        <v>3464</v>
      </c>
    </row>
    <row r="31" spans="1:127" x14ac:dyDescent="0.25">
      <c r="A31">
        <v>-1</v>
      </c>
      <c r="B31" t="s">
        <v>315</v>
      </c>
      <c r="C31">
        <v>3500</v>
      </c>
      <c r="D31">
        <v>47</v>
      </c>
      <c r="E31" t="s">
        <v>255</v>
      </c>
      <c r="F31" t="s">
        <v>256</v>
      </c>
      <c r="G31">
        <v>47157</v>
      </c>
      <c r="H31" t="s">
        <v>257</v>
      </c>
      <c r="I31">
        <v>47157003500</v>
      </c>
      <c r="J31" t="s">
        <v>316</v>
      </c>
      <c r="K31">
        <v>0.54563278000000004</v>
      </c>
      <c r="L31">
        <v>3394</v>
      </c>
      <c r="M31">
        <v>319</v>
      </c>
      <c r="N31">
        <v>1759</v>
      </c>
      <c r="O31">
        <v>57</v>
      </c>
      <c r="P31">
        <v>1584</v>
      </c>
      <c r="Q31">
        <v>102</v>
      </c>
      <c r="R31">
        <v>276</v>
      </c>
      <c r="S31">
        <v>94</v>
      </c>
      <c r="T31">
        <v>151</v>
      </c>
      <c r="U31">
        <v>70</v>
      </c>
      <c r="V31">
        <v>45655</v>
      </c>
      <c r="W31">
        <v>6275</v>
      </c>
      <c r="X31">
        <v>143</v>
      </c>
      <c r="Y31">
        <v>69</v>
      </c>
      <c r="Z31">
        <v>359</v>
      </c>
      <c r="AA31">
        <v>141</v>
      </c>
      <c r="AB31">
        <v>640</v>
      </c>
      <c r="AC31">
        <v>183</v>
      </c>
      <c r="AD31">
        <v>243</v>
      </c>
      <c r="AE31">
        <v>100</v>
      </c>
      <c r="AF31">
        <v>82</v>
      </c>
      <c r="AG31">
        <v>58.2</v>
      </c>
      <c r="AH31">
        <v>847</v>
      </c>
      <c r="AI31">
        <v>409.6</v>
      </c>
      <c r="AJ31">
        <v>0</v>
      </c>
      <c r="AK31">
        <v>48</v>
      </c>
      <c r="AL31">
        <v>472</v>
      </c>
      <c r="AM31">
        <v>110.9</v>
      </c>
      <c r="AN31">
        <v>10</v>
      </c>
      <c r="AO31">
        <v>16</v>
      </c>
      <c r="AP31">
        <v>6</v>
      </c>
      <c r="AQ31">
        <v>15.6</v>
      </c>
      <c r="AR31">
        <v>103</v>
      </c>
      <c r="AS31">
        <v>77</v>
      </c>
      <c r="AT31">
        <v>71</v>
      </c>
      <c r="AU31">
        <v>68</v>
      </c>
      <c r="AV31">
        <v>8.1</v>
      </c>
      <c r="AW31">
        <v>2.8</v>
      </c>
      <c r="AX31">
        <v>6.8</v>
      </c>
      <c r="AY31">
        <v>3.1</v>
      </c>
      <c r="AZ31">
        <v>45655</v>
      </c>
      <c r="BA31">
        <v>6275</v>
      </c>
      <c r="BB31">
        <v>5.6</v>
      </c>
      <c r="BC31">
        <v>2.7</v>
      </c>
      <c r="BD31">
        <v>10.6</v>
      </c>
      <c r="BE31">
        <v>4</v>
      </c>
      <c r="BF31">
        <v>18.899999999999899</v>
      </c>
      <c r="BG31">
        <v>5.0999999999999996</v>
      </c>
      <c r="BH31">
        <v>7.2</v>
      </c>
      <c r="BI31">
        <v>2.9</v>
      </c>
      <c r="BJ31">
        <v>5.2</v>
      </c>
      <c r="BK31">
        <v>3.7</v>
      </c>
      <c r="BL31">
        <v>25</v>
      </c>
      <c r="BM31">
        <v>11.8</v>
      </c>
      <c r="BN31">
        <v>0</v>
      </c>
      <c r="BO31">
        <v>1.5</v>
      </c>
      <c r="BP31">
        <v>26.8</v>
      </c>
      <c r="BQ31">
        <v>6.2</v>
      </c>
      <c r="BR31">
        <v>0.6</v>
      </c>
      <c r="BS31">
        <v>0.9</v>
      </c>
      <c r="BT31">
        <v>0.4</v>
      </c>
      <c r="BU31">
        <v>1</v>
      </c>
      <c r="BV31">
        <v>6.5</v>
      </c>
      <c r="BW31">
        <v>4.8</v>
      </c>
      <c r="BX31">
        <v>2.1</v>
      </c>
      <c r="BY31">
        <v>2</v>
      </c>
      <c r="BZ31">
        <v>0.1898</v>
      </c>
      <c r="CA31">
        <v>0.3175</v>
      </c>
      <c r="CB31">
        <v>4.7300000000000002E-2</v>
      </c>
      <c r="CC31">
        <v>0.14910000000000001</v>
      </c>
      <c r="CD31">
        <v>0.70369999999999999</v>
      </c>
      <c r="CE31">
        <v>0.127</v>
      </c>
      <c r="CF31">
        <v>0.25130000000000002</v>
      </c>
      <c r="CG31">
        <v>0.2152</v>
      </c>
      <c r="CH31">
        <v>8.8200000000000001E-2</v>
      </c>
      <c r="CI31">
        <v>0.25940000000000002</v>
      </c>
      <c r="CJ31">
        <v>0.81420000000000003</v>
      </c>
      <c r="CK31">
        <v>4.0800000000000003E-2</v>
      </c>
      <c r="CL31">
        <v>0.66510000000000002</v>
      </c>
      <c r="CM31">
        <v>0</v>
      </c>
      <c r="CN31">
        <v>0.66510000000000002</v>
      </c>
      <c r="CO31">
        <v>0.32690000000000002</v>
      </c>
      <c r="CP31">
        <v>0.92449999999999999</v>
      </c>
      <c r="CQ31">
        <v>0.2928</v>
      </c>
      <c r="CR31">
        <v>0.25130000000000002</v>
      </c>
      <c r="CS31">
        <v>0.64639999999999997</v>
      </c>
      <c r="CT31">
        <v>0.78210000000000002</v>
      </c>
      <c r="CU31">
        <v>2.8971</v>
      </c>
      <c r="CV31">
        <v>0.73729999999999996</v>
      </c>
      <c r="CW31">
        <v>5.0800999999999998</v>
      </c>
      <c r="CX31">
        <v>0.16350000000000001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1</v>
      </c>
      <c r="DM31">
        <v>0</v>
      </c>
      <c r="DN31">
        <v>0</v>
      </c>
      <c r="DO31">
        <v>0</v>
      </c>
      <c r="DP31">
        <v>0</v>
      </c>
      <c r="DQ31">
        <v>1</v>
      </c>
      <c r="DR31">
        <v>1</v>
      </c>
      <c r="DS31">
        <v>352</v>
      </c>
      <c r="DT31">
        <v>147</v>
      </c>
      <c r="DU31">
        <v>10.4</v>
      </c>
      <c r="DV31">
        <v>4.2</v>
      </c>
      <c r="DW31">
        <v>1999</v>
      </c>
    </row>
    <row r="32" spans="1:127" x14ac:dyDescent="0.25">
      <c r="A32">
        <v>-1</v>
      </c>
      <c r="B32" t="s">
        <v>317</v>
      </c>
      <c r="C32">
        <v>3600</v>
      </c>
      <c r="D32">
        <v>47</v>
      </c>
      <c r="E32" t="s">
        <v>255</v>
      </c>
      <c r="F32" t="s">
        <v>256</v>
      </c>
      <c r="G32">
        <v>47157</v>
      </c>
      <c r="H32" t="s">
        <v>257</v>
      </c>
      <c r="I32">
        <v>47157003600</v>
      </c>
      <c r="J32" t="s">
        <v>318</v>
      </c>
      <c r="K32">
        <v>0.46842126000000001</v>
      </c>
      <c r="L32">
        <v>1821</v>
      </c>
      <c r="M32">
        <v>309</v>
      </c>
      <c r="N32">
        <v>1276</v>
      </c>
      <c r="O32">
        <v>77</v>
      </c>
      <c r="P32">
        <v>967</v>
      </c>
      <c r="Q32">
        <v>120</v>
      </c>
      <c r="R32">
        <v>734</v>
      </c>
      <c r="S32">
        <v>287</v>
      </c>
      <c r="T32">
        <v>45</v>
      </c>
      <c r="U32">
        <v>38</v>
      </c>
      <c r="V32">
        <v>24253</v>
      </c>
      <c r="W32">
        <v>8063</v>
      </c>
      <c r="X32">
        <v>205</v>
      </c>
      <c r="Y32">
        <v>93</v>
      </c>
      <c r="Z32">
        <v>146</v>
      </c>
      <c r="AA32">
        <v>43</v>
      </c>
      <c r="AB32">
        <v>338</v>
      </c>
      <c r="AC32">
        <v>132</v>
      </c>
      <c r="AD32">
        <v>234</v>
      </c>
      <c r="AE32">
        <v>90</v>
      </c>
      <c r="AF32">
        <v>89</v>
      </c>
      <c r="AG32">
        <v>68.400000000000006</v>
      </c>
      <c r="AH32">
        <v>879</v>
      </c>
      <c r="AI32">
        <v>409.69999999999902</v>
      </c>
      <c r="AJ32">
        <v>222</v>
      </c>
      <c r="AK32">
        <v>192.5</v>
      </c>
      <c r="AL32">
        <v>627</v>
      </c>
      <c r="AM32">
        <v>147</v>
      </c>
      <c r="AN32">
        <v>26</v>
      </c>
      <c r="AO32">
        <v>41</v>
      </c>
      <c r="AP32">
        <v>60</v>
      </c>
      <c r="AQ32">
        <v>44.899999999999899</v>
      </c>
      <c r="AR32">
        <v>200</v>
      </c>
      <c r="AS32">
        <v>85</v>
      </c>
      <c r="AT32">
        <v>85</v>
      </c>
      <c r="AU32">
        <v>159</v>
      </c>
      <c r="AV32">
        <v>40.5</v>
      </c>
      <c r="AW32">
        <v>12.6999999999999</v>
      </c>
      <c r="AX32">
        <v>4.4000000000000004</v>
      </c>
      <c r="AY32">
        <v>3.7</v>
      </c>
      <c r="AZ32">
        <v>24253</v>
      </c>
      <c r="BA32">
        <v>8063</v>
      </c>
      <c r="BB32">
        <v>15.8</v>
      </c>
      <c r="BC32">
        <v>7</v>
      </c>
      <c r="BD32">
        <v>8</v>
      </c>
      <c r="BE32">
        <v>2.7</v>
      </c>
      <c r="BF32">
        <v>18.600000000000001</v>
      </c>
      <c r="BG32">
        <v>6.5</v>
      </c>
      <c r="BH32">
        <v>12.9</v>
      </c>
      <c r="BI32">
        <v>5</v>
      </c>
      <c r="BJ32">
        <v>9.1999999999999904</v>
      </c>
      <c r="BK32">
        <v>7</v>
      </c>
      <c r="BL32">
        <v>48.299999999999898</v>
      </c>
      <c r="BM32">
        <v>21</v>
      </c>
      <c r="BN32">
        <v>13.3</v>
      </c>
      <c r="BO32">
        <v>11.3</v>
      </c>
      <c r="BP32">
        <v>49.1</v>
      </c>
      <c r="BQ32">
        <v>11.1</v>
      </c>
      <c r="BR32">
        <v>2</v>
      </c>
      <c r="BS32">
        <v>3.2</v>
      </c>
      <c r="BT32">
        <v>6.2</v>
      </c>
      <c r="BU32">
        <v>4.5999999999999996</v>
      </c>
      <c r="BV32">
        <v>20.6999999999999</v>
      </c>
      <c r="BW32">
        <v>8.1999999999999904</v>
      </c>
      <c r="BX32">
        <v>4.7</v>
      </c>
      <c r="BY32">
        <v>8.6999999999999904</v>
      </c>
      <c r="BZ32">
        <v>0.92910000000000004</v>
      </c>
      <c r="CA32">
        <v>0.13100000000000001</v>
      </c>
      <c r="CB32">
        <v>0.37030000000000002</v>
      </c>
      <c r="CC32">
        <v>0.51670000000000005</v>
      </c>
      <c r="CD32">
        <v>1.9471000000000001</v>
      </c>
      <c r="CE32">
        <v>0.47160000000000002</v>
      </c>
      <c r="CF32">
        <v>0.14710000000000001</v>
      </c>
      <c r="CG32">
        <v>0.19389999999999999</v>
      </c>
      <c r="CH32">
        <v>0.3362</v>
      </c>
      <c r="CI32">
        <v>0.57150000000000001</v>
      </c>
      <c r="CJ32">
        <v>1.2486999999999999</v>
      </c>
      <c r="CK32">
        <v>0.10489999999999999</v>
      </c>
      <c r="CL32">
        <v>0.80279999999999996</v>
      </c>
      <c r="CM32">
        <v>0.98729999999999996</v>
      </c>
      <c r="CN32">
        <v>1.7901</v>
      </c>
      <c r="CO32">
        <v>0.95250000000000001</v>
      </c>
      <c r="CP32">
        <v>0.97860000000000003</v>
      </c>
      <c r="CQ32">
        <v>0.39639999999999997</v>
      </c>
      <c r="CR32">
        <v>0.94920000000000004</v>
      </c>
      <c r="CS32">
        <v>0.93579999999999997</v>
      </c>
      <c r="CT32">
        <v>0.89510000000000001</v>
      </c>
      <c r="CU32">
        <v>4.1551</v>
      </c>
      <c r="CV32">
        <v>0.996</v>
      </c>
      <c r="CW32">
        <v>9.141</v>
      </c>
      <c r="CX32">
        <v>0.78649999999999998</v>
      </c>
      <c r="CY32">
        <v>1</v>
      </c>
      <c r="CZ32">
        <v>0</v>
      </c>
      <c r="DA32">
        <v>0</v>
      </c>
      <c r="DB32">
        <v>0</v>
      </c>
      <c r="DC32">
        <v>1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1</v>
      </c>
      <c r="DK32">
        <v>1</v>
      </c>
      <c r="DL32">
        <v>1</v>
      </c>
      <c r="DM32">
        <v>0</v>
      </c>
      <c r="DN32">
        <v>1</v>
      </c>
      <c r="DO32">
        <v>1</v>
      </c>
      <c r="DP32">
        <v>0</v>
      </c>
      <c r="DQ32">
        <v>3</v>
      </c>
      <c r="DR32">
        <v>5</v>
      </c>
      <c r="DS32">
        <v>610</v>
      </c>
      <c r="DT32">
        <v>260</v>
      </c>
      <c r="DU32">
        <v>33.6</v>
      </c>
      <c r="DV32">
        <v>11.1</v>
      </c>
      <c r="DW32">
        <v>15067</v>
      </c>
    </row>
    <row r="33" spans="1:127" x14ac:dyDescent="0.25">
      <c r="A33">
        <v>-1</v>
      </c>
      <c r="B33" t="s">
        <v>319</v>
      </c>
      <c r="C33">
        <v>3700</v>
      </c>
      <c r="D33">
        <v>47</v>
      </c>
      <c r="E33" t="s">
        <v>255</v>
      </c>
      <c r="F33" t="s">
        <v>256</v>
      </c>
      <c r="G33">
        <v>47157</v>
      </c>
      <c r="H33" t="s">
        <v>257</v>
      </c>
      <c r="I33">
        <v>47157003700</v>
      </c>
      <c r="J33" t="s">
        <v>320</v>
      </c>
      <c r="K33">
        <v>0.26832738</v>
      </c>
      <c r="L33">
        <v>1357</v>
      </c>
      <c r="M33">
        <v>125</v>
      </c>
      <c r="N33">
        <v>995</v>
      </c>
      <c r="O33">
        <v>21</v>
      </c>
      <c r="P33">
        <v>902</v>
      </c>
      <c r="Q33">
        <v>51</v>
      </c>
      <c r="R33">
        <v>562</v>
      </c>
      <c r="S33">
        <v>133</v>
      </c>
      <c r="T33">
        <v>37</v>
      </c>
      <c r="U33">
        <v>23</v>
      </c>
      <c r="V33">
        <v>16390</v>
      </c>
      <c r="W33">
        <v>3935</v>
      </c>
      <c r="X33">
        <v>246</v>
      </c>
      <c r="Y33">
        <v>59</v>
      </c>
      <c r="Z33">
        <v>396</v>
      </c>
      <c r="AA33">
        <v>72</v>
      </c>
      <c r="AB33">
        <v>101</v>
      </c>
      <c r="AC33">
        <v>61</v>
      </c>
      <c r="AD33">
        <v>467</v>
      </c>
      <c r="AE33">
        <v>85</v>
      </c>
      <c r="AF33">
        <v>47</v>
      </c>
      <c r="AG33">
        <v>33.399999999999899</v>
      </c>
      <c r="AH33">
        <v>925</v>
      </c>
      <c r="AI33">
        <v>167.19999999999899</v>
      </c>
      <c r="AJ33">
        <v>0</v>
      </c>
      <c r="AK33">
        <v>48</v>
      </c>
      <c r="AL33">
        <v>818</v>
      </c>
      <c r="AM33">
        <v>69.099999999999895</v>
      </c>
      <c r="AN33">
        <v>0</v>
      </c>
      <c r="AO33">
        <v>12</v>
      </c>
      <c r="AP33">
        <v>0</v>
      </c>
      <c r="AQ33">
        <v>17</v>
      </c>
      <c r="AR33">
        <v>418</v>
      </c>
      <c r="AS33">
        <v>76</v>
      </c>
      <c r="AT33">
        <v>118</v>
      </c>
      <c r="AU33">
        <v>55</v>
      </c>
      <c r="AV33">
        <v>44.399999999999899</v>
      </c>
      <c r="AW33">
        <v>9.6999999999999904</v>
      </c>
      <c r="AX33">
        <v>6.4</v>
      </c>
      <c r="AY33">
        <v>3.6</v>
      </c>
      <c r="AZ33">
        <v>16390</v>
      </c>
      <c r="BA33">
        <v>3935</v>
      </c>
      <c r="BB33">
        <v>23.6999999999999</v>
      </c>
      <c r="BC33">
        <v>5.3</v>
      </c>
      <c r="BD33">
        <v>29.1999999999999</v>
      </c>
      <c r="BE33">
        <v>5.6</v>
      </c>
      <c r="BF33">
        <v>7.4</v>
      </c>
      <c r="BG33">
        <v>4.4000000000000004</v>
      </c>
      <c r="BH33">
        <v>35.799999999999898</v>
      </c>
      <c r="BI33">
        <v>6.3</v>
      </c>
      <c r="BJ33">
        <v>5.2</v>
      </c>
      <c r="BK33">
        <v>3.7</v>
      </c>
      <c r="BL33">
        <v>68.2</v>
      </c>
      <c r="BM33">
        <v>10.6</v>
      </c>
      <c r="BN33">
        <v>0</v>
      </c>
      <c r="BO33">
        <v>3.6</v>
      </c>
      <c r="BP33">
        <v>82.2</v>
      </c>
      <c r="BQ33">
        <v>6.7</v>
      </c>
      <c r="BR33">
        <v>0</v>
      </c>
      <c r="BS33">
        <v>3.5</v>
      </c>
      <c r="BT33">
        <v>0</v>
      </c>
      <c r="BU33">
        <v>1.9</v>
      </c>
      <c r="BV33">
        <v>46.299999999999898</v>
      </c>
      <c r="BW33">
        <v>7.4</v>
      </c>
      <c r="BX33">
        <v>8.6999999999999904</v>
      </c>
      <c r="BY33">
        <v>4</v>
      </c>
      <c r="BZ33">
        <v>0.94920000000000004</v>
      </c>
      <c r="CA33">
        <v>0.27210000000000001</v>
      </c>
      <c r="CB33">
        <v>0.80810000000000004</v>
      </c>
      <c r="CC33">
        <v>0.81820000000000004</v>
      </c>
      <c r="CD33">
        <v>2.8475000000000001</v>
      </c>
      <c r="CE33">
        <v>0.76549999999999996</v>
      </c>
      <c r="CF33">
        <v>0.99199999999999999</v>
      </c>
      <c r="CG33">
        <v>2.81E-2</v>
      </c>
      <c r="CH33">
        <v>0.99670000000000003</v>
      </c>
      <c r="CI33">
        <v>0.26469999999999999</v>
      </c>
      <c r="CJ33">
        <v>2.2814000000000001</v>
      </c>
      <c r="CK33">
        <v>0.66180000000000005</v>
      </c>
      <c r="CL33">
        <v>0.87970000000000004</v>
      </c>
      <c r="CM33">
        <v>0</v>
      </c>
      <c r="CN33">
        <v>0.87970000000000004</v>
      </c>
      <c r="CO33">
        <v>0.4425</v>
      </c>
      <c r="CP33">
        <v>0.99670000000000003</v>
      </c>
      <c r="CQ33">
        <v>0</v>
      </c>
      <c r="CR33">
        <v>0</v>
      </c>
      <c r="CS33">
        <v>0.99529999999999996</v>
      </c>
      <c r="CT33">
        <v>0.94179999999999997</v>
      </c>
      <c r="CU33">
        <v>2.9338000000000002</v>
      </c>
      <c r="CV33">
        <v>0.75329999999999997</v>
      </c>
      <c r="CW33">
        <v>8.9425000000000008</v>
      </c>
      <c r="CX33">
        <v>0.76219999999999999</v>
      </c>
      <c r="CY33">
        <v>1</v>
      </c>
      <c r="CZ33">
        <v>0</v>
      </c>
      <c r="DA33">
        <v>0</v>
      </c>
      <c r="DB33">
        <v>0</v>
      </c>
      <c r="DC33">
        <v>1</v>
      </c>
      <c r="DD33">
        <v>1</v>
      </c>
      <c r="DE33">
        <v>0</v>
      </c>
      <c r="DF33">
        <v>1</v>
      </c>
      <c r="DG33">
        <v>0</v>
      </c>
      <c r="DH33">
        <v>2</v>
      </c>
      <c r="DI33">
        <v>0</v>
      </c>
      <c r="DJ33">
        <v>0</v>
      </c>
      <c r="DK33">
        <v>0</v>
      </c>
      <c r="DL33">
        <v>1</v>
      </c>
      <c r="DM33">
        <v>0</v>
      </c>
      <c r="DN33">
        <v>0</v>
      </c>
      <c r="DO33">
        <v>1</v>
      </c>
      <c r="DP33">
        <v>1</v>
      </c>
      <c r="DQ33">
        <v>3</v>
      </c>
      <c r="DR33">
        <v>6</v>
      </c>
      <c r="DS33">
        <v>203</v>
      </c>
      <c r="DT33">
        <v>71</v>
      </c>
      <c r="DU33">
        <v>15.5</v>
      </c>
      <c r="DV33">
        <v>5</v>
      </c>
      <c r="DW33">
        <v>3353</v>
      </c>
    </row>
    <row r="34" spans="1:127" x14ac:dyDescent="0.25">
      <c r="A34">
        <v>-1</v>
      </c>
      <c r="B34" t="s">
        <v>321</v>
      </c>
      <c r="C34">
        <v>3800</v>
      </c>
      <c r="D34">
        <v>47</v>
      </c>
      <c r="E34" t="s">
        <v>255</v>
      </c>
      <c r="F34" t="s">
        <v>256</v>
      </c>
      <c r="G34">
        <v>47157</v>
      </c>
      <c r="H34" t="s">
        <v>257</v>
      </c>
      <c r="I34">
        <v>47157003800</v>
      </c>
      <c r="J34" t="s">
        <v>322</v>
      </c>
      <c r="K34">
        <v>0.27679382000000002</v>
      </c>
      <c r="L34">
        <v>1202</v>
      </c>
      <c r="M34">
        <v>139</v>
      </c>
      <c r="N34">
        <v>889</v>
      </c>
      <c r="O34">
        <v>34</v>
      </c>
      <c r="P34">
        <v>789</v>
      </c>
      <c r="Q34">
        <v>57</v>
      </c>
      <c r="R34">
        <v>406</v>
      </c>
      <c r="S34">
        <v>103</v>
      </c>
      <c r="T34">
        <v>42</v>
      </c>
      <c r="U34">
        <v>40</v>
      </c>
      <c r="V34">
        <v>17796</v>
      </c>
      <c r="W34">
        <v>2604</v>
      </c>
      <c r="X34">
        <v>68</v>
      </c>
      <c r="Y34">
        <v>31</v>
      </c>
      <c r="Z34">
        <v>44</v>
      </c>
      <c r="AA34">
        <v>22</v>
      </c>
      <c r="AB34">
        <v>99</v>
      </c>
      <c r="AC34">
        <v>64</v>
      </c>
      <c r="AD34">
        <v>297</v>
      </c>
      <c r="AE34">
        <v>57</v>
      </c>
      <c r="AF34">
        <v>11</v>
      </c>
      <c r="AG34">
        <v>20.8</v>
      </c>
      <c r="AH34">
        <v>866</v>
      </c>
      <c r="AI34">
        <v>173</v>
      </c>
      <c r="AJ34">
        <v>55</v>
      </c>
      <c r="AK34">
        <v>51.299999999999898</v>
      </c>
      <c r="AL34">
        <v>823</v>
      </c>
      <c r="AM34">
        <v>51</v>
      </c>
      <c r="AN34">
        <v>11</v>
      </c>
      <c r="AO34">
        <v>17</v>
      </c>
      <c r="AP34">
        <v>27</v>
      </c>
      <c r="AQ34">
        <v>15.3</v>
      </c>
      <c r="AR34">
        <v>354</v>
      </c>
      <c r="AS34">
        <v>58</v>
      </c>
      <c r="AT34">
        <v>89</v>
      </c>
      <c r="AU34">
        <v>62</v>
      </c>
      <c r="AV34">
        <v>36.5</v>
      </c>
      <c r="AW34">
        <v>7.7</v>
      </c>
      <c r="AX34">
        <v>7</v>
      </c>
      <c r="AY34">
        <v>6.3</v>
      </c>
      <c r="AZ34">
        <v>17796</v>
      </c>
      <c r="BA34">
        <v>2604</v>
      </c>
      <c r="BB34">
        <v>7.4</v>
      </c>
      <c r="BC34">
        <v>3.5</v>
      </c>
      <c r="BD34">
        <v>3.7</v>
      </c>
      <c r="BE34">
        <v>1.9</v>
      </c>
      <c r="BF34">
        <v>8.1999999999999904</v>
      </c>
      <c r="BG34">
        <v>5.2</v>
      </c>
      <c r="BH34">
        <v>25.1999999999999</v>
      </c>
      <c r="BI34">
        <v>5.0999999999999996</v>
      </c>
      <c r="BJ34">
        <v>1.4</v>
      </c>
      <c r="BK34">
        <v>2.6</v>
      </c>
      <c r="BL34">
        <v>72</v>
      </c>
      <c r="BM34">
        <v>11.6999999999999</v>
      </c>
      <c r="BN34">
        <v>4.7</v>
      </c>
      <c r="BO34">
        <v>4.4000000000000004</v>
      </c>
      <c r="BP34">
        <v>92.599999999999895</v>
      </c>
      <c r="BQ34">
        <v>4.5</v>
      </c>
      <c r="BR34">
        <v>1.2</v>
      </c>
      <c r="BS34">
        <v>1.9</v>
      </c>
      <c r="BT34">
        <v>3.4</v>
      </c>
      <c r="BU34">
        <v>1.9</v>
      </c>
      <c r="BV34">
        <v>44.899999999999899</v>
      </c>
      <c r="BW34">
        <v>7</v>
      </c>
      <c r="BX34">
        <v>7.4</v>
      </c>
      <c r="BY34">
        <v>5.0999999999999996</v>
      </c>
      <c r="BZ34">
        <v>0.89970000000000006</v>
      </c>
      <c r="CA34">
        <v>0.3342</v>
      </c>
      <c r="CB34">
        <v>0.748</v>
      </c>
      <c r="CC34">
        <v>0.19120000000000001</v>
      </c>
      <c r="CD34">
        <v>2.1730999999999998</v>
      </c>
      <c r="CE34">
        <v>0.54190000000000005</v>
      </c>
      <c r="CF34">
        <v>3.0700000000000002E-2</v>
      </c>
      <c r="CG34">
        <v>3.0099999999999998E-2</v>
      </c>
      <c r="CH34">
        <v>0.93920000000000003</v>
      </c>
      <c r="CI34">
        <v>4.8099999999999997E-2</v>
      </c>
      <c r="CJ34">
        <v>1.0481</v>
      </c>
      <c r="CK34">
        <v>5.9499999999999997E-2</v>
      </c>
      <c r="CL34">
        <v>0.89300000000000002</v>
      </c>
      <c r="CM34">
        <v>0.92310000000000003</v>
      </c>
      <c r="CN34">
        <v>1.8162</v>
      </c>
      <c r="CO34">
        <v>0.96460000000000001</v>
      </c>
      <c r="CP34">
        <v>0.99929999999999997</v>
      </c>
      <c r="CQ34">
        <v>0.3463</v>
      </c>
      <c r="CR34">
        <v>0.79339999999999999</v>
      </c>
      <c r="CS34">
        <v>0.99329999999999996</v>
      </c>
      <c r="CT34">
        <v>0.92649999999999999</v>
      </c>
      <c r="CU34">
        <v>4.0587999999999997</v>
      </c>
      <c r="CV34">
        <v>0.99260000000000004</v>
      </c>
      <c r="CW34">
        <v>9.0961999999999996</v>
      </c>
      <c r="CX34">
        <v>0.78180000000000005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1</v>
      </c>
      <c r="DG34">
        <v>0</v>
      </c>
      <c r="DH34">
        <v>1</v>
      </c>
      <c r="DI34">
        <v>0</v>
      </c>
      <c r="DJ34">
        <v>1</v>
      </c>
      <c r="DK34">
        <v>1</v>
      </c>
      <c r="DL34">
        <v>1</v>
      </c>
      <c r="DM34">
        <v>0</v>
      </c>
      <c r="DN34">
        <v>0</v>
      </c>
      <c r="DO34">
        <v>1</v>
      </c>
      <c r="DP34">
        <v>1</v>
      </c>
      <c r="DQ34">
        <v>3</v>
      </c>
      <c r="DR34">
        <v>5</v>
      </c>
      <c r="DS34">
        <v>157</v>
      </c>
      <c r="DT34">
        <v>87</v>
      </c>
      <c r="DU34">
        <v>13.3</v>
      </c>
      <c r="DV34">
        <v>7</v>
      </c>
      <c r="DW34">
        <v>10558</v>
      </c>
    </row>
    <row r="35" spans="1:127" x14ac:dyDescent="0.25">
      <c r="A35">
        <v>-1</v>
      </c>
      <c r="B35" t="s">
        <v>323</v>
      </c>
      <c r="C35">
        <v>3900</v>
      </c>
      <c r="D35">
        <v>47</v>
      </c>
      <c r="E35" t="s">
        <v>255</v>
      </c>
      <c r="F35" t="s">
        <v>256</v>
      </c>
      <c r="G35">
        <v>47157</v>
      </c>
      <c r="H35" t="s">
        <v>257</v>
      </c>
      <c r="I35">
        <v>47157003900</v>
      </c>
      <c r="J35" t="s">
        <v>324</v>
      </c>
      <c r="K35">
        <v>0.22849091999999999</v>
      </c>
      <c r="L35">
        <v>1335</v>
      </c>
      <c r="M35">
        <v>164</v>
      </c>
      <c r="N35">
        <v>865</v>
      </c>
      <c r="O35">
        <v>30</v>
      </c>
      <c r="P35">
        <v>834</v>
      </c>
      <c r="Q35">
        <v>42</v>
      </c>
      <c r="R35">
        <v>784</v>
      </c>
      <c r="S35">
        <v>145</v>
      </c>
      <c r="T35">
        <v>108</v>
      </c>
      <c r="U35">
        <v>57</v>
      </c>
      <c r="V35">
        <v>13057</v>
      </c>
      <c r="W35">
        <v>2700</v>
      </c>
      <c r="X35">
        <v>265</v>
      </c>
      <c r="Y35">
        <v>66</v>
      </c>
      <c r="Z35">
        <v>55</v>
      </c>
      <c r="AA35">
        <v>38</v>
      </c>
      <c r="AB35">
        <v>202</v>
      </c>
      <c r="AC35">
        <v>91</v>
      </c>
      <c r="AD35">
        <v>513</v>
      </c>
      <c r="AE35">
        <v>101</v>
      </c>
      <c r="AF35">
        <v>83</v>
      </c>
      <c r="AG35">
        <v>43.399999999999899</v>
      </c>
      <c r="AH35">
        <v>1173</v>
      </c>
      <c r="AI35">
        <v>186.599999999999</v>
      </c>
      <c r="AJ35">
        <v>25</v>
      </c>
      <c r="AK35">
        <v>49.5</v>
      </c>
      <c r="AL35">
        <v>652</v>
      </c>
      <c r="AM35">
        <v>85.799999999999898</v>
      </c>
      <c r="AN35">
        <v>0</v>
      </c>
      <c r="AO35">
        <v>12</v>
      </c>
      <c r="AP35">
        <v>17</v>
      </c>
      <c r="AQ35">
        <v>23.3</v>
      </c>
      <c r="AR35">
        <v>447</v>
      </c>
      <c r="AS35">
        <v>70</v>
      </c>
      <c r="AT35">
        <v>36</v>
      </c>
      <c r="AU35">
        <v>70</v>
      </c>
      <c r="AV35">
        <v>59.1</v>
      </c>
      <c r="AW35">
        <v>8.1</v>
      </c>
      <c r="AX35">
        <v>22</v>
      </c>
      <c r="AY35">
        <v>9.9</v>
      </c>
      <c r="AZ35">
        <v>13057</v>
      </c>
      <c r="BA35">
        <v>2700</v>
      </c>
      <c r="BB35">
        <v>26</v>
      </c>
      <c r="BC35">
        <v>5.4</v>
      </c>
      <c r="BD35">
        <v>4.0999999999999996</v>
      </c>
      <c r="BE35">
        <v>2.9</v>
      </c>
      <c r="BF35">
        <v>15.1</v>
      </c>
      <c r="BG35">
        <v>6.6</v>
      </c>
      <c r="BH35">
        <v>38.799999999999898</v>
      </c>
      <c r="BI35">
        <v>7.3</v>
      </c>
      <c r="BJ35">
        <v>10</v>
      </c>
      <c r="BK35">
        <v>5.2</v>
      </c>
      <c r="BL35">
        <v>87.9</v>
      </c>
      <c r="BM35">
        <v>8.9</v>
      </c>
      <c r="BN35">
        <v>2</v>
      </c>
      <c r="BO35">
        <v>4</v>
      </c>
      <c r="BP35">
        <v>75.400000000000006</v>
      </c>
      <c r="BQ35">
        <v>9.6</v>
      </c>
      <c r="BR35">
        <v>0</v>
      </c>
      <c r="BS35">
        <v>4</v>
      </c>
      <c r="BT35">
        <v>2</v>
      </c>
      <c r="BU35">
        <v>2.8</v>
      </c>
      <c r="BV35">
        <v>53.6</v>
      </c>
      <c r="BW35">
        <v>7.8</v>
      </c>
      <c r="BX35">
        <v>2.7</v>
      </c>
      <c r="BY35">
        <v>5.2</v>
      </c>
      <c r="BZ35">
        <v>0.98929999999999996</v>
      </c>
      <c r="CA35">
        <v>0.94720000000000004</v>
      </c>
      <c r="CB35">
        <v>0.9264</v>
      </c>
      <c r="CC35">
        <v>0.86899999999999999</v>
      </c>
      <c r="CD35">
        <v>3.7317999999999998</v>
      </c>
      <c r="CE35">
        <v>0.96960000000000002</v>
      </c>
      <c r="CF35">
        <v>3.8100000000000002E-2</v>
      </c>
      <c r="CG35">
        <v>8.2199999999999995E-2</v>
      </c>
      <c r="CH35">
        <v>0.99729999999999996</v>
      </c>
      <c r="CI35">
        <v>0.629</v>
      </c>
      <c r="CJ35">
        <v>1.7466999999999999</v>
      </c>
      <c r="CK35">
        <v>0.31219999999999998</v>
      </c>
      <c r="CL35">
        <v>0.92649999999999999</v>
      </c>
      <c r="CM35">
        <v>0.80549999999999999</v>
      </c>
      <c r="CN35">
        <v>1.732</v>
      </c>
      <c r="CO35">
        <v>0.92849999999999999</v>
      </c>
      <c r="CP35">
        <v>0.996</v>
      </c>
      <c r="CQ35">
        <v>0</v>
      </c>
      <c r="CR35">
        <v>0.62170000000000003</v>
      </c>
      <c r="CS35">
        <v>0.998</v>
      </c>
      <c r="CT35">
        <v>0.8155</v>
      </c>
      <c r="CU35">
        <v>3.4310999999999998</v>
      </c>
      <c r="CV35">
        <v>0.90310000000000001</v>
      </c>
      <c r="CW35">
        <v>10.6416</v>
      </c>
      <c r="CX35">
        <v>0.9345</v>
      </c>
      <c r="CY35">
        <v>1</v>
      </c>
      <c r="CZ35">
        <v>1</v>
      </c>
      <c r="DA35">
        <v>1</v>
      </c>
      <c r="DB35">
        <v>0</v>
      </c>
      <c r="DC35">
        <v>3</v>
      </c>
      <c r="DD35">
        <v>0</v>
      </c>
      <c r="DE35">
        <v>0</v>
      </c>
      <c r="DF35">
        <v>1</v>
      </c>
      <c r="DG35">
        <v>0</v>
      </c>
      <c r="DH35">
        <v>1</v>
      </c>
      <c r="DI35">
        <v>1</v>
      </c>
      <c r="DJ35">
        <v>0</v>
      </c>
      <c r="DK35">
        <v>1</v>
      </c>
      <c r="DL35">
        <v>1</v>
      </c>
      <c r="DM35">
        <v>0</v>
      </c>
      <c r="DN35">
        <v>0</v>
      </c>
      <c r="DO35">
        <v>1</v>
      </c>
      <c r="DP35">
        <v>0</v>
      </c>
      <c r="DQ35">
        <v>2</v>
      </c>
      <c r="DR35">
        <v>7</v>
      </c>
      <c r="DS35">
        <v>276</v>
      </c>
      <c r="DT35">
        <v>108</v>
      </c>
      <c r="DU35">
        <v>20.899999999999899</v>
      </c>
      <c r="DV35">
        <v>6.8</v>
      </c>
      <c r="DW35">
        <v>3572</v>
      </c>
    </row>
    <row r="36" spans="1:127" x14ac:dyDescent="0.25">
      <c r="A36">
        <v>-1</v>
      </c>
      <c r="B36" t="s">
        <v>325</v>
      </c>
      <c r="C36">
        <v>4200</v>
      </c>
      <c r="D36">
        <v>47</v>
      </c>
      <c r="E36" t="s">
        <v>255</v>
      </c>
      <c r="F36" t="s">
        <v>256</v>
      </c>
      <c r="G36">
        <v>47157</v>
      </c>
      <c r="H36" t="s">
        <v>257</v>
      </c>
      <c r="I36">
        <v>47157004200</v>
      </c>
      <c r="J36" t="s">
        <v>326</v>
      </c>
      <c r="K36">
        <v>0.64598454999999999</v>
      </c>
      <c r="L36">
        <v>2431</v>
      </c>
      <c r="M36">
        <v>208</v>
      </c>
      <c r="N36">
        <v>2328</v>
      </c>
      <c r="O36">
        <v>60</v>
      </c>
      <c r="P36">
        <v>1832</v>
      </c>
      <c r="Q36">
        <v>125</v>
      </c>
      <c r="R36">
        <v>378</v>
      </c>
      <c r="S36">
        <v>145</v>
      </c>
      <c r="T36">
        <v>133</v>
      </c>
      <c r="U36">
        <v>76</v>
      </c>
      <c r="V36">
        <v>60642</v>
      </c>
      <c r="W36">
        <v>10770</v>
      </c>
      <c r="X36">
        <v>15</v>
      </c>
      <c r="Y36">
        <v>17</v>
      </c>
      <c r="Z36">
        <v>216</v>
      </c>
      <c r="AA36">
        <v>118</v>
      </c>
      <c r="AB36">
        <v>29</v>
      </c>
      <c r="AC36">
        <v>34</v>
      </c>
      <c r="AD36">
        <v>245</v>
      </c>
      <c r="AE36">
        <v>107</v>
      </c>
      <c r="AF36">
        <v>20</v>
      </c>
      <c r="AG36">
        <v>31.399999999999899</v>
      </c>
      <c r="AH36">
        <v>806</v>
      </c>
      <c r="AI36">
        <v>277</v>
      </c>
      <c r="AJ36">
        <v>25</v>
      </c>
      <c r="AK36">
        <v>53.2</v>
      </c>
      <c r="AL36">
        <v>2025</v>
      </c>
      <c r="AM36">
        <v>168.19999999999899</v>
      </c>
      <c r="AN36">
        <v>11</v>
      </c>
      <c r="AO36">
        <v>17</v>
      </c>
      <c r="AP36">
        <v>33</v>
      </c>
      <c r="AQ36">
        <v>35.1</v>
      </c>
      <c r="AR36">
        <v>198</v>
      </c>
      <c r="AS36">
        <v>95</v>
      </c>
      <c r="AT36">
        <v>12</v>
      </c>
      <c r="AU36">
        <v>8</v>
      </c>
      <c r="AV36">
        <v>15.5</v>
      </c>
      <c r="AW36">
        <v>5.7</v>
      </c>
      <c r="AX36">
        <v>6.5</v>
      </c>
      <c r="AY36">
        <v>3.8</v>
      </c>
      <c r="AZ36">
        <v>60642</v>
      </c>
      <c r="BA36">
        <v>10770</v>
      </c>
      <c r="BB36">
        <v>0.7</v>
      </c>
      <c r="BC36">
        <v>0.8</v>
      </c>
      <c r="BD36">
        <v>8.9</v>
      </c>
      <c r="BE36">
        <v>4.7</v>
      </c>
      <c r="BF36">
        <v>1.2</v>
      </c>
      <c r="BG36">
        <v>1.4</v>
      </c>
      <c r="BH36">
        <v>10.1</v>
      </c>
      <c r="BI36">
        <v>4.3</v>
      </c>
      <c r="BJ36">
        <v>1.1000000000000001</v>
      </c>
      <c r="BK36">
        <v>1.7</v>
      </c>
      <c r="BL36">
        <v>33.200000000000003</v>
      </c>
      <c r="BM36">
        <v>11</v>
      </c>
      <c r="BN36">
        <v>1</v>
      </c>
      <c r="BO36">
        <v>2.2000000000000002</v>
      </c>
      <c r="BP36">
        <v>87</v>
      </c>
      <c r="BQ36">
        <v>6.9</v>
      </c>
      <c r="BR36">
        <v>0.5</v>
      </c>
      <c r="BS36">
        <v>0.7</v>
      </c>
      <c r="BT36">
        <v>1.8</v>
      </c>
      <c r="BU36">
        <v>1.9</v>
      </c>
      <c r="BV36">
        <v>10.8</v>
      </c>
      <c r="BW36">
        <v>5.2</v>
      </c>
      <c r="BX36">
        <v>0.5</v>
      </c>
      <c r="BY36">
        <v>0.3</v>
      </c>
      <c r="BZ36">
        <v>0.45660000000000001</v>
      </c>
      <c r="CA36">
        <v>0.28539999999999999</v>
      </c>
      <c r="CB36">
        <v>1.6899999999999998E-2</v>
      </c>
      <c r="CC36">
        <v>2.2100000000000002E-2</v>
      </c>
      <c r="CD36">
        <v>0.78090000000000004</v>
      </c>
      <c r="CE36">
        <v>0.13919999999999999</v>
      </c>
      <c r="CF36">
        <v>0.1832</v>
      </c>
      <c r="CG36">
        <v>1.7399999999999999E-2</v>
      </c>
      <c r="CH36">
        <v>0.19919999999999999</v>
      </c>
      <c r="CI36">
        <v>4.0099999999999997E-2</v>
      </c>
      <c r="CJ36">
        <v>0.43980000000000002</v>
      </c>
      <c r="CK36">
        <v>2.5399999999999999E-2</v>
      </c>
      <c r="CL36">
        <v>0.72789999999999999</v>
      </c>
      <c r="CM36">
        <v>0.6865</v>
      </c>
      <c r="CN36">
        <v>1.4144000000000001</v>
      </c>
      <c r="CO36">
        <v>0.75870000000000004</v>
      </c>
      <c r="CP36">
        <v>0.99870000000000003</v>
      </c>
      <c r="CQ36">
        <v>0.2707</v>
      </c>
      <c r="CR36">
        <v>0.58560000000000001</v>
      </c>
      <c r="CS36">
        <v>0.81279999999999997</v>
      </c>
      <c r="CT36">
        <v>0.63570000000000004</v>
      </c>
      <c r="CU36">
        <v>3.3035000000000001</v>
      </c>
      <c r="CV36">
        <v>0.86760000000000004</v>
      </c>
      <c r="CW36">
        <v>5.9386999999999999</v>
      </c>
      <c r="CX36">
        <v>0.2797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1</v>
      </c>
      <c r="DM36">
        <v>0</v>
      </c>
      <c r="DN36">
        <v>0</v>
      </c>
      <c r="DO36">
        <v>0</v>
      </c>
      <c r="DP36">
        <v>0</v>
      </c>
      <c r="DQ36">
        <v>1</v>
      </c>
      <c r="DR36">
        <v>1</v>
      </c>
      <c r="DS36">
        <v>216</v>
      </c>
      <c r="DT36">
        <v>97</v>
      </c>
      <c r="DU36">
        <v>8.9</v>
      </c>
      <c r="DV36">
        <v>4</v>
      </c>
      <c r="DW36">
        <v>22387</v>
      </c>
    </row>
    <row r="37" spans="1:127" x14ac:dyDescent="0.25">
      <c r="A37">
        <v>-1</v>
      </c>
      <c r="B37" t="s">
        <v>327</v>
      </c>
      <c r="C37">
        <v>4300</v>
      </c>
      <c r="D37">
        <v>47</v>
      </c>
      <c r="E37" t="s">
        <v>255</v>
      </c>
      <c r="F37" t="s">
        <v>256</v>
      </c>
      <c r="G37">
        <v>47157</v>
      </c>
      <c r="H37" t="s">
        <v>257</v>
      </c>
      <c r="I37">
        <v>47157004300</v>
      </c>
      <c r="J37" t="s">
        <v>328</v>
      </c>
      <c r="K37">
        <v>0.52149793</v>
      </c>
      <c r="L37">
        <v>1421</v>
      </c>
      <c r="M37">
        <v>170</v>
      </c>
      <c r="N37">
        <v>1112</v>
      </c>
      <c r="O37">
        <v>25</v>
      </c>
      <c r="P37">
        <v>867</v>
      </c>
      <c r="Q37">
        <v>79</v>
      </c>
      <c r="R37">
        <v>131</v>
      </c>
      <c r="S37">
        <v>63</v>
      </c>
      <c r="T37">
        <v>48</v>
      </c>
      <c r="U37">
        <v>25</v>
      </c>
      <c r="V37">
        <v>71233</v>
      </c>
      <c r="W37">
        <v>15155</v>
      </c>
      <c r="X37">
        <v>30</v>
      </c>
      <c r="Y37">
        <v>23</v>
      </c>
      <c r="Z37">
        <v>112</v>
      </c>
      <c r="AA37">
        <v>32</v>
      </c>
      <c r="AB37">
        <v>90</v>
      </c>
      <c r="AC37">
        <v>63</v>
      </c>
      <c r="AD37">
        <v>49</v>
      </c>
      <c r="AE37">
        <v>33</v>
      </c>
      <c r="AF37">
        <v>16</v>
      </c>
      <c r="AG37">
        <v>20.8</v>
      </c>
      <c r="AH37">
        <v>472</v>
      </c>
      <c r="AI37">
        <v>219</v>
      </c>
      <c r="AJ37">
        <v>0</v>
      </c>
      <c r="AK37">
        <v>48</v>
      </c>
      <c r="AL37">
        <v>603</v>
      </c>
      <c r="AM37">
        <v>90.299999999999898</v>
      </c>
      <c r="AN37">
        <v>0</v>
      </c>
      <c r="AO37">
        <v>12</v>
      </c>
      <c r="AP37">
        <v>5</v>
      </c>
      <c r="AQ37">
        <v>14.4</v>
      </c>
      <c r="AR37">
        <v>14</v>
      </c>
      <c r="AS37">
        <v>13</v>
      </c>
      <c r="AT37">
        <v>0</v>
      </c>
      <c r="AU37">
        <v>12</v>
      </c>
      <c r="AV37">
        <v>9.1999999999999904</v>
      </c>
      <c r="AW37">
        <v>4.5999999999999996</v>
      </c>
      <c r="AX37">
        <v>4.5</v>
      </c>
      <c r="AY37">
        <v>2.2000000000000002</v>
      </c>
      <c r="AZ37">
        <v>71233</v>
      </c>
      <c r="BA37">
        <v>15155</v>
      </c>
      <c r="BB37">
        <v>2.4</v>
      </c>
      <c r="BC37">
        <v>1.9</v>
      </c>
      <c r="BD37">
        <v>7.9</v>
      </c>
      <c r="BE37">
        <v>2.2000000000000002</v>
      </c>
      <c r="BF37">
        <v>6.3</v>
      </c>
      <c r="BG37">
        <v>4.4000000000000004</v>
      </c>
      <c r="BH37">
        <v>3.4</v>
      </c>
      <c r="BI37">
        <v>2.2999999999999998</v>
      </c>
      <c r="BJ37">
        <v>1.8</v>
      </c>
      <c r="BK37">
        <v>2.4</v>
      </c>
      <c r="BL37">
        <v>33.200000000000003</v>
      </c>
      <c r="BM37">
        <v>14.9</v>
      </c>
      <c r="BN37">
        <v>0</v>
      </c>
      <c r="BO37">
        <v>3.4</v>
      </c>
      <c r="BP37">
        <v>54.2</v>
      </c>
      <c r="BQ37">
        <v>8</v>
      </c>
      <c r="BR37">
        <v>0</v>
      </c>
      <c r="BS37">
        <v>3.1</v>
      </c>
      <c r="BT37">
        <v>0.6</v>
      </c>
      <c r="BU37">
        <v>1.7</v>
      </c>
      <c r="BV37">
        <v>1.6</v>
      </c>
      <c r="BW37">
        <v>1.6</v>
      </c>
      <c r="BX37">
        <v>0</v>
      </c>
      <c r="BY37">
        <v>0.8</v>
      </c>
      <c r="BZ37">
        <v>0.22589999999999999</v>
      </c>
      <c r="CA37">
        <v>0.13639999999999999</v>
      </c>
      <c r="CB37">
        <v>7.4000000000000003E-3</v>
      </c>
      <c r="CC37">
        <v>5.28E-2</v>
      </c>
      <c r="CD37">
        <v>0.42249999999999999</v>
      </c>
      <c r="CE37">
        <v>6.4899999999999999E-2</v>
      </c>
      <c r="CF37">
        <v>0.1404</v>
      </c>
      <c r="CG37">
        <v>2.6700000000000002E-2</v>
      </c>
      <c r="CH37">
        <v>1.67E-2</v>
      </c>
      <c r="CI37">
        <v>6.08E-2</v>
      </c>
      <c r="CJ37">
        <v>0.2447</v>
      </c>
      <c r="CK37">
        <v>1.7999999999999999E-2</v>
      </c>
      <c r="CL37">
        <v>0.72929999999999995</v>
      </c>
      <c r="CM37">
        <v>0</v>
      </c>
      <c r="CN37">
        <v>0.72929999999999995</v>
      </c>
      <c r="CO37">
        <v>0.35899999999999999</v>
      </c>
      <c r="CP37">
        <v>0.98329999999999995</v>
      </c>
      <c r="CQ37">
        <v>0</v>
      </c>
      <c r="CR37">
        <v>0.30480000000000002</v>
      </c>
      <c r="CS37">
        <v>0.16980000000000001</v>
      </c>
      <c r="CT37">
        <v>0</v>
      </c>
      <c r="CU37">
        <v>1.4579</v>
      </c>
      <c r="CV37">
        <v>0.1658</v>
      </c>
      <c r="CW37">
        <v>2.8544</v>
      </c>
      <c r="CX37">
        <v>1.9599999999999999E-2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1</v>
      </c>
      <c r="DM37">
        <v>0</v>
      </c>
      <c r="DN37">
        <v>0</v>
      </c>
      <c r="DO37">
        <v>0</v>
      </c>
      <c r="DP37">
        <v>0</v>
      </c>
      <c r="DQ37">
        <v>1</v>
      </c>
      <c r="DR37">
        <v>1</v>
      </c>
      <c r="DS37">
        <v>77</v>
      </c>
      <c r="DT37">
        <v>43</v>
      </c>
      <c r="DU37">
        <v>5.4</v>
      </c>
      <c r="DV37">
        <v>3.1</v>
      </c>
      <c r="DW37">
        <v>1104</v>
      </c>
    </row>
    <row r="38" spans="1:127" x14ac:dyDescent="0.25">
      <c r="A38">
        <v>-1</v>
      </c>
      <c r="B38" t="s">
        <v>329</v>
      </c>
      <c r="C38">
        <v>4500</v>
      </c>
      <c r="D38">
        <v>47</v>
      </c>
      <c r="E38" t="s">
        <v>255</v>
      </c>
      <c r="F38" t="s">
        <v>256</v>
      </c>
      <c r="G38">
        <v>47157</v>
      </c>
      <c r="H38" t="s">
        <v>257</v>
      </c>
      <c r="I38">
        <v>47157004500</v>
      </c>
      <c r="J38" t="s">
        <v>330</v>
      </c>
      <c r="K38">
        <v>0.21575649999999999</v>
      </c>
      <c r="L38">
        <v>565</v>
      </c>
      <c r="M38">
        <v>136</v>
      </c>
      <c r="N38">
        <v>330</v>
      </c>
      <c r="O38">
        <v>46</v>
      </c>
      <c r="P38">
        <v>146</v>
      </c>
      <c r="Q38">
        <v>46</v>
      </c>
      <c r="R38">
        <v>235</v>
      </c>
      <c r="S38">
        <v>137</v>
      </c>
      <c r="T38">
        <v>18</v>
      </c>
      <c r="U38">
        <v>15</v>
      </c>
      <c r="V38">
        <v>7698</v>
      </c>
      <c r="W38">
        <v>1629</v>
      </c>
      <c r="X38">
        <v>146</v>
      </c>
      <c r="Y38">
        <v>75</v>
      </c>
      <c r="Z38">
        <v>22</v>
      </c>
      <c r="AA38">
        <v>18</v>
      </c>
      <c r="AB38">
        <v>227</v>
      </c>
      <c r="AC38">
        <v>91</v>
      </c>
      <c r="AD38">
        <v>62</v>
      </c>
      <c r="AE38">
        <v>44</v>
      </c>
      <c r="AF38">
        <v>40</v>
      </c>
      <c r="AG38">
        <v>28.6</v>
      </c>
      <c r="AH38">
        <v>535</v>
      </c>
      <c r="AI38">
        <v>138.69999999999899</v>
      </c>
      <c r="AJ38">
        <v>0</v>
      </c>
      <c r="AK38">
        <v>48</v>
      </c>
      <c r="AL38">
        <v>73</v>
      </c>
      <c r="AM38">
        <v>46.399999999999899</v>
      </c>
      <c r="AN38">
        <v>4</v>
      </c>
      <c r="AO38">
        <v>7</v>
      </c>
      <c r="AP38">
        <v>8</v>
      </c>
      <c r="AQ38">
        <v>13.9</v>
      </c>
      <c r="AR38">
        <v>72</v>
      </c>
      <c r="AS38">
        <v>43</v>
      </c>
      <c r="AT38">
        <v>35</v>
      </c>
      <c r="AU38">
        <v>19</v>
      </c>
      <c r="AV38">
        <v>44.1</v>
      </c>
      <c r="AW38">
        <v>17.100000000000001</v>
      </c>
      <c r="AX38">
        <v>11.8</v>
      </c>
      <c r="AY38">
        <v>7.8</v>
      </c>
      <c r="AZ38">
        <v>7698</v>
      </c>
      <c r="BA38">
        <v>1629</v>
      </c>
      <c r="BB38">
        <v>51.799999999999898</v>
      </c>
      <c r="BC38">
        <v>18.6999999999999</v>
      </c>
      <c r="BD38">
        <v>3.9</v>
      </c>
      <c r="BE38">
        <v>3.9</v>
      </c>
      <c r="BF38">
        <v>40.200000000000003</v>
      </c>
      <c r="BG38">
        <v>12.9</v>
      </c>
      <c r="BH38">
        <v>11</v>
      </c>
      <c r="BI38">
        <v>7.5</v>
      </c>
      <c r="BJ38">
        <v>27.399999999999899</v>
      </c>
      <c r="BK38">
        <v>17.600000000000001</v>
      </c>
      <c r="BL38">
        <v>94.7</v>
      </c>
      <c r="BM38">
        <v>9.1</v>
      </c>
      <c r="BN38">
        <v>0</v>
      </c>
      <c r="BO38">
        <v>9.1999999999999904</v>
      </c>
      <c r="BP38">
        <v>22.1</v>
      </c>
      <c r="BQ38">
        <v>13.6999999999999</v>
      </c>
      <c r="BR38">
        <v>1.2</v>
      </c>
      <c r="BS38">
        <v>2.1</v>
      </c>
      <c r="BT38">
        <v>5.5</v>
      </c>
      <c r="BU38">
        <v>9.4</v>
      </c>
      <c r="BV38">
        <v>49.299999999999898</v>
      </c>
      <c r="BW38">
        <v>18.600000000000001</v>
      </c>
      <c r="BX38">
        <v>6.2</v>
      </c>
      <c r="BY38">
        <v>3</v>
      </c>
      <c r="BZ38">
        <v>0.94720000000000004</v>
      </c>
      <c r="CA38">
        <v>0.69720000000000004</v>
      </c>
      <c r="CB38">
        <v>0.99119999999999997</v>
      </c>
      <c r="CC38">
        <v>1</v>
      </c>
      <c r="CD38">
        <v>3.6356000000000002</v>
      </c>
      <c r="CE38">
        <v>0.95540000000000003</v>
      </c>
      <c r="CF38">
        <v>3.4099999999999998E-2</v>
      </c>
      <c r="CG38">
        <v>0.99670000000000003</v>
      </c>
      <c r="CH38">
        <v>0.24060000000000001</v>
      </c>
      <c r="CI38">
        <v>0.98399999999999999</v>
      </c>
      <c r="CJ38">
        <v>2.2553000000000001</v>
      </c>
      <c r="CK38">
        <v>0.64910000000000001</v>
      </c>
      <c r="CL38">
        <v>0.95320000000000005</v>
      </c>
      <c r="CM38">
        <v>0</v>
      </c>
      <c r="CN38">
        <v>0.95320000000000005</v>
      </c>
      <c r="CO38">
        <v>0.49730000000000002</v>
      </c>
      <c r="CP38">
        <v>0.89839999999999998</v>
      </c>
      <c r="CQ38">
        <v>0.3463</v>
      </c>
      <c r="CR38">
        <v>0.92649999999999999</v>
      </c>
      <c r="CS38">
        <v>0.99670000000000003</v>
      </c>
      <c r="CT38">
        <v>0.91439999999999999</v>
      </c>
      <c r="CU38">
        <v>4.0822000000000003</v>
      </c>
      <c r="CV38">
        <v>0.99399999999999999</v>
      </c>
      <c r="CW38">
        <v>10.9263999999999</v>
      </c>
      <c r="CX38">
        <v>0.95609999999999995</v>
      </c>
      <c r="CY38">
        <v>1</v>
      </c>
      <c r="CZ38">
        <v>0</v>
      </c>
      <c r="DA38">
        <v>1</v>
      </c>
      <c r="DB38">
        <v>1</v>
      </c>
      <c r="DC38">
        <v>3</v>
      </c>
      <c r="DD38">
        <v>0</v>
      </c>
      <c r="DE38">
        <v>1</v>
      </c>
      <c r="DF38">
        <v>0</v>
      </c>
      <c r="DG38">
        <v>1</v>
      </c>
      <c r="DH38">
        <v>2</v>
      </c>
      <c r="DI38">
        <v>1</v>
      </c>
      <c r="DJ38">
        <v>0</v>
      </c>
      <c r="DK38">
        <v>1</v>
      </c>
      <c r="DL38">
        <v>0</v>
      </c>
      <c r="DM38">
        <v>0</v>
      </c>
      <c r="DN38">
        <v>1</v>
      </c>
      <c r="DO38">
        <v>1</v>
      </c>
      <c r="DP38">
        <v>1</v>
      </c>
      <c r="DQ38">
        <v>3</v>
      </c>
      <c r="DR38">
        <v>9</v>
      </c>
      <c r="DS38">
        <v>168</v>
      </c>
      <c r="DT38">
        <v>82</v>
      </c>
      <c r="DU38">
        <v>29.6999999999999</v>
      </c>
      <c r="DV38">
        <v>13.1999999999999</v>
      </c>
      <c r="DW38">
        <v>1346</v>
      </c>
    </row>
    <row r="39" spans="1:127" x14ac:dyDescent="0.25">
      <c r="A39">
        <v>-1</v>
      </c>
      <c r="B39" t="s">
        <v>331</v>
      </c>
      <c r="C39">
        <v>4600</v>
      </c>
      <c r="D39">
        <v>47</v>
      </c>
      <c r="E39" t="s">
        <v>255</v>
      </c>
      <c r="F39" t="s">
        <v>256</v>
      </c>
      <c r="G39">
        <v>47157</v>
      </c>
      <c r="H39" t="s">
        <v>257</v>
      </c>
      <c r="I39">
        <v>47157004600</v>
      </c>
      <c r="J39" t="s">
        <v>332</v>
      </c>
      <c r="K39">
        <v>0.49480168000000002</v>
      </c>
      <c r="L39">
        <v>1341</v>
      </c>
      <c r="M39">
        <v>179</v>
      </c>
      <c r="N39">
        <v>823</v>
      </c>
      <c r="O39">
        <v>41</v>
      </c>
      <c r="P39">
        <v>649</v>
      </c>
      <c r="Q39">
        <v>66</v>
      </c>
      <c r="R39">
        <v>522</v>
      </c>
      <c r="S39">
        <v>206</v>
      </c>
      <c r="T39">
        <v>71</v>
      </c>
      <c r="U39">
        <v>44</v>
      </c>
      <c r="V39">
        <v>15130</v>
      </c>
      <c r="W39">
        <v>2850</v>
      </c>
      <c r="X39">
        <v>187</v>
      </c>
      <c r="Y39">
        <v>60</v>
      </c>
      <c r="Z39">
        <v>224</v>
      </c>
      <c r="AA39">
        <v>70</v>
      </c>
      <c r="AB39">
        <v>366</v>
      </c>
      <c r="AC39">
        <v>101</v>
      </c>
      <c r="AD39">
        <v>282</v>
      </c>
      <c r="AE39">
        <v>72</v>
      </c>
      <c r="AF39">
        <v>100</v>
      </c>
      <c r="AG39">
        <v>51.2</v>
      </c>
      <c r="AH39">
        <v>1156</v>
      </c>
      <c r="AI39">
        <v>205.5</v>
      </c>
      <c r="AJ39">
        <v>13</v>
      </c>
      <c r="AK39">
        <v>51.399999999999899</v>
      </c>
      <c r="AL39">
        <v>150</v>
      </c>
      <c r="AM39">
        <v>40.299999999999898</v>
      </c>
      <c r="AN39">
        <v>10</v>
      </c>
      <c r="AO39">
        <v>15</v>
      </c>
      <c r="AP39">
        <v>19</v>
      </c>
      <c r="AQ39">
        <v>25.899999999999899</v>
      </c>
      <c r="AR39">
        <v>166</v>
      </c>
      <c r="AS39">
        <v>63</v>
      </c>
      <c r="AT39">
        <v>29</v>
      </c>
      <c r="AU39">
        <v>20</v>
      </c>
      <c r="AV39">
        <v>38.899999999999899</v>
      </c>
      <c r="AW39">
        <v>13.1999999999999</v>
      </c>
      <c r="AX39">
        <v>10.9</v>
      </c>
      <c r="AY39">
        <v>6.8</v>
      </c>
      <c r="AZ39">
        <v>15130</v>
      </c>
      <c r="BA39">
        <v>2850</v>
      </c>
      <c r="BB39">
        <v>22.8</v>
      </c>
      <c r="BC39">
        <v>6.6</v>
      </c>
      <c r="BD39">
        <v>16.6999999999999</v>
      </c>
      <c r="BE39">
        <v>6</v>
      </c>
      <c r="BF39">
        <v>27.3</v>
      </c>
      <c r="BG39">
        <v>6.6</v>
      </c>
      <c r="BH39">
        <v>21</v>
      </c>
      <c r="BI39">
        <v>6.2</v>
      </c>
      <c r="BJ39">
        <v>15.4</v>
      </c>
      <c r="BK39">
        <v>7.7</v>
      </c>
      <c r="BL39">
        <v>86.2</v>
      </c>
      <c r="BM39">
        <v>10.1</v>
      </c>
      <c r="BN39">
        <v>1.1000000000000001</v>
      </c>
      <c r="BO39">
        <v>4.2</v>
      </c>
      <c r="BP39">
        <v>18.1999999999999</v>
      </c>
      <c r="BQ39">
        <v>4.8</v>
      </c>
      <c r="BR39">
        <v>1.2</v>
      </c>
      <c r="BS39">
        <v>1.8</v>
      </c>
      <c r="BT39">
        <v>2.9</v>
      </c>
      <c r="BU39">
        <v>4</v>
      </c>
      <c r="BV39">
        <v>25.6</v>
      </c>
      <c r="BW39">
        <v>8.8000000000000007</v>
      </c>
      <c r="BX39">
        <v>2.2000000000000002</v>
      </c>
      <c r="BY39">
        <v>1.5</v>
      </c>
      <c r="BZ39">
        <v>0.91839999999999999</v>
      </c>
      <c r="CA39">
        <v>0.62770000000000004</v>
      </c>
      <c r="CB39">
        <v>0.86009999999999998</v>
      </c>
      <c r="CC39">
        <v>0.78879999999999995</v>
      </c>
      <c r="CD39">
        <v>3.1949999999999998</v>
      </c>
      <c r="CE39">
        <v>0.85340000000000005</v>
      </c>
      <c r="CF39">
        <v>0.65439999999999998</v>
      </c>
      <c r="CG39">
        <v>0.82889999999999997</v>
      </c>
      <c r="CH39">
        <v>0.80149999999999999</v>
      </c>
      <c r="CI39">
        <v>0.84560000000000002</v>
      </c>
      <c r="CJ39">
        <v>3.1303000000000001</v>
      </c>
      <c r="CK39">
        <v>0.98329999999999995</v>
      </c>
      <c r="CL39">
        <v>0.91910000000000003</v>
      </c>
      <c r="CM39">
        <v>0.69179999999999997</v>
      </c>
      <c r="CN39">
        <v>1.611</v>
      </c>
      <c r="CO39">
        <v>0.86899999999999999</v>
      </c>
      <c r="CP39">
        <v>0.87170000000000003</v>
      </c>
      <c r="CQ39">
        <v>0.3463</v>
      </c>
      <c r="CR39">
        <v>0.746</v>
      </c>
      <c r="CS39">
        <v>0.95720000000000005</v>
      </c>
      <c r="CT39">
        <v>0.78539999999999999</v>
      </c>
      <c r="CU39">
        <v>3.7065999999999999</v>
      </c>
      <c r="CV39">
        <v>0.96189999999999998</v>
      </c>
      <c r="CW39">
        <v>11.6428999999999</v>
      </c>
      <c r="CX39">
        <v>0.98650000000000004</v>
      </c>
      <c r="CY39">
        <v>1</v>
      </c>
      <c r="CZ39">
        <v>0</v>
      </c>
      <c r="DA39">
        <v>0</v>
      </c>
      <c r="DB39">
        <v>0</v>
      </c>
      <c r="DC39">
        <v>1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1</v>
      </c>
      <c r="DJ39">
        <v>0</v>
      </c>
      <c r="DK39">
        <v>1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1</v>
      </c>
      <c r="DR39">
        <v>3</v>
      </c>
      <c r="DS39">
        <v>236</v>
      </c>
      <c r="DT39">
        <v>102</v>
      </c>
      <c r="DU39">
        <v>17.600000000000001</v>
      </c>
      <c r="DV39">
        <v>7.3</v>
      </c>
      <c r="DW39">
        <v>2465</v>
      </c>
    </row>
    <row r="40" spans="1:127" x14ac:dyDescent="0.25">
      <c r="A40">
        <v>-1</v>
      </c>
      <c r="B40" t="s">
        <v>333</v>
      </c>
      <c r="C40">
        <v>5000</v>
      </c>
      <c r="D40">
        <v>47</v>
      </c>
      <c r="E40" t="s">
        <v>255</v>
      </c>
      <c r="F40" t="s">
        <v>256</v>
      </c>
      <c r="G40">
        <v>47157</v>
      </c>
      <c r="H40" t="s">
        <v>257</v>
      </c>
      <c r="I40">
        <v>47157005000</v>
      </c>
      <c r="J40" t="s">
        <v>334</v>
      </c>
      <c r="K40">
        <v>0.33885199999999999</v>
      </c>
      <c r="L40">
        <v>1103</v>
      </c>
      <c r="M40">
        <v>215</v>
      </c>
      <c r="N40">
        <v>508</v>
      </c>
      <c r="O40">
        <v>46</v>
      </c>
      <c r="P40">
        <v>404</v>
      </c>
      <c r="Q40">
        <v>51</v>
      </c>
      <c r="R40">
        <v>740</v>
      </c>
      <c r="S40">
        <v>193</v>
      </c>
      <c r="T40">
        <v>77</v>
      </c>
      <c r="U40">
        <v>47</v>
      </c>
      <c r="V40">
        <v>8768</v>
      </c>
      <c r="W40">
        <v>2378</v>
      </c>
      <c r="X40">
        <v>262</v>
      </c>
      <c r="Y40">
        <v>88</v>
      </c>
      <c r="Z40">
        <v>166</v>
      </c>
      <c r="AA40">
        <v>43</v>
      </c>
      <c r="AB40">
        <v>400</v>
      </c>
      <c r="AC40">
        <v>134</v>
      </c>
      <c r="AD40">
        <v>259</v>
      </c>
      <c r="AE40">
        <v>110</v>
      </c>
      <c r="AF40">
        <v>128</v>
      </c>
      <c r="AG40">
        <v>40.5</v>
      </c>
      <c r="AH40">
        <v>1092</v>
      </c>
      <c r="AI40">
        <v>215.8</v>
      </c>
      <c r="AJ40">
        <v>0</v>
      </c>
      <c r="AK40">
        <v>48</v>
      </c>
      <c r="AL40">
        <v>147</v>
      </c>
      <c r="AM40">
        <v>56.399999999999899</v>
      </c>
      <c r="AN40">
        <v>6</v>
      </c>
      <c r="AO40">
        <v>10</v>
      </c>
      <c r="AP40">
        <v>29</v>
      </c>
      <c r="AQ40">
        <v>35.1</v>
      </c>
      <c r="AR40">
        <v>184</v>
      </c>
      <c r="AS40">
        <v>54</v>
      </c>
      <c r="AT40">
        <v>46</v>
      </c>
      <c r="AU40">
        <v>45</v>
      </c>
      <c r="AV40">
        <v>67.099999999999895</v>
      </c>
      <c r="AW40">
        <v>11.6</v>
      </c>
      <c r="AX40">
        <v>28.1</v>
      </c>
      <c r="AY40">
        <v>14.4</v>
      </c>
      <c r="AZ40">
        <v>8768</v>
      </c>
      <c r="BA40">
        <v>2378</v>
      </c>
      <c r="BB40">
        <v>44.2</v>
      </c>
      <c r="BC40">
        <v>11.3</v>
      </c>
      <c r="BD40">
        <v>15</v>
      </c>
      <c r="BE40">
        <v>4.7</v>
      </c>
      <c r="BF40">
        <v>36.299999999999898</v>
      </c>
      <c r="BG40">
        <v>9.9</v>
      </c>
      <c r="BH40">
        <v>23.5</v>
      </c>
      <c r="BI40">
        <v>9.8000000000000007</v>
      </c>
      <c r="BJ40">
        <v>31.6999999999999</v>
      </c>
      <c r="BK40">
        <v>9.1999999999999904</v>
      </c>
      <c r="BL40">
        <v>99</v>
      </c>
      <c r="BM40">
        <v>3.2</v>
      </c>
      <c r="BN40">
        <v>0</v>
      </c>
      <c r="BO40">
        <v>4.7</v>
      </c>
      <c r="BP40">
        <v>28.899999999999899</v>
      </c>
      <c r="BQ40">
        <v>10.8</v>
      </c>
      <c r="BR40">
        <v>1.2</v>
      </c>
      <c r="BS40">
        <v>1.9</v>
      </c>
      <c r="BT40">
        <v>7.2</v>
      </c>
      <c r="BU40">
        <v>8.6</v>
      </c>
      <c r="BV40">
        <v>45.5</v>
      </c>
      <c r="BW40">
        <v>12</v>
      </c>
      <c r="BX40">
        <v>4.2</v>
      </c>
      <c r="BY40">
        <v>4</v>
      </c>
      <c r="BZ40">
        <v>0.99399999999999999</v>
      </c>
      <c r="CA40">
        <v>0.97860000000000003</v>
      </c>
      <c r="CB40">
        <v>0.98509999999999998</v>
      </c>
      <c r="CC40">
        <v>0.99729999999999996</v>
      </c>
      <c r="CD40">
        <v>3.9550999999999998</v>
      </c>
      <c r="CE40">
        <v>0.99860000000000004</v>
      </c>
      <c r="CF40">
        <v>0.51800000000000002</v>
      </c>
      <c r="CG40">
        <v>0.98460000000000003</v>
      </c>
      <c r="CH40">
        <v>0.90039999999999998</v>
      </c>
      <c r="CI40">
        <v>0.99470000000000003</v>
      </c>
      <c r="CJ40">
        <v>3.3976999999999999</v>
      </c>
      <c r="CK40">
        <v>0.99870000000000003</v>
      </c>
      <c r="CL40">
        <v>0.98529999999999995</v>
      </c>
      <c r="CM40">
        <v>0</v>
      </c>
      <c r="CN40">
        <v>0.98529999999999995</v>
      </c>
      <c r="CO40">
        <v>0.53010000000000002</v>
      </c>
      <c r="CP40">
        <v>0.93320000000000003</v>
      </c>
      <c r="CQ40">
        <v>0.3463</v>
      </c>
      <c r="CR40">
        <v>0.96519999999999995</v>
      </c>
      <c r="CS40">
        <v>0.99399999999999999</v>
      </c>
      <c r="CT40">
        <v>0.879</v>
      </c>
      <c r="CU40">
        <v>4.1176000000000004</v>
      </c>
      <c r="CV40">
        <v>0.99470000000000003</v>
      </c>
      <c r="CW40">
        <v>12.4557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4</v>
      </c>
      <c r="DD40">
        <v>0</v>
      </c>
      <c r="DE40">
        <v>1</v>
      </c>
      <c r="DF40">
        <v>1</v>
      </c>
      <c r="DG40">
        <v>1</v>
      </c>
      <c r="DH40">
        <v>3</v>
      </c>
      <c r="DI40">
        <v>1</v>
      </c>
      <c r="DJ40">
        <v>0</v>
      </c>
      <c r="DK40">
        <v>1</v>
      </c>
      <c r="DL40">
        <v>1</v>
      </c>
      <c r="DM40">
        <v>0</v>
      </c>
      <c r="DN40">
        <v>1</v>
      </c>
      <c r="DO40">
        <v>1</v>
      </c>
      <c r="DP40">
        <v>0</v>
      </c>
      <c r="DQ40">
        <v>3</v>
      </c>
      <c r="DR40">
        <v>11</v>
      </c>
      <c r="DS40">
        <v>199</v>
      </c>
      <c r="DT40">
        <v>85</v>
      </c>
      <c r="DU40">
        <v>18</v>
      </c>
      <c r="DV40">
        <v>6.9</v>
      </c>
      <c r="DW40">
        <v>1388</v>
      </c>
    </row>
    <row r="41" spans="1:127" x14ac:dyDescent="0.25">
      <c r="A41">
        <v>-1</v>
      </c>
      <c r="B41" t="s">
        <v>335</v>
      </c>
      <c r="C41">
        <v>5300</v>
      </c>
      <c r="D41">
        <v>47</v>
      </c>
      <c r="E41" t="s">
        <v>255</v>
      </c>
      <c r="F41" t="s">
        <v>256</v>
      </c>
      <c r="G41">
        <v>47157</v>
      </c>
      <c r="H41" t="s">
        <v>257</v>
      </c>
      <c r="I41">
        <v>47157005300</v>
      </c>
      <c r="J41" t="s">
        <v>336</v>
      </c>
      <c r="K41">
        <v>2.2836593500000002</v>
      </c>
      <c r="L41">
        <v>3582</v>
      </c>
      <c r="M41">
        <v>394</v>
      </c>
      <c r="N41">
        <v>1920</v>
      </c>
      <c r="O41">
        <v>85</v>
      </c>
      <c r="P41">
        <v>1333</v>
      </c>
      <c r="Q41">
        <v>125</v>
      </c>
      <c r="R41">
        <v>1499</v>
      </c>
      <c r="S41">
        <v>406</v>
      </c>
      <c r="T41">
        <v>442</v>
      </c>
      <c r="U41">
        <v>126</v>
      </c>
      <c r="V41">
        <v>11304</v>
      </c>
      <c r="W41">
        <v>1746</v>
      </c>
      <c r="X41">
        <v>746</v>
      </c>
      <c r="Y41">
        <v>151</v>
      </c>
      <c r="Z41">
        <v>540</v>
      </c>
      <c r="AA41">
        <v>88</v>
      </c>
      <c r="AB41">
        <v>890</v>
      </c>
      <c r="AC41">
        <v>275</v>
      </c>
      <c r="AD41">
        <v>836</v>
      </c>
      <c r="AE41">
        <v>176</v>
      </c>
      <c r="AF41">
        <v>233</v>
      </c>
      <c r="AG41">
        <v>81.599999999999895</v>
      </c>
      <c r="AH41">
        <v>3561</v>
      </c>
      <c r="AI41">
        <v>394.89999999999901</v>
      </c>
      <c r="AJ41">
        <v>7</v>
      </c>
      <c r="AK41">
        <v>47.799999999999898</v>
      </c>
      <c r="AL41">
        <v>112</v>
      </c>
      <c r="AM41">
        <v>51.2</v>
      </c>
      <c r="AN41">
        <v>0</v>
      </c>
      <c r="AO41">
        <v>12</v>
      </c>
      <c r="AP41">
        <v>52</v>
      </c>
      <c r="AQ41">
        <v>45.6</v>
      </c>
      <c r="AR41">
        <v>341</v>
      </c>
      <c r="AS41">
        <v>103</v>
      </c>
      <c r="AT41">
        <v>0</v>
      </c>
      <c r="AU41">
        <v>12</v>
      </c>
      <c r="AV41">
        <v>41.799999999999898</v>
      </c>
      <c r="AW41">
        <v>9.5</v>
      </c>
      <c r="AX41">
        <v>29.3</v>
      </c>
      <c r="AY41">
        <v>7.2</v>
      </c>
      <c r="AZ41">
        <v>11304</v>
      </c>
      <c r="BA41">
        <v>1746</v>
      </c>
      <c r="BB41">
        <v>32.6</v>
      </c>
      <c r="BC41">
        <v>5.2</v>
      </c>
      <c r="BD41">
        <v>15.1</v>
      </c>
      <c r="BE41">
        <v>2.6</v>
      </c>
      <c r="BF41">
        <v>24.8</v>
      </c>
      <c r="BG41">
        <v>7.2</v>
      </c>
      <c r="BH41">
        <v>23.3</v>
      </c>
      <c r="BI41">
        <v>4.5999999999999996</v>
      </c>
      <c r="BJ41">
        <v>17.5</v>
      </c>
      <c r="BK41">
        <v>5.9</v>
      </c>
      <c r="BL41">
        <v>99.4</v>
      </c>
      <c r="BM41">
        <v>1.4</v>
      </c>
      <c r="BN41">
        <v>0.2</v>
      </c>
      <c r="BO41">
        <v>1.4</v>
      </c>
      <c r="BP41">
        <v>5.8</v>
      </c>
      <c r="BQ41">
        <v>2.7</v>
      </c>
      <c r="BR41">
        <v>0</v>
      </c>
      <c r="BS41">
        <v>1.8</v>
      </c>
      <c r="BT41">
        <v>3.9</v>
      </c>
      <c r="BU41">
        <v>3.4</v>
      </c>
      <c r="BV41">
        <v>25.6</v>
      </c>
      <c r="BW41">
        <v>7.3</v>
      </c>
      <c r="BX41">
        <v>0</v>
      </c>
      <c r="BY41">
        <v>0.3</v>
      </c>
      <c r="BZ41">
        <v>0.9325</v>
      </c>
      <c r="CA41">
        <v>0.98260000000000003</v>
      </c>
      <c r="CB41">
        <v>0.96350000000000002</v>
      </c>
      <c r="CC41">
        <v>0.96660000000000001</v>
      </c>
      <c r="CD41">
        <v>3.8452000000000002</v>
      </c>
      <c r="CE41">
        <v>0.98719999999999997</v>
      </c>
      <c r="CF41">
        <v>0.52410000000000001</v>
      </c>
      <c r="CG41">
        <v>0.6905</v>
      </c>
      <c r="CH41">
        <v>0.89170000000000005</v>
      </c>
      <c r="CI41">
        <v>0.88500000000000001</v>
      </c>
      <c r="CJ41">
        <v>2.9912999999999998</v>
      </c>
      <c r="CK41">
        <v>0.96989999999999998</v>
      </c>
      <c r="CL41">
        <v>0.98929999999999996</v>
      </c>
      <c r="CM41">
        <v>0.40910000000000002</v>
      </c>
      <c r="CN41">
        <v>1.3984000000000001</v>
      </c>
      <c r="CO41">
        <v>0.75129999999999997</v>
      </c>
      <c r="CP41">
        <v>0.67710000000000004</v>
      </c>
      <c r="CQ41">
        <v>0</v>
      </c>
      <c r="CR41">
        <v>0.84219999999999995</v>
      </c>
      <c r="CS41">
        <v>0.95720000000000005</v>
      </c>
      <c r="CT41">
        <v>0</v>
      </c>
      <c r="CU41">
        <v>2.4765999999999999</v>
      </c>
      <c r="CV41">
        <v>0.56479999999999997</v>
      </c>
      <c r="CW41">
        <v>10.7114999999999</v>
      </c>
      <c r="CX41">
        <v>0.93989999999999996</v>
      </c>
      <c r="CY41">
        <v>1</v>
      </c>
      <c r="CZ41">
        <v>1</v>
      </c>
      <c r="DA41">
        <v>1</v>
      </c>
      <c r="DB41">
        <v>1</v>
      </c>
      <c r="DC41">
        <v>4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1</v>
      </c>
      <c r="DJ41">
        <v>0</v>
      </c>
      <c r="DK41">
        <v>1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1</v>
      </c>
      <c r="DR41">
        <v>6</v>
      </c>
      <c r="DS41">
        <v>660</v>
      </c>
      <c r="DT41">
        <v>167</v>
      </c>
      <c r="DU41">
        <v>18.399999999999899</v>
      </c>
      <c r="DV41">
        <v>4.4000000000000004</v>
      </c>
      <c r="DW41">
        <v>3709</v>
      </c>
    </row>
    <row r="42" spans="1:127" x14ac:dyDescent="0.25">
      <c r="A42">
        <v>-1</v>
      </c>
      <c r="B42" t="s">
        <v>337</v>
      </c>
      <c r="C42">
        <v>5500</v>
      </c>
      <c r="D42">
        <v>47</v>
      </c>
      <c r="E42" t="s">
        <v>255</v>
      </c>
      <c r="F42" t="s">
        <v>256</v>
      </c>
      <c r="G42">
        <v>47157</v>
      </c>
      <c r="H42" t="s">
        <v>257</v>
      </c>
      <c r="I42">
        <v>47157005500</v>
      </c>
      <c r="J42" t="s">
        <v>338</v>
      </c>
      <c r="K42">
        <v>1.2954305100000001</v>
      </c>
      <c r="L42">
        <v>2168</v>
      </c>
      <c r="M42">
        <v>379</v>
      </c>
      <c r="N42">
        <v>1464</v>
      </c>
      <c r="O42">
        <v>69</v>
      </c>
      <c r="P42">
        <v>856</v>
      </c>
      <c r="Q42">
        <v>121</v>
      </c>
      <c r="R42">
        <v>1000</v>
      </c>
      <c r="S42">
        <v>362</v>
      </c>
      <c r="T42">
        <v>315</v>
      </c>
      <c r="U42">
        <v>167</v>
      </c>
      <c r="V42">
        <v>10642</v>
      </c>
      <c r="W42">
        <v>2593</v>
      </c>
      <c r="X42">
        <v>450</v>
      </c>
      <c r="Y42">
        <v>141</v>
      </c>
      <c r="Z42">
        <v>333</v>
      </c>
      <c r="AA42">
        <v>80</v>
      </c>
      <c r="AB42">
        <v>411</v>
      </c>
      <c r="AC42">
        <v>177</v>
      </c>
      <c r="AD42">
        <v>586</v>
      </c>
      <c r="AE42">
        <v>184</v>
      </c>
      <c r="AF42">
        <v>157</v>
      </c>
      <c r="AG42">
        <v>73.799999999999898</v>
      </c>
      <c r="AH42">
        <v>2115</v>
      </c>
      <c r="AI42">
        <v>382.69999999999902</v>
      </c>
      <c r="AJ42">
        <v>0</v>
      </c>
      <c r="AK42">
        <v>48</v>
      </c>
      <c r="AL42">
        <v>360</v>
      </c>
      <c r="AM42">
        <v>119.599999999999</v>
      </c>
      <c r="AN42">
        <v>38</v>
      </c>
      <c r="AO42">
        <v>38</v>
      </c>
      <c r="AP42">
        <v>32</v>
      </c>
      <c r="AQ42">
        <v>31.399999999999899</v>
      </c>
      <c r="AR42">
        <v>332</v>
      </c>
      <c r="AS42">
        <v>99</v>
      </c>
      <c r="AT42">
        <v>1</v>
      </c>
      <c r="AU42">
        <v>3</v>
      </c>
      <c r="AV42">
        <v>46.1</v>
      </c>
      <c r="AW42">
        <v>14.1999999999999</v>
      </c>
      <c r="AX42">
        <v>29.899999999999899</v>
      </c>
      <c r="AY42">
        <v>14</v>
      </c>
      <c r="AZ42">
        <v>10642</v>
      </c>
      <c r="BA42">
        <v>2593</v>
      </c>
      <c r="BB42">
        <v>35.299999999999898</v>
      </c>
      <c r="BC42">
        <v>10.5</v>
      </c>
      <c r="BD42">
        <v>15.4</v>
      </c>
      <c r="BE42">
        <v>3.8</v>
      </c>
      <c r="BF42">
        <v>19</v>
      </c>
      <c r="BG42">
        <v>7.5</v>
      </c>
      <c r="BH42">
        <v>27</v>
      </c>
      <c r="BI42">
        <v>7.4</v>
      </c>
      <c r="BJ42">
        <v>18.3</v>
      </c>
      <c r="BK42">
        <v>8.1999999999999904</v>
      </c>
      <c r="BL42">
        <v>97.599999999999895</v>
      </c>
      <c r="BM42">
        <v>4.5999999999999996</v>
      </c>
      <c r="BN42">
        <v>0</v>
      </c>
      <c r="BO42">
        <v>2.4</v>
      </c>
      <c r="BP42">
        <v>24.6</v>
      </c>
      <c r="BQ42">
        <v>8.1</v>
      </c>
      <c r="BR42">
        <v>2.6</v>
      </c>
      <c r="BS42">
        <v>2.6</v>
      </c>
      <c r="BT42">
        <v>3.7</v>
      </c>
      <c r="BU42">
        <v>3.6</v>
      </c>
      <c r="BV42">
        <v>38.799999999999898</v>
      </c>
      <c r="BW42">
        <v>9.9</v>
      </c>
      <c r="BX42">
        <v>0</v>
      </c>
      <c r="BY42">
        <v>0.1</v>
      </c>
      <c r="BZ42">
        <v>0.95860000000000001</v>
      </c>
      <c r="CA42">
        <v>0.98599999999999999</v>
      </c>
      <c r="CB42">
        <v>0.97160000000000002</v>
      </c>
      <c r="CC42">
        <v>0.97789999999999999</v>
      </c>
      <c r="CD42">
        <v>3.8940999999999999</v>
      </c>
      <c r="CE42">
        <v>0.9919</v>
      </c>
      <c r="CF42">
        <v>0.55079999999999996</v>
      </c>
      <c r="CG42">
        <v>0.2233</v>
      </c>
      <c r="CH42">
        <v>0.96319999999999995</v>
      </c>
      <c r="CI42">
        <v>0.89839999999999998</v>
      </c>
      <c r="CJ42">
        <v>2.6356999999999999</v>
      </c>
      <c r="CK42">
        <v>0.86899999999999999</v>
      </c>
      <c r="CL42">
        <v>0.97460000000000002</v>
      </c>
      <c r="CM42">
        <v>0</v>
      </c>
      <c r="CN42">
        <v>0.97460000000000002</v>
      </c>
      <c r="CO42">
        <v>0.51939999999999997</v>
      </c>
      <c r="CP42">
        <v>0.91379999999999995</v>
      </c>
      <c r="CQ42">
        <v>0.4325</v>
      </c>
      <c r="CR42">
        <v>0.82620000000000005</v>
      </c>
      <c r="CS42">
        <v>0.98860000000000003</v>
      </c>
      <c r="CT42">
        <v>0.4713</v>
      </c>
      <c r="CU42">
        <v>3.6324000000000001</v>
      </c>
      <c r="CV42">
        <v>0.94789999999999996</v>
      </c>
      <c r="CW42">
        <v>11.1366999999999</v>
      </c>
      <c r="CX42">
        <v>0.96689999999999998</v>
      </c>
      <c r="CY42">
        <v>1</v>
      </c>
      <c r="CZ42">
        <v>1</v>
      </c>
      <c r="DA42">
        <v>1</v>
      </c>
      <c r="DB42">
        <v>1</v>
      </c>
      <c r="DC42">
        <v>4</v>
      </c>
      <c r="DD42">
        <v>0</v>
      </c>
      <c r="DE42">
        <v>0</v>
      </c>
      <c r="DF42">
        <v>1</v>
      </c>
      <c r="DG42">
        <v>0</v>
      </c>
      <c r="DH42">
        <v>1</v>
      </c>
      <c r="DI42">
        <v>1</v>
      </c>
      <c r="DJ42">
        <v>0</v>
      </c>
      <c r="DK42">
        <v>1</v>
      </c>
      <c r="DL42">
        <v>1</v>
      </c>
      <c r="DM42">
        <v>0</v>
      </c>
      <c r="DN42">
        <v>0</v>
      </c>
      <c r="DO42">
        <v>1</v>
      </c>
      <c r="DP42">
        <v>0</v>
      </c>
      <c r="DQ42">
        <v>2</v>
      </c>
      <c r="DR42">
        <v>8</v>
      </c>
      <c r="DS42">
        <v>384</v>
      </c>
      <c r="DT42">
        <v>146</v>
      </c>
      <c r="DU42">
        <v>17.6999999999999</v>
      </c>
      <c r="DV42">
        <v>6</v>
      </c>
      <c r="DW42">
        <v>2937</v>
      </c>
    </row>
    <row r="43" spans="1:127" x14ac:dyDescent="0.25">
      <c r="A43">
        <v>-1</v>
      </c>
      <c r="B43" t="s">
        <v>339</v>
      </c>
      <c r="C43">
        <v>5600</v>
      </c>
      <c r="D43">
        <v>47</v>
      </c>
      <c r="E43" t="s">
        <v>255</v>
      </c>
      <c r="F43" t="s">
        <v>256</v>
      </c>
      <c r="G43">
        <v>47157</v>
      </c>
      <c r="H43" t="s">
        <v>257</v>
      </c>
      <c r="I43">
        <v>47157005600</v>
      </c>
      <c r="J43" t="s">
        <v>340</v>
      </c>
      <c r="K43">
        <v>1.61977164</v>
      </c>
      <c r="L43">
        <v>3746</v>
      </c>
      <c r="M43">
        <v>428</v>
      </c>
      <c r="N43">
        <v>1817</v>
      </c>
      <c r="O43">
        <v>66</v>
      </c>
      <c r="P43">
        <v>1566</v>
      </c>
      <c r="Q43">
        <v>114</v>
      </c>
      <c r="R43">
        <v>1038</v>
      </c>
      <c r="S43">
        <v>312</v>
      </c>
      <c r="T43">
        <v>361</v>
      </c>
      <c r="U43">
        <v>171</v>
      </c>
      <c r="V43">
        <v>16278</v>
      </c>
      <c r="W43">
        <v>2587</v>
      </c>
      <c r="X43">
        <v>592</v>
      </c>
      <c r="Y43">
        <v>156</v>
      </c>
      <c r="Z43">
        <v>696</v>
      </c>
      <c r="AA43">
        <v>92</v>
      </c>
      <c r="AB43">
        <v>783</v>
      </c>
      <c r="AC43">
        <v>270</v>
      </c>
      <c r="AD43">
        <v>800</v>
      </c>
      <c r="AE43">
        <v>170</v>
      </c>
      <c r="AF43">
        <v>281</v>
      </c>
      <c r="AG43">
        <v>108.2</v>
      </c>
      <c r="AH43">
        <v>3746</v>
      </c>
      <c r="AI43">
        <v>428.19999999999902</v>
      </c>
      <c r="AJ43">
        <v>0</v>
      </c>
      <c r="AK43">
        <v>48</v>
      </c>
      <c r="AL43">
        <v>0</v>
      </c>
      <c r="AM43">
        <v>17</v>
      </c>
      <c r="AN43">
        <v>4</v>
      </c>
      <c r="AO43">
        <v>9</v>
      </c>
      <c r="AP43">
        <v>10</v>
      </c>
      <c r="AQ43">
        <v>14.1</v>
      </c>
      <c r="AR43">
        <v>284</v>
      </c>
      <c r="AS43">
        <v>106</v>
      </c>
      <c r="AT43">
        <v>0</v>
      </c>
      <c r="AU43">
        <v>12</v>
      </c>
      <c r="AV43">
        <v>27.6999999999999</v>
      </c>
      <c r="AW43">
        <v>7.5</v>
      </c>
      <c r="AX43">
        <v>20.6999999999999</v>
      </c>
      <c r="AY43">
        <v>8.4</v>
      </c>
      <c r="AZ43">
        <v>16278</v>
      </c>
      <c r="BA43">
        <v>2587</v>
      </c>
      <c r="BB43">
        <v>22.6999999999999</v>
      </c>
      <c r="BC43">
        <v>5.3</v>
      </c>
      <c r="BD43">
        <v>18.600000000000001</v>
      </c>
      <c r="BE43">
        <v>2.7</v>
      </c>
      <c r="BF43">
        <v>20.899999999999899</v>
      </c>
      <c r="BG43">
        <v>6.8</v>
      </c>
      <c r="BH43">
        <v>21.399999999999899</v>
      </c>
      <c r="BI43">
        <v>5.2</v>
      </c>
      <c r="BJ43">
        <v>17.899999999999899</v>
      </c>
      <c r="BK43">
        <v>6.8</v>
      </c>
      <c r="BL43">
        <v>100</v>
      </c>
      <c r="BM43">
        <v>0.3</v>
      </c>
      <c r="BN43">
        <v>0</v>
      </c>
      <c r="BO43">
        <v>1.3</v>
      </c>
      <c r="BP43">
        <v>0</v>
      </c>
      <c r="BQ43">
        <v>0.9</v>
      </c>
      <c r="BR43">
        <v>0.2</v>
      </c>
      <c r="BS43">
        <v>0.5</v>
      </c>
      <c r="BT43">
        <v>0.6</v>
      </c>
      <c r="BU43">
        <v>0.9</v>
      </c>
      <c r="BV43">
        <v>18.100000000000001</v>
      </c>
      <c r="BW43">
        <v>6.4</v>
      </c>
      <c r="BX43">
        <v>0</v>
      </c>
      <c r="BY43">
        <v>0.3</v>
      </c>
      <c r="BZ43">
        <v>0.79010000000000002</v>
      </c>
      <c r="CA43">
        <v>0.9345</v>
      </c>
      <c r="CB43">
        <v>0.81420000000000003</v>
      </c>
      <c r="CC43">
        <v>0.78280000000000005</v>
      </c>
      <c r="CD43">
        <v>3.3214999999999999</v>
      </c>
      <c r="CE43">
        <v>0.8851</v>
      </c>
      <c r="CF43">
        <v>0.77339999999999998</v>
      </c>
      <c r="CG43">
        <v>0.36630000000000001</v>
      </c>
      <c r="CH43">
        <v>0.8175</v>
      </c>
      <c r="CI43">
        <v>0.89439999999999997</v>
      </c>
      <c r="CJ43">
        <v>2.8515999999999999</v>
      </c>
      <c r="CK43">
        <v>0.94120000000000004</v>
      </c>
      <c r="CL43">
        <v>0.99470000000000003</v>
      </c>
      <c r="CM43">
        <v>0</v>
      </c>
      <c r="CN43">
        <v>0.99470000000000003</v>
      </c>
      <c r="CO43">
        <v>0.54079999999999995</v>
      </c>
      <c r="CP43">
        <v>0</v>
      </c>
      <c r="CQ43">
        <v>0.2467</v>
      </c>
      <c r="CR43">
        <v>0.32019999999999998</v>
      </c>
      <c r="CS43">
        <v>0.91239999999999999</v>
      </c>
      <c r="CT43">
        <v>0</v>
      </c>
      <c r="CU43">
        <v>1.4793000000000001</v>
      </c>
      <c r="CV43">
        <v>0.1711</v>
      </c>
      <c r="CW43">
        <v>8.6471</v>
      </c>
      <c r="CX43">
        <v>0.72160000000000002</v>
      </c>
      <c r="CY43">
        <v>0</v>
      </c>
      <c r="CZ43">
        <v>1</v>
      </c>
      <c r="DA43">
        <v>0</v>
      </c>
      <c r="DB43">
        <v>0</v>
      </c>
      <c r="DC43">
        <v>1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1</v>
      </c>
      <c r="DJ43">
        <v>0</v>
      </c>
      <c r="DK43">
        <v>1</v>
      </c>
      <c r="DL43">
        <v>0</v>
      </c>
      <c r="DM43">
        <v>0</v>
      </c>
      <c r="DN43">
        <v>0</v>
      </c>
      <c r="DO43">
        <v>1</v>
      </c>
      <c r="DP43">
        <v>0</v>
      </c>
      <c r="DQ43">
        <v>1</v>
      </c>
      <c r="DR43">
        <v>3</v>
      </c>
      <c r="DS43">
        <v>733</v>
      </c>
      <c r="DT43">
        <v>260</v>
      </c>
      <c r="DU43">
        <v>19.600000000000001</v>
      </c>
      <c r="DV43">
        <v>5.6</v>
      </c>
      <c r="DW43">
        <v>4071</v>
      </c>
    </row>
    <row r="44" spans="1:127" x14ac:dyDescent="0.25">
      <c r="A44">
        <v>-1</v>
      </c>
      <c r="B44" t="s">
        <v>341</v>
      </c>
      <c r="C44">
        <v>5700</v>
      </c>
      <c r="D44">
        <v>47</v>
      </c>
      <c r="E44" t="s">
        <v>255</v>
      </c>
      <c r="F44" t="s">
        <v>256</v>
      </c>
      <c r="G44">
        <v>47157</v>
      </c>
      <c r="H44" t="s">
        <v>257</v>
      </c>
      <c r="I44">
        <v>47157005700</v>
      </c>
      <c r="J44" t="s">
        <v>342</v>
      </c>
      <c r="K44">
        <v>0.55899346000000005</v>
      </c>
      <c r="L44">
        <v>2098</v>
      </c>
      <c r="M44">
        <v>419</v>
      </c>
      <c r="N44">
        <v>1211</v>
      </c>
      <c r="O44">
        <v>56</v>
      </c>
      <c r="P44">
        <v>802</v>
      </c>
      <c r="Q44">
        <v>111</v>
      </c>
      <c r="R44">
        <v>530</v>
      </c>
      <c r="S44">
        <v>186</v>
      </c>
      <c r="T44">
        <v>279</v>
      </c>
      <c r="U44">
        <v>151</v>
      </c>
      <c r="V44">
        <v>13937</v>
      </c>
      <c r="W44">
        <v>2387</v>
      </c>
      <c r="X44">
        <v>342</v>
      </c>
      <c r="Y44">
        <v>106</v>
      </c>
      <c r="Z44">
        <v>260</v>
      </c>
      <c r="AA44">
        <v>62</v>
      </c>
      <c r="AB44">
        <v>433</v>
      </c>
      <c r="AC44">
        <v>158</v>
      </c>
      <c r="AD44">
        <v>444</v>
      </c>
      <c r="AE44">
        <v>137</v>
      </c>
      <c r="AF44">
        <v>156</v>
      </c>
      <c r="AG44">
        <v>61.2</v>
      </c>
      <c r="AH44">
        <v>2069</v>
      </c>
      <c r="AI44">
        <v>421</v>
      </c>
      <c r="AJ44">
        <v>7</v>
      </c>
      <c r="AK44">
        <v>47.799999999999898</v>
      </c>
      <c r="AL44">
        <v>13</v>
      </c>
      <c r="AM44">
        <v>17</v>
      </c>
      <c r="AN44">
        <v>0</v>
      </c>
      <c r="AO44">
        <v>12</v>
      </c>
      <c r="AP44">
        <v>0</v>
      </c>
      <c r="AQ44">
        <v>17</v>
      </c>
      <c r="AR44">
        <v>173</v>
      </c>
      <c r="AS44">
        <v>62</v>
      </c>
      <c r="AT44">
        <v>59</v>
      </c>
      <c r="AU44">
        <v>33</v>
      </c>
      <c r="AV44">
        <v>25.6999999999999</v>
      </c>
      <c r="AW44">
        <v>8.8000000000000007</v>
      </c>
      <c r="AX44">
        <v>28.6999999999999</v>
      </c>
      <c r="AY44">
        <v>12.3</v>
      </c>
      <c r="AZ44">
        <v>13937</v>
      </c>
      <c r="BA44">
        <v>2387</v>
      </c>
      <c r="BB44">
        <v>25.1</v>
      </c>
      <c r="BC44">
        <v>6.6</v>
      </c>
      <c r="BD44">
        <v>12.4</v>
      </c>
      <c r="BE44">
        <v>3.2</v>
      </c>
      <c r="BF44">
        <v>20.6</v>
      </c>
      <c r="BG44">
        <v>6.3</v>
      </c>
      <c r="BH44">
        <v>21.1999999999999</v>
      </c>
      <c r="BI44">
        <v>5.7</v>
      </c>
      <c r="BJ44">
        <v>19.5</v>
      </c>
      <c r="BK44">
        <v>7.1</v>
      </c>
      <c r="BL44">
        <v>98.599999999999895</v>
      </c>
      <c r="BM44">
        <v>3.8</v>
      </c>
      <c r="BN44">
        <v>0.4</v>
      </c>
      <c r="BO44">
        <v>2.4</v>
      </c>
      <c r="BP44">
        <v>1.1000000000000001</v>
      </c>
      <c r="BQ44">
        <v>1.4</v>
      </c>
      <c r="BR44">
        <v>0</v>
      </c>
      <c r="BS44">
        <v>2.8</v>
      </c>
      <c r="BT44">
        <v>0</v>
      </c>
      <c r="BU44">
        <v>2.1</v>
      </c>
      <c r="BV44">
        <v>21.6</v>
      </c>
      <c r="BW44">
        <v>7.3</v>
      </c>
      <c r="BX44">
        <v>2.8</v>
      </c>
      <c r="BY44">
        <v>1.5</v>
      </c>
      <c r="BZ44">
        <v>0.75529999999999997</v>
      </c>
      <c r="CA44">
        <v>0.98060000000000003</v>
      </c>
      <c r="CB44">
        <v>0.90469999999999995</v>
      </c>
      <c r="CC44">
        <v>0.85089999999999999</v>
      </c>
      <c r="CD44">
        <v>3.4916</v>
      </c>
      <c r="CE44">
        <v>0.92769999999999997</v>
      </c>
      <c r="CF44">
        <v>0.33960000000000001</v>
      </c>
      <c r="CG44">
        <v>0.34760000000000002</v>
      </c>
      <c r="CH44">
        <v>0.8095</v>
      </c>
      <c r="CI44">
        <v>0.91710000000000003</v>
      </c>
      <c r="CJ44">
        <v>2.4138000000000002</v>
      </c>
      <c r="CK44">
        <v>0.74129999999999996</v>
      </c>
      <c r="CL44">
        <v>0.98129999999999995</v>
      </c>
      <c r="CM44">
        <v>0.48799999999999999</v>
      </c>
      <c r="CN44">
        <v>1.4693000000000001</v>
      </c>
      <c r="CO44">
        <v>0.78410000000000002</v>
      </c>
      <c r="CP44">
        <v>0.44519999999999998</v>
      </c>
      <c r="CQ44">
        <v>0</v>
      </c>
      <c r="CR44">
        <v>0</v>
      </c>
      <c r="CS44">
        <v>0.9385</v>
      </c>
      <c r="CT44">
        <v>0.82220000000000004</v>
      </c>
      <c r="CU44">
        <v>2.2059000000000002</v>
      </c>
      <c r="CV44">
        <v>0.4405</v>
      </c>
      <c r="CW44">
        <v>9.5805000000000007</v>
      </c>
      <c r="CX44">
        <v>0.83309999999999995</v>
      </c>
      <c r="CY44">
        <v>0</v>
      </c>
      <c r="CZ44">
        <v>1</v>
      </c>
      <c r="DA44">
        <v>1</v>
      </c>
      <c r="DB44">
        <v>0</v>
      </c>
      <c r="DC44">
        <v>2</v>
      </c>
      <c r="DD44">
        <v>0</v>
      </c>
      <c r="DE44">
        <v>0</v>
      </c>
      <c r="DF44">
        <v>0</v>
      </c>
      <c r="DG44">
        <v>1</v>
      </c>
      <c r="DH44">
        <v>1</v>
      </c>
      <c r="DI44">
        <v>1</v>
      </c>
      <c r="DJ44">
        <v>0</v>
      </c>
      <c r="DK44">
        <v>1</v>
      </c>
      <c r="DL44">
        <v>0</v>
      </c>
      <c r="DM44">
        <v>0</v>
      </c>
      <c r="DN44">
        <v>0</v>
      </c>
      <c r="DO44">
        <v>1</v>
      </c>
      <c r="DP44">
        <v>0</v>
      </c>
      <c r="DQ44">
        <v>1</v>
      </c>
      <c r="DR44">
        <v>5</v>
      </c>
      <c r="DS44">
        <v>474</v>
      </c>
      <c r="DT44">
        <v>171</v>
      </c>
      <c r="DU44">
        <v>22.6</v>
      </c>
      <c r="DV44">
        <v>6.6</v>
      </c>
      <c r="DW44">
        <v>1484</v>
      </c>
    </row>
    <row r="45" spans="1:127" x14ac:dyDescent="0.25">
      <c r="A45">
        <v>-1</v>
      </c>
      <c r="B45" t="s">
        <v>343</v>
      </c>
      <c r="C45">
        <v>5800</v>
      </c>
      <c r="D45">
        <v>47</v>
      </c>
      <c r="E45" t="s">
        <v>255</v>
      </c>
      <c r="F45" t="s">
        <v>256</v>
      </c>
      <c r="G45">
        <v>47157</v>
      </c>
      <c r="H45" t="s">
        <v>257</v>
      </c>
      <c r="I45">
        <v>47157005800</v>
      </c>
      <c r="J45" t="s">
        <v>344</v>
      </c>
      <c r="K45">
        <v>0.27283126000000002</v>
      </c>
      <c r="L45">
        <v>1136</v>
      </c>
      <c r="M45">
        <v>312</v>
      </c>
      <c r="N45">
        <v>545</v>
      </c>
      <c r="O45">
        <v>69</v>
      </c>
      <c r="P45">
        <v>365</v>
      </c>
      <c r="Q45">
        <v>69</v>
      </c>
      <c r="R45">
        <v>735</v>
      </c>
      <c r="S45">
        <v>328</v>
      </c>
      <c r="T45">
        <v>216</v>
      </c>
      <c r="U45">
        <v>118</v>
      </c>
      <c r="V45">
        <v>9024</v>
      </c>
      <c r="W45">
        <v>3269</v>
      </c>
      <c r="X45">
        <v>157</v>
      </c>
      <c r="Y45">
        <v>60</v>
      </c>
      <c r="Z45">
        <v>158</v>
      </c>
      <c r="AA45">
        <v>42</v>
      </c>
      <c r="AB45">
        <v>251</v>
      </c>
      <c r="AC45">
        <v>166</v>
      </c>
      <c r="AD45">
        <v>264</v>
      </c>
      <c r="AE45">
        <v>102</v>
      </c>
      <c r="AF45">
        <v>71</v>
      </c>
      <c r="AG45">
        <v>53.6</v>
      </c>
      <c r="AH45">
        <v>1136</v>
      </c>
      <c r="AI45">
        <v>312.19999999999902</v>
      </c>
      <c r="AJ45">
        <v>0</v>
      </c>
      <c r="AK45">
        <v>48</v>
      </c>
      <c r="AL45">
        <v>51</v>
      </c>
      <c r="AM45">
        <v>37.899999999999899</v>
      </c>
      <c r="AN45">
        <v>0</v>
      </c>
      <c r="AO45">
        <v>12</v>
      </c>
      <c r="AP45">
        <v>17</v>
      </c>
      <c r="AQ45">
        <v>29.5</v>
      </c>
      <c r="AR45">
        <v>75</v>
      </c>
      <c r="AS45">
        <v>47</v>
      </c>
      <c r="AT45">
        <v>0</v>
      </c>
      <c r="AU45">
        <v>12</v>
      </c>
      <c r="AV45">
        <v>64.7</v>
      </c>
      <c r="AW45">
        <v>14.5</v>
      </c>
      <c r="AX45">
        <v>46.299999999999898</v>
      </c>
      <c r="AY45">
        <v>17.1999999999999</v>
      </c>
      <c r="AZ45">
        <v>9024</v>
      </c>
      <c r="BA45">
        <v>3269</v>
      </c>
      <c r="BB45">
        <v>26.6</v>
      </c>
      <c r="BC45">
        <v>8.8000000000000007</v>
      </c>
      <c r="BD45">
        <v>13.9</v>
      </c>
      <c r="BE45">
        <v>5.2</v>
      </c>
      <c r="BF45">
        <v>22.1</v>
      </c>
      <c r="BG45">
        <v>13.3</v>
      </c>
      <c r="BH45">
        <v>23.3</v>
      </c>
      <c r="BI45">
        <v>8.5</v>
      </c>
      <c r="BJ45">
        <v>19.5</v>
      </c>
      <c r="BK45">
        <v>14.1999999999999</v>
      </c>
      <c r="BL45">
        <v>100</v>
      </c>
      <c r="BM45">
        <v>1.1000000000000001</v>
      </c>
      <c r="BN45">
        <v>0</v>
      </c>
      <c r="BO45">
        <v>4.5</v>
      </c>
      <c r="BP45">
        <v>9.4</v>
      </c>
      <c r="BQ45">
        <v>6.9</v>
      </c>
      <c r="BR45">
        <v>0</v>
      </c>
      <c r="BS45">
        <v>6.2</v>
      </c>
      <c r="BT45">
        <v>4.7</v>
      </c>
      <c r="BU45">
        <v>8</v>
      </c>
      <c r="BV45">
        <v>20.5</v>
      </c>
      <c r="BW45">
        <v>12.1</v>
      </c>
      <c r="BX45">
        <v>0</v>
      </c>
      <c r="BY45">
        <v>1.1000000000000001</v>
      </c>
      <c r="BZ45">
        <v>0.99199999999999999</v>
      </c>
      <c r="CA45">
        <v>0.99929999999999997</v>
      </c>
      <c r="CB45">
        <v>0.98380000000000001</v>
      </c>
      <c r="CC45">
        <v>0.88639999999999997</v>
      </c>
      <c r="CD45">
        <v>3.8614999999999999</v>
      </c>
      <c r="CE45">
        <v>0.98850000000000005</v>
      </c>
      <c r="CF45">
        <v>0.43719999999999998</v>
      </c>
      <c r="CG45">
        <v>0.4592</v>
      </c>
      <c r="CH45">
        <v>0.89170000000000005</v>
      </c>
      <c r="CI45">
        <v>0.91779999999999995</v>
      </c>
      <c r="CJ45">
        <v>2.7059000000000002</v>
      </c>
      <c r="CK45">
        <v>0.89510000000000001</v>
      </c>
      <c r="CL45">
        <v>0.99470000000000003</v>
      </c>
      <c r="CM45">
        <v>0</v>
      </c>
      <c r="CN45">
        <v>0.99470000000000003</v>
      </c>
      <c r="CO45">
        <v>0.54079999999999995</v>
      </c>
      <c r="CP45">
        <v>0.75670000000000004</v>
      </c>
      <c r="CQ45">
        <v>0</v>
      </c>
      <c r="CR45">
        <v>0.89239999999999997</v>
      </c>
      <c r="CS45">
        <v>0.93379999999999996</v>
      </c>
      <c r="CT45">
        <v>0</v>
      </c>
      <c r="CU45">
        <v>2.5829</v>
      </c>
      <c r="CV45">
        <v>0.61160000000000003</v>
      </c>
      <c r="CW45">
        <v>10.1449</v>
      </c>
      <c r="CX45">
        <v>0.88990000000000002</v>
      </c>
      <c r="CY45">
        <v>1</v>
      </c>
      <c r="CZ45">
        <v>1</v>
      </c>
      <c r="DA45">
        <v>1</v>
      </c>
      <c r="DB45">
        <v>0</v>
      </c>
      <c r="DC45">
        <v>3</v>
      </c>
      <c r="DD45">
        <v>0</v>
      </c>
      <c r="DE45">
        <v>0</v>
      </c>
      <c r="DF45">
        <v>0</v>
      </c>
      <c r="DG45">
        <v>1</v>
      </c>
      <c r="DH45">
        <v>1</v>
      </c>
      <c r="DI45">
        <v>1</v>
      </c>
      <c r="DJ45">
        <v>0</v>
      </c>
      <c r="DK45">
        <v>1</v>
      </c>
      <c r="DL45">
        <v>0</v>
      </c>
      <c r="DM45">
        <v>0</v>
      </c>
      <c r="DN45">
        <v>0</v>
      </c>
      <c r="DO45">
        <v>1</v>
      </c>
      <c r="DP45">
        <v>0</v>
      </c>
      <c r="DQ45">
        <v>1</v>
      </c>
      <c r="DR45">
        <v>6</v>
      </c>
      <c r="DS45">
        <v>423</v>
      </c>
      <c r="DT45">
        <v>197</v>
      </c>
      <c r="DU45">
        <v>37.399999999999899</v>
      </c>
      <c r="DV45">
        <v>12.1</v>
      </c>
      <c r="DW45">
        <v>927</v>
      </c>
    </row>
    <row r="46" spans="1:127" x14ac:dyDescent="0.25">
      <c r="A46">
        <v>-1</v>
      </c>
      <c r="B46" t="s">
        <v>345</v>
      </c>
      <c r="C46">
        <v>5900</v>
      </c>
      <c r="D46">
        <v>47</v>
      </c>
      <c r="E46" t="s">
        <v>255</v>
      </c>
      <c r="F46" t="s">
        <v>256</v>
      </c>
      <c r="G46">
        <v>47157</v>
      </c>
      <c r="H46" t="s">
        <v>257</v>
      </c>
      <c r="I46">
        <v>47157005900</v>
      </c>
      <c r="J46" t="s">
        <v>346</v>
      </c>
      <c r="K46">
        <v>0.54759919999999995</v>
      </c>
      <c r="L46">
        <v>2489</v>
      </c>
      <c r="M46">
        <v>630</v>
      </c>
      <c r="N46">
        <v>1323</v>
      </c>
      <c r="O46">
        <v>68</v>
      </c>
      <c r="P46">
        <v>928</v>
      </c>
      <c r="Q46">
        <v>119</v>
      </c>
      <c r="R46">
        <v>886</v>
      </c>
      <c r="S46">
        <v>474</v>
      </c>
      <c r="T46">
        <v>193</v>
      </c>
      <c r="U46">
        <v>90</v>
      </c>
      <c r="V46">
        <v>11731</v>
      </c>
      <c r="W46">
        <v>2397</v>
      </c>
      <c r="X46">
        <v>250</v>
      </c>
      <c r="Y46">
        <v>86</v>
      </c>
      <c r="Z46">
        <v>224</v>
      </c>
      <c r="AA46">
        <v>64</v>
      </c>
      <c r="AB46">
        <v>712</v>
      </c>
      <c r="AC46">
        <v>400</v>
      </c>
      <c r="AD46">
        <v>388</v>
      </c>
      <c r="AE46">
        <v>117</v>
      </c>
      <c r="AF46">
        <v>138</v>
      </c>
      <c r="AG46">
        <v>84</v>
      </c>
      <c r="AH46">
        <v>2470</v>
      </c>
      <c r="AI46">
        <v>630.6</v>
      </c>
      <c r="AJ46">
        <v>0</v>
      </c>
      <c r="AK46">
        <v>48</v>
      </c>
      <c r="AL46">
        <v>74</v>
      </c>
      <c r="AM46">
        <v>41.2</v>
      </c>
      <c r="AN46">
        <v>0</v>
      </c>
      <c r="AO46">
        <v>12</v>
      </c>
      <c r="AP46">
        <v>58</v>
      </c>
      <c r="AQ46">
        <v>52.7</v>
      </c>
      <c r="AR46">
        <v>176</v>
      </c>
      <c r="AS46">
        <v>76</v>
      </c>
      <c r="AT46">
        <v>23</v>
      </c>
      <c r="AU46">
        <v>26</v>
      </c>
      <c r="AV46">
        <v>35.6</v>
      </c>
      <c r="AW46">
        <v>15.5</v>
      </c>
      <c r="AX46">
        <v>21.899999999999899</v>
      </c>
      <c r="AY46">
        <v>7.8</v>
      </c>
      <c r="AZ46">
        <v>11731</v>
      </c>
      <c r="BA46">
        <v>2397</v>
      </c>
      <c r="BB46">
        <v>17.100000000000001</v>
      </c>
      <c r="BC46">
        <v>5.5</v>
      </c>
      <c r="BD46">
        <v>9</v>
      </c>
      <c r="BE46">
        <v>3.2</v>
      </c>
      <c r="BF46">
        <v>28.6</v>
      </c>
      <c r="BG46">
        <v>14.3</v>
      </c>
      <c r="BH46">
        <v>15.6</v>
      </c>
      <c r="BI46">
        <v>5.3</v>
      </c>
      <c r="BJ46">
        <v>14.9</v>
      </c>
      <c r="BK46">
        <v>8.9</v>
      </c>
      <c r="BL46">
        <v>99.2</v>
      </c>
      <c r="BM46">
        <v>3.3</v>
      </c>
      <c r="BN46">
        <v>0</v>
      </c>
      <c r="BO46">
        <v>2.2000000000000002</v>
      </c>
      <c r="BP46">
        <v>5.6</v>
      </c>
      <c r="BQ46">
        <v>3.1</v>
      </c>
      <c r="BR46">
        <v>0</v>
      </c>
      <c r="BS46">
        <v>2.6</v>
      </c>
      <c r="BT46">
        <v>6.3</v>
      </c>
      <c r="BU46">
        <v>5.6</v>
      </c>
      <c r="BV46">
        <v>19</v>
      </c>
      <c r="BW46">
        <v>7.7</v>
      </c>
      <c r="BX46">
        <v>0.9</v>
      </c>
      <c r="BY46">
        <v>1</v>
      </c>
      <c r="BZ46">
        <v>0.88970000000000005</v>
      </c>
      <c r="CA46">
        <v>0.94450000000000001</v>
      </c>
      <c r="CB46">
        <v>0.95469999999999999</v>
      </c>
      <c r="CC46">
        <v>0.55879999999999996</v>
      </c>
      <c r="CD46">
        <v>3.3477999999999999</v>
      </c>
      <c r="CE46">
        <v>0.88919999999999999</v>
      </c>
      <c r="CF46">
        <v>0.1898</v>
      </c>
      <c r="CG46">
        <v>0.879</v>
      </c>
      <c r="CH46">
        <v>0.4753</v>
      </c>
      <c r="CI46">
        <v>0.83020000000000005</v>
      </c>
      <c r="CJ46">
        <v>2.3742999999999999</v>
      </c>
      <c r="CK46">
        <v>0.71589999999999998</v>
      </c>
      <c r="CL46">
        <v>0.98599999999999999</v>
      </c>
      <c r="CM46">
        <v>0</v>
      </c>
      <c r="CN46">
        <v>0.98599999999999999</v>
      </c>
      <c r="CO46">
        <v>0.53139999999999998</v>
      </c>
      <c r="CP46">
        <v>0.67049999999999998</v>
      </c>
      <c r="CQ46">
        <v>0</v>
      </c>
      <c r="CR46">
        <v>0.95120000000000005</v>
      </c>
      <c r="CS46">
        <v>0.91979999999999995</v>
      </c>
      <c r="CT46">
        <v>0.70720000000000005</v>
      </c>
      <c r="CU46">
        <v>3.2486999999999999</v>
      </c>
      <c r="CV46">
        <v>0.85089999999999999</v>
      </c>
      <c r="CW46">
        <v>9.9566999999999997</v>
      </c>
      <c r="CX46">
        <v>0.86819999999999997</v>
      </c>
      <c r="CY46">
        <v>0</v>
      </c>
      <c r="CZ46">
        <v>1</v>
      </c>
      <c r="DA46">
        <v>1</v>
      </c>
      <c r="DB46">
        <v>0</v>
      </c>
      <c r="DC46">
        <v>2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1</v>
      </c>
      <c r="DJ46">
        <v>0</v>
      </c>
      <c r="DK46">
        <v>1</v>
      </c>
      <c r="DL46">
        <v>0</v>
      </c>
      <c r="DM46">
        <v>0</v>
      </c>
      <c r="DN46">
        <v>1</v>
      </c>
      <c r="DO46">
        <v>1</v>
      </c>
      <c r="DP46">
        <v>0</v>
      </c>
      <c r="DQ46">
        <v>2</v>
      </c>
      <c r="DR46">
        <v>5</v>
      </c>
      <c r="DS46">
        <v>655</v>
      </c>
      <c r="DT46">
        <v>426</v>
      </c>
      <c r="DU46">
        <v>26.3</v>
      </c>
      <c r="DV46">
        <v>14</v>
      </c>
      <c r="DW46">
        <v>2322</v>
      </c>
    </row>
    <row r="47" spans="1:127" x14ac:dyDescent="0.25">
      <c r="A47">
        <v>-1</v>
      </c>
      <c r="B47" t="s">
        <v>347</v>
      </c>
      <c r="C47">
        <v>6000</v>
      </c>
      <c r="D47">
        <v>47</v>
      </c>
      <c r="E47" t="s">
        <v>255</v>
      </c>
      <c r="F47" t="s">
        <v>256</v>
      </c>
      <c r="G47">
        <v>47157</v>
      </c>
      <c r="H47" t="s">
        <v>257</v>
      </c>
      <c r="I47">
        <v>47157006000</v>
      </c>
      <c r="J47" t="s">
        <v>348</v>
      </c>
      <c r="K47">
        <v>0.59016579000000002</v>
      </c>
      <c r="L47">
        <v>2182</v>
      </c>
      <c r="M47">
        <v>338</v>
      </c>
      <c r="N47">
        <v>991</v>
      </c>
      <c r="O47">
        <v>58</v>
      </c>
      <c r="P47">
        <v>788</v>
      </c>
      <c r="Q47">
        <v>91</v>
      </c>
      <c r="R47">
        <v>825</v>
      </c>
      <c r="S47">
        <v>297</v>
      </c>
      <c r="T47">
        <v>308</v>
      </c>
      <c r="U47">
        <v>106</v>
      </c>
      <c r="V47">
        <v>14619</v>
      </c>
      <c r="W47">
        <v>3738</v>
      </c>
      <c r="X47">
        <v>381</v>
      </c>
      <c r="Y47">
        <v>119</v>
      </c>
      <c r="Z47">
        <v>357</v>
      </c>
      <c r="AA47">
        <v>74</v>
      </c>
      <c r="AB47">
        <v>505</v>
      </c>
      <c r="AC47">
        <v>185</v>
      </c>
      <c r="AD47">
        <v>314</v>
      </c>
      <c r="AE47">
        <v>90</v>
      </c>
      <c r="AF47">
        <v>82</v>
      </c>
      <c r="AG47">
        <v>33.799999999999898</v>
      </c>
      <c r="AH47">
        <v>2169</v>
      </c>
      <c r="AI47">
        <v>338.6</v>
      </c>
      <c r="AJ47">
        <v>6</v>
      </c>
      <c r="AK47">
        <v>47.5</v>
      </c>
      <c r="AL47">
        <v>0</v>
      </c>
      <c r="AM47">
        <v>17</v>
      </c>
      <c r="AN47">
        <v>0</v>
      </c>
      <c r="AO47">
        <v>12</v>
      </c>
      <c r="AP47">
        <v>38</v>
      </c>
      <c r="AQ47">
        <v>32.299999999999898</v>
      </c>
      <c r="AR47">
        <v>198</v>
      </c>
      <c r="AS47">
        <v>64</v>
      </c>
      <c r="AT47">
        <v>0</v>
      </c>
      <c r="AU47">
        <v>12</v>
      </c>
      <c r="AV47">
        <v>38.1</v>
      </c>
      <c r="AW47">
        <v>10.6999999999999</v>
      </c>
      <c r="AX47">
        <v>33.5</v>
      </c>
      <c r="AY47">
        <v>10.6</v>
      </c>
      <c r="AZ47">
        <v>14619</v>
      </c>
      <c r="BA47">
        <v>3738</v>
      </c>
      <c r="BB47">
        <v>26.6</v>
      </c>
      <c r="BC47">
        <v>8.1999999999999904</v>
      </c>
      <c r="BD47">
        <v>16.399999999999899</v>
      </c>
      <c r="BE47">
        <v>3.8</v>
      </c>
      <c r="BF47">
        <v>23.1</v>
      </c>
      <c r="BG47">
        <v>7.7</v>
      </c>
      <c r="BH47">
        <v>14.4</v>
      </c>
      <c r="BI47">
        <v>4.5999999999999996</v>
      </c>
      <c r="BJ47">
        <v>10.4</v>
      </c>
      <c r="BK47">
        <v>4.0999999999999996</v>
      </c>
      <c r="BL47">
        <v>99.4</v>
      </c>
      <c r="BM47">
        <v>1.9</v>
      </c>
      <c r="BN47">
        <v>0.3</v>
      </c>
      <c r="BO47">
        <v>2.2999999999999998</v>
      </c>
      <c r="BP47">
        <v>0</v>
      </c>
      <c r="BQ47">
        <v>1.7</v>
      </c>
      <c r="BR47">
        <v>0</v>
      </c>
      <c r="BS47">
        <v>3.5</v>
      </c>
      <c r="BT47">
        <v>4.8</v>
      </c>
      <c r="BU47">
        <v>4.0999999999999996</v>
      </c>
      <c r="BV47">
        <v>25.1</v>
      </c>
      <c r="BW47">
        <v>8.1</v>
      </c>
      <c r="BX47">
        <v>0</v>
      </c>
      <c r="BY47">
        <v>0.5</v>
      </c>
      <c r="BZ47">
        <v>0.91110000000000002</v>
      </c>
      <c r="CA47">
        <v>0.99129999999999996</v>
      </c>
      <c r="CB47">
        <v>0.87770000000000004</v>
      </c>
      <c r="CC47">
        <v>0.88639999999999997</v>
      </c>
      <c r="CD47">
        <v>3.6665000000000001</v>
      </c>
      <c r="CE47">
        <v>0.96489999999999998</v>
      </c>
      <c r="CF47">
        <v>0.63029999999999997</v>
      </c>
      <c r="CG47">
        <v>0.55279999999999996</v>
      </c>
      <c r="CH47">
        <v>0.41639999999999999</v>
      </c>
      <c r="CI47">
        <v>0.65239999999999998</v>
      </c>
      <c r="CJ47">
        <v>2.2519999999999998</v>
      </c>
      <c r="CK47">
        <v>0.64370000000000005</v>
      </c>
      <c r="CL47">
        <v>0.98860000000000003</v>
      </c>
      <c r="CM47">
        <v>0.45390000000000003</v>
      </c>
      <c r="CN47">
        <v>1.4424999999999999</v>
      </c>
      <c r="CO47">
        <v>0.77070000000000005</v>
      </c>
      <c r="CP47">
        <v>0</v>
      </c>
      <c r="CQ47">
        <v>0</v>
      </c>
      <c r="CR47">
        <v>0.90110000000000001</v>
      </c>
      <c r="CS47">
        <v>0.95660000000000001</v>
      </c>
      <c r="CT47">
        <v>0</v>
      </c>
      <c r="CU47">
        <v>1.8575999999999999</v>
      </c>
      <c r="CV47">
        <v>0.30009999999999998</v>
      </c>
      <c r="CW47">
        <v>9.2186000000000003</v>
      </c>
      <c r="CX47">
        <v>0.79590000000000005</v>
      </c>
      <c r="CY47">
        <v>1</v>
      </c>
      <c r="CZ47">
        <v>1</v>
      </c>
      <c r="DA47">
        <v>0</v>
      </c>
      <c r="DB47">
        <v>0</v>
      </c>
      <c r="DC47">
        <v>2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1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1</v>
      </c>
      <c r="DP47">
        <v>0</v>
      </c>
      <c r="DQ47">
        <v>2</v>
      </c>
      <c r="DR47">
        <v>5</v>
      </c>
      <c r="DS47">
        <v>720</v>
      </c>
      <c r="DT47">
        <v>248</v>
      </c>
      <c r="DU47">
        <v>33</v>
      </c>
      <c r="DV47">
        <v>8.8000000000000007</v>
      </c>
      <c r="DW47">
        <v>1929</v>
      </c>
    </row>
    <row r="48" spans="1:127" x14ac:dyDescent="0.25">
      <c r="A48">
        <v>-1</v>
      </c>
      <c r="B48" t="s">
        <v>349</v>
      </c>
      <c r="C48">
        <v>6200</v>
      </c>
      <c r="D48">
        <v>47</v>
      </c>
      <c r="E48" t="s">
        <v>255</v>
      </c>
      <c r="F48" t="s">
        <v>256</v>
      </c>
      <c r="G48">
        <v>47157</v>
      </c>
      <c r="H48" t="s">
        <v>257</v>
      </c>
      <c r="I48">
        <v>47157006200</v>
      </c>
      <c r="J48" t="s">
        <v>350</v>
      </c>
      <c r="K48">
        <v>0.62720724999999999</v>
      </c>
      <c r="L48">
        <v>2273</v>
      </c>
      <c r="M48">
        <v>305</v>
      </c>
      <c r="N48">
        <v>1092</v>
      </c>
      <c r="O48">
        <v>39</v>
      </c>
      <c r="P48">
        <v>779</v>
      </c>
      <c r="Q48">
        <v>62</v>
      </c>
      <c r="R48">
        <v>705</v>
      </c>
      <c r="S48">
        <v>294</v>
      </c>
      <c r="T48">
        <v>281</v>
      </c>
      <c r="U48">
        <v>110</v>
      </c>
      <c r="V48">
        <v>14041</v>
      </c>
      <c r="W48">
        <v>2291</v>
      </c>
      <c r="X48">
        <v>341</v>
      </c>
      <c r="Y48">
        <v>99</v>
      </c>
      <c r="Z48">
        <v>353</v>
      </c>
      <c r="AA48">
        <v>48</v>
      </c>
      <c r="AB48">
        <v>438</v>
      </c>
      <c r="AC48">
        <v>169</v>
      </c>
      <c r="AD48">
        <v>373</v>
      </c>
      <c r="AE48">
        <v>84</v>
      </c>
      <c r="AF48">
        <v>106</v>
      </c>
      <c r="AG48">
        <v>59.799999999999898</v>
      </c>
      <c r="AH48">
        <v>2163</v>
      </c>
      <c r="AI48">
        <v>316.39999999999901</v>
      </c>
      <c r="AJ48">
        <v>0</v>
      </c>
      <c r="AK48">
        <v>48</v>
      </c>
      <c r="AL48">
        <v>54</v>
      </c>
      <c r="AM48">
        <v>34.399999999999899</v>
      </c>
      <c r="AN48">
        <v>0</v>
      </c>
      <c r="AO48">
        <v>12</v>
      </c>
      <c r="AP48">
        <v>9</v>
      </c>
      <c r="AQ48">
        <v>20</v>
      </c>
      <c r="AR48">
        <v>140</v>
      </c>
      <c r="AS48">
        <v>47</v>
      </c>
      <c r="AT48">
        <v>4</v>
      </c>
      <c r="AU48">
        <v>8</v>
      </c>
      <c r="AV48">
        <v>31.5</v>
      </c>
      <c r="AW48">
        <v>11.8</v>
      </c>
      <c r="AX48">
        <v>25.5</v>
      </c>
      <c r="AY48">
        <v>10.3</v>
      </c>
      <c r="AZ48">
        <v>14041</v>
      </c>
      <c r="BA48">
        <v>2291</v>
      </c>
      <c r="BB48">
        <v>22.1999999999999</v>
      </c>
      <c r="BC48">
        <v>6.6</v>
      </c>
      <c r="BD48">
        <v>15.5</v>
      </c>
      <c r="BE48">
        <v>2.7</v>
      </c>
      <c r="BF48">
        <v>19.3</v>
      </c>
      <c r="BG48">
        <v>7</v>
      </c>
      <c r="BH48">
        <v>16.399999999999899</v>
      </c>
      <c r="BI48">
        <v>4</v>
      </c>
      <c r="BJ48">
        <v>13.6</v>
      </c>
      <c r="BK48">
        <v>7.6</v>
      </c>
      <c r="BL48">
        <v>95.2</v>
      </c>
      <c r="BM48">
        <v>5.5</v>
      </c>
      <c r="BN48">
        <v>0</v>
      </c>
      <c r="BO48">
        <v>2.2000000000000002</v>
      </c>
      <c r="BP48">
        <v>4.9000000000000004</v>
      </c>
      <c r="BQ48">
        <v>3.1</v>
      </c>
      <c r="BR48">
        <v>0</v>
      </c>
      <c r="BS48">
        <v>3.2</v>
      </c>
      <c r="BT48">
        <v>1.2</v>
      </c>
      <c r="BU48">
        <v>2.6</v>
      </c>
      <c r="BV48">
        <v>18</v>
      </c>
      <c r="BW48">
        <v>5.9</v>
      </c>
      <c r="BX48">
        <v>0.2</v>
      </c>
      <c r="BY48">
        <v>0.4</v>
      </c>
      <c r="BZ48">
        <v>0.84360000000000002</v>
      </c>
      <c r="CA48">
        <v>0.96719999999999995</v>
      </c>
      <c r="CB48">
        <v>0.90069999999999995</v>
      </c>
      <c r="CC48">
        <v>0.76339999999999997</v>
      </c>
      <c r="CD48">
        <v>3.4748999999999999</v>
      </c>
      <c r="CE48">
        <v>0.92500000000000004</v>
      </c>
      <c r="CF48">
        <v>0.56220000000000003</v>
      </c>
      <c r="CG48">
        <v>0.23930000000000001</v>
      </c>
      <c r="CH48">
        <v>0.52470000000000006</v>
      </c>
      <c r="CI48">
        <v>0.79010000000000002</v>
      </c>
      <c r="CJ48">
        <v>2.1162999999999998</v>
      </c>
      <c r="CK48">
        <v>0.54339999999999999</v>
      </c>
      <c r="CL48">
        <v>0.95589999999999997</v>
      </c>
      <c r="CM48">
        <v>0</v>
      </c>
      <c r="CN48">
        <v>0.95589999999999997</v>
      </c>
      <c r="CO48">
        <v>0.5</v>
      </c>
      <c r="CP48">
        <v>0.65510000000000002</v>
      </c>
      <c r="CQ48">
        <v>0</v>
      </c>
      <c r="CR48">
        <v>0.44790000000000002</v>
      </c>
      <c r="CS48">
        <v>0.91180000000000005</v>
      </c>
      <c r="CT48">
        <v>0.54879999999999995</v>
      </c>
      <c r="CU48">
        <v>2.5634999999999999</v>
      </c>
      <c r="CV48">
        <v>0.60360000000000003</v>
      </c>
      <c r="CW48">
        <v>9.1105999999999998</v>
      </c>
      <c r="CX48">
        <v>0.78239999999999998</v>
      </c>
      <c r="CY48">
        <v>0</v>
      </c>
      <c r="CZ48">
        <v>1</v>
      </c>
      <c r="DA48">
        <v>1</v>
      </c>
      <c r="DB48">
        <v>0</v>
      </c>
      <c r="DC48">
        <v>2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1</v>
      </c>
      <c r="DJ48">
        <v>0</v>
      </c>
      <c r="DK48">
        <v>1</v>
      </c>
      <c r="DL48">
        <v>0</v>
      </c>
      <c r="DM48">
        <v>0</v>
      </c>
      <c r="DN48">
        <v>0</v>
      </c>
      <c r="DO48">
        <v>1</v>
      </c>
      <c r="DP48">
        <v>0</v>
      </c>
      <c r="DQ48">
        <v>1</v>
      </c>
      <c r="DR48">
        <v>4</v>
      </c>
      <c r="DS48">
        <v>566</v>
      </c>
      <c r="DT48">
        <v>197</v>
      </c>
      <c r="DU48">
        <v>24.899999999999899</v>
      </c>
      <c r="DV48">
        <v>8.3000000000000007</v>
      </c>
      <c r="DW48">
        <v>1482</v>
      </c>
    </row>
    <row r="49" spans="1:127" x14ac:dyDescent="0.25">
      <c r="A49">
        <v>-1</v>
      </c>
      <c r="B49" t="s">
        <v>351</v>
      </c>
      <c r="C49">
        <v>6300</v>
      </c>
      <c r="D49">
        <v>47</v>
      </c>
      <c r="E49" t="s">
        <v>255</v>
      </c>
      <c r="F49" t="s">
        <v>256</v>
      </c>
      <c r="G49">
        <v>47157</v>
      </c>
      <c r="H49" t="s">
        <v>257</v>
      </c>
      <c r="I49">
        <v>47157006300</v>
      </c>
      <c r="J49" t="s">
        <v>352</v>
      </c>
      <c r="K49">
        <v>0.46686991</v>
      </c>
      <c r="L49">
        <v>2309</v>
      </c>
      <c r="M49">
        <v>258</v>
      </c>
      <c r="N49">
        <v>1324</v>
      </c>
      <c r="O49">
        <v>24</v>
      </c>
      <c r="P49">
        <v>1143</v>
      </c>
      <c r="Q49">
        <v>92</v>
      </c>
      <c r="R49">
        <v>404</v>
      </c>
      <c r="S49">
        <v>221</v>
      </c>
      <c r="T49">
        <v>87</v>
      </c>
      <c r="U49">
        <v>60</v>
      </c>
      <c r="V49">
        <v>38737</v>
      </c>
      <c r="W49">
        <v>8572</v>
      </c>
      <c r="X49">
        <v>87</v>
      </c>
      <c r="Y49">
        <v>64</v>
      </c>
      <c r="Z49">
        <v>161</v>
      </c>
      <c r="AA49">
        <v>78</v>
      </c>
      <c r="AB49">
        <v>407</v>
      </c>
      <c r="AC49">
        <v>124</v>
      </c>
      <c r="AD49">
        <v>335</v>
      </c>
      <c r="AE49">
        <v>107</v>
      </c>
      <c r="AF49">
        <v>84</v>
      </c>
      <c r="AG49">
        <v>67.7</v>
      </c>
      <c r="AH49">
        <v>520</v>
      </c>
      <c r="AI49">
        <v>360.6</v>
      </c>
      <c r="AJ49">
        <v>0</v>
      </c>
      <c r="AK49">
        <v>48</v>
      </c>
      <c r="AL49">
        <v>25</v>
      </c>
      <c r="AM49">
        <v>25.899999999999899</v>
      </c>
      <c r="AN49">
        <v>32</v>
      </c>
      <c r="AO49">
        <v>48</v>
      </c>
      <c r="AP49">
        <v>29</v>
      </c>
      <c r="AQ49">
        <v>31.399999999999899</v>
      </c>
      <c r="AR49">
        <v>13</v>
      </c>
      <c r="AS49">
        <v>21</v>
      </c>
      <c r="AT49">
        <v>2</v>
      </c>
      <c r="AU49">
        <v>4</v>
      </c>
      <c r="AV49">
        <v>17.5</v>
      </c>
      <c r="AW49">
        <v>8.9</v>
      </c>
      <c r="AX49">
        <v>5.4</v>
      </c>
      <c r="AY49">
        <v>3.6</v>
      </c>
      <c r="AZ49">
        <v>38737</v>
      </c>
      <c r="BA49">
        <v>8572</v>
      </c>
      <c r="BB49">
        <v>5</v>
      </c>
      <c r="BC49">
        <v>3.6</v>
      </c>
      <c r="BD49">
        <v>7</v>
      </c>
      <c r="BE49">
        <v>3.6</v>
      </c>
      <c r="BF49">
        <v>17.600000000000001</v>
      </c>
      <c r="BG49">
        <v>5</v>
      </c>
      <c r="BH49">
        <v>14.5</v>
      </c>
      <c r="BI49">
        <v>4.9000000000000004</v>
      </c>
      <c r="BJ49">
        <v>7.3</v>
      </c>
      <c r="BK49">
        <v>5.9</v>
      </c>
      <c r="BL49">
        <v>22.5</v>
      </c>
      <c r="BM49">
        <v>15.4</v>
      </c>
      <c r="BN49">
        <v>0</v>
      </c>
      <c r="BO49">
        <v>2.2999999999999998</v>
      </c>
      <c r="BP49">
        <v>1.9</v>
      </c>
      <c r="BQ49">
        <v>2</v>
      </c>
      <c r="BR49">
        <v>2.4</v>
      </c>
      <c r="BS49">
        <v>3.6</v>
      </c>
      <c r="BT49">
        <v>2.5</v>
      </c>
      <c r="BU49">
        <v>2.7</v>
      </c>
      <c r="BV49">
        <v>1.1000000000000001</v>
      </c>
      <c r="BW49">
        <v>1.9</v>
      </c>
      <c r="BX49">
        <v>0.1</v>
      </c>
      <c r="BY49">
        <v>0.2</v>
      </c>
      <c r="BZ49">
        <v>0.52739999999999998</v>
      </c>
      <c r="CA49">
        <v>0.20660000000000001</v>
      </c>
      <c r="CB49">
        <v>9.0499999999999997E-2</v>
      </c>
      <c r="CC49">
        <v>0.13170000000000001</v>
      </c>
      <c r="CD49">
        <v>0.95620000000000005</v>
      </c>
      <c r="CE49">
        <v>0.18310000000000001</v>
      </c>
      <c r="CF49">
        <v>0.10630000000000001</v>
      </c>
      <c r="CG49">
        <v>0.1517</v>
      </c>
      <c r="CH49">
        <v>0.42109999999999997</v>
      </c>
      <c r="CI49">
        <v>0.43719999999999998</v>
      </c>
      <c r="CJ49">
        <v>1.1163000000000001</v>
      </c>
      <c r="CK49">
        <v>6.8900000000000003E-2</v>
      </c>
      <c r="CL49">
        <v>0.63839999999999997</v>
      </c>
      <c r="CM49">
        <v>0</v>
      </c>
      <c r="CN49">
        <v>0.63839999999999997</v>
      </c>
      <c r="CO49">
        <v>0.30819999999999997</v>
      </c>
      <c r="CP49">
        <v>0.50600000000000001</v>
      </c>
      <c r="CQ49">
        <v>0.42180000000000001</v>
      </c>
      <c r="CR49">
        <v>0.70120000000000005</v>
      </c>
      <c r="CS49">
        <v>0.111</v>
      </c>
      <c r="CT49">
        <v>0.5</v>
      </c>
      <c r="CU49">
        <v>2.2400000000000002</v>
      </c>
      <c r="CV49">
        <v>0.46260000000000001</v>
      </c>
      <c r="CW49">
        <v>4.9508000000000001</v>
      </c>
      <c r="CX49">
        <v>0.14860000000000001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297</v>
      </c>
      <c r="DT49">
        <v>140</v>
      </c>
      <c r="DU49">
        <v>12.9</v>
      </c>
      <c r="DV49">
        <v>5.5</v>
      </c>
      <c r="DW49">
        <v>2029</v>
      </c>
    </row>
    <row r="50" spans="1:127" x14ac:dyDescent="0.25">
      <c r="A50">
        <v>-1</v>
      </c>
      <c r="B50" t="s">
        <v>353</v>
      </c>
      <c r="C50">
        <v>6400</v>
      </c>
      <c r="D50">
        <v>47</v>
      </c>
      <c r="E50" t="s">
        <v>255</v>
      </c>
      <c r="F50" t="s">
        <v>256</v>
      </c>
      <c r="G50">
        <v>47157</v>
      </c>
      <c r="H50" t="s">
        <v>257</v>
      </c>
      <c r="I50">
        <v>47157006400</v>
      </c>
      <c r="J50" t="s">
        <v>354</v>
      </c>
      <c r="K50">
        <v>0.37301120999999998</v>
      </c>
      <c r="L50">
        <v>1679</v>
      </c>
      <c r="M50">
        <v>302</v>
      </c>
      <c r="N50">
        <v>820</v>
      </c>
      <c r="O50">
        <v>43</v>
      </c>
      <c r="P50">
        <v>644</v>
      </c>
      <c r="Q50">
        <v>90</v>
      </c>
      <c r="R50">
        <v>609</v>
      </c>
      <c r="S50">
        <v>260</v>
      </c>
      <c r="T50">
        <v>219</v>
      </c>
      <c r="U50">
        <v>89</v>
      </c>
      <c r="V50">
        <v>18412</v>
      </c>
      <c r="W50">
        <v>5700</v>
      </c>
      <c r="X50">
        <v>168</v>
      </c>
      <c r="Y50">
        <v>83</v>
      </c>
      <c r="Z50">
        <v>232</v>
      </c>
      <c r="AA50">
        <v>72</v>
      </c>
      <c r="AB50">
        <v>375</v>
      </c>
      <c r="AC50">
        <v>134</v>
      </c>
      <c r="AD50">
        <v>378</v>
      </c>
      <c r="AE50">
        <v>137</v>
      </c>
      <c r="AF50">
        <v>174</v>
      </c>
      <c r="AG50">
        <v>75.400000000000006</v>
      </c>
      <c r="AH50">
        <v>1583</v>
      </c>
      <c r="AI50">
        <v>316.3</v>
      </c>
      <c r="AJ50">
        <v>3</v>
      </c>
      <c r="AK50">
        <v>47</v>
      </c>
      <c r="AL50">
        <v>90</v>
      </c>
      <c r="AM50">
        <v>57.299999999999898</v>
      </c>
      <c r="AN50">
        <v>0</v>
      </c>
      <c r="AO50">
        <v>12</v>
      </c>
      <c r="AP50">
        <v>0</v>
      </c>
      <c r="AQ50">
        <v>17</v>
      </c>
      <c r="AR50">
        <v>59</v>
      </c>
      <c r="AS50">
        <v>48</v>
      </c>
      <c r="AT50">
        <v>0</v>
      </c>
      <c r="AU50">
        <v>12</v>
      </c>
      <c r="AV50">
        <v>36.299999999999898</v>
      </c>
      <c r="AW50">
        <v>11.5</v>
      </c>
      <c r="AX50">
        <v>28.3</v>
      </c>
      <c r="AY50">
        <v>11.1</v>
      </c>
      <c r="AZ50">
        <v>18412</v>
      </c>
      <c r="BA50">
        <v>5700</v>
      </c>
      <c r="BB50">
        <v>14.5</v>
      </c>
      <c r="BC50">
        <v>6.7</v>
      </c>
      <c r="BD50">
        <v>13.8</v>
      </c>
      <c r="BE50">
        <v>4.0999999999999996</v>
      </c>
      <c r="BF50">
        <v>22.3</v>
      </c>
      <c r="BG50">
        <v>6.9</v>
      </c>
      <c r="BH50">
        <v>22.5</v>
      </c>
      <c r="BI50">
        <v>7.7</v>
      </c>
      <c r="BJ50">
        <v>27</v>
      </c>
      <c r="BK50">
        <v>11.1</v>
      </c>
      <c r="BL50">
        <v>94.299999999999898</v>
      </c>
      <c r="BM50">
        <v>8.1999999999999904</v>
      </c>
      <c r="BN50">
        <v>0.2</v>
      </c>
      <c r="BO50">
        <v>2.9</v>
      </c>
      <c r="BP50">
        <v>11</v>
      </c>
      <c r="BQ50">
        <v>7</v>
      </c>
      <c r="BR50">
        <v>0</v>
      </c>
      <c r="BS50">
        <v>4.2</v>
      </c>
      <c r="BT50">
        <v>0</v>
      </c>
      <c r="BU50">
        <v>2.6</v>
      </c>
      <c r="BV50">
        <v>9.1999999999999904</v>
      </c>
      <c r="BW50">
        <v>7.1</v>
      </c>
      <c r="BX50">
        <v>0</v>
      </c>
      <c r="BY50">
        <v>0.7</v>
      </c>
      <c r="BZ50">
        <v>0.89570000000000005</v>
      </c>
      <c r="CA50">
        <v>0.97989999999999999</v>
      </c>
      <c r="CB50">
        <v>0.71220000000000006</v>
      </c>
      <c r="CC50">
        <v>0.45789999999999997</v>
      </c>
      <c r="CD50">
        <v>3.0457000000000001</v>
      </c>
      <c r="CE50">
        <v>0.8216</v>
      </c>
      <c r="CF50">
        <v>0.42909999999999998</v>
      </c>
      <c r="CG50">
        <v>0.48130000000000001</v>
      </c>
      <c r="CH50">
        <v>0.86229999999999996</v>
      </c>
      <c r="CI50">
        <v>0.98060000000000003</v>
      </c>
      <c r="CJ50">
        <v>2.7532999999999999</v>
      </c>
      <c r="CK50">
        <v>0.91110000000000002</v>
      </c>
      <c r="CL50">
        <v>0.94989999999999997</v>
      </c>
      <c r="CM50">
        <v>0.39439999999999997</v>
      </c>
      <c r="CN50">
        <v>1.3443000000000001</v>
      </c>
      <c r="CO50">
        <v>0.72189999999999999</v>
      </c>
      <c r="CP50">
        <v>0.78739999999999999</v>
      </c>
      <c r="CQ50">
        <v>0</v>
      </c>
      <c r="CR50">
        <v>0</v>
      </c>
      <c r="CS50">
        <v>0.76939999999999997</v>
      </c>
      <c r="CT50">
        <v>0</v>
      </c>
      <c r="CU50">
        <v>1.5568</v>
      </c>
      <c r="CV50">
        <v>0.19989999999999999</v>
      </c>
      <c r="CW50">
        <v>8.7001000000000008</v>
      </c>
      <c r="CX50">
        <v>0.72770000000000001</v>
      </c>
      <c r="CY50">
        <v>0</v>
      </c>
      <c r="CZ50">
        <v>1</v>
      </c>
      <c r="DA50">
        <v>0</v>
      </c>
      <c r="DB50">
        <v>0</v>
      </c>
      <c r="DC50">
        <v>1</v>
      </c>
      <c r="DD50">
        <v>0</v>
      </c>
      <c r="DE50">
        <v>0</v>
      </c>
      <c r="DF50">
        <v>0</v>
      </c>
      <c r="DG50">
        <v>1</v>
      </c>
      <c r="DH50">
        <v>1</v>
      </c>
      <c r="DI50">
        <v>1</v>
      </c>
      <c r="DJ50">
        <v>0</v>
      </c>
      <c r="DK50">
        <v>1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3</v>
      </c>
      <c r="DS50">
        <v>377</v>
      </c>
      <c r="DT50">
        <v>201</v>
      </c>
      <c r="DU50">
        <v>22.5</v>
      </c>
      <c r="DV50">
        <v>11.1</v>
      </c>
      <c r="DW50">
        <v>740</v>
      </c>
    </row>
    <row r="51" spans="1:127" x14ac:dyDescent="0.25">
      <c r="A51">
        <v>-1</v>
      </c>
      <c r="B51" t="s">
        <v>355</v>
      </c>
      <c r="C51">
        <v>6500</v>
      </c>
      <c r="D51">
        <v>47</v>
      </c>
      <c r="E51" t="s">
        <v>255</v>
      </c>
      <c r="F51" t="s">
        <v>256</v>
      </c>
      <c r="G51">
        <v>47157</v>
      </c>
      <c r="H51" t="s">
        <v>257</v>
      </c>
      <c r="I51">
        <v>47157006500</v>
      </c>
      <c r="J51" t="s">
        <v>356</v>
      </c>
      <c r="K51">
        <v>0.82339379000000001</v>
      </c>
      <c r="L51">
        <v>2927</v>
      </c>
      <c r="M51">
        <v>390</v>
      </c>
      <c r="N51">
        <v>1277</v>
      </c>
      <c r="O51">
        <v>40</v>
      </c>
      <c r="P51">
        <v>1069</v>
      </c>
      <c r="Q51">
        <v>83</v>
      </c>
      <c r="R51">
        <v>969</v>
      </c>
      <c r="S51">
        <v>341</v>
      </c>
      <c r="T51">
        <v>252</v>
      </c>
      <c r="U51">
        <v>130</v>
      </c>
      <c r="V51">
        <v>16153</v>
      </c>
      <c r="W51">
        <v>4006</v>
      </c>
      <c r="X51">
        <v>364</v>
      </c>
      <c r="Y51">
        <v>133</v>
      </c>
      <c r="Z51">
        <v>427</v>
      </c>
      <c r="AA51">
        <v>98</v>
      </c>
      <c r="AB51">
        <v>688</v>
      </c>
      <c r="AC51">
        <v>200</v>
      </c>
      <c r="AD51">
        <v>389</v>
      </c>
      <c r="AE51">
        <v>98</v>
      </c>
      <c r="AF51">
        <v>172</v>
      </c>
      <c r="AG51">
        <v>93.4</v>
      </c>
      <c r="AH51">
        <v>2840</v>
      </c>
      <c r="AI51">
        <v>409.8</v>
      </c>
      <c r="AJ51">
        <v>0</v>
      </c>
      <c r="AK51">
        <v>48</v>
      </c>
      <c r="AL51">
        <v>26</v>
      </c>
      <c r="AM51">
        <v>43.7</v>
      </c>
      <c r="AN51">
        <v>0</v>
      </c>
      <c r="AO51">
        <v>12</v>
      </c>
      <c r="AP51">
        <v>28</v>
      </c>
      <c r="AQ51">
        <v>32.200000000000003</v>
      </c>
      <c r="AR51">
        <v>246</v>
      </c>
      <c r="AS51">
        <v>94</v>
      </c>
      <c r="AT51">
        <v>0</v>
      </c>
      <c r="AU51">
        <v>12</v>
      </c>
      <c r="AV51">
        <v>33.1</v>
      </c>
      <c r="AW51">
        <v>11.8</v>
      </c>
      <c r="AX51">
        <v>17.899999999999899</v>
      </c>
      <c r="AY51">
        <v>8.5</v>
      </c>
      <c r="AZ51">
        <v>16153</v>
      </c>
      <c r="BA51">
        <v>4006</v>
      </c>
      <c r="BB51">
        <v>19</v>
      </c>
      <c r="BC51">
        <v>6.7</v>
      </c>
      <c r="BD51">
        <v>14.6</v>
      </c>
      <c r="BE51">
        <v>3.5</v>
      </c>
      <c r="BF51">
        <v>23.5</v>
      </c>
      <c r="BG51">
        <v>6.1</v>
      </c>
      <c r="BH51">
        <v>13.3</v>
      </c>
      <c r="BI51">
        <v>3.7</v>
      </c>
      <c r="BJ51">
        <v>16.100000000000001</v>
      </c>
      <c r="BK51">
        <v>8.6999999999999904</v>
      </c>
      <c r="BL51">
        <v>97</v>
      </c>
      <c r="BM51">
        <v>5.4</v>
      </c>
      <c r="BN51">
        <v>0</v>
      </c>
      <c r="BO51">
        <v>1.8</v>
      </c>
      <c r="BP51">
        <v>2</v>
      </c>
      <c r="BQ51">
        <v>3.4</v>
      </c>
      <c r="BR51">
        <v>0</v>
      </c>
      <c r="BS51">
        <v>2.7</v>
      </c>
      <c r="BT51">
        <v>2.6</v>
      </c>
      <c r="BU51">
        <v>3</v>
      </c>
      <c r="BV51">
        <v>23</v>
      </c>
      <c r="BW51">
        <v>8.8000000000000007</v>
      </c>
      <c r="BX51">
        <v>0</v>
      </c>
      <c r="BY51">
        <v>0.4</v>
      </c>
      <c r="BZ51">
        <v>0.86029999999999995</v>
      </c>
      <c r="CA51">
        <v>0.90039999999999998</v>
      </c>
      <c r="CB51">
        <v>0.82299999999999995</v>
      </c>
      <c r="CC51">
        <v>0.63570000000000004</v>
      </c>
      <c r="CD51">
        <v>3.2193999999999998</v>
      </c>
      <c r="CE51">
        <v>0.86219999999999997</v>
      </c>
      <c r="CF51">
        <v>0.48659999999999998</v>
      </c>
      <c r="CG51">
        <v>0.58160000000000001</v>
      </c>
      <c r="CH51">
        <v>0.36099999999999999</v>
      </c>
      <c r="CI51">
        <v>0.86029999999999995</v>
      </c>
      <c r="CJ51">
        <v>2.2894000000000001</v>
      </c>
      <c r="CK51">
        <v>0.66710000000000003</v>
      </c>
      <c r="CL51">
        <v>0.96860000000000002</v>
      </c>
      <c r="CM51">
        <v>0</v>
      </c>
      <c r="CN51">
        <v>0.96860000000000002</v>
      </c>
      <c r="CO51">
        <v>0.51339999999999997</v>
      </c>
      <c r="CP51">
        <v>0.51870000000000005</v>
      </c>
      <c r="CQ51">
        <v>0</v>
      </c>
      <c r="CR51">
        <v>0.71060000000000001</v>
      </c>
      <c r="CS51">
        <v>0.94720000000000004</v>
      </c>
      <c r="CT51">
        <v>0</v>
      </c>
      <c r="CU51">
        <v>2.1764999999999999</v>
      </c>
      <c r="CV51">
        <v>0.43049999999999999</v>
      </c>
      <c r="CW51">
        <v>8.6539000000000001</v>
      </c>
      <c r="CX51">
        <v>0.72360000000000002</v>
      </c>
      <c r="CY51">
        <v>0</v>
      </c>
      <c r="CZ51">
        <v>1</v>
      </c>
      <c r="DA51">
        <v>0</v>
      </c>
      <c r="DB51">
        <v>0</v>
      </c>
      <c r="DC51">
        <v>1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1</v>
      </c>
      <c r="DL51">
        <v>0</v>
      </c>
      <c r="DM51">
        <v>0</v>
      </c>
      <c r="DN51">
        <v>0</v>
      </c>
      <c r="DO51">
        <v>1</v>
      </c>
      <c r="DP51">
        <v>0</v>
      </c>
      <c r="DQ51">
        <v>1</v>
      </c>
      <c r="DR51">
        <v>3</v>
      </c>
      <c r="DS51">
        <v>437</v>
      </c>
      <c r="DT51">
        <v>139</v>
      </c>
      <c r="DU51">
        <v>14.9</v>
      </c>
      <c r="DV51">
        <v>5</v>
      </c>
      <c r="DW51">
        <v>2357</v>
      </c>
    </row>
    <row r="52" spans="1:127" x14ac:dyDescent="0.25">
      <c r="A52">
        <v>-1</v>
      </c>
      <c r="B52" t="s">
        <v>357</v>
      </c>
      <c r="C52">
        <v>6600</v>
      </c>
      <c r="D52">
        <v>47</v>
      </c>
      <c r="E52" t="s">
        <v>255</v>
      </c>
      <c r="F52" t="s">
        <v>256</v>
      </c>
      <c r="G52">
        <v>47157</v>
      </c>
      <c r="H52" t="s">
        <v>257</v>
      </c>
      <c r="I52">
        <v>47157006600</v>
      </c>
      <c r="J52" t="s">
        <v>358</v>
      </c>
      <c r="K52">
        <v>0.80573965999999997</v>
      </c>
      <c r="L52">
        <v>2158</v>
      </c>
      <c r="M52">
        <v>250</v>
      </c>
      <c r="N52">
        <v>1354</v>
      </c>
      <c r="O52">
        <v>46</v>
      </c>
      <c r="P52">
        <v>1073</v>
      </c>
      <c r="Q52">
        <v>99</v>
      </c>
      <c r="R52">
        <v>515</v>
      </c>
      <c r="S52">
        <v>171</v>
      </c>
      <c r="T52">
        <v>111</v>
      </c>
      <c r="U52">
        <v>54</v>
      </c>
      <c r="V52">
        <v>25425</v>
      </c>
      <c r="W52">
        <v>4529</v>
      </c>
      <c r="X52">
        <v>126</v>
      </c>
      <c r="Y52">
        <v>61</v>
      </c>
      <c r="Z52">
        <v>148</v>
      </c>
      <c r="AA52">
        <v>37</v>
      </c>
      <c r="AB52">
        <v>354</v>
      </c>
      <c r="AC52">
        <v>74</v>
      </c>
      <c r="AD52">
        <v>462</v>
      </c>
      <c r="AE52">
        <v>182</v>
      </c>
      <c r="AF52">
        <v>115</v>
      </c>
      <c r="AG52">
        <v>74.2</v>
      </c>
      <c r="AH52">
        <v>1005</v>
      </c>
      <c r="AI52">
        <v>315.19999999999902</v>
      </c>
      <c r="AJ52">
        <v>0</v>
      </c>
      <c r="AK52">
        <v>48</v>
      </c>
      <c r="AL52">
        <v>51</v>
      </c>
      <c r="AM52">
        <v>42.5</v>
      </c>
      <c r="AN52">
        <v>0</v>
      </c>
      <c r="AO52">
        <v>12</v>
      </c>
      <c r="AP52">
        <v>23</v>
      </c>
      <c r="AQ52">
        <v>27.6999999999999</v>
      </c>
      <c r="AR52">
        <v>168</v>
      </c>
      <c r="AS52">
        <v>88</v>
      </c>
      <c r="AT52">
        <v>0</v>
      </c>
      <c r="AU52">
        <v>12</v>
      </c>
      <c r="AV52">
        <v>23.899999999999899</v>
      </c>
      <c r="AW52">
        <v>8.1</v>
      </c>
      <c r="AX52">
        <v>8.6</v>
      </c>
      <c r="AY52">
        <v>3.9</v>
      </c>
      <c r="AZ52">
        <v>25425</v>
      </c>
      <c r="BA52">
        <v>4529</v>
      </c>
      <c r="BB52">
        <v>7.9</v>
      </c>
      <c r="BC52">
        <v>3.5</v>
      </c>
      <c r="BD52">
        <v>6.9</v>
      </c>
      <c r="BE52">
        <v>1.8</v>
      </c>
      <c r="BF52">
        <v>16.399999999999899</v>
      </c>
      <c r="BG52">
        <v>2.9</v>
      </c>
      <c r="BH52">
        <v>21.399999999999899</v>
      </c>
      <c r="BI52">
        <v>7.7</v>
      </c>
      <c r="BJ52">
        <v>10.6999999999999</v>
      </c>
      <c r="BK52">
        <v>6.8</v>
      </c>
      <c r="BL52">
        <v>46.6</v>
      </c>
      <c r="BM52">
        <v>13.6</v>
      </c>
      <c r="BN52">
        <v>0</v>
      </c>
      <c r="BO52">
        <v>2.4</v>
      </c>
      <c r="BP52">
        <v>3.8</v>
      </c>
      <c r="BQ52">
        <v>3.1</v>
      </c>
      <c r="BR52">
        <v>0</v>
      </c>
      <c r="BS52">
        <v>2.5</v>
      </c>
      <c r="BT52">
        <v>2.1</v>
      </c>
      <c r="BU52">
        <v>2.6</v>
      </c>
      <c r="BV52">
        <v>15.6999999999999</v>
      </c>
      <c r="BW52">
        <v>7.8</v>
      </c>
      <c r="BX52">
        <v>0</v>
      </c>
      <c r="BY52">
        <v>0.6</v>
      </c>
      <c r="BZ52">
        <v>0.70989999999999998</v>
      </c>
      <c r="CA52">
        <v>0.46789999999999998</v>
      </c>
      <c r="CB52">
        <v>0.32029999999999997</v>
      </c>
      <c r="CC52">
        <v>0.21060000000000001</v>
      </c>
      <c r="CD52">
        <v>1.7085999999999999</v>
      </c>
      <c r="CE52">
        <v>0.39190000000000003</v>
      </c>
      <c r="CF52">
        <v>0.1023</v>
      </c>
      <c r="CG52">
        <v>0.1043</v>
      </c>
      <c r="CH52">
        <v>0.8175</v>
      </c>
      <c r="CI52">
        <v>0.67110000000000003</v>
      </c>
      <c r="CJ52">
        <v>1.6952</v>
      </c>
      <c r="CK52">
        <v>0.28070000000000001</v>
      </c>
      <c r="CL52">
        <v>0.79810000000000003</v>
      </c>
      <c r="CM52">
        <v>0</v>
      </c>
      <c r="CN52">
        <v>0.79810000000000003</v>
      </c>
      <c r="CO52">
        <v>0.4017</v>
      </c>
      <c r="CP52">
        <v>0.60699999999999998</v>
      </c>
      <c r="CQ52">
        <v>0</v>
      </c>
      <c r="CR52">
        <v>0.63839999999999997</v>
      </c>
      <c r="CS52">
        <v>0.88970000000000005</v>
      </c>
      <c r="CT52">
        <v>0</v>
      </c>
      <c r="CU52">
        <v>2.1349999999999998</v>
      </c>
      <c r="CV52">
        <v>0.4118</v>
      </c>
      <c r="CW52">
        <v>6.3369999999999997</v>
      </c>
      <c r="CX52">
        <v>0.34189999999999998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427</v>
      </c>
      <c r="DT52">
        <v>135</v>
      </c>
      <c r="DU52">
        <v>19.8</v>
      </c>
      <c r="DV52">
        <v>5.3</v>
      </c>
      <c r="DW52">
        <v>2609</v>
      </c>
    </row>
    <row r="53" spans="1:127" x14ac:dyDescent="0.25">
      <c r="A53">
        <v>-1</v>
      </c>
      <c r="B53" t="s">
        <v>359</v>
      </c>
      <c r="C53">
        <v>6700</v>
      </c>
      <c r="D53">
        <v>47</v>
      </c>
      <c r="E53" t="s">
        <v>255</v>
      </c>
      <c r="F53" t="s">
        <v>256</v>
      </c>
      <c r="G53">
        <v>47157</v>
      </c>
      <c r="H53" t="s">
        <v>257</v>
      </c>
      <c r="I53">
        <v>47157006700</v>
      </c>
      <c r="J53" t="s">
        <v>360</v>
      </c>
      <c r="K53">
        <v>0.72375940000000005</v>
      </c>
      <c r="L53">
        <v>3182</v>
      </c>
      <c r="M53">
        <v>600</v>
      </c>
      <c r="N53">
        <v>1794</v>
      </c>
      <c r="O53">
        <v>71</v>
      </c>
      <c r="P53">
        <v>1189</v>
      </c>
      <c r="Q53">
        <v>134</v>
      </c>
      <c r="R53">
        <v>1791</v>
      </c>
      <c r="S53">
        <v>567</v>
      </c>
      <c r="T53">
        <v>342</v>
      </c>
      <c r="U53">
        <v>175</v>
      </c>
      <c r="V53">
        <v>9834</v>
      </c>
      <c r="W53">
        <v>1863</v>
      </c>
      <c r="X53">
        <v>455</v>
      </c>
      <c r="Y53">
        <v>136</v>
      </c>
      <c r="Z53">
        <v>361</v>
      </c>
      <c r="AA53">
        <v>65</v>
      </c>
      <c r="AB53">
        <v>873</v>
      </c>
      <c r="AC53">
        <v>344</v>
      </c>
      <c r="AD53">
        <v>631</v>
      </c>
      <c r="AE53">
        <v>139</v>
      </c>
      <c r="AF53">
        <v>238</v>
      </c>
      <c r="AG53">
        <v>96.799999999999898</v>
      </c>
      <c r="AH53">
        <v>3134</v>
      </c>
      <c r="AI53">
        <v>601.39999999999895</v>
      </c>
      <c r="AJ53">
        <v>0</v>
      </c>
      <c r="AK53">
        <v>48</v>
      </c>
      <c r="AL53">
        <v>18</v>
      </c>
      <c r="AM53">
        <v>23.3</v>
      </c>
      <c r="AN53">
        <v>23</v>
      </c>
      <c r="AO53">
        <v>38</v>
      </c>
      <c r="AP53">
        <v>75</v>
      </c>
      <c r="AQ53">
        <v>62.2</v>
      </c>
      <c r="AR53">
        <v>375</v>
      </c>
      <c r="AS53">
        <v>129</v>
      </c>
      <c r="AT53">
        <v>12</v>
      </c>
      <c r="AU53">
        <v>12</v>
      </c>
      <c r="AV53">
        <v>56.399999999999899</v>
      </c>
      <c r="AW53">
        <v>12.3</v>
      </c>
      <c r="AX53">
        <v>26.6</v>
      </c>
      <c r="AY53">
        <v>10.9</v>
      </c>
      <c r="AZ53">
        <v>9834</v>
      </c>
      <c r="BA53">
        <v>1863</v>
      </c>
      <c r="BB53">
        <v>24.1999999999999</v>
      </c>
      <c r="BC53">
        <v>6.2</v>
      </c>
      <c r="BD53">
        <v>11.3</v>
      </c>
      <c r="BE53">
        <v>2.9</v>
      </c>
      <c r="BF53">
        <v>27.399999999999899</v>
      </c>
      <c r="BG53">
        <v>9.5</v>
      </c>
      <c r="BH53">
        <v>19.899999999999899</v>
      </c>
      <c r="BI53">
        <v>4.5999999999999996</v>
      </c>
      <c r="BJ53">
        <v>20</v>
      </c>
      <c r="BK53">
        <v>7.8</v>
      </c>
      <c r="BL53">
        <v>98.5</v>
      </c>
      <c r="BM53">
        <v>3.5</v>
      </c>
      <c r="BN53">
        <v>0</v>
      </c>
      <c r="BO53">
        <v>1.6</v>
      </c>
      <c r="BP53">
        <v>1</v>
      </c>
      <c r="BQ53">
        <v>1.3</v>
      </c>
      <c r="BR53">
        <v>1.3</v>
      </c>
      <c r="BS53">
        <v>2.1</v>
      </c>
      <c r="BT53">
        <v>6.3</v>
      </c>
      <c r="BU53">
        <v>5.2</v>
      </c>
      <c r="BV53">
        <v>31.5</v>
      </c>
      <c r="BW53">
        <v>9.6999999999999904</v>
      </c>
      <c r="BX53">
        <v>0.4</v>
      </c>
      <c r="BY53">
        <v>0.4</v>
      </c>
      <c r="BZ53">
        <v>0.98660000000000003</v>
      </c>
      <c r="CA53">
        <v>0.97389999999999999</v>
      </c>
      <c r="CB53">
        <v>0.97840000000000005</v>
      </c>
      <c r="CC53">
        <v>0.82689999999999997</v>
      </c>
      <c r="CD53">
        <v>3.7658</v>
      </c>
      <c r="CE53">
        <v>0.97430000000000005</v>
      </c>
      <c r="CF53">
        <v>0.28410000000000002</v>
      </c>
      <c r="CG53">
        <v>0.83819999999999995</v>
      </c>
      <c r="CH53">
        <v>0.74399999999999999</v>
      </c>
      <c r="CI53">
        <v>0.92510000000000003</v>
      </c>
      <c r="CJ53">
        <v>2.7913999999999999</v>
      </c>
      <c r="CK53">
        <v>0.92310000000000003</v>
      </c>
      <c r="CL53">
        <v>0.97989999999999999</v>
      </c>
      <c r="CM53">
        <v>0</v>
      </c>
      <c r="CN53">
        <v>0.97989999999999999</v>
      </c>
      <c r="CO53">
        <v>0.52539999999999998</v>
      </c>
      <c r="CP53">
        <v>0.44119999999999998</v>
      </c>
      <c r="CQ53">
        <v>0.35630000000000001</v>
      </c>
      <c r="CR53">
        <v>0.95320000000000005</v>
      </c>
      <c r="CS53">
        <v>0.98060000000000003</v>
      </c>
      <c r="CT53">
        <v>0.61499999999999999</v>
      </c>
      <c r="CU53">
        <v>3.3462999999999998</v>
      </c>
      <c r="CV53">
        <v>0.88170000000000004</v>
      </c>
      <c r="CW53">
        <v>10.8835</v>
      </c>
      <c r="CX53">
        <v>0.95269999999999999</v>
      </c>
      <c r="CY53">
        <v>1</v>
      </c>
      <c r="CZ53">
        <v>1</v>
      </c>
      <c r="DA53">
        <v>1</v>
      </c>
      <c r="DB53">
        <v>0</v>
      </c>
      <c r="DC53">
        <v>3</v>
      </c>
      <c r="DD53">
        <v>0</v>
      </c>
      <c r="DE53">
        <v>0</v>
      </c>
      <c r="DF53">
        <v>0</v>
      </c>
      <c r="DG53">
        <v>1</v>
      </c>
      <c r="DH53">
        <v>1</v>
      </c>
      <c r="DI53">
        <v>1</v>
      </c>
      <c r="DJ53">
        <v>0</v>
      </c>
      <c r="DK53">
        <v>1</v>
      </c>
      <c r="DL53">
        <v>0</v>
      </c>
      <c r="DM53">
        <v>0</v>
      </c>
      <c r="DN53">
        <v>1</v>
      </c>
      <c r="DO53">
        <v>1</v>
      </c>
      <c r="DP53">
        <v>0</v>
      </c>
      <c r="DQ53">
        <v>2</v>
      </c>
      <c r="DR53">
        <v>7</v>
      </c>
      <c r="DS53">
        <v>759</v>
      </c>
      <c r="DT53">
        <v>345</v>
      </c>
      <c r="DU53">
        <v>23.899999999999899</v>
      </c>
      <c r="DV53">
        <v>8.8000000000000007</v>
      </c>
      <c r="DW53">
        <v>3223</v>
      </c>
    </row>
    <row r="54" spans="1:127" x14ac:dyDescent="0.25">
      <c r="A54">
        <v>-1</v>
      </c>
      <c r="B54" t="s">
        <v>361</v>
      </c>
      <c r="C54">
        <v>6800</v>
      </c>
      <c r="D54">
        <v>47</v>
      </c>
      <c r="E54" t="s">
        <v>255</v>
      </c>
      <c r="F54" t="s">
        <v>256</v>
      </c>
      <c r="G54">
        <v>47157</v>
      </c>
      <c r="H54" t="s">
        <v>257</v>
      </c>
      <c r="I54">
        <v>47157006800</v>
      </c>
      <c r="J54" t="s">
        <v>362</v>
      </c>
      <c r="K54">
        <v>0.49652986999999998</v>
      </c>
      <c r="L54">
        <v>2632</v>
      </c>
      <c r="M54">
        <v>461</v>
      </c>
      <c r="N54">
        <v>1255</v>
      </c>
      <c r="O54">
        <v>33</v>
      </c>
      <c r="P54">
        <v>899</v>
      </c>
      <c r="Q54">
        <v>84</v>
      </c>
      <c r="R54">
        <v>1678</v>
      </c>
      <c r="S54">
        <v>505</v>
      </c>
      <c r="T54">
        <v>280</v>
      </c>
      <c r="U54">
        <v>110</v>
      </c>
      <c r="V54">
        <v>8884</v>
      </c>
      <c r="W54">
        <v>2301</v>
      </c>
      <c r="X54">
        <v>477</v>
      </c>
      <c r="Y54">
        <v>167</v>
      </c>
      <c r="Z54">
        <v>398</v>
      </c>
      <c r="AA54">
        <v>66</v>
      </c>
      <c r="AB54">
        <v>574</v>
      </c>
      <c r="AC54">
        <v>191</v>
      </c>
      <c r="AD54">
        <v>678</v>
      </c>
      <c r="AE54">
        <v>208</v>
      </c>
      <c r="AF54">
        <v>92</v>
      </c>
      <c r="AG54">
        <v>54.299999999999898</v>
      </c>
      <c r="AH54">
        <v>2574</v>
      </c>
      <c r="AI54">
        <v>467.1</v>
      </c>
      <c r="AJ54">
        <v>3</v>
      </c>
      <c r="AK54">
        <v>47</v>
      </c>
      <c r="AL54">
        <v>121</v>
      </c>
      <c r="AM54">
        <v>72.799999999999898</v>
      </c>
      <c r="AN54">
        <v>0</v>
      </c>
      <c r="AO54">
        <v>12</v>
      </c>
      <c r="AP54">
        <v>57</v>
      </c>
      <c r="AQ54">
        <v>46.5</v>
      </c>
      <c r="AR54">
        <v>245</v>
      </c>
      <c r="AS54">
        <v>73</v>
      </c>
      <c r="AT54">
        <v>0</v>
      </c>
      <c r="AU54">
        <v>12</v>
      </c>
      <c r="AV54">
        <v>63.799999999999898</v>
      </c>
      <c r="AW54">
        <v>11.1999999999999</v>
      </c>
      <c r="AX54">
        <v>29.399999999999899</v>
      </c>
      <c r="AY54">
        <v>10.6999999999999</v>
      </c>
      <c r="AZ54">
        <v>8884</v>
      </c>
      <c r="BA54">
        <v>2301</v>
      </c>
      <c r="BB54">
        <v>25.899999999999899</v>
      </c>
      <c r="BC54">
        <v>7.8</v>
      </c>
      <c r="BD54">
        <v>15.1</v>
      </c>
      <c r="BE54">
        <v>3.9</v>
      </c>
      <c r="BF54">
        <v>21.8</v>
      </c>
      <c r="BG54">
        <v>6.2</v>
      </c>
      <c r="BH54">
        <v>25.8</v>
      </c>
      <c r="BI54">
        <v>7.7</v>
      </c>
      <c r="BJ54">
        <v>10.1999999999999</v>
      </c>
      <c r="BK54">
        <v>6</v>
      </c>
      <c r="BL54">
        <v>97.799999999999898</v>
      </c>
      <c r="BM54">
        <v>4.5999999999999996</v>
      </c>
      <c r="BN54">
        <v>0.1</v>
      </c>
      <c r="BO54">
        <v>1.9</v>
      </c>
      <c r="BP54">
        <v>9.6</v>
      </c>
      <c r="BQ54">
        <v>5.8</v>
      </c>
      <c r="BR54">
        <v>0</v>
      </c>
      <c r="BS54">
        <v>2.7</v>
      </c>
      <c r="BT54">
        <v>6.3</v>
      </c>
      <c r="BU54">
        <v>5.0999999999999996</v>
      </c>
      <c r="BV54">
        <v>27.3</v>
      </c>
      <c r="BW54">
        <v>7.8</v>
      </c>
      <c r="BX54">
        <v>0</v>
      </c>
      <c r="BY54">
        <v>0.5</v>
      </c>
      <c r="BZ54">
        <v>0.99129999999999996</v>
      </c>
      <c r="CA54">
        <v>0.98399999999999999</v>
      </c>
      <c r="CB54">
        <v>0.98450000000000004</v>
      </c>
      <c r="CC54">
        <v>0.86629999999999996</v>
      </c>
      <c r="CD54">
        <v>3.8260000000000001</v>
      </c>
      <c r="CE54">
        <v>0.98309999999999997</v>
      </c>
      <c r="CF54">
        <v>0.52410000000000001</v>
      </c>
      <c r="CG54">
        <v>0.43719999999999998</v>
      </c>
      <c r="CH54">
        <v>0.94850000000000001</v>
      </c>
      <c r="CI54">
        <v>0.64039999999999997</v>
      </c>
      <c r="CJ54">
        <v>2.5501</v>
      </c>
      <c r="CK54">
        <v>0.82150000000000001</v>
      </c>
      <c r="CL54">
        <v>0.97589999999999999</v>
      </c>
      <c r="CM54">
        <v>0.37030000000000002</v>
      </c>
      <c r="CN54">
        <v>1.3463000000000001</v>
      </c>
      <c r="CO54">
        <v>0.72330000000000005</v>
      </c>
      <c r="CP54">
        <v>0.76339999999999997</v>
      </c>
      <c r="CQ54">
        <v>0</v>
      </c>
      <c r="CR54">
        <v>0.95389999999999997</v>
      </c>
      <c r="CS54">
        <v>0.96660000000000001</v>
      </c>
      <c r="CT54">
        <v>0</v>
      </c>
      <c r="CU54">
        <v>2.6838000000000002</v>
      </c>
      <c r="CV54">
        <v>0.65980000000000005</v>
      </c>
      <c r="CW54">
        <v>10.4063</v>
      </c>
      <c r="CX54">
        <v>0.90739999999999998</v>
      </c>
      <c r="CY54">
        <v>1</v>
      </c>
      <c r="CZ54">
        <v>1</v>
      </c>
      <c r="DA54">
        <v>1</v>
      </c>
      <c r="DB54">
        <v>0</v>
      </c>
      <c r="DC54">
        <v>3</v>
      </c>
      <c r="DD54">
        <v>0</v>
      </c>
      <c r="DE54">
        <v>0</v>
      </c>
      <c r="DF54">
        <v>1</v>
      </c>
      <c r="DG54">
        <v>0</v>
      </c>
      <c r="DH54">
        <v>1</v>
      </c>
      <c r="DI54">
        <v>1</v>
      </c>
      <c r="DJ54">
        <v>0</v>
      </c>
      <c r="DK54">
        <v>1</v>
      </c>
      <c r="DL54">
        <v>0</v>
      </c>
      <c r="DM54">
        <v>0</v>
      </c>
      <c r="DN54">
        <v>1</v>
      </c>
      <c r="DO54">
        <v>1</v>
      </c>
      <c r="DP54">
        <v>0</v>
      </c>
      <c r="DQ54">
        <v>2</v>
      </c>
      <c r="DR54">
        <v>7</v>
      </c>
      <c r="DS54">
        <v>887</v>
      </c>
      <c r="DT54">
        <v>433</v>
      </c>
      <c r="DU54">
        <v>33.700000000000003</v>
      </c>
      <c r="DV54">
        <v>12.6</v>
      </c>
      <c r="DW54">
        <v>2060</v>
      </c>
    </row>
    <row r="55" spans="1:127" x14ac:dyDescent="0.25">
      <c r="A55">
        <v>-1</v>
      </c>
      <c r="B55" t="s">
        <v>363</v>
      </c>
      <c r="C55">
        <v>6900</v>
      </c>
      <c r="D55">
        <v>47</v>
      </c>
      <c r="E55" t="s">
        <v>255</v>
      </c>
      <c r="F55" t="s">
        <v>256</v>
      </c>
      <c r="G55">
        <v>47157</v>
      </c>
      <c r="H55" t="s">
        <v>257</v>
      </c>
      <c r="I55">
        <v>47157006900</v>
      </c>
      <c r="J55" t="s">
        <v>364</v>
      </c>
      <c r="K55">
        <v>0.74114055000000001</v>
      </c>
      <c r="L55">
        <v>3100</v>
      </c>
      <c r="M55">
        <v>302</v>
      </c>
      <c r="N55">
        <v>1308</v>
      </c>
      <c r="O55">
        <v>53</v>
      </c>
      <c r="P55">
        <v>1094</v>
      </c>
      <c r="Q55">
        <v>88</v>
      </c>
      <c r="R55">
        <v>1302</v>
      </c>
      <c r="S55">
        <v>342</v>
      </c>
      <c r="T55">
        <v>321</v>
      </c>
      <c r="U55">
        <v>111</v>
      </c>
      <c r="V55">
        <v>12724</v>
      </c>
      <c r="W55">
        <v>2373</v>
      </c>
      <c r="X55">
        <v>443</v>
      </c>
      <c r="Y55">
        <v>119</v>
      </c>
      <c r="Z55">
        <v>429</v>
      </c>
      <c r="AA55">
        <v>71</v>
      </c>
      <c r="AB55">
        <v>656</v>
      </c>
      <c r="AC55">
        <v>203</v>
      </c>
      <c r="AD55">
        <v>694</v>
      </c>
      <c r="AE55">
        <v>145</v>
      </c>
      <c r="AF55">
        <v>149</v>
      </c>
      <c r="AG55">
        <v>70</v>
      </c>
      <c r="AH55">
        <v>2979</v>
      </c>
      <c r="AI55">
        <v>336.8</v>
      </c>
      <c r="AJ55">
        <v>0</v>
      </c>
      <c r="AK55">
        <v>48</v>
      </c>
      <c r="AL55">
        <v>0</v>
      </c>
      <c r="AM55">
        <v>17</v>
      </c>
      <c r="AN55">
        <v>0</v>
      </c>
      <c r="AO55">
        <v>12</v>
      </c>
      <c r="AP55">
        <v>50</v>
      </c>
      <c r="AQ55">
        <v>40.799999999999898</v>
      </c>
      <c r="AR55">
        <v>302</v>
      </c>
      <c r="AS55">
        <v>108</v>
      </c>
      <c r="AT55">
        <v>0</v>
      </c>
      <c r="AU55">
        <v>12</v>
      </c>
      <c r="AV55">
        <v>42</v>
      </c>
      <c r="AW55">
        <v>10.4</v>
      </c>
      <c r="AX55">
        <v>26.5</v>
      </c>
      <c r="AY55">
        <v>7.6</v>
      </c>
      <c r="AZ55">
        <v>12724</v>
      </c>
      <c r="BA55">
        <v>2373</v>
      </c>
      <c r="BB55">
        <v>22.6999999999999</v>
      </c>
      <c r="BC55">
        <v>5.6</v>
      </c>
      <c r="BD55">
        <v>13.8</v>
      </c>
      <c r="BE55">
        <v>2.7</v>
      </c>
      <c r="BF55">
        <v>21.1999999999999</v>
      </c>
      <c r="BG55">
        <v>6.2</v>
      </c>
      <c r="BH55">
        <v>22.399999999999899</v>
      </c>
      <c r="BI55">
        <v>5.0999999999999996</v>
      </c>
      <c r="BJ55">
        <v>13.6</v>
      </c>
      <c r="BK55">
        <v>6.3</v>
      </c>
      <c r="BL55">
        <v>96.099999999999895</v>
      </c>
      <c r="BM55">
        <v>5.5</v>
      </c>
      <c r="BN55">
        <v>0</v>
      </c>
      <c r="BO55">
        <v>1.6</v>
      </c>
      <c r="BP55">
        <v>0</v>
      </c>
      <c r="BQ55">
        <v>1.3</v>
      </c>
      <c r="BR55">
        <v>0</v>
      </c>
      <c r="BS55">
        <v>2.6</v>
      </c>
      <c r="BT55">
        <v>4.5999999999999996</v>
      </c>
      <c r="BU55">
        <v>3.7</v>
      </c>
      <c r="BV55">
        <v>27.6</v>
      </c>
      <c r="BW55">
        <v>9.8000000000000007</v>
      </c>
      <c r="BX55">
        <v>0</v>
      </c>
      <c r="BY55">
        <v>0.4</v>
      </c>
      <c r="BZ55">
        <v>0.93379999999999996</v>
      </c>
      <c r="CA55">
        <v>0.97260000000000002</v>
      </c>
      <c r="CB55">
        <v>0.9345</v>
      </c>
      <c r="CC55">
        <v>0.78280000000000005</v>
      </c>
      <c r="CD55">
        <v>3.6236000000000002</v>
      </c>
      <c r="CE55">
        <v>0.95069999999999999</v>
      </c>
      <c r="CF55">
        <v>0.42909999999999998</v>
      </c>
      <c r="CG55">
        <v>0.38769999999999999</v>
      </c>
      <c r="CH55">
        <v>0.85699999999999998</v>
      </c>
      <c r="CI55">
        <v>0.79079999999999995</v>
      </c>
      <c r="CJ55">
        <v>2.4645999999999999</v>
      </c>
      <c r="CK55">
        <v>0.77610000000000001</v>
      </c>
      <c r="CL55">
        <v>0.96189999999999998</v>
      </c>
      <c r="CM55">
        <v>0</v>
      </c>
      <c r="CN55">
        <v>0.96189999999999998</v>
      </c>
      <c r="CO55">
        <v>0.50800000000000001</v>
      </c>
      <c r="CP55">
        <v>0</v>
      </c>
      <c r="CQ55">
        <v>0</v>
      </c>
      <c r="CR55">
        <v>0.88700000000000001</v>
      </c>
      <c r="CS55">
        <v>0.96719999999999995</v>
      </c>
      <c r="CT55">
        <v>0</v>
      </c>
      <c r="CU55">
        <v>1.8543000000000001</v>
      </c>
      <c r="CV55">
        <v>0.29949999999999999</v>
      </c>
      <c r="CW55">
        <v>8.9044000000000008</v>
      </c>
      <c r="CX55">
        <v>0.7581</v>
      </c>
      <c r="CY55">
        <v>1</v>
      </c>
      <c r="CZ55">
        <v>1</v>
      </c>
      <c r="DA55">
        <v>1</v>
      </c>
      <c r="DB55">
        <v>0</v>
      </c>
      <c r="DC55">
        <v>3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1</v>
      </c>
      <c r="DJ55">
        <v>0</v>
      </c>
      <c r="DK55">
        <v>1</v>
      </c>
      <c r="DL55">
        <v>0</v>
      </c>
      <c r="DM55">
        <v>0</v>
      </c>
      <c r="DN55">
        <v>0</v>
      </c>
      <c r="DO55">
        <v>1</v>
      </c>
      <c r="DP55">
        <v>0</v>
      </c>
      <c r="DQ55">
        <v>1</v>
      </c>
      <c r="DR55">
        <v>5</v>
      </c>
      <c r="DS55">
        <v>856</v>
      </c>
      <c r="DT55">
        <v>213</v>
      </c>
      <c r="DU55">
        <v>27.6</v>
      </c>
      <c r="DV55">
        <v>5.6</v>
      </c>
      <c r="DW55">
        <v>1989</v>
      </c>
    </row>
    <row r="56" spans="1:127" x14ac:dyDescent="0.25">
      <c r="A56">
        <v>-1</v>
      </c>
      <c r="B56" t="s">
        <v>365</v>
      </c>
      <c r="C56">
        <v>7000</v>
      </c>
      <c r="D56">
        <v>47</v>
      </c>
      <c r="E56" t="s">
        <v>255</v>
      </c>
      <c r="F56" t="s">
        <v>256</v>
      </c>
      <c r="G56">
        <v>47157</v>
      </c>
      <c r="H56" t="s">
        <v>257</v>
      </c>
      <c r="I56">
        <v>47157007000</v>
      </c>
      <c r="J56" t="s">
        <v>366</v>
      </c>
      <c r="K56">
        <v>0.59428897000000003</v>
      </c>
      <c r="L56">
        <v>3518</v>
      </c>
      <c r="M56">
        <v>311</v>
      </c>
      <c r="N56">
        <v>1691</v>
      </c>
      <c r="O56">
        <v>56</v>
      </c>
      <c r="P56">
        <v>1310</v>
      </c>
      <c r="Q56">
        <v>97</v>
      </c>
      <c r="R56">
        <v>1342</v>
      </c>
      <c r="S56">
        <v>343</v>
      </c>
      <c r="T56">
        <v>348</v>
      </c>
      <c r="U56">
        <v>131</v>
      </c>
      <c r="V56">
        <v>14240</v>
      </c>
      <c r="W56">
        <v>1877</v>
      </c>
      <c r="X56">
        <v>397</v>
      </c>
      <c r="Y56">
        <v>116</v>
      </c>
      <c r="Z56">
        <v>253</v>
      </c>
      <c r="AA56">
        <v>63</v>
      </c>
      <c r="AB56">
        <v>770</v>
      </c>
      <c r="AC56">
        <v>177</v>
      </c>
      <c r="AD56">
        <v>694</v>
      </c>
      <c r="AE56">
        <v>145</v>
      </c>
      <c r="AF56">
        <v>223</v>
      </c>
      <c r="AG56">
        <v>81.299999999999898</v>
      </c>
      <c r="AH56">
        <v>2731</v>
      </c>
      <c r="AI56">
        <v>426.6</v>
      </c>
      <c r="AJ56">
        <v>55</v>
      </c>
      <c r="AK56">
        <v>93.4</v>
      </c>
      <c r="AL56">
        <v>305</v>
      </c>
      <c r="AM56">
        <v>77.799999999999898</v>
      </c>
      <c r="AN56">
        <v>35</v>
      </c>
      <c r="AO56">
        <v>38</v>
      </c>
      <c r="AP56">
        <v>30</v>
      </c>
      <c r="AQ56">
        <v>35.1</v>
      </c>
      <c r="AR56">
        <v>251</v>
      </c>
      <c r="AS56">
        <v>73</v>
      </c>
      <c r="AT56">
        <v>60</v>
      </c>
      <c r="AU56">
        <v>32</v>
      </c>
      <c r="AV56">
        <v>38.1</v>
      </c>
      <c r="AW56">
        <v>8.5</v>
      </c>
      <c r="AX56">
        <v>17.399999999999899</v>
      </c>
      <c r="AY56">
        <v>6.1</v>
      </c>
      <c r="AZ56">
        <v>14240</v>
      </c>
      <c r="BA56">
        <v>1877</v>
      </c>
      <c r="BB56">
        <v>18.3</v>
      </c>
      <c r="BC56">
        <v>4.8</v>
      </c>
      <c r="BD56">
        <v>7.2</v>
      </c>
      <c r="BE56">
        <v>1.7</v>
      </c>
      <c r="BF56">
        <v>21.899999999999899</v>
      </c>
      <c r="BG56">
        <v>4.5999999999999996</v>
      </c>
      <c r="BH56">
        <v>19.8</v>
      </c>
      <c r="BI56">
        <v>3.7</v>
      </c>
      <c r="BJ56">
        <v>17</v>
      </c>
      <c r="BK56">
        <v>6.1</v>
      </c>
      <c r="BL56">
        <v>77.599999999999895</v>
      </c>
      <c r="BM56">
        <v>10</v>
      </c>
      <c r="BN56">
        <v>1.7</v>
      </c>
      <c r="BO56">
        <v>2.8</v>
      </c>
      <c r="BP56">
        <v>18</v>
      </c>
      <c r="BQ56">
        <v>4.5999999999999996</v>
      </c>
      <c r="BR56">
        <v>2.1</v>
      </c>
      <c r="BS56">
        <v>2.2999999999999998</v>
      </c>
      <c r="BT56">
        <v>2.2999999999999998</v>
      </c>
      <c r="BU56">
        <v>2.7</v>
      </c>
      <c r="BV56">
        <v>19.1999999999999</v>
      </c>
      <c r="BW56">
        <v>5.0999999999999996</v>
      </c>
      <c r="BX56">
        <v>1.7</v>
      </c>
      <c r="BY56">
        <v>0.9</v>
      </c>
      <c r="BZ56">
        <v>0.91110000000000002</v>
      </c>
      <c r="CA56">
        <v>0.89370000000000005</v>
      </c>
      <c r="CB56">
        <v>0.88919999999999999</v>
      </c>
      <c r="CC56">
        <v>0.60360000000000003</v>
      </c>
      <c r="CD56">
        <v>3.2976000000000001</v>
      </c>
      <c r="CE56">
        <v>0.87970000000000004</v>
      </c>
      <c r="CF56">
        <v>0.1123</v>
      </c>
      <c r="CG56">
        <v>0.44319999999999998</v>
      </c>
      <c r="CH56">
        <v>0.74</v>
      </c>
      <c r="CI56">
        <v>0.87770000000000004</v>
      </c>
      <c r="CJ56">
        <v>2.1730999999999998</v>
      </c>
      <c r="CK56">
        <v>0.58089999999999997</v>
      </c>
      <c r="CL56">
        <v>0.90369999999999995</v>
      </c>
      <c r="CM56">
        <v>0.77210000000000001</v>
      </c>
      <c r="CN56">
        <v>1.6758</v>
      </c>
      <c r="CO56">
        <v>0.90039999999999998</v>
      </c>
      <c r="CP56">
        <v>0.86760000000000004</v>
      </c>
      <c r="CQ56">
        <v>0.40110000000000001</v>
      </c>
      <c r="CR56">
        <v>0.66379999999999995</v>
      </c>
      <c r="CS56">
        <v>0.92179999999999995</v>
      </c>
      <c r="CT56">
        <v>0.75939999999999996</v>
      </c>
      <c r="CU56">
        <v>3.6135999999999999</v>
      </c>
      <c r="CV56">
        <v>0.94389999999999996</v>
      </c>
      <c r="CW56">
        <v>10.7601999999999</v>
      </c>
      <c r="CX56">
        <v>0.94320000000000004</v>
      </c>
      <c r="CY56">
        <v>1</v>
      </c>
      <c r="CZ56">
        <v>0</v>
      </c>
      <c r="DA56">
        <v>0</v>
      </c>
      <c r="DB56">
        <v>0</v>
      </c>
      <c r="DC56">
        <v>1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1</v>
      </c>
      <c r="DJ56">
        <v>0</v>
      </c>
      <c r="DK56">
        <v>1</v>
      </c>
      <c r="DL56">
        <v>0</v>
      </c>
      <c r="DM56">
        <v>0</v>
      </c>
      <c r="DN56">
        <v>0</v>
      </c>
      <c r="DO56">
        <v>1</v>
      </c>
      <c r="DP56">
        <v>0</v>
      </c>
      <c r="DQ56">
        <v>1</v>
      </c>
      <c r="DR56">
        <v>3</v>
      </c>
      <c r="DS56">
        <v>851</v>
      </c>
      <c r="DT56">
        <v>262</v>
      </c>
      <c r="DU56">
        <v>24.3</v>
      </c>
      <c r="DV56">
        <v>7.1</v>
      </c>
      <c r="DW56">
        <v>1755</v>
      </c>
    </row>
    <row r="57" spans="1:127" x14ac:dyDescent="0.25">
      <c r="A57">
        <v>-1</v>
      </c>
      <c r="B57" t="s">
        <v>367</v>
      </c>
      <c r="C57">
        <v>7100</v>
      </c>
      <c r="D57">
        <v>47</v>
      </c>
      <c r="E57" t="s">
        <v>255</v>
      </c>
      <c r="F57" t="s">
        <v>256</v>
      </c>
      <c r="G57">
        <v>47157</v>
      </c>
      <c r="H57" t="s">
        <v>257</v>
      </c>
      <c r="I57">
        <v>47157007100</v>
      </c>
      <c r="J57" t="s">
        <v>368</v>
      </c>
      <c r="K57">
        <v>0.68322331999999997</v>
      </c>
      <c r="L57">
        <v>2321</v>
      </c>
      <c r="M57">
        <v>287</v>
      </c>
      <c r="N57">
        <v>1120</v>
      </c>
      <c r="O57">
        <v>55</v>
      </c>
      <c r="P57">
        <v>995</v>
      </c>
      <c r="Q57">
        <v>81</v>
      </c>
      <c r="R57">
        <v>219</v>
      </c>
      <c r="S57">
        <v>155</v>
      </c>
      <c r="T57">
        <v>57</v>
      </c>
      <c r="U57">
        <v>42</v>
      </c>
      <c r="V57">
        <v>66135</v>
      </c>
      <c r="W57">
        <v>23647</v>
      </c>
      <c r="X57">
        <v>141</v>
      </c>
      <c r="Y57">
        <v>90</v>
      </c>
      <c r="Z57">
        <v>372</v>
      </c>
      <c r="AA57">
        <v>86</v>
      </c>
      <c r="AB57">
        <v>430</v>
      </c>
      <c r="AC57">
        <v>178</v>
      </c>
      <c r="AD57">
        <v>246</v>
      </c>
      <c r="AE57">
        <v>82</v>
      </c>
      <c r="AF57">
        <v>57</v>
      </c>
      <c r="AG57">
        <v>47.5</v>
      </c>
      <c r="AH57">
        <v>591</v>
      </c>
      <c r="AI57">
        <v>349.8</v>
      </c>
      <c r="AJ57">
        <v>7</v>
      </c>
      <c r="AK57">
        <v>47.799999999999898</v>
      </c>
      <c r="AL57">
        <v>0</v>
      </c>
      <c r="AM57">
        <v>17</v>
      </c>
      <c r="AN57">
        <v>0</v>
      </c>
      <c r="AO57">
        <v>12</v>
      </c>
      <c r="AP57">
        <v>4</v>
      </c>
      <c r="AQ57">
        <v>13.4</v>
      </c>
      <c r="AR57">
        <v>49</v>
      </c>
      <c r="AS57">
        <v>33</v>
      </c>
      <c r="AT57">
        <v>0</v>
      </c>
      <c r="AU57">
        <v>12</v>
      </c>
      <c r="AV57">
        <v>9.4</v>
      </c>
      <c r="AW57">
        <v>6.6</v>
      </c>
      <c r="AX57">
        <v>4.7</v>
      </c>
      <c r="AY57">
        <v>3.2</v>
      </c>
      <c r="AZ57">
        <v>66135</v>
      </c>
      <c r="BA57">
        <v>23647</v>
      </c>
      <c r="BB57">
        <v>8.5</v>
      </c>
      <c r="BC57">
        <v>5.3</v>
      </c>
      <c r="BD57">
        <v>16</v>
      </c>
      <c r="BE57">
        <v>4.3</v>
      </c>
      <c r="BF57">
        <v>18.5</v>
      </c>
      <c r="BG57">
        <v>7.3</v>
      </c>
      <c r="BH57">
        <v>10.6</v>
      </c>
      <c r="BI57">
        <v>3.9</v>
      </c>
      <c r="BJ57">
        <v>5.7</v>
      </c>
      <c r="BK57">
        <v>4.8</v>
      </c>
      <c r="BL57">
        <v>25.5</v>
      </c>
      <c r="BM57">
        <v>14.6999999999999</v>
      </c>
      <c r="BN57">
        <v>0.3</v>
      </c>
      <c r="BO57">
        <v>2.1</v>
      </c>
      <c r="BP57">
        <v>0</v>
      </c>
      <c r="BQ57">
        <v>1.5</v>
      </c>
      <c r="BR57">
        <v>0</v>
      </c>
      <c r="BS57">
        <v>3.1</v>
      </c>
      <c r="BT57">
        <v>0.4</v>
      </c>
      <c r="BU57">
        <v>1.3</v>
      </c>
      <c r="BV57">
        <v>4.9000000000000004</v>
      </c>
      <c r="BW57">
        <v>3.1</v>
      </c>
      <c r="BX57">
        <v>0</v>
      </c>
      <c r="BY57">
        <v>0.5</v>
      </c>
      <c r="BZ57">
        <v>0.23400000000000001</v>
      </c>
      <c r="CA57">
        <v>0.1517</v>
      </c>
      <c r="CB57">
        <v>1.01E-2</v>
      </c>
      <c r="CC57">
        <v>0.2293</v>
      </c>
      <c r="CD57">
        <v>0.62509999999999999</v>
      </c>
      <c r="CE57">
        <v>0.1095</v>
      </c>
      <c r="CF57">
        <v>0.60089999999999999</v>
      </c>
      <c r="CG57">
        <v>0.1918</v>
      </c>
      <c r="CH57">
        <v>0.21990000000000001</v>
      </c>
      <c r="CI57">
        <v>0.3115</v>
      </c>
      <c r="CJ57">
        <v>1.3242</v>
      </c>
      <c r="CK57">
        <v>0.13100000000000001</v>
      </c>
      <c r="CL57">
        <v>0.67049999999999998</v>
      </c>
      <c r="CM57">
        <v>0.4652</v>
      </c>
      <c r="CN57">
        <v>1.1356999999999999</v>
      </c>
      <c r="CO57">
        <v>0.61160000000000003</v>
      </c>
      <c r="CP57">
        <v>0</v>
      </c>
      <c r="CQ57">
        <v>0</v>
      </c>
      <c r="CR57">
        <v>0.25669999999999998</v>
      </c>
      <c r="CS57">
        <v>0.53410000000000002</v>
      </c>
      <c r="CT57">
        <v>0</v>
      </c>
      <c r="CU57">
        <v>0.79079999999999995</v>
      </c>
      <c r="CV57">
        <v>5.21E-2</v>
      </c>
      <c r="CW57">
        <v>3.8757999999999999</v>
      </c>
      <c r="CX57">
        <v>5.4699999999999999E-2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230</v>
      </c>
      <c r="DT57">
        <v>102</v>
      </c>
      <c r="DU57">
        <v>9.9</v>
      </c>
      <c r="DV57">
        <v>4.2</v>
      </c>
      <c r="DW57">
        <v>1006</v>
      </c>
    </row>
    <row r="58" spans="1:127" x14ac:dyDescent="0.25">
      <c r="A58">
        <v>-1</v>
      </c>
      <c r="B58" t="s">
        <v>369</v>
      </c>
      <c r="C58">
        <v>7200</v>
      </c>
      <c r="D58">
        <v>47</v>
      </c>
      <c r="E58" t="s">
        <v>255</v>
      </c>
      <c r="F58" t="s">
        <v>256</v>
      </c>
      <c r="G58">
        <v>47157</v>
      </c>
      <c r="H58" t="s">
        <v>257</v>
      </c>
      <c r="I58">
        <v>47157007200</v>
      </c>
      <c r="J58" t="s">
        <v>370</v>
      </c>
      <c r="K58">
        <v>0.85901402000000004</v>
      </c>
      <c r="L58">
        <v>2526</v>
      </c>
      <c r="M58">
        <v>221</v>
      </c>
      <c r="N58">
        <v>1330</v>
      </c>
      <c r="O58">
        <v>85</v>
      </c>
      <c r="P58">
        <v>1209</v>
      </c>
      <c r="Q58">
        <v>121</v>
      </c>
      <c r="R58">
        <v>220</v>
      </c>
      <c r="S58">
        <v>106</v>
      </c>
      <c r="T58">
        <v>63</v>
      </c>
      <c r="U58">
        <v>49</v>
      </c>
      <c r="V58">
        <v>39232</v>
      </c>
      <c r="W58">
        <v>4608</v>
      </c>
      <c r="X58">
        <v>11</v>
      </c>
      <c r="Y58">
        <v>17</v>
      </c>
      <c r="Z58">
        <v>349</v>
      </c>
      <c r="AA58">
        <v>49</v>
      </c>
      <c r="AB58">
        <v>337</v>
      </c>
      <c r="AC58">
        <v>75</v>
      </c>
      <c r="AD58">
        <v>235</v>
      </c>
      <c r="AE58">
        <v>94</v>
      </c>
      <c r="AF58">
        <v>34</v>
      </c>
      <c r="AG58">
        <v>31</v>
      </c>
      <c r="AH58">
        <v>341</v>
      </c>
      <c r="AI58">
        <v>329.19999999999902</v>
      </c>
      <c r="AJ58">
        <v>29</v>
      </c>
      <c r="AK58">
        <v>56.899999999999899</v>
      </c>
      <c r="AL58">
        <v>44</v>
      </c>
      <c r="AM58">
        <v>28.6999999999999</v>
      </c>
      <c r="AN58">
        <v>0</v>
      </c>
      <c r="AO58">
        <v>12</v>
      </c>
      <c r="AP58">
        <v>0</v>
      </c>
      <c r="AQ58">
        <v>17</v>
      </c>
      <c r="AR58">
        <v>36</v>
      </c>
      <c r="AS58">
        <v>32</v>
      </c>
      <c r="AT58">
        <v>0</v>
      </c>
      <c r="AU58">
        <v>12</v>
      </c>
      <c r="AV58">
        <v>8.6999999999999904</v>
      </c>
      <c r="AW58">
        <v>4</v>
      </c>
      <c r="AX58">
        <v>3.4</v>
      </c>
      <c r="AY58">
        <v>2.7</v>
      </c>
      <c r="AZ58">
        <v>39232</v>
      </c>
      <c r="BA58">
        <v>4608</v>
      </c>
      <c r="BB58">
        <v>0.6</v>
      </c>
      <c r="BC58">
        <v>0.9</v>
      </c>
      <c r="BD58">
        <v>13.8</v>
      </c>
      <c r="BE58">
        <v>2.1</v>
      </c>
      <c r="BF58">
        <v>13.3</v>
      </c>
      <c r="BG58">
        <v>2.7</v>
      </c>
      <c r="BH58">
        <v>9.3000000000000007</v>
      </c>
      <c r="BI58">
        <v>3.7</v>
      </c>
      <c r="BJ58">
        <v>2.8</v>
      </c>
      <c r="BK58">
        <v>2.5</v>
      </c>
      <c r="BL58">
        <v>13.5</v>
      </c>
      <c r="BM58">
        <v>13</v>
      </c>
      <c r="BN58">
        <v>1.2</v>
      </c>
      <c r="BO58">
        <v>2.2999999999999998</v>
      </c>
      <c r="BP58">
        <v>3.3</v>
      </c>
      <c r="BQ58">
        <v>2.1</v>
      </c>
      <c r="BR58">
        <v>0</v>
      </c>
      <c r="BS58">
        <v>2.6</v>
      </c>
      <c r="BT58">
        <v>0</v>
      </c>
      <c r="BU58">
        <v>1.4</v>
      </c>
      <c r="BV58">
        <v>3</v>
      </c>
      <c r="BW58">
        <v>2.6</v>
      </c>
      <c r="BX58">
        <v>0</v>
      </c>
      <c r="BY58">
        <v>0.5</v>
      </c>
      <c r="BZ58">
        <v>0.21060000000000001</v>
      </c>
      <c r="CA58">
        <v>7.6899999999999996E-2</v>
      </c>
      <c r="CB58">
        <v>8.6499999999999994E-2</v>
      </c>
      <c r="CC58">
        <v>1.9400000000000001E-2</v>
      </c>
      <c r="CD58">
        <v>0.39329999999999998</v>
      </c>
      <c r="CE58">
        <v>5.8799999999999998E-2</v>
      </c>
      <c r="CF58">
        <v>0.42909999999999998</v>
      </c>
      <c r="CG58">
        <v>6.08E-2</v>
      </c>
      <c r="CH58">
        <v>0.1671</v>
      </c>
      <c r="CI58">
        <v>9.8299999999999998E-2</v>
      </c>
      <c r="CJ58">
        <v>0.75529999999999997</v>
      </c>
      <c r="CK58">
        <v>3.8800000000000001E-2</v>
      </c>
      <c r="CL58">
        <v>0.49669999999999997</v>
      </c>
      <c r="CM58">
        <v>0.71319999999999995</v>
      </c>
      <c r="CN58">
        <v>1.2099</v>
      </c>
      <c r="CO58">
        <v>0.65710000000000002</v>
      </c>
      <c r="CP58">
        <v>0.58560000000000001</v>
      </c>
      <c r="CQ58">
        <v>0</v>
      </c>
      <c r="CR58">
        <v>0</v>
      </c>
      <c r="CS58">
        <v>0.32750000000000001</v>
      </c>
      <c r="CT58">
        <v>0</v>
      </c>
      <c r="CU58">
        <v>0.91310000000000002</v>
      </c>
      <c r="CV58">
        <v>6.0199999999999997E-2</v>
      </c>
      <c r="CW58">
        <v>3.2715999999999998</v>
      </c>
      <c r="CX58">
        <v>3.3099999999999997E-2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242</v>
      </c>
      <c r="DT58">
        <v>136</v>
      </c>
      <c r="DU58">
        <v>9.6</v>
      </c>
      <c r="DV58">
        <v>5</v>
      </c>
      <c r="DW58">
        <v>2851</v>
      </c>
    </row>
    <row r="59" spans="1:127" x14ac:dyDescent="0.25">
      <c r="A59">
        <v>-1</v>
      </c>
      <c r="B59" t="s">
        <v>371</v>
      </c>
      <c r="C59">
        <v>7300</v>
      </c>
      <c r="D59">
        <v>47</v>
      </c>
      <c r="E59" t="s">
        <v>255</v>
      </c>
      <c r="F59" t="s">
        <v>256</v>
      </c>
      <c r="G59">
        <v>47157</v>
      </c>
      <c r="H59" t="s">
        <v>257</v>
      </c>
      <c r="I59">
        <v>47157007300</v>
      </c>
      <c r="J59" t="s">
        <v>372</v>
      </c>
      <c r="K59">
        <v>0.74020733999999999</v>
      </c>
      <c r="L59">
        <v>4936</v>
      </c>
      <c r="M59">
        <v>790</v>
      </c>
      <c r="N59">
        <v>1729</v>
      </c>
      <c r="O59">
        <v>70</v>
      </c>
      <c r="P59">
        <v>1474</v>
      </c>
      <c r="Q59">
        <v>126</v>
      </c>
      <c r="R59">
        <v>965</v>
      </c>
      <c r="S59">
        <v>284</v>
      </c>
      <c r="T59">
        <v>340</v>
      </c>
      <c r="U59">
        <v>138</v>
      </c>
      <c r="V59">
        <v>20435</v>
      </c>
      <c r="W59">
        <v>5574</v>
      </c>
      <c r="X59">
        <v>281</v>
      </c>
      <c r="Y59">
        <v>140</v>
      </c>
      <c r="Z59">
        <v>721</v>
      </c>
      <c r="AA59">
        <v>159</v>
      </c>
      <c r="AB59">
        <v>207</v>
      </c>
      <c r="AC59">
        <v>74</v>
      </c>
      <c r="AD59">
        <v>713</v>
      </c>
      <c r="AE59">
        <v>145</v>
      </c>
      <c r="AF59">
        <v>0</v>
      </c>
      <c r="AG59">
        <v>17</v>
      </c>
      <c r="AH59">
        <v>2182</v>
      </c>
      <c r="AI59">
        <v>927.5</v>
      </c>
      <c r="AJ59">
        <v>9</v>
      </c>
      <c r="AK59">
        <v>49.5</v>
      </c>
      <c r="AL59">
        <v>1072</v>
      </c>
      <c r="AM59">
        <v>145.80000000000001</v>
      </c>
      <c r="AN59">
        <v>9</v>
      </c>
      <c r="AO59">
        <v>14</v>
      </c>
      <c r="AP59">
        <v>0</v>
      </c>
      <c r="AQ59">
        <v>17</v>
      </c>
      <c r="AR59">
        <v>443</v>
      </c>
      <c r="AS59">
        <v>120</v>
      </c>
      <c r="AT59">
        <v>2485</v>
      </c>
      <c r="AU59">
        <v>745</v>
      </c>
      <c r="AV59">
        <v>39.200000000000003</v>
      </c>
      <c r="AW59">
        <v>8.5</v>
      </c>
      <c r="AX59">
        <v>14.1999999999999</v>
      </c>
      <c r="AY59">
        <v>4.5999999999999996</v>
      </c>
      <c r="AZ59">
        <v>20435</v>
      </c>
      <c r="BA59">
        <v>5574</v>
      </c>
      <c r="BB59">
        <v>13.6999999999999</v>
      </c>
      <c r="BC59">
        <v>5.5</v>
      </c>
      <c r="BD59">
        <v>14.6</v>
      </c>
      <c r="BE59">
        <v>3.9</v>
      </c>
      <c r="BF59">
        <v>4.2</v>
      </c>
      <c r="BG59">
        <v>1.3</v>
      </c>
      <c r="BH59">
        <v>15.4</v>
      </c>
      <c r="BI59">
        <v>3.2</v>
      </c>
      <c r="BJ59">
        <v>0</v>
      </c>
      <c r="BK59">
        <v>1.2</v>
      </c>
      <c r="BL59">
        <v>44.2</v>
      </c>
      <c r="BM59">
        <v>17.399999999999899</v>
      </c>
      <c r="BN59">
        <v>0.2</v>
      </c>
      <c r="BO59">
        <v>1</v>
      </c>
      <c r="BP59">
        <v>62</v>
      </c>
      <c r="BQ59">
        <v>8.1</v>
      </c>
      <c r="BR59">
        <v>0.5</v>
      </c>
      <c r="BS59">
        <v>0.8</v>
      </c>
      <c r="BT59">
        <v>0</v>
      </c>
      <c r="BU59">
        <v>1.2</v>
      </c>
      <c r="BV59">
        <v>30.1</v>
      </c>
      <c r="BW59">
        <v>7.7</v>
      </c>
      <c r="BX59">
        <v>50.299999999999898</v>
      </c>
      <c r="BY59">
        <v>12.8</v>
      </c>
      <c r="BZ59">
        <v>0.92049999999999998</v>
      </c>
      <c r="CA59">
        <v>0.81220000000000003</v>
      </c>
      <c r="CB59">
        <v>0.59119999999999995</v>
      </c>
      <c r="CC59">
        <v>0.41710000000000003</v>
      </c>
      <c r="CD59">
        <v>2.7408999999999999</v>
      </c>
      <c r="CE59">
        <v>0.73309999999999997</v>
      </c>
      <c r="CF59">
        <v>0.48659999999999998</v>
      </c>
      <c r="CG59">
        <v>2.3400000000000001E-2</v>
      </c>
      <c r="CH59">
        <v>0.46389999999999998</v>
      </c>
      <c r="CI59">
        <v>0</v>
      </c>
      <c r="CJ59">
        <v>0.97389999999999999</v>
      </c>
      <c r="CK59">
        <v>5.28E-2</v>
      </c>
      <c r="CL59">
        <v>0.78879999999999995</v>
      </c>
      <c r="CM59">
        <v>0.3957</v>
      </c>
      <c r="CN59">
        <v>1.1845000000000001</v>
      </c>
      <c r="CO59">
        <v>0.64170000000000005</v>
      </c>
      <c r="CP59">
        <v>0.98799999999999999</v>
      </c>
      <c r="CQ59">
        <v>0.2707</v>
      </c>
      <c r="CR59">
        <v>0</v>
      </c>
      <c r="CS59">
        <v>0.97589999999999999</v>
      </c>
      <c r="CT59">
        <v>0.98860000000000003</v>
      </c>
      <c r="CU59">
        <v>3.2233000000000001</v>
      </c>
      <c r="CV59">
        <v>0.84689999999999999</v>
      </c>
      <c r="CW59">
        <v>8.1226000000000003</v>
      </c>
      <c r="CX59">
        <v>0.63990000000000002</v>
      </c>
      <c r="CY59">
        <v>1</v>
      </c>
      <c r="CZ59">
        <v>0</v>
      </c>
      <c r="DA59">
        <v>0</v>
      </c>
      <c r="DB59">
        <v>0</v>
      </c>
      <c r="DC59">
        <v>1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1</v>
      </c>
      <c r="DM59">
        <v>0</v>
      </c>
      <c r="DN59">
        <v>0</v>
      </c>
      <c r="DO59">
        <v>1</v>
      </c>
      <c r="DP59">
        <v>1</v>
      </c>
      <c r="DQ59">
        <v>3</v>
      </c>
      <c r="DR59">
        <v>4</v>
      </c>
      <c r="DS59">
        <v>516</v>
      </c>
      <c r="DT59">
        <v>215</v>
      </c>
      <c r="DU59">
        <v>11.1999999999999</v>
      </c>
      <c r="DV59">
        <v>4.2</v>
      </c>
      <c r="DW59">
        <v>18953</v>
      </c>
    </row>
    <row r="60" spans="1:127" x14ac:dyDescent="0.25">
      <c r="A60">
        <v>-1</v>
      </c>
      <c r="B60" t="s">
        <v>373</v>
      </c>
      <c r="C60">
        <v>7400</v>
      </c>
      <c r="D60">
        <v>47</v>
      </c>
      <c r="E60" t="s">
        <v>255</v>
      </c>
      <c r="F60" t="s">
        <v>256</v>
      </c>
      <c r="G60">
        <v>47157</v>
      </c>
      <c r="H60" t="s">
        <v>257</v>
      </c>
      <c r="I60">
        <v>47157007400</v>
      </c>
      <c r="J60" t="s">
        <v>374</v>
      </c>
      <c r="K60">
        <v>0.65364482000000002</v>
      </c>
      <c r="L60">
        <v>2992</v>
      </c>
      <c r="M60">
        <v>346</v>
      </c>
      <c r="N60">
        <v>1560</v>
      </c>
      <c r="O60">
        <v>40</v>
      </c>
      <c r="P60">
        <v>1333</v>
      </c>
      <c r="Q60">
        <v>104</v>
      </c>
      <c r="R60">
        <v>812</v>
      </c>
      <c r="S60">
        <v>272</v>
      </c>
      <c r="T60">
        <v>148</v>
      </c>
      <c r="U60">
        <v>93</v>
      </c>
      <c r="V60">
        <v>23485</v>
      </c>
      <c r="W60">
        <v>3434</v>
      </c>
      <c r="X60">
        <v>111</v>
      </c>
      <c r="Y60">
        <v>72</v>
      </c>
      <c r="Z60">
        <v>150</v>
      </c>
      <c r="AA60">
        <v>29</v>
      </c>
      <c r="AB60">
        <v>314</v>
      </c>
      <c r="AC60">
        <v>122</v>
      </c>
      <c r="AD60">
        <v>312</v>
      </c>
      <c r="AE60">
        <v>90</v>
      </c>
      <c r="AF60">
        <v>94</v>
      </c>
      <c r="AG60">
        <v>47.5</v>
      </c>
      <c r="AH60">
        <v>1152</v>
      </c>
      <c r="AI60">
        <v>414.39999999999901</v>
      </c>
      <c r="AJ60">
        <v>55</v>
      </c>
      <c r="AK60">
        <v>65.099999999999895</v>
      </c>
      <c r="AL60">
        <v>198</v>
      </c>
      <c r="AM60">
        <v>99.9</v>
      </c>
      <c r="AN60">
        <v>0</v>
      </c>
      <c r="AO60">
        <v>12</v>
      </c>
      <c r="AP60">
        <v>20</v>
      </c>
      <c r="AQ60">
        <v>29.5</v>
      </c>
      <c r="AR60">
        <v>74</v>
      </c>
      <c r="AS60">
        <v>48</v>
      </c>
      <c r="AT60">
        <v>158</v>
      </c>
      <c r="AU60">
        <v>118</v>
      </c>
      <c r="AV60">
        <v>28.6999999999999</v>
      </c>
      <c r="AW60">
        <v>8.4</v>
      </c>
      <c r="AX60">
        <v>6.9</v>
      </c>
      <c r="AY60">
        <v>4.2</v>
      </c>
      <c r="AZ60">
        <v>23485</v>
      </c>
      <c r="BA60">
        <v>3434</v>
      </c>
      <c r="BB60">
        <v>6.7</v>
      </c>
      <c r="BC60">
        <v>4.0999999999999996</v>
      </c>
      <c r="BD60">
        <v>5</v>
      </c>
      <c r="BE60">
        <v>1.1000000000000001</v>
      </c>
      <c r="BF60">
        <v>10.5</v>
      </c>
      <c r="BG60">
        <v>3.9</v>
      </c>
      <c r="BH60">
        <v>10.4</v>
      </c>
      <c r="BI60">
        <v>3.2</v>
      </c>
      <c r="BJ60">
        <v>7.1</v>
      </c>
      <c r="BK60">
        <v>3.5</v>
      </c>
      <c r="BL60">
        <v>38.5</v>
      </c>
      <c r="BM60">
        <v>13.1</v>
      </c>
      <c r="BN60">
        <v>1.9</v>
      </c>
      <c r="BO60">
        <v>2.2999999999999998</v>
      </c>
      <c r="BP60">
        <v>12.6999999999999</v>
      </c>
      <c r="BQ60">
        <v>6.4</v>
      </c>
      <c r="BR60">
        <v>0</v>
      </c>
      <c r="BS60">
        <v>2.2000000000000002</v>
      </c>
      <c r="BT60">
        <v>1.5</v>
      </c>
      <c r="BU60">
        <v>2.2000000000000002</v>
      </c>
      <c r="BV60">
        <v>5.6</v>
      </c>
      <c r="BW60">
        <v>3.5</v>
      </c>
      <c r="BX60">
        <v>5.3</v>
      </c>
      <c r="BY60">
        <v>3.9</v>
      </c>
      <c r="BZ60">
        <v>0.80879999999999996</v>
      </c>
      <c r="CA60">
        <v>0.32350000000000001</v>
      </c>
      <c r="CB60">
        <v>0.42030000000000001</v>
      </c>
      <c r="CC60">
        <v>0.17249999999999999</v>
      </c>
      <c r="CD60">
        <v>1.7251000000000001</v>
      </c>
      <c r="CE60">
        <v>0.39729999999999999</v>
      </c>
      <c r="CF60">
        <v>5.6099999999999997E-2</v>
      </c>
      <c r="CG60">
        <v>3.61E-2</v>
      </c>
      <c r="CH60">
        <v>0.21060000000000001</v>
      </c>
      <c r="CI60">
        <v>0.41310000000000002</v>
      </c>
      <c r="CJ60">
        <v>0.71589999999999998</v>
      </c>
      <c r="CK60">
        <v>3.61E-2</v>
      </c>
      <c r="CL60">
        <v>0.76800000000000002</v>
      </c>
      <c r="CM60">
        <v>0.79679999999999995</v>
      </c>
      <c r="CN60">
        <v>1.5648</v>
      </c>
      <c r="CO60">
        <v>0.84219999999999995</v>
      </c>
      <c r="CP60">
        <v>0.81020000000000003</v>
      </c>
      <c r="CQ60">
        <v>0</v>
      </c>
      <c r="CR60">
        <v>0.52410000000000001</v>
      </c>
      <c r="CS60">
        <v>0.58689999999999998</v>
      </c>
      <c r="CT60">
        <v>0.90569999999999995</v>
      </c>
      <c r="CU60">
        <v>2.8269000000000002</v>
      </c>
      <c r="CV60">
        <v>0.70989999999999998</v>
      </c>
      <c r="CW60">
        <v>6.8327</v>
      </c>
      <c r="CX60">
        <v>0.42570000000000002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1</v>
      </c>
      <c r="DQ60">
        <v>1</v>
      </c>
      <c r="DR60">
        <v>1</v>
      </c>
      <c r="DS60">
        <v>759</v>
      </c>
      <c r="DT60">
        <v>222</v>
      </c>
      <c r="DU60">
        <v>25.399999999999899</v>
      </c>
      <c r="DV60">
        <v>6.7</v>
      </c>
      <c r="DW60">
        <v>2837</v>
      </c>
    </row>
    <row r="61" spans="1:127" x14ac:dyDescent="0.25">
      <c r="A61">
        <v>-1</v>
      </c>
      <c r="B61" t="s">
        <v>375</v>
      </c>
      <c r="C61">
        <v>7500</v>
      </c>
      <c r="D61">
        <v>47</v>
      </c>
      <c r="E61" t="s">
        <v>255</v>
      </c>
      <c r="F61" t="s">
        <v>256</v>
      </c>
      <c r="G61">
        <v>47157</v>
      </c>
      <c r="H61" t="s">
        <v>257</v>
      </c>
      <c r="I61">
        <v>47157007500</v>
      </c>
      <c r="J61" t="s">
        <v>376</v>
      </c>
      <c r="K61">
        <v>0.66669970000000001</v>
      </c>
      <c r="L61">
        <v>1203</v>
      </c>
      <c r="M61">
        <v>227</v>
      </c>
      <c r="N61">
        <v>656</v>
      </c>
      <c r="O61">
        <v>29</v>
      </c>
      <c r="P61">
        <v>485</v>
      </c>
      <c r="Q61">
        <v>59</v>
      </c>
      <c r="R61">
        <v>344</v>
      </c>
      <c r="S61">
        <v>188</v>
      </c>
      <c r="T61">
        <v>102</v>
      </c>
      <c r="U61">
        <v>61</v>
      </c>
      <c r="V61">
        <v>14869</v>
      </c>
      <c r="W61">
        <v>2938</v>
      </c>
      <c r="X61">
        <v>169</v>
      </c>
      <c r="Y61">
        <v>63</v>
      </c>
      <c r="Z61">
        <v>273</v>
      </c>
      <c r="AA61">
        <v>70</v>
      </c>
      <c r="AB61">
        <v>234</v>
      </c>
      <c r="AC61">
        <v>88</v>
      </c>
      <c r="AD61">
        <v>170</v>
      </c>
      <c r="AE61">
        <v>72</v>
      </c>
      <c r="AF61">
        <v>89</v>
      </c>
      <c r="AG61">
        <v>54.1</v>
      </c>
      <c r="AH61">
        <v>1178</v>
      </c>
      <c r="AI61">
        <v>229.5</v>
      </c>
      <c r="AJ61">
        <v>0</v>
      </c>
      <c r="AK61">
        <v>48</v>
      </c>
      <c r="AL61">
        <v>0</v>
      </c>
      <c r="AM61">
        <v>17</v>
      </c>
      <c r="AN61">
        <v>2</v>
      </c>
      <c r="AO61">
        <v>5</v>
      </c>
      <c r="AP61">
        <v>0</v>
      </c>
      <c r="AQ61">
        <v>17</v>
      </c>
      <c r="AR61">
        <v>58</v>
      </c>
      <c r="AS61">
        <v>37</v>
      </c>
      <c r="AT61">
        <v>0</v>
      </c>
      <c r="AU61">
        <v>12</v>
      </c>
      <c r="AV61">
        <v>28.6999999999999</v>
      </c>
      <c r="AW61">
        <v>13</v>
      </c>
      <c r="AX61">
        <v>18.5</v>
      </c>
      <c r="AY61">
        <v>9</v>
      </c>
      <c r="AZ61">
        <v>14869</v>
      </c>
      <c r="BA61">
        <v>2938</v>
      </c>
      <c r="BB61">
        <v>18.100000000000001</v>
      </c>
      <c r="BC61">
        <v>5.8</v>
      </c>
      <c r="BD61">
        <v>22.6999999999999</v>
      </c>
      <c r="BE61">
        <v>7.1</v>
      </c>
      <c r="BF61">
        <v>19.5</v>
      </c>
      <c r="BG61">
        <v>6.3</v>
      </c>
      <c r="BH61">
        <v>14.1</v>
      </c>
      <c r="BI61">
        <v>5.2</v>
      </c>
      <c r="BJ61">
        <v>18.399999999999899</v>
      </c>
      <c r="BK61">
        <v>10.9</v>
      </c>
      <c r="BL61">
        <v>97.9</v>
      </c>
      <c r="BM61">
        <v>4.8</v>
      </c>
      <c r="BN61">
        <v>0</v>
      </c>
      <c r="BO61">
        <v>4.0999999999999996</v>
      </c>
      <c r="BP61">
        <v>0</v>
      </c>
      <c r="BQ61">
        <v>2.6</v>
      </c>
      <c r="BR61">
        <v>0.3</v>
      </c>
      <c r="BS61">
        <v>0.8</v>
      </c>
      <c r="BT61">
        <v>0</v>
      </c>
      <c r="BU61">
        <v>3.5</v>
      </c>
      <c r="BV61">
        <v>12</v>
      </c>
      <c r="BW61">
        <v>7.3</v>
      </c>
      <c r="BX61">
        <v>0</v>
      </c>
      <c r="BY61">
        <v>1</v>
      </c>
      <c r="BZ61">
        <v>0.80879999999999996</v>
      </c>
      <c r="CA61">
        <v>0.91110000000000002</v>
      </c>
      <c r="CB61">
        <v>0.86960000000000004</v>
      </c>
      <c r="CC61">
        <v>0.59560000000000002</v>
      </c>
      <c r="CD61">
        <v>3.1850999999999998</v>
      </c>
      <c r="CE61">
        <v>0.85070000000000001</v>
      </c>
      <c r="CF61">
        <v>0.93920000000000003</v>
      </c>
      <c r="CG61">
        <v>0.254</v>
      </c>
      <c r="CH61">
        <v>0.3957</v>
      </c>
      <c r="CI61">
        <v>0.89910000000000001</v>
      </c>
      <c r="CJ61">
        <v>2.488</v>
      </c>
      <c r="CK61">
        <v>0.78480000000000005</v>
      </c>
      <c r="CL61">
        <v>0.97660000000000002</v>
      </c>
      <c r="CM61">
        <v>0</v>
      </c>
      <c r="CN61">
        <v>0.97660000000000002</v>
      </c>
      <c r="CO61">
        <v>0.52139999999999997</v>
      </c>
      <c r="CP61">
        <v>0</v>
      </c>
      <c r="CQ61">
        <v>0.25</v>
      </c>
      <c r="CR61">
        <v>0</v>
      </c>
      <c r="CS61">
        <v>0.84019999999999995</v>
      </c>
      <c r="CT61">
        <v>0</v>
      </c>
      <c r="CU61">
        <v>1.0902000000000001</v>
      </c>
      <c r="CV61">
        <v>9.0899999999999995E-2</v>
      </c>
      <c r="CW61">
        <v>7.7398999999999996</v>
      </c>
      <c r="CX61">
        <v>0.58109999999999995</v>
      </c>
      <c r="CY61">
        <v>0</v>
      </c>
      <c r="CZ61">
        <v>1</v>
      </c>
      <c r="DA61">
        <v>0</v>
      </c>
      <c r="DB61">
        <v>0</v>
      </c>
      <c r="DC61">
        <v>1</v>
      </c>
      <c r="DD61">
        <v>1</v>
      </c>
      <c r="DE61">
        <v>0</v>
      </c>
      <c r="DF61">
        <v>0</v>
      </c>
      <c r="DG61">
        <v>0</v>
      </c>
      <c r="DH61">
        <v>1</v>
      </c>
      <c r="DI61">
        <v>1</v>
      </c>
      <c r="DJ61">
        <v>0</v>
      </c>
      <c r="DK61">
        <v>1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3</v>
      </c>
      <c r="DS61">
        <v>282</v>
      </c>
      <c r="DT61">
        <v>132</v>
      </c>
      <c r="DU61">
        <v>23.399999999999899</v>
      </c>
      <c r="DV61">
        <v>9.1</v>
      </c>
      <c r="DW61">
        <v>1441</v>
      </c>
    </row>
    <row r="62" spans="1:127" x14ac:dyDescent="0.25">
      <c r="A62">
        <v>-1</v>
      </c>
      <c r="B62" t="s">
        <v>377</v>
      </c>
      <c r="C62">
        <v>7810</v>
      </c>
      <c r="D62">
        <v>47</v>
      </c>
      <c r="E62" t="s">
        <v>255</v>
      </c>
      <c r="F62" t="s">
        <v>256</v>
      </c>
      <c r="G62">
        <v>47157</v>
      </c>
      <c r="H62" t="s">
        <v>257</v>
      </c>
      <c r="I62">
        <v>47157007810</v>
      </c>
      <c r="J62" t="s">
        <v>378</v>
      </c>
      <c r="K62">
        <v>2.3095559899999998</v>
      </c>
      <c r="L62">
        <v>2646</v>
      </c>
      <c r="M62">
        <v>423</v>
      </c>
      <c r="N62">
        <v>1486</v>
      </c>
      <c r="O62">
        <v>48</v>
      </c>
      <c r="P62">
        <v>1027</v>
      </c>
      <c r="Q62">
        <v>105</v>
      </c>
      <c r="R62">
        <v>1122</v>
      </c>
      <c r="S62">
        <v>383</v>
      </c>
      <c r="T62">
        <v>405</v>
      </c>
      <c r="U62">
        <v>144</v>
      </c>
      <c r="V62">
        <v>12117</v>
      </c>
      <c r="W62">
        <v>2050</v>
      </c>
      <c r="X62">
        <v>387</v>
      </c>
      <c r="Y62">
        <v>119</v>
      </c>
      <c r="Z62">
        <v>467</v>
      </c>
      <c r="AA62">
        <v>69</v>
      </c>
      <c r="AB62">
        <v>571</v>
      </c>
      <c r="AC62">
        <v>275</v>
      </c>
      <c r="AD62">
        <v>522</v>
      </c>
      <c r="AE62">
        <v>139</v>
      </c>
      <c r="AF62">
        <v>140</v>
      </c>
      <c r="AG62">
        <v>68.099999999999895</v>
      </c>
      <c r="AH62">
        <v>2527</v>
      </c>
      <c r="AI62">
        <v>451.5</v>
      </c>
      <c r="AJ62">
        <v>0</v>
      </c>
      <c r="AK62">
        <v>48</v>
      </c>
      <c r="AL62">
        <v>174</v>
      </c>
      <c r="AM62">
        <v>78.2</v>
      </c>
      <c r="AN62">
        <v>24</v>
      </c>
      <c r="AO62">
        <v>37</v>
      </c>
      <c r="AP62">
        <v>63</v>
      </c>
      <c r="AQ62">
        <v>48.299999999999898</v>
      </c>
      <c r="AR62">
        <v>222</v>
      </c>
      <c r="AS62">
        <v>90</v>
      </c>
      <c r="AT62">
        <v>0</v>
      </c>
      <c r="AU62">
        <v>12</v>
      </c>
      <c r="AV62">
        <v>42.399999999999899</v>
      </c>
      <c r="AW62">
        <v>10.6999999999999</v>
      </c>
      <c r="AX62">
        <v>34.5</v>
      </c>
      <c r="AY62">
        <v>10.8</v>
      </c>
      <c r="AZ62">
        <v>12117</v>
      </c>
      <c r="BA62">
        <v>2050</v>
      </c>
      <c r="BB62">
        <v>21.6999999999999</v>
      </c>
      <c r="BC62">
        <v>6</v>
      </c>
      <c r="BD62">
        <v>17.600000000000001</v>
      </c>
      <c r="BE62">
        <v>3.6</v>
      </c>
      <c r="BF62">
        <v>21.6</v>
      </c>
      <c r="BG62">
        <v>9.8000000000000007</v>
      </c>
      <c r="BH62">
        <v>19.6999999999999</v>
      </c>
      <c r="BI62">
        <v>5.4</v>
      </c>
      <c r="BJ62">
        <v>13.6</v>
      </c>
      <c r="BK62">
        <v>6.5</v>
      </c>
      <c r="BL62">
        <v>95.5</v>
      </c>
      <c r="BM62">
        <v>7.6</v>
      </c>
      <c r="BN62">
        <v>0</v>
      </c>
      <c r="BO62">
        <v>2</v>
      </c>
      <c r="BP62">
        <v>11.6999999999999</v>
      </c>
      <c r="BQ62">
        <v>5.3</v>
      </c>
      <c r="BR62">
        <v>1.6</v>
      </c>
      <c r="BS62">
        <v>2.5</v>
      </c>
      <c r="BT62">
        <v>6.1</v>
      </c>
      <c r="BU62">
        <v>4.7</v>
      </c>
      <c r="BV62">
        <v>21.6</v>
      </c>
      <c r="BW62">
        <v>8</v>
      </c>
      <c r="BX62">
        <v>0</v>
      </c>
      <c r="BY62">
        <v>0.5</v>
      </c>
      <c r="BZ62">
        <v>0.93720000000000003</v>
      </c>
      <c r="CA62">
        <v>0.99399999999999999</v>
      </c>
      <c r="CB62">
        <v>0.94930000000000003</v>
      </c>
      <c r="CC62">
        <v>0.746</v>
      </c>
      <c r="CD62">
        <v>3.6265000000000001</v>
      </c>
      <c r="CE62">
        <v>0.95140000000000002</v>
      </c>
      <c r="CF62">
        <v>0.71060000000000001</v>
      </c>
      <c r="CG62">
        <v>0.42049999999999998</v>
      </c>
      <c r="CH62">
        <v>0.73399999999999999</v>
      </c>
      <c r="CI62">
        <v>0.79210000000000003</v>
      </c>
      <c r="CJ62">
        <v>2.6570999999999998</v>
      </c>
      <c r="CK62">
        <v>0.87629999999999997</v>
      </c>
      <c r="CL62">
        <v>0.95789999999999997</v>
      </c>
      <c r="CM62">
        <v>0</v>
      </c>
      <c r="CN62">
        <v>0.95789999999999997</v>
      </c>
      <c r="CO62">
        <v>0.502</v>
      </c>
      <c r="CP62">
        <v>0.79749999999999999</v>
      </c>
      <c r="CQ62">
        <v>0.37769999999999998</v>
      </c>
      <c r="CR62">
        <v>0.94720000000000004</v>
      </c>
      <c r="CS62">
        <v>0.9385</v>
      </c>
      <c r="CT62">
        <v>0</v>
      </c>
      <c r="CU62">
        <v>3.0608</v>
      </c>
      <c r="CV62">
        <v>0.79679999999999995</v>
      </c>
      <c r="CW62">
        <v>10.302300000000001</v>
      </c>
      <c r="CX62">
        <v>0.9</v>
      </c>
      <c r="CY62">
        <v>1</v>
      </c>
      <c r="CZ62">
        <v>1</v>
      </c>
      <c r="DA62">
        <v>1</v>
      </c>
      <c r="DB62">
        <v>0</v>
      </c>
      <c r="DC62">
        <v>3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1</v>
      </c>
      <c r="DJ62">
        <v>0</v>
      </c>
      <c r="DK62">
        <v>1</v>
      </c>
      <c r="DL62">
        <v>0</v>
      </c>
      <c r="DM62">
        <v>0</v>
      </c>
      <c r="DN62">
        <v>1</v>
      </c>
      <c r="DO62">
        <v>1</v>
      </c>
      <c r="DP62">
        <v>0</v>
      </c>
      <c r="DQ62">
        <v>2</v>
      </c>
      <c r="DR62">
        <v>6</v>
      </c>
      <c r="DS62">
        <v>463</v>
      </c>
      <c r="DT62">
        <v>160</v>
      </c>
      <c r="DU62">
        <v>17.5</v>
      </c>
      <c r="DV62">
        <v>6</v>
      </c>
      <c r="DW62">
        <v>7076</v>
      </c>
    </row>
    <row r="63" spans="1:127" x14ac:dyDescent="0.25">
      <c r="A63">
        <v>-1</v>
      </c>
      <c r="B63" t="s">
        <v>379</v>
      </c>
      <c r="C63">
        <v>7821</v>
      </c>
      <c r="D63">
        <v>47</v>
      </c>
      <c r="E63" t="s">
        <v>255</v>
      </c>
      <c r="F63" t="s">
        <v>256</v>
      </c>
      <c r="G63">
        <v>47157</v>
      </c>
      <c r="H63" t="s">
        <v>257</v>
      </c>
      <c r="I63">
        <v>47157007821</v>
      </c>
      <c r="J63" t="s">
        <v>380</v>
      </c>
      <c r="K63">
        <v>1.34866471</v>
      </c>
      <c r="L63">
        <v>5986</v>
      </c>
      <c r="M63">
        <v>675</v>
      </c>
      <c r="N63">
        <v>2699</v>
      </c>
      <c r="O63">
        <v>64</v>
      </c>
      <c r="P63">
        <v>2357</v>
      </c>
      <c r="Q63">
        <v>153</v>
      </c>
      <c r="R63">
        <v>2765</v>
      </c>
      <c r="S63">
        <v>707</v>
      </c>
      <c r="T63">
        <v>1008</v>
      </c>
      <c r="U63">
        <v>342</v>
      </c>
      <c r="V63">
        <v>12892</v>
      </c>
      <c r="W63">
        <v>2206</v>
      </c>
      <c r="X63">
        <v>817</v>
      </c>
      <c r="Y63">
        <v>304</v>
      </c>
      <c r="Z63">
        <v>865</v>
      </c>
      <c r="AA63">
        <v>173</v>
      </c>
      <c r="AB63">
        <v>1486</v>
      </c>
      <c r="AC63">
        <v>388</v>
      </c>
      <c r="AD63">
        <v>1247</v>
      </c>
      <c r="AE63">
        <v>351</v>
      </c>
      <c r="AF63">
        <v>567</v>
      </c>
      <c r="AG63">
        <v>166.9</v>
      </c>
      <c r="AH63">
        <v>5945</v>
      </c>
      <c r="AI63">
        <v>677.5</v>
      </c>
      <c r="AJ63">
        <v>0</v>
      </c>
      <c r="AK63">
        <v>68</v>
      </c>
      <c r="AL63">
        <v>234</v>
      </c>
      <c r="AM63">
        <v>114.2</v>
      </c>
      <c r="AN63">
        <v>0</v>
      </c>
      <c r="AO63">
        <v>17</v>
      </c>
      <c r="AP63">
        <v>0</v>
      </c>
      <c r="AQ63">
        <v>24</v>
      </c>
      <c r="AR63">
        <v>640</v>
      </c>
      <c r="AS63">
        <v>225</v>
      </c>
      <c r="AT63">
        <v>35</v>
      </c>
      <c r="AU63">
        <v>49</v>
      </c>
      <c r="AV63">
        <v>46.2</v>
      </c>
      <c r="AW63">
        <v>10.1</v>
      </c>
      <c r="AX63">
        <v>40.1</v>
      </c>
      <c r="AY63">
        <v>10.4</v>
      </c>
      <c r="AZ63">
        <v>12892</v>
      </c>
      <c r="BA63">
        <v>2206</v>
      </c>
      <c r="BB63">
        <v>21.5</v>
      </c>
      <c r="BC63">
        <v>7.4</v>
      </c>
      <c r="BD63">
        <v>14.5</v>
      </c>
      <c r="BE63">
        <v>3.3</v>
      </c>
      <c r="BF63">
        <v>24.8</v>
      </c>
      <c r="BG63">
        <v>5.8</v>
      </c>
      <c r="BH63">
        <v>20.8</v>
      </c>
      <c r="BI63">
        <v>5.8</v>
      </c>
      <c r="BJ63">
        <v>24.1</v>
      </c>
      <c r="BK63">
        <v>6.9</v>
      </c>
      <c r="BL63">
        <v>99.299999999999898</v>
      </c>
      <c r="BM63">
        <v>1.6</v>
      </c>
      <c r="BN63">
        <v>0</v>
      </c>
      <c r="BO63">
        <v>1.2</v>
      </c>
      <c r="BP63">
        <v>8.6999999999999904</v>
      </c>
      <c r="BQ63">
        <v>4.2</v>
      </c>
      <c r="BR63">
        <v>0</v>
      </c>
      <c r="BS63">
        <v>1.3</v>
      </c>
      <c r="BT63">
        <v>0</v>
      </c>
      <c r="BU63">
        <v>1</v>
      </c>
      <c r="BV63">
        <v>27.1999999999999</v>
      </c>
      <c r="BW63">
        <v>9.6999999999999904</v>
      </c>
      <c r="BX63">
        <v>0.6</v>
      </c>
      <c r="BY63">
        <v>0.8</v>
      </c>
      <c r="BZ63">
        <v>0.95989999999999998</v>
      </c>
      <c r="CA63">
        <v>0.998</v>
      </c>
      <c r="CB63">
        <v>0.93240000000000001</v>
      </c>
      <c r="CC63">
        <v>0.73729999999999996</v>
      </c>
      <c r="CD63">
        <v>3.6276000000000002</v>
      </c>
      <c r="CE63">
        <v>0.95199999999999996</v>
      </c>
      <c r="CF63">
        <v>0.47989999999999999</v>
      </c>
      <c r="CG63">
        <v>0.6885</v>
      </c>
      <c r="CH63">
        <v>0.79339999999999999</v>
      </c>
      <c r="CI63">
        <v>0.96319999999999995</v>
      </c>
      <c r="CJ63">
        <v>2.9251</v>
      </c>
      <c r="CK63">
        <v>0.95520000000000005</v>
      </c>
      <c r="CL63">
        <v>0.98729999999999996</v>
      </c>
      <c r="CM63">
        <v>0</v>
      </c>
      <c r="CN63">
        <v>0.98729999999999996</v>
      </c>
      <c r="CO63">
        <v>0.53339999999999999</v>
      </c>
      <c r="CP63">
        <v>0.73860000000000003</v>
      </c>
      <c r="CQ63">
        <v>0</v>
      </c>
      <c r="CR63">
        <v>0</v>
      </c>
      <c r="CS63">
        <v>0.96589999999999998</v>
      </c>
      <c r="CT63">
        <v>0.66110000000000002</v>
      </c>
      <c r="CU63">
        <v>2.3656000000000001</v>
      </c>
      <c r="CV63">
        <v>0.51870000000000005</v>
      </c>
      <c r="CW63">
        <v>9.9056999999999995</v>
      </c>
      <c r="CX63">
        <v>0.86280000000000001</v>
      </c>
      <c r="CY63">
        <v>1</v>
      </c>
      <c r="CZ63">
        <v>1</v>
      </c>
      <c r="DA63">
        <v>1</v>
      </c>
      <c r="DB63">
        <v>0</v>
      </c>
      <c r="DC63">
        <v>3</v>
      </c>
      <c r="DD63">
        <v>0</v>
      </c>
      <c r="DE63">
        <v>0</v>
      </c>
      <c r="DF63">
        <v>0</v>
      </c>
      <c r="DG63">
        <v>1</v>
      </c>
      <c r="DH63">
        <v>1</v>
      </c>
      <c r="DI63">
        <v>1</v>
      </c>
      <c r="DJ63">
        <v>0</v>
      </c>
      <c r="DK63">
        <v>1</v>
      </c>
      <c r="DL63">
        <v>0</v>
      </c>
      <c r="DM63">
        <v>0</v>
      </c>
      <c r="DN63">
        <v>0</v>
      </c>
      <c r="DO63">
        <v>1</v>
      </c>
      <c r="DP63">
        <v>0</v>
      </c>
      <c r="DQ63">
        <v>1</v>
      </c>
      <c r="DR63">
        <v>6</v>
      </c>
      <c r="DS63">
        <v>850</v>
      </c>
      <c r="DT63">
        <v>250</v>
      </c>
      <c r="DU63">
        <v>14.1999999999999</v>
      </c>
      <c r="DV63">
        <v>3.9</v>
      </c>
      <c r="DW63">
        <v>3495</v>
      </c>
    </row>
    <row r="64" spans="1:127" x14ac:dyDescent="0.25">
      <c r="A64">
        <v>-1</v>
      </c>
      <c r="B64" t="s">
        <v>381</v>
      </c>
      <c r="C64">
        <v>7822</v>
      </c>
      <c r="D64">
        <v>47</v>
      </c>
      <c r="E64" t="s">
        <v>255</v>
      </c>
      <c r="F64" t="s">
        <v>256</v>
      </c>
      <c r="G64">
        <v>47157</v>
      </c>
      <c r="H64" t="s">
        <v>257</v>
      </c>
      <c r="I64">
        <v>47157007822</v>
      </c>
      <c r="J64" t="s">
        <v>382</v>
      </c>
      <c r="K64">
        <v>0.90218717000000004</v>
      </c>
      <c r="L64">
        <v>1756</v>
      </c>
      <c r="M64">
        <v>286</v>
      </c>
      <c r="N64">
        <v>742</v>
      </c>
      <c r="O64">
        <v>37</v>
      </c>
      <c r="P64">
        <v>701</v>
      </c>
      <c r="Q64">
        <v>58</v>
      </c>
      <c r="R64">
        <v>702</v>
      </c>
      <c r="S64">
        <v>208</v>
      </c>
      <c r="T64">
        <v>157</v>
      </c>
      <c r="U64">
        <v>73</v>
      </c>
      <c r="V64">
        <v>13947</v>
      </c>
      <c r="W64">
        <v>3110</v>
      </c>
      <c r="X64">
        <v>274</v>
      </c>
      <c r="Y64">
        <v>105</v>
      </c>
      <c r="Z64">
        <v>266</v>
      </c>
      <c r="AA64">
        <v>74</v>
      </c>
      <c r="AB64">
        <v>498</v>
      </c>
      <c r="AC64">
        <v>185</v>
      </c>
      <c r="AD64">
        <v>227</v>
      </c>
      <c r="AE64">
        <v>80</v>
      </c>
      <c r="AF64">
        <v>147</v>
      </c>
      <c r="AG64">
        <v>66.5</v>
      </c>
      <c r="AH64">
        <v>1722</v>
      </c>
      <c r="AI64">
        <v>287.10000000000002</v>
      </c>
      <c r="AJ64">
        <v>95</v>
      </c>
      <c r="AK64">
        <v>112.099999999999</v>
      </c>
      <c r="AL64">
        <v>51</v>
      </c>
      <c r="AM64">
        <v>46.6</v>
      </c>
      <c r="AN64">
        <v>60</v>
      </c>
      <c r="AO64">
        <v>53</v>
      </c>
      <c r="AP64">
        <v>64</v>
      </c>
      <c r="AQ64">
        <v>56.6</v>
      </c>
      <c r="AR64">
        <v>80</v>
      </c>
      <c r="AS64">
        <v>35</v>
      </c>
      <c r="AT64">
        <v>0</v>
      </c>
      <c r="AU64">
        <v>12</v>
      </c>
      <c r="AV64">
        <v>40</v>
      </c>
      <c r="AW64">
        <v>11.9</v>
      </c>
      <c r="AX64">
        <v>19.6999999999999</v>
      </c>
      <c r="AY64">
        <v>7.3</v>
      </c>
      <c r="AZ64">
        <v>13947</v>
      </c>
      <c r="BA64">
        <v>3110</v>
      </c>
      <c r="BB64">
        <v>24.1</v>
      </c>
      <c r="BC64">
        <v>7.9</v>
      </c>
      <c r="BD64">
        <v>15.1</v>
      </c>
      <c r="BE64">
        <v>4.3</v>
      </c>
      <c r="BF64">
        <v>28.399999999999899</v>
      </c>
      <c r="BG64">
        <v>9.5</v>
      </c>
      <c r="BH64">
        <v>12.9</v>
      </c>
      <c r="BI64">
        <v>5</v>
      </c>
      <c r="BJ64">
        <v>21</v>
      </c>
      <c r="BK64">
        <v>9.3000000000000007</v>
      </c>
      <c r="BL64">
        <v>98.099999999999895</v>
      </c>
      <c r="BM64">
        <v>3.5</v>
      </c>
      <c r="BN64">
        <v>6</v>
      </c>
      <c r="BO64">
        <v>7</v>
      </c>
      <c r="BP64">
        <v>6.9</v>
      </c>
      <c r="BQ64">
        <v>6.3</v>
      </c>
      <c r="BR64">
        <v>8.1</v>
      </c>
      <c r="BS64">
        <v>7</v>
      </c>
      <c r="BT64">
        <v>9.1</v>
      </c>
      <c r="BU64">
        <v>8</v>
      </c>
      <c r="BV64">
        <v>11.4</v>
      </c>
      <c r="BW64">
        <v>4.9000000000000004</v>
      </c>
      <c r="BX64">
        <v>0</v>
      </c>
      <c r="BY64">
        <v>0.7</v>
      </c>
      <c r="BZ64">
        <v>0.92449999999999999</v>
      </c>
      <c r="CA64">
        <v>0.92310000000000003</v>
      </c>
      <c r="CB64">
        <v>0.90339999999999998</v>
      </c>
      <c r="CC64">
        <v>0.82620000000000005</v>
      </c>
      <c r="CD64">
        <v>3.5771999999999999</v>
      </c>
      <c r="CE64">
        <v>0.94530000000000003</v>
      </c>
      <c r="CF64">
        <v>0.52410000000000001</v>
      </c>
      <c r="CG64">
        <v>0.86970000000000003</v>
      </c>
      <c r="CH64">
        <v>0.3362</v>
      </c>
      <c r="CI64">
        <v>0.93379999999999996</v>
      </c>
      <c r="CJ64">
        <v>2.6638000000000002</v>
      </c>
      <c r="CK64">
        <v>0.87970000000000004</v>
      </c>
      <c r="CL64">
        <v>0.97789999999999999</v>
      </c>
      <c r="CM64">
        <v>0.94320000000000004</v>
      </c>
      <c r="CN64">
        <v>1.9211</v>
      </c>
      <c r="CO64">
        <v>0.99729999999999996</v>
      </c>
      <c r="CP64">
        <v>0.69789999999999996</v>
      </c>
      <c r="CQ64">
        <v>0.57550000000000001</v>
      </c>
      <c r="CR64">
        <v>0.97989999999999999</v>
      </c>
      <c r="CS64">
        <v>0.83089999999999997</v>
      </c>
      <c r="CT64">
        <v>0</v>
      </c>
      <c r="CU64">
        <v>3.0842000000000001</v>
      </c>
      <c r="CV64">
        <v>0.80349999999999999</v>
      </c>
      <c r="CW64">
        <v>11.2463</v>
      </c>
      <c r="CX64">
        <v>0.97299999999999998</v>
      </c>
      <c r="CY64">
        <v>1</v>
      </c>
      <c r="CZ64">
        <v>1</v>
      </c>
      <c r="DA64">
        <v>1</v>
      </c>
      <c r="DB64">
        <v>0</v>
      </c>
      <c r="DC64">
        <v>3</v>
      </c>
      <c r="DD64">
        <v>0</v>
      </c>
      <c r="DE64">
        <v>0</v>
      </c>
      <c r="DF64">
        <v>0</v>
      </c>
      <c r="DG64">
        <v>1</v>
      </c>
      <c r="DH64">
        <v>1</v>
      </c>
      <c r="DI64">
        <v>1</v>
      </c>
      <c r="DJ64">
        <v>1</v>
      </c>
      <c r="DK64">
        <v>2</v>
      </c>
      <c r="DL64">
        <v>0</v>
      </c>
      <c r="DM64">
        <v>0</v>
      </c>
      <c r="DN64">
        <v>1</v>
      </c>
      <c r="DO64">
        <v>0</v>
      </c>
      <c r="DP64">
        <v>0</v>
      </c>
      <c r="DQ64">
        <v>1</v>
      </c>
      <c r="DR64">
        <v>7</v>
      </c>
      <c r="DS64">
        <v>490</v>
      </c>
      <c r="DT64">
        <v>194</v>
      </c>
      <c r="DU64">
        <v>27.899999999999899</v>
      </c>
      <c r="DV64">
        <v>8.4</v>
      </c>
      <c r="DW64">
        <v>698</v>
      </c>
    </row>
    <row r="65" spans="1:127" x14ac:dyDescent="0.25">
      <c r="A65">
        <v>-1</v>
      </c>
      <c r="B65" t="s">
        <v>383</v>
      </c>
      <c r="C65">
        <v>7900</v>
      </c>
      <c r="D65">
        <v>47</v>
      </c>
      <c r="E65" t="s">
        <v>255</v>
      </c>
      <c r="F65" t="s">
        <v>256</v>
      </c>
      <c r="G65">
        <v>47157</v>
      </c>
      <c r="H65" t="s">
        <v>257</v>
      </c>
      <c r="I65">
        <v>47157007900</v>
      </c>
      <c r="J65" t="s">
        <v>384</v>
      </c>
      <c r="K65">
        <v>1.05707006</v>
      </c>
      <c r="L65">
        <v>6017</v>
      </c>
      <c r="M65">
        <v>664</v>
      </c>
      <c r="N65">
        <v>2658</v>
      </c>
      <c r="O65">
        <v>106</v>
      </c>
      <c r="P65">
        <v>2185</v>
      </c>
      <c r="Q65">
        <v>187</v>
      </c>
      <c r="R65">
        <v>2062</v>
      </c>
      <c r="S65">
        <v>649</v>
      </c>
      <c r="T65">
        <v>523</v>
      </c>
      <c r="U65">
        <v>249</v>
      </c>
      <c r="V65">
        <v>13029</v>
      </c>
      <c r="W65">
        <v>1870</v>
      </c>
      <c r="X65">
        <v>1028</v>
      </c>
      <c r="Y65">
        <v>278</v>
      </c>
      <c r="Z65">
        <v>792</v>
      </c>
      <c r="AA65">
        <v>95</v>
      </c>
      <c r="AB65">
        <v>1613</v>
      </c>
      <c r="AC65">
        <v>381</v>
      </c>
      <c r="AD65">
        <v>1109</v>
      </c>
      <c r="AE65">
        <v>250</v>
      </c>
      <c r="AF65">
        <v>415</v>
      </c>
      <c r="AG65">
        <v>160.30000000000001</v>
      </c>
      <c r="AH65">
        <v>5908</v>
      </c>
      <c r="AI65">
        <v>673.89999999999895</v>
      </c>
      <c r="AJ65">
        <v>0</v>
      </c>
      <c r="AK65">
        <v>68</v>
      </c>
      <c r="AL65">
        <v>212</v>
      </c>
      <c r="AM65">
        <v>127.599999999999</v>
      </c>
      <c r="AN65">
        <v>0</v>
      </c>
      <c r="AO65">
        <v>17</v>
      </c>
      <c r="AP65">
        <v>98</v>
      </c>
      <c r="AQ65">
        <v>76.599999999999895</v>
      </c>
      <c r="AR65">
        <v>520</v>
      </c>
      <c r="AS65">
        <v>158</v>
      </c>
      <c r="AT65">
        <v>17</v>
      </c>
      <c r="AU65">
        <v>29</v>
      </c>
      <c r="AV65">
        <v>34.6</v>
      </c>
      <c r="AW65">
        <v>9.5</v>
      </c>
      <c r="AX65">
        <v>21.899999999999899</v>
      </c>
      <c r="AY65">
        <v>9.1999999999999904</v>
      </c>
      <c r="AZ65">
        <v>13029</v>
      </c>
      <c r="BA65">
        <v>1870</v>
      </c>
      <c r="BB65">
        <v>26.899999999999899</v>
      </c>
      <c r="BC65">
        <v>6.2</v>
      </c>
      <c r="BD65">
        <v>13.1999999999999</v>
      </c>
      <c r="BE65">
        <v>1.9</v>
      </c>
      <c r="BF65">
        <v>26.8</v>
      </c>
      <c r="BG65">
        <v>5.6</v>
      </c>
      <c r="BH65">
        <v>18.5</v>
      </c>
      <c r="BI65">
        <v>4.3</v>
      </c>
      <c r="BJ65">
        <v>19</v>
      </c>
      <c r="BK65">
        <v>7.2</v>
      </c>
      <c r="BL65">
        <v>98.2</v>
      </c>
      <c r="BM65">
        <v>2.8</v>
      </c>
      <c r="BN65">
        <v>0</v>
      </c>
      <c r="BO65">
        <v>1.2</v>
      </c>
      <c r="BP65">
        <v>8</v>
      </c>
      <c r="BQ65">
        <v>4.8</v>
      </c>
      <c r="BR65">
        <v>0</v>
      </c>
      <c r="BS65">
        <v>1.3</v>
      </c>
      <c r="BT65">
        <v>4.5</v>
      </c>
      <c r="BU65">
        <v>3.5</v>
      </c>
      <c r="BV65">
        <v>23.8</v>
      </c>
      <c r="BW65">
        <v>6.6</v>
      </c>
      <c r="BX65">
        <v>0.3</v>
      </c>
      <c r="BY65">
        <v>0.5</v>
      </c>
      <c r="BZ65">
        <v>0.88100000000000001</v>
      </c>
      <c r="CA65">
        <v>0.94450000000000001</v>
      </c>
      <c r="CB65">
        <v>0.92769999999999997</v>
      </c>
      <c r="CC65">
        <v>0.89910000000000001</v>
      </c>
      <c r="CD65">
        <v>3.6522999999999999</v>
      </c>
      <c r="CE65">
        <v>0.95879999999999999</v>
      </c>
      <c r="CF65">
        <v>0.38569999999999999</v>
      </c>
      <c r="CG65">
        <v>0.80610000000000004</v>
      </c>
      <c r="CH65">
        <v>0.65569999999999995</v>
      </c>
      <c r="CI65">
        <v>0.91039999999999999</v>
      </c>
      <c r="CJ65">
        <v>2.758</v>
      </c>
      <c r="CK65">
        <v>0.91180000000000005</v>
      </c>
      <c r="CL65">
        <v>0.97860000000000003</v>
      </c>
      <c r="CM65">
        <v>0</v>
      </c>
      <c r="CN65">
        <v>0.97860000000000003</v>
      </c>
      <c r="CO65">
        <v>0.52339999999999998</v>
      </c>
      <c r="CP65">
        <v>0.72389999999999999</v>
      </c>
      <c r="CQ65">
        <v>0</v>
      </c>
      <c r="CR65">
        <v>0.88239999999999996</v>
      </c>
      <c r="CS65">
        <v>0.95050000000000001</v>
      </c>
      <c r="CT65">
        <v>0.59219999999999995</v>
      </c>
      <c r="CU65">
        <v>3.1490999999999998</v>
      </c>
      <c r="CV65">
        <v>0.82489999999999997</v>
      </c>
      <c r="CW65">
        <v>10.538</v>
      </c>
      <c r="CX65">
        <v>0.92359999999999998</v>
      </c>
      <c r="CY65">
        <v>0</v>
      </c>
      <c r="CZ65">
        <v>1</v>
      </c>
      <c r="DA65">
        <v>1</v>
      </c>
      <c r="DB65">
        <v>0</v>
      </c>
      <c r="DC65">
        <v>2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0</v>
      </c>
      <c r="DK65">
        <v>1</v>
      </c>
      <c r="DL65">
        <v>0</v>
      </c>
      <c r="DM65">
        <v>0</v>
      </c>
      <c r="DN65">
        <v>0</v>
      </c>
      <c r="DO65">
        <v>1</v>
      </c>
      <c r="DP65">
        <v>0</v>
      </c>
      <c r="DQ65">
        <v>1</v>
      </c>
      <c r="DR65">
        <v>5</v>
      </c>
      <c r="DS65">
        <v>1427</v>
      </c>
      <c r="DT65">
        <v>424</v>
      </c>
      <c r="DU65">
        <v>23.8</v>
      </c>
      <c r="DV65">
        <v>6.4</v>
      </c>
      <c r="DW65">
        <v>3110</v>
      </c>
    </row>
    <row r="66" spans="1:127" x14ac:dyDescent="0.25">
      <c r="A66">
        <v>-1</v>
      </c>
      <c r="B66" t="s">
        <v>385</v>
      </c>
      <c r="C66">
        <v>8000</v>
      </c>
      <c r="D66">
        <v>47</v>
      </c>
      <c r="E66" t="s">
        <v>255</v>
      </c>
      <c r="F66" t="s">
        <v>256</v>
      </c>
      <c r="G66">
        <v>47157</v>
      </c>
      <c r="H66" t="s">
        <v>257</v>
      </c>
      <c r="I66">
        <v>47157008000</v>
      </c>
      <c r="J66" t="s">
        <v>386</v>
      </c>
      <c r="K66">
        <v>1.0352155199999999</v>
      </c>
      <c r="L66">
        <v>5472</v>
      </c>
      <c r="M66">
        <v>614</v>
      </c>
      <c r="N66">
        <v>2370</v>
      </c>
      <c r="O66">
        <v>68</v>
      </c>
      <c r="P66">
        <v>2141</v>
      </c>
      <c r="Q66">
        <v>119</v>
      </c>
      <c r="R66">
        <v>1579</v>
      </c>
      <c r="S66">
        <v>642</v>
      </c>
      <c r="T66">
        <v>230</v>
      </c>
      <c r="U66">
        <v>170</v>
      </c>
      <c r="V66">
        <v>15555</v>
      </c>
      <c r="W66">
        <v>1782</v>
      </c>
      <c r="X66">
        <v>532</v>
      </c>
      <c r="Y66">
        <v>218</v>
      </c>
      <c r="Z66">
        <v>504</v>
      </c>
      <c r="AA66">
        <v>95</v>
      </c>
      <c r="AB66">
        <v>1616</v>
      </c>
      <c r="AC66">
        <v>365</v>
      </c>
      <c r="AD66">
        <v>920</v>
      </c>
      <c r="AE66">
        <v>321</v>
      </c>
      <c r="AF66">
        <v>384</v>
      </c>
      <c r="AG66">
        <v>154.9</v>
      </c>
      <c r="AH66">
        <v>4216</v>
      </c>
      <c r="AI66">
        <v>687.79999999999905</v>
      </c>
      <c r="AJ66">
        <v>0</v>
      </c>
      <c r="AK66">
        <v>68</v>
      </c>
      <c r="AL66">
        <v>228</v>
      </c>
      <c r="AM66">
        <v>121.2</v>
      </c>
      <c r="AN66">
        <v>0</v>
      </c>
      <c r="AO66">
        <v>17</v>
      </c>
      <c r="AP66">
        <v>39</v>
      </c>
      <c r="AQ66">
        <v>42.399999999999899</v>
      </c>
      <c r="AR66">
        <v>234</v>
      </c>
      <c r="AS66">
        <v>147</v>
      </c>
      <c r="AT66">
        <v>5</v>
      </c>
      <c r="AU66">
        <v>7</v>
      </c>
      <c r="AV66">
        <v>29</v>
      </c>
      <c r="AW66">
        <v>10.9</v>
      </c>
      <c r="AX66">
        <v>8.8000000000000007</v>
      </c>
      <c r="AY66">
        <v>5.9</v>
      </c>
      <c r="AZ66">
        <v>15555</v>
      </c>
      <c r="BA66">
        <v>1782</v>
      </c>
      <c r="BB66">
        <v>15.1999999999999</v>
      </c>
      <c r="BC66">
        <v>6</v>
      </c>
      <c r="BD66">
        <v>9.1999999999999904</v>
      </c>
      <c r="BE66">
        <v>1.8</v>
      </c>
      <c r="BF66">
        <v>29.5</v>
      </c>
      <c r="BG66">
        <v>5.8</v>
      </c>
      <c r="BH66">
        <v>16.8</v>
      </c>
      <c r="BI66">
        <v>5.2</v>
      </c>
      <c r="BJ66">
        <v>17.899999999999899</v>
      </c>
      <c r="BK66">
        <v>7.2</v>
      </c>
      <c r="BL66">
        <v>77</v>
      </c>
      <c r="BM66">
        <v>9.1</v>
      </c>
      <c r="BN66">
        <v>0</v>
      </c>
      <c r="BO66">
        <v>1.3</v>
      </c>
      <c r="BP66">
        <v>9.6</v>
      </c>
      <c r="BQ66">
        <v>5.0999999999999996</v>
      </c>
      <c r="BR66">
        <v>0</v>
      </c>
      <c r="BS66">
        <v>1.5</v>
      </c>
      <c r="BT66">
        <v>1.8</v>
      </c>
      <c r="BU66">
        <v>2</v>
      </c>
      <c r="BV66">
        <v>10.9</v>
      </c>
      <c r="BW66">
        <v>6.7</v>
      </c>
      <c r="BX66">
        <v>0.1</v>
      </c>
      <c r="BY66">
        <v>0.1</v>
      </c>
      <c r="BZ66">
        <v>0.8135</v>
      </c>
      <c r="CA66">
        <v>0.48599999999999999</v>
      </c>
      <c r="CB66">
        <v>0.84389999999999998</v>
      </c>
      <c r="CC66">
        <v>0.49</v>
      </c>
      <c r="CD66">
        <v>2.6334</v>
      </c>
      <c r="CE66">
        <v>0.69530000000000003</v>
      </c>
      <c r="CF66">
        <v>0.19589999999999999</v>
      </c>
      <c r="CG66">
        <v>0.90980000000000005</v>
      </c>
      <c r="CH66">
        <v>0.54749999999999999</v>
      </c>
      <c r="CI66">
        <v>0.89370000000000005</v>
      </c>
      <c r="CJ66">
        <v>2.5468000000000002</v>
      </c>
      <c r="CK66">
        <v>0.82089999999999996</v>
      </c>
      <c r="CL66">
        <v>0.90169999999999995</v>
      </c>
      <c r="CM66">
        <v>0</v>
      </c>
      <c r="CN66">
        <v>0.90169999999999995</v>
      </c>
      <c r="CO66">
        <v>0.45789999999999997</v>
      </c>
      <c r="CP66">
        <v>0.76200000000000001</v>
      </c>
      <c r="CQ66">
        <v>0</v>
      </c>
      <c r="CR66">
        <v>0.58960000000000001</v>
      </c>
      <c r="CS66">
        <v>0.81620000000000004</v>
      </c>
      <c r="CT66">
        <v>0.50270000000000004</v>
      </c>
      <c r="CU66">
        <v>2.6705000000000001</v>
      </c>
      <c r="CV66">
        <v>0.65369999999999995</v>
      </c>
      <c r="CW66">
        <v>8.7523</v>
      </c>
      <c r="CX66">
        <v>0.73650000000000004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1</v>
      </c>
      <c r="DF66">
        <v>0</v>
      </c>
      <c r="DG66">
        <v>0</v>
      </c>
      <c r="DH66">
        <v>1</v>
      </c>
      <c r="DI66">
        <v>1</v>
      </c>
      <c r="DJ66">
        <v>0</v>
      </c>
      <c r="DK66">
        <v>1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2</v>
      </c>
      <c r="DS66">
        <v>1052</v>
      </c>
      <c r="DT66">
        <v>444</v>
      </c>
      <c r="DU66">
        <v>19.1999999999999</v>
      </c>
      <c r="DV66">
        <v>7.1</v>
      </c>
      <c r="DW66">
        <v>3869</v>
      </c>
    </row>
    <row r="67" spans="1:127" x14ac:dyDescent="0.25">
      <c r="A67">
        <v>-1</v>
      </c>
      <c r="B67" t="s">
        <v>387</v>
      </c>
      <c r="C67">
        <v>8110</v>
      </c>
      <c r="D67">
        <v>47</v>
      </c>
      <c r="E67" t="s">
        <v>255</v>
      </c>
      <c r="F67" t="s">
        <v>256</v>
      </c>
      <c r="G67">
        <v>47157</v>
      </c>
      <c r="H67" t="s">
        <v>257</v>
      </c>
      <c r="I67">
        <v>47157008110</v>
      </c>
      <c r="J67" t="s">
        <v>388</v>
      </c>
      <c r="K67">
        <v>0.74906528999999999</v>
      </c>
      <c r="L67">
        <v>2983</v>
      </c>
      <c r="M67">
        <v>447</v>
      </c>
      <c r="N67">
        <v>1438</v>
      </c>
      <c r="O67">
        <v>62</v>
      </c>
      <c r="P67">
        <v>911</v>
      </c>
      <c r="Q67">
        <v>95</v>
      </c>
      <c r="R67">
        <v>1495</v>
      </c>
      <c r="S67">
        <v>428</v>
      </c>
      <c r="T67">
        <v>154</v>
      </c>
      <c r="U67">
        <v>76</v>
      </c>
      <c r="V67">
        <v>11936</v>
      </c>
      <c r="W67">
        <v>2832</v>
      </c>
      <c r="X67">
        <v>497</v>
      </c>
      <c r="Y67">
        <v>155</v>
      </c>
      <c r="Z67">
        <v>227</v>
      </c>
      <c r="AA67">
        <v>65</v>
      </c>
      <c r="AB67">
        <v>1106</v>
      </c>
      <c r="AC67">
        <v>302</v>
      </c>
      <c r="AD67">
        <v>550</v>
      </c>
      <c r="AE67">
        <v>150</v>
      </c>
      <c r="AF67">
        <v>227</v>
      </c>
      <c r="AG67">
        <v>85.9</v>
      </c>
      <c r="AH67">
        <v>2862</v>
      </c>
      <c r="AI67">
        <v>454.5</v>
      </c>
      <c r="AJ67">
        <v>238</v>
      </c>
      <c r="AK67">
        <v>167</v>
      </c>
      <c r="AL67">
        <v>280</v>
      </c>
      <c r="AM67">
        <v>97.599999999999895</v>
      </c>
      <c r="AN67">
        <v>5</v>
      </c>
      <c r="AO67">
        <v>9</v>
      </c>
      <c r="AP67">
        <v>114</v>
      </c>
      <c r="AQ67">
        <v>54.6</v>
      </c>
      <c r="AR67">
        <v>252</v>
      </c>
      <c r="AS67">
        <v>79</v>
      </c>
      <c r="AT67">
        <v>0</v>
      </c>
      <c r="AU67">
        <v>12</v>
      </c>
      <c r="AV67">
        <v>50.1</v>
      </c>
      <c r="AW67">
        <v>10.1999999999999</v>
      </c>
      <c r="AX67">
        <v>13.3</v>
      </c>
      <c r="AY67">
        <v>6.1</v>
      </c>
      <c r="AZ67">
        <v>11936</v>
      </c>
      <c r="BA67">
        <v>2832</v>
      </c>
      <c r="BB67">
        <v>29.6999999999999</v>
      </c>
      <c r="BC67">
        <v>7.5</v>
      </c>
      <c r="BD67">
        <v>7.6</v>
      </c>
      <c r="BE67">
        <v>2.2999999999999998</v>
      </c>
      <c r="BF67">
        <v>37.1</v>
      </c>
      <c r="BG67">
        <v>8.5</v>
      </c>
      <c r="BH67">
        <v>18.399999999999899</v>
      </c>
      <c r="BI67">
        <v>4.2</v>
      </c>
      <c r="BJ67">
        <v>24.899999999999899</v>
      </c>
      <c r="BK67">
        <v>9.1</v>
      </c>
      <c r="BL67">
        <v>95.9</v>
      </c>
      <c r="BM67">
        <v>5</v>
      </c>
      <c r="BN67">
        <v>9.1</v>
      </c>
      <c r="BO67">
        <v>6.2</v>
      </c>
      <c r="BP67">
        <v>19.5</v>
      </c>
      <c r="BQ67">
        <v>6.7</v>
      </c>
      <c r="BR67">
        <v>0.3</v>
      </c>
      <c r="BS67">
        <v>0.6</v>
      </c>
      <c r="BT67">
        <v>12.5</v>
      </c>
      <c r="BU67">
        <v>5.8</v>
      </c>
      <c r="BV67">
        <v>27.6999999999999</v>
      </c>
      <c r="BW67">
        <v>7.3</v>
      </c>
      <c r="BX67">
        <v>0</v>
      </c>
      <c r="BY67">
        <v>0.4</v>
      </c>
      <c r="BZ67">
        <v>0.97589999999999999</v>
      </c>
      <c r="CA67">
        <v>0.77739999999999998</v>
      </c>
      <c r="CB67">
        <v>0.95069999999999999</v>
      </c>
      <c r="CC67">
        <v>0.9385</v>
      </c>
      <c r="CD67">
        <v>3.6425000000000001</v>
      </c>
      <c r="CE67">
        <v>0.95609999999999995</v>
      </c>
      <c r="CF67">
        <v>0.1283</v>
      </c>
      <c r="CG67">
        <v>0.98729999999999996</v>
      </c>
      <c r="CH67">
        <v>0.65110000000000001</v>
      </c>
      <c r="CI67">
        <v>0.96989999999999998</v>
      </c>
      <c r="CJ67">
        <v>2.7366000000000001</v>
      </c>
      <c r="CK67">
        <v>0.90439999999999998</v>
      </c>
      <c r="CL67">
        <v>0.96120000000000005</v>
      </c>
      <c r="CM67">
        <v>0.96719999999999995</v>
      </c>
      <c r="CN67">
        <v>1.9285000000000001</v>
      </c>
      <c r="CO67">
        <v>0.99870000000000003</v>
      </c>
      <c r="CP67">
        <v>0.87829999999999997</v>
      </c>
      <c r="CQ67">
        <v>0.25</v>
      </c>
      <c r="CR67">
        <v>0.996</v>
      </c>
      <c r="CS67">
        <v>0.96789999999999998</v>
      </c>
      <c r="CT67">
        <v>0</v>
      </c>
      <c r="CU67">
        <v>3.0922000000000001</v>
      </c>
      <c r="CV67">
        <v>0.80549999999999999</v>
      </c>
      <c r="CW67">
        <v>11.399900000000001</v>
      </c>
      <c r="CX67">
        <v>0.98180000000000001</v>
      </c>
      <c r="CY67">
        <v>1</v>
      </c>
      <c r="CZ67">
        <v>0</v>
      </c>
      <c r="DA67">
        <v>1</v>
      </c>
      <c r="DB67">
        <v>1</v>
      </c>
      <c r="DC67">
        <v>3</v>
      </c>
      <c r="DD67">
        <v>0</v>
      </c>
      <c r="DE67">
        <v>1</v>
      </c>
      <c r="DF67">
        <v>0</v>
      </c>
      <c r="DG67">
        <v>1</v>
      </c>
      <c r="DH67">
        <v>2</v>
      </c>
      <c r="DI67">
        <v>1</v>
      </c>
      <c r="DJ67">
        <v>1</v>
      </c>
      <c r="DK67">
        <v>2</v>
      </c>
      <c r="DL67">
        <v>0</v>
      </c>
      <c r="DM67">
        <v>0</v>
      </c>
      <c r="DN67">
        <v>1</v>
      </c>
      <c r="DO67">
        <v>1</v>
      </c>
      <c r="DP67">
        <v>0</v>
      </c>
      <c r="DQ67">
        <v>2</v>
      </c>
      <c r="DR67">
        <v>9</v>
      </c>
      <c r="DS67">
        <v>581</v>
      </c>
      <c r="DT67">
        <v>204</v>
      </c>
      <c r="DU67">
        <v>19.5</v>
      </c>
      <c r="DV67">
        <v>6.4</v>
      </c>
      <c r="DW67">
        <v>2155</v>
      </c>
    </row>
    <row r="68" spans="1:127" x14ac:dyDescent="0.25">
      <c r="A68">
        <v>-1</v>
      </c>
      <c r="B68" t="s">
        <v>389</v>
      </c>
      <c r="C68">
        <v>8120</v>
      </c>
      <c r="D68">
        <v>47</v>
      </c>
      <c r="E68" t="s">
        <v>255</v>
      </c>
      <c r="F68" t="s">
        <v>256</v>
      </c>
      <c r="G68">
        <v>47157</v>
      </c>
      <c r="H68" t="s">
        <v>257</v>
      </c>
      <c r="I68">
        <v>47157008120</v>
      </c>
      <c r="J68" t="s">
        <v>390</v>
      </c>
      <c r="K68">
        <v>1.2358889500000001</v>
      </c>
      <c r="L68">
        <v>4591</v>
      </c>
      <c r="M68">
        <v>568</v>
      </c>
      <c r="N68">
        <v>2436</v>
      </c>
      <c r="O68">
        <v>58</v>
      </c>
      <c r="P68">
        <v>1952</v>
      </c>
      <c r="Q68">
        <v>142</v>
      </c>
      <c r="R68">
        <v>1643</v>
      </c>
      <c r="S68">
        <v>398</v>
      </c>
      <c r="T68">
        <v>378</v>
      </c>
      <c r="U68">
        <v>129</v>
      </c>
      <c r="V68">
        <v>15550</v>
      </c>
      <c r="W68">
        <v>1651</v>
      </c>
      <c r="X68">
        <v>818</v>
      </c>
      <c r="Y68">
        <v>186</v>
      </c>
      <c r="Z68">
        <v>692</v>
      </c>
      <c r="AA68">
        <v>83</v>
      </c>
      <c r="AB68">
        <v>980</v>
      </c>
      <c r="AC68">
        <v>349</v>
      </c>
      <c r="AD68">
        <v>1016</v>
      </c>
      <c r="AE68">
        <v>205</v>
      </c>
      <c r="AF68">
        <v>318</v>
      </c>
      <c r="AG68">
        <v>131.5</v>
      </c>
      <c r="AH68">
        <v>4412</v>
      </c>
      <c r="AI68">
        <v>578</v>
      </c>
      <c r="AJ68">
        <v>16</v>
      </c>
      <c r="AK68">
        <v>52.299999999999898</v>
      </c>
      <c r="AL68">
        <v>432</v>
      </c>
      <c r="AM68">
        <v>135.599999999999</v>
      </c>
      <c r="AN68">
        <v>81</v>
      </c>
      <c r="AO68">
        <v>65</v>
      </c>
      <c r="AP68">
        <v>22</v>
      </c>
      <c r="AQ68">
        <v>28.6</v>
      </c>
      <c r="AR68">
        <v>425</v>
      </c>
      <c r="AS68">
        <v>134</v>
      </c>
      <c r="AT68">
        <v>15</v>
      </c>
      <c r="AU68">
        <v>30</v>
      </c>
      <c r="AV68">
        <v>35.799999999999898</v>
      </c>
      <c r="AW68">
        <v>7.8</v>
      </c>
      <c r="AX68">
        <v>20.8</v>
      </c>
      <c r="AY68">
        <v>6.5</v>
      </c>
      <c r="AZ68">
        <v>15550</v>
      </c>
      <c r="BA68">
        <v>1651</v>
      </c>
      <c r="BB68">
        <v>24.5</v>
      </c>
      <c r="BC68">
        <v>5.2</v>
      </c>
      <c r="BD68">
        <v>15.1</v>
      </c>
      <c r="BE68">
        <v>2.5</v>
      </c>
      <c r="BF68">
        <v>21.3</v>
      </c>
      <c r="BG68">
        <v>7.1</v>
      </c>
      <c r="BH68">
        <v>22.1</v>
      </c>
      <c r="BI68">
        <v>4.3</v>
      </c>
      <c r="BJ68">
        <v>16.3</v>
      </c>
      <c r="BK68">
        <v>6.6</v>
      </c>
      <c r="BL68">
        <v>96.099999999999895</v>
      </c>
      <c r="BM68">
        <v>4.0999999999999996</v>
      </c>
      <c r="BN68">
        <v>0.4</v>
      </c>
      <c r="BO68">
        <v>1.2</v>
      </c>
      <c r="BP68">
        <v>17.6999999999999</v>
      </c>
      <c r="BQ68">
        <v>5.6</v>
      </c>
      <c r="BR68">
        <v>3.3</v>
      </c>
      <c r="BS68">
        <v>2.7</v>
      </c>
      <c r="BT68">
        <v>1.1000000000000001</v>
      </c>
      <c r="BU68">
        <v>1.5</v>
      </c>
      <c r="BV68">
        <v>21.8</v>
      </c>
      <c r="BW68">
        <v>6.5</v>
      </c>
      <c r="BX68">
        <v>0.3</v>
      </c>
      <c r="BY68">
        <v>0.7</v>
      </c>
      <c r="BZ68">
        <v>0.89039999999999997</v>
      </c>
      <c r="CA68">
        <v>0.9365</v>
      </c>
      <c r="CB68">
        <v>0.84530000000000005</v>
      </c>
      <c r="CC68">
        <v>0.83689999999999998</v>
      </c>
      <c r="CD68">
        <v>3.5089999999999999</v>
      </c>
      <c r="CE68">
        <v>0.93240000000000001</v>
      </c>
      <c r="CF68">
        <v>0.52410000000000001</v>
      </c>
      <c r="CG68">
        <v>0.3977</v>
      </c>
      <c r="CH68">
        <v>0.84689999999999999</v>
      </c>
      <c r="CI68">
        <v>0.86499999999999999</v>
      </c>
      <c r="CJ68">
        <v>2.6337000000000002</v>
      </c>
      <c r="CK68">
        <v>0.86760000000000004</v>
      </c>
      <c r="CL68">
        <v>0.96260000000000001</v>
      </c>
      <c r="CM68">
        <v>0.49399999999999999</v>
      </c>
      <c r="CN68">
        <v>1.4565999999999999</v>
      </c>
      <c r="CO68">
        <v>0.77470000000000006</v>
      </c>
      <c r="CP68">
        <v>0.86629999999999996</v>
      </c>
      <c r="CQ68">
        <v>0.45989999999999998</v>
      </c>
      <c r="CR68">
        <v>0.4425</v>
      </c>
      <c r="CS68">
        <v>0.94120000000000004</v>
      </c>
      <c r="CT68">
        <v>0.60360000000000003</v>
      </c>
      <c r="CU68">
        <v>3.3134999999999999</v>
      </c>
      <c r="CV68">
        <v>0.86970000000000003</v>
      </c>
      <c r="CW68">
        <v>10.912800000000001</v>
      </c>
      <c r="CX68">
        <v>0.95469999999999999</v>
      </c>
      <c r="CY68">
        <v>0</v>
      </c>
      <c r="CZ68">
        <v>1</v>
      </c>
      <c r="DA68">
        <v>0</v>
      </c>
      <c r="DB68">
        <v>0</v>
      </c>
      <c r="DC68">
        <v>1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1</v>
      </c>
      <c r="DJ68">
        <v>0</v>
      </c>
      <c r="DK68">
        <v>1</v>
      </c>
      <c r="DL68">
        <v>0</v>
      </c>
      <c r="DM68">
        <v>0</v>
      </c>
      <c r="DN68">
        <v>0</v>
      </c>
      <c r="DO68">
        <v>1</v>
      </c>
      <c r="DP68">
        <v>0</v>
      </c>
      <c r="DQ68">
        <v>1</v>
      </c>
      <c r="DR68">
        <v>3</v>
      </c>
      <c r="DS68">
        <v>1202</v>
      </c>
      <c r="DT68">
        <v>320</v>
      </c>
      <c r="DU68">
        <v>26.1999999999999</v>
      </c>
      <c r="DV68">
        <v>6.4</v>
      </c>
      <c r="DW68">
        <v>3569</v>
      </c>
    </row>
    <row r="69" spans="1:127" x14ac:dyDescent="0.25">
      <c r="A69">
        <v>-1</v>
      </c>
      <c r="B69" t="s">
        <v>391</v>
      </c>
      <c r="C69">
        <v>8200</v>
      </c>
      <c r="D69">
        <v>47</v>
      </c>
      <c r="E69" t="s">
        <v>255</v>
      </c>
      <c r="F69" t="s">
        <v>256</v>
      </c>
      <c r="G69">
        <v>47157</v>
      </c>
      <c r="H69" t="s">
        <v>257</v>
      </c>
      <c r="I69">
        <v>47157008200</v>
      </c>
      <c r="J69" t="s">
        <v>392</v>
      </c>
      <c r="K69">
        <v>0.96081907</v>
      </c>
      <c r="L69">
        <v>5539</v>
      </c>
      <c r="M69">
        <v>702</v>
      </c>
      <c r="N69">
        <v>2026</v>
      </c>
      <c r="O69">
        <v>36</v>
      </c>
      <c r="P69">
        <v>1557</v>
      </c>
      <c r="Q69">
        <v>143</v>
      </c>
      <c r="R69">
        <v>3283</v>
      </c>
      <c r="S69">
        <v>665</v>
      </c>
      <c r="T69">
        <v>506</v>
      </c>
      <c r="U69">
        <v>165</v>
      </c>
      <c r="V69">
        <v>9817</v>
      </c>
      <c r="W69">
        <v>1509</v>
      </c>
      <c r="X69">
        <v>996</v>
      </c>
      <c r="Y69">
        <v>271</v>
      </c>
      <c r="Z69">
        <v>340</v>
      </c>
      <c r="AA69">
        <v>109</v>
      </c>
      <c r="AB69">
        <v>1961</v>
      </c>
      <c r="AC69">
        <v>385</v>
      </c>
      <c r="AD69">
        <v>700</v>
      </c>
      <c r="AE69">
        <v>178</v>
      </c>
      <c r="AF69">
        <v>472</v>
      </c>
      <c r="AG69">
        <v>138.19999999999899</v>
      </c>
      <c r="AH69">
        <v>5147</v>
      </c>
      <c r="AI69">
        <v>728.29999999999905</v>
      </c>
      <c r="AJ69">
        <v>681</v>
      </c>
      <c r="AK69">
        <v>326.69999999999902</v>
      </c>
      <c r="AL69">
        <v>122</v>
      </c>
      <c r="AM69">
        <v>61.6</v>
      </c>
      <c r="AN69">
        <v>8</v>
      </c>
      <c r="AO69">
        <v>15</v>
      </c>
      <c r="AP69">
        <v>250</v>
      </c>
      <c r="AQ69">
        <v>101.8</v>
      </c>
      <c r="AR69">
        <v>145</v>
      </c>
      <c r="AS69">
        <v>89</v>
      </c>
      <c r="AT69">
        <v>0</v>
      </c>
      <c r="AU69">
        <v>17</v>
      </c>
      <c r="AV69">
        <v>59.399999999999899</v>
      </c>
      <c r="AW69">
        <v>8.4</v>
      </c>
      <c r="AX69">
        <v>22</v>
      </c>
      <c r="AY69">
        <v>6.5</v>
      </c>
      <c r="AZ69">
        <v>9817</v>
      </c>
      <c r="BA69">
        <v>1509</v>
      </c>
      <c r="BB69">
        <v>35.700000000000003</v>
      </c>
      <c r="BC69">
        <v>7.7</v>
      </c>
      <c r="BD69">
        <v>6.1</v>
      </c>
      <c r="BE69">
        <v>2</v>
      </c>
      <c r="BF69">
        <v>35.399999999999899</v>
      </c>
      <c r="BG69">
        <v>5.3</v>
      </c>
      <c r="BH69">
        <v>12.6</v>
      </c>
      <c r="BI69">
        <v>3.8</v>
      </c>
      <c r="BJ69">
        <v>30.3</v>
      </c>
      <c r="BK69">
        <v>8.4</v>
      </c>
      <c r="BL69">
        <v>92.9</v>
      </c>
      <c r="BM69">
        <v>5.8</v>
      </c>
      <c r="BN69">
        <v>14.1999999999999</v>
      </c>
      <c r="BO69">
        <v>6.6</v>
      </c>
      <c r="BP69">
        <v>6</v>
      </c>
      <c r="BQ69">
        <v>3</v>
      </c>
      <c r="BR69">
        <v>0.4</v>
      </c>
      <c r="BS69">
        <v>0.7</v>
      </c>
      <c r="BT69">
        <v>16.100000000000001</v>
      </c>
      <c r="BU69">
        <v>6.4</v>
      </c>
      <c r="BV69">
        <v>9.3000000000000007</v>
      </c>
      <c r="BW69">
        <v>5.8</v>
      </c>
      <c r="BX69">
        <v>0</v>
      </c>
      <c r="BY69">
        <v>0.3</v>
      </c>
      <c r="BZ69">
        <v>0.99060000000000004</v>
      </c>
      <c r="CA69">
        <v>0.94720000000000004</v>
      </c>
      <c r="CB69">
        <v>0.97909999999999997</v>
      </c>
      <c r="CC69">
        <v>0.98129999999999995</v>
      </c>
      <c r="CD69">
        <v>3.8982000000000001</v>
      </c>
      <c r="CE69">
        <v>0.99390000000000001</v>
      </c>
      <c r="CF69">
        <v>7.8899999999999998E-2</v>
      </c>
      <c r="CG69">
        <v>0.97929999999999995</v>
      </c>
      <c r="CH69">
        <v>0.32090000000000002</v>
      </c>
      <c r="CI69">
        <v>0.99060000000000004</v>
      </c>
      <c r="CJ69">
        <v>2.3696999999999999</v>
      </c>
      <c r="CK69">
        <v>0.71389999999999998</v>
      </c>
      <c r="CL69">
        <v>0.94450000000000001</v>
      </c>
      <c r="CM69">
        <v>0.98929999999999996</v>
      </c>
      <c r="CN69">
        <v>1.9338</v>
      </c>
      <c r="CO69">
        <v>0.99929999999999997</v>
      </c>
      <c r="CP69">
        <v>0.68049999999999999</v>
      </c>
      <c r="CQ69">
        <v>0.25669999999999998</v>
      </c>
      <c r="CR69">
        <v>0.99929999999999997</v>
      </c>
      <c r="CS69">
        <v>0.77470000000000006</v>
      </c>
      <c r="CT69">
        <v>0</v>
      </c>
      <c r="CU69">
        <v>2.7111999999999998</v>
      </c>
      <c r="CV69">
        <v>0.67049999999999998</v>
      </c>
      <c r="CW69">
        <v>10.9129</v>
      </c>
      <c r="CX69">
        <v>0.95540000000000003</v>
      </c>
      <c r="CY69">
        <v>1</v>
      </c>
      <c r="CZ69">
        <v>1</v>
      </c>
      <c r="DA69">
        <v>1</v>
      </c>
      <c r="DB69">
        <v>1</v>
      </c>
      <c r="DC69">
        <v>4</v>
      </c>
      <c r="DD69">
        <v>0</v>
      </c>
      <c r="DE69">
        <v>1</v>
      </c>
      <c r="DF69">
        <v>0</v>
      </c>
      <c r="DG69">
        <v>1</v>
      </c>
      <c r="DH69">
        <v>2</v>
      </c>
      <c r="DI69">
        <v>1</v>
      </c>
      <c r="DJ69">
        <v>1</v>
      </c>
      <c r="DK69">
        <v>2</v>
      </c>
      <c r="DL69">
        <v>0</v>
      </c>
      <c r="DM69">
        <v>0</v>
      </c>
      <c r="DN69">
        <v>1</v>
      </c>
      <c r="DO69">
        <v>0</v>
      </c>
      <c r="DP69">
        <v>0</v>
      </c>
      <c r="DQ69">
        <v>1</v>
      </c>
      <c r="DR69">
        <v>9</v>
      </c>
      <c r="DS69">
        <v>1828</v>
      </c>
      <c r="DT69">
        <v>556</v>
      </c>
      <c r="DU69">
        <v>33</v>
      </c>
      <c r="DV69">
        <v>7.4</v>
      </c>
      <c r="DW69">
        <v>3023</v>
      </c>
    </row>
    <row r="70" spans="1:127" x14ac:dyDescent="0.25">
      <c r="A70">
        <v>-1</v>
      </c>
      <c r="B70" t="s">
        <v>393</v>
      </c>
      <c r="C70">
        <v>8500</v>
      </c>
      <c r="D70">
        <v>47</v>
      </c>
      <c r="E70" t="s">
        <v>255</v>
      </c>
      <c r="F70" t="s">
        <v>256</v>
      </c>
      <c r="G70">
        <v>47157</v>
      </c>
      <c r="H70" t="s">
        <v>257</v>
      </c>
      <c r="I70">
        <v>47157008500</v>
      </c>
      <c r="J70" t="s">
        <v>394</v>
      </c>
      <c r="K70">
        <v>2.5166004800000001</v>
      </c>
      <c r="L70">
        <v>4686</v>
      </c>
      <c r="M70">
        <v>256</v>
      </c>
      <c r="N70">
        <v>1987</v>
      </c>
      <c r="O70">
        <v>38</v>
      </c>
      <c r="P70">
        <v>1891</v>
      </c>
      <c r="Q70">
        <v>82</v>
      </c>
      <c r="R70">
        <v>127</v>
      </c>
      <c r="S70">
        <v>75</v>
      </c>
      <c r="T70">
        <v>53</v>
      </c>
      <c r="U70">
        <v>40</v>
      </c>
      <c r="V70">
        <v>76818</v>
      </c>
      <c r="W70">
        <v>12123</v>
      </c>
      <c r="X70">
        <v>0</v>
      </c>
      <c r="Y70">
        <v>12</v>
      </c>
      <c r="Z70">
        <v>963</v>
      </c>
      <c r="AA70">
        <v>77</v>
      </c>
      <c r="AB70">
        <v>1295</v>
      </c>
      <c r="AC70">
        <v>179</v>
      </c>
      <c r="AD70">
        <v>516</v>
      </c>
      <c r="AE70">
        <v>103</v>
      </c>
      <c r="AF70">
        <v>37</v>
      </c>
      <c r="AG70">
        <v>35.1</v>
      </c>
      <c r="AH70">
        <v>213</v>
      </c>
      <c r="AI70">
        <v>386.8</v>
      </c>
      <c r="AJ70">
        <v>21</v>
      </c>
      <c r="AK70">
        <v>51.899999999999899</v>
      </c>
      <c r="AL70">
        <v>260</v>
      </c>
      <c r="AM70">
        <v>67.099999999999895</v>
      </c>
      <c r="AN70">
        <v>0</v>
      </c>
      <c r="AO70">
        <v>12</v>
      </c>
      <c r="AP70">
        <v>0</v>
      </c>
      <c r="AQ70">
        <v>17</v>
      </c>
      <c r="AR70">
        <v>53</v>
      </c>
      <c r="AS70">
        <v>32</v>
      </c>
      <c r="AT70">
        <v>0</v>
      </c>
      <c r="AU70">
        <v>12</v>
      </c>
      <c r="AV70">
        <v>2.7</v>
      </c>
      <c r="AW70">
        <v>1.6</v>
      </c>
      <c r="AX70">
        <v>2.6</v>
      </c>
      <c r="AY70">
        <v>1.9</v>
      </c>
      <c r="AZ70">
        <v>76818</v>
      </c>
      <c r="BA70">
        <v>12123</v>
      </c>
      <c r="BB70">
        <v>0</v>
      </c>
      <c r="BC70">
        <v>1.1000000000000001</v>
      </c>
      <c r="BD70">
        <v>20.6</v>
      </c>
      <c r="BE70">
        <v>2</v>
      </c>
      <c r="BF70">
        <v>27.6</v>
      </c>
      <c r="BG70">
        <v>3.5</v>
      </c>
      <c r="BH70">
        <v>11</v>
      </c>
      <c r="BI70">
        <v>2.2000000000000002</v>
      </c>
      <c r="BJ70">
        <v>2</v>
      </c>
      <c r="BK70">
        <v>1.9</v>
      </c>
      <c r="BL70">
        <v>4.5</v>
      </c>
      <c r="BM70">
        <v>8.3000000000000007</v>
      </c>
      <c r="BN70">
        <v>0.5</v>
      </c>
      <c r="BO70">
        <v>1.2</v>
      </c>
      <c r="BP70">
        <v>13.1</v>
      </c>
      <c r="BQ70">
        <v>3.4</v>
      </c>
      <c r="BR70">
        <v>0</v>
      </c>
      <c r="BS70">
        <v>1.7</v>
      </c>
      <c r="BT70">
        <v>0</v>
      </c>
      <c r="BU70">
        <v>0.9</v>
      </c>
      <c r="BV70">
        <v>2.8</v>
      </c>
      <c r="BW70">
        <v>1.7</v>
      </c>
      <c r="BX70">
        <v>0</v>
      </c>
      <c r="BY70">
        <v>0.3</v>
      </c>
      <c r="BZ70">
        <v>4.6800000000000001E-2</v>
      </c>
      <c r="CA70">
        <v>4.2099999999999999E-2</v>
      </c>
      <c r="CB70">
        <v>5.4000000000000003E-3</v>
      </c>
      <c r="CC70">
        <v>0</v>
      </c>
      <c r="CD70">
        <v>9.4299999999999995E-2</v>
      </c>
      <c r="CE70">
        <v>6.9999999999999999E-4</v>
      </c>
      <c r="CF70">
        <v>0.88500000000000001</v>
      </c>
      <c r="CG70">
        <v>0.84889999999999999</v>
      </c>
      <c r="CH70">
        <v>0.24060000000000001</v>
      </c>
      <c r="CI70">
        <v>6.7500000000000004E-2</v>
      </c>
      <c r="CJ70">
        <v>2.0421</v>
      </c>
      <c r="CK70">
        <v>0.49259999999999998</v>
      </c>
      <c r="CL70">
        <v>0.18379999999999999</v>
      </c>
      <c r="CM70">
        <v>0.54410000000000003</v>
      </c>
      <c r="CN70">
        <v>0.72789999999999999</v>
      </c>
      <c r="CO70">
        <v>0.35830000000000001</v>
      </c>
      <c r="CP70">
        <v>0.81889999999999996</v>
      </c>
      <c r="CQ70">
        <v>0</v>
      </c>
      <c r="CR70">
        <v>0</v>
      </c>
      <c r="CS70">
        <v>0.30680000000000002</v>
      </c>
      <c r="CT70">
        <v>0</v>
      </c>
      <c r="CU70">
        <v>1.1256999999999999</v>
      </c>
      <c r="CV70">
        <v>9.5600000000000004E-2</v>
      </c>
      <c r="CW70">
        <v>3.99</v>
      </c>
      <c r="CX70">
        <v>6.5500000000000003E-2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110</v>
      </c>
      <c r="DT70">
        <v>85</v>
      </c>
      <c r="DU70">
        <v>2.2999999999999998</v>
      </c>
      <c r="DV70">
        <v>1.8</v>
      </c>
      <c r="DW70">
        <v>12834</v>
      </c>
    </row>
    <row r="71" spans="1:127" x14ac:dyDescent="0.25">
      <c r="A71">
        <v>-1</v>
      </c>
      <c r="B71" t="s">
        <v>395</v>
      </c>
      <c r="C71">
        <v>8600</v>
      </c>
      <c r="D71">
        <v>47</v>
      </c>
      <c r="E71" t="s">
        <v>255</v>
      </c>
      <c r="F71" t="s">
        <v>256</v>
      </c>
      <c r="G71">
        <v>47157</v>
      </c>
      <c r="H71" t="s">
        <v>257</v>
      </c>
      <c r="I71">
        <v>47157008600</v>
      </c>
      <c r="J71" t="s">
        <v>396</v>
      </c>
      <c r="K71">
        <v>2.0693271800000002</v>
      </c>
      <c r="L71">
        <v>5748</v>
      </c>
      <c r="M71">
        <v>511</v>
      </c>
      <c r="N71">
        <v>2687</v>
      </c>
      <c r="O71">
        <v>40</v>
      </c>
      <c r="P71">
        <v>2358</v>
      </c>
      <c r="Q71">
        <v>148</v>
      </c>
      <c r="R71">
        <v>589</v>
      </c>
      <c r="S71">
        <v>360</v>
      </c>
      <c r="T71">
        <v>153</v>
      </c>
      <c r="U71">
        <v>84</v>
      </c>
      <c r="V71">
        <v>41399</v>
      </c>
      <c r="W71">
        <v>5459</v>
      </c>
      <c r="X71">
        <v>115</v>
      </c>
      <c r="Y71">
        <v>95</v>
      </c>
      <c r="Z71">
        <v>782</v>
      </c>
      <c r="AA71">
        <v>107</v>
      </c>
      <c r="AB71">
        <v>1368</v>
      </c>
      <c r="AC71">
        <v>318</v>
      </c>
      <c r="AD71">
        <v>434</v>
      </c>
      <c r="AE71">
        <v>189</v>
      </c>
      <c r="AF71">
        <v>123</v>
      </c>
      <c r="AG71">
        <v>71.099999999999895</v>
      </c>
      <c r="AH71">
        <v>1216</v>
      </c>
      <c r="AI71">
        <v>669.79999999999905</v>
      </c>
      <c r="AJ71">
        <v>29</v>
      </c>
      <c r="AK71">
        <v>72.400000000000006</v>
      </c>
      <c r="AL71">
        <v>89</v>
      </c>
      <c r="AM71">
        <v>89.099999999999895</v>
      </c>
      <c r="AN71">
        <v>0</v>
      </c>
      <c r="AO71">
        <v>17</v>
      </c>
      <c r="AP71">
        <v>14</v>
      </c>
      <c r="AQ71">
        <v>29.399999999999899</v>
      </c>
      <c r="AR71">
        <v>19</v>
      </c>
      <c r="AS71">
        <v>31</v>
      </c>
      <c r="AT71">
        <v>2</v>
      </c>
      <c r="AU71">
        <v>4</v>
      </c>
      <c r="AV71">
        <v>10.1999999999999</v>
      </c>
      <c r="AW71">
        <v>6</v>
      </c>
      <c r="AX71">
        <v>4.7</v>
      </c>
      <c r="AY71">
        <v>2.5</v>
      </c>
      <c r="AZ71">
        <v>41399</v>
      </c>
      <c r="BA71">
        <v>5459</v>
      </c>
      <c r="BB71">
        <v>2.9</v>
      </c>
      <c r="BC71">
        <v>2.4</v>
      </c>
      <c r="BD71">
        <v>13.6</v>
      </c>
      <c r="BE71">
        <v>2.2000000000000002</v>
      </c>
      <c r="BF71">
        <v>23.8</v>
      </c>
      <c r="BG71">
        <v>5.0999999999999996</v>
      </c>
      <c r="BH71">
        <v>7.6</v>
      </c>
      <c r="BI71">
        <v>3.5</v>
      </c>
      <c r="BJ71">
        <v>5.2</v>
      </c>
      <c r="BK71">
        <v>3</v>
      </c>
      <c r="BL71">
        <v>21.1999999999999</v>
      </c>
      <c r="BM71">
        <v>11.5</v>
      </c>
      <c r="BN71">
        <v>0.5</v>
      </c>
      <c r="BO71">
        <v>1.4</v>
      </c>
      <c r="BP71">
        <v>3.3</v>
      </c>
      <c r="BQ71">
        <v>3.3</v>
      </c>
      <c r="BR71">
        <v>0</v>
      </c>
      <c r="BS71">
        <v>1.3</v>
      </c>
      <c r="BT71">
        <v>0.6</v>
      </c>
      <c r="BU71">
        <v>1.2</v>
      </c>
      <c r="BV71">
        <v>0.8</v>
      </c>
      <c r="BW71">
        <v>1.3</v>
      </c>
      <c r="BX71">
        <v>0</v>
      </c>
      <c r="BY71">
        <v>0.1</v>
      </c>
      <c r="BZ71">
        <v>0.26340000000000002</v>
      </c>
      <c r="CA71">
        <v>0.1517</v>
      </c>
      <c r="CB71">
        <v>6.8199999999999997E-2</v>
      </c>
      <c r="CC71">
        <v>6.5500000000000003E-2</v>
      </c>
      <c r="CD71">
        <v>0.54890000000000005</v>
      </c>
      <c r="CE71">
        <v>9.3200000000000005E-2</v>
      </c>
      <c r="CF71">
        <v>0.4178</v>
      </c>
      <c r="CG71">
        <v>0.60560000000000003</v>
      </c>
      <c r="CH71">
        <v>0.1023</v>
      </c>
      <c r="CI71">
        <v>0.26540000000000002</v>
      </c>
      <c r="CJ71">
        <v>1.391</v>
      </c>
      <c r="CK71">
        <v>0.1497</v>
      </c>
      <c r="CL71">
        <v>0.61899999999999999</v>
      </c>
      <c r="CM71">
        <v>0.5595</v>
      </c>
      <c r="CN71">
        <v>1.1785000000000001</v>
      </c>
      <c r="CO71">
        <v>0.63700000000000001</v>
      </c>
      <c r="CP71">
        <v>0.58689999999999998</v>
      </c>
      <c r="CQ71">
        <v>0</v>
      </c>
      <c r="CR71">
        <v>0.31080000000000002</v>
      </c>
      <c r="CS71">
        <v>8.0199999999999994E-2</v>
      </c>
      <c r="CT71">
        <v>0.4612</v>
      </c>
      <c r="CU71">
        <v>1.4392</v>
      </c>
      <c r="CV71">
        <v>0.1638</v>
      </c>
      <c r="CW71">
        <v>4.5575000000000001</v>
      </c>
      <c r="CX71">
        <v>0.1095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506</v>
      </c>
      <c r="DT71">
        <v>216</v>
      </c>
      <c r="DU71">
        <v>8.8000000000000007</v>
      </c>
      <c r="DV71">
        <v>3.5</v>
      </c>
      <c r="DW71">
        <v>4642</v>
      </c>
    </row>
    <row r="72" spans="1:127" x14ac:dyDescent="0.25">
      <c r="A72">
        <v>-1</v>
      </c>
      <c r="B72" t="s">
        <v>397</v>
      </c>
      <c r="C72">
        <v>8700</v>
      </c>
      <c r="D72">
        <v>47</v>
      </c>
      <c r="E72" t="s">
        <v>255</v>
      </c>
      <c r="F72" t="s">
        <v>256</v>
      </c>
      <c r="G72">
        <v>47157</v>
      </c>
      <c r="H72" t="s">
        <v>257</v>
      </c>
      <c r="I72">
        <v>47157008700</v>
      </c>
      <c r="J72" t="s">
        <v>398</v>
      </c>
      <c r="K72">
        <v>1.1055270100000001</v>
      </c>
      <c r="L72">
        <v>3951</v>
      </c>
      <c r="M72">
        <v>523</v>
      </c>
      <c r="N72">
        <v>2197</v>
      </c>
      <c r="O72">
        <v>43</v>
      </c>
      <c r="P72">
        <v>1820</v>
      </c>
      <c r="Q72">
        <v>145</v>
      </c>
      <c r="R72">
        <v>839</v>
      </c>
      <c r="S72">
        <v>419</v>
      </c>
      <c r="T72">
        <v>172</v>
      </c>
      <c r="U72">
        <v>102</v>
      </c>
      <c r="V72">
        <v>22219</v>
      </c>
      <c r="W72">
        <v>3529</v>
      </c>
      <c r="X72">
        <v>717</v>
      </c>
      <c r="Y72">
        <v>207</v>
      </c>
      <c r="Z72">
        <v>629</v>
      </c>
      <c r="AA72">
        <v>87</v>
      </c>
      <c r="AB72">
        <v>813</v>
      </c>
      <c r="AC72">
        <v>305</v>
      </c>
      <c r="AD72">
        <v>655</v>
      </c>
      <c r="AE72">
        <v>144</v>
      </c>
      <c r="AF72">
        <v>174</v>
      </c>
      <c r="AG72">
        <v>95.5</v>
      </c>
      <c r="AH72">
        <v>1403</v>
      </c>
      <c r="AI72">
        <v>674.5</v>
      </c>
      <c r="AJ72">
        <v>271</v>
      </c>
      <c r="AK72">
        <v>128.69999999999899</v>
      </c>
      <c r="AL72">
        <v>85</v>
      </c>
      <c r="AM72">
        <v>63.1</v>
      </c>
      <c r="AN72">
        <v>46</v>
      </c>
      <c r="AO72">
        <v>55</v>
      </c>
      <c r="AP72">
        <v>54</v>
      </c>
      <c r="AQ72">
        <v>45.6</v>
      </c>
      <c r="AR72">
        <v>146</v>
      </c>
      <c r="AS72">
        <v>81</v>
      </c>
      <c r="AT72">
        <v>0</v>
      </c>
      <c r="AU72">
        <v>12</v>
      </c>
      <c r="AV72">
        <v>21.1999999999999</v>
      </c>
      <c r="AW72">
        <v>9</v>
      </c>
      <c r="AX72">
        <v>8.6</v>
      </c>
      <c r="AY72">
        <v>4.7</v>
      </c>
      <c r="AZ72">
        <v>22219</v>
      </c>
      <c r="BA72">
        <v>3529</v>
      </c>
      <c r="BB72">
        <v>25.1999999999999</v>
      </c>
      <c r="BC72">
        <v>6.9</v>
      </c>
      <c r="BD72">
        <v>15.9</v>
      </c>
      <c r="BE72">
        <v>2.7</v>
      </c>
      <c r="BF72">
        <v>20.6</v>
      </c>
      <c r="BG72">
        <v>7.2</v>
      </c>
      <c r="BH72">
        <v>16.600000000000001</v>
      </c>
      <c r="BI72">
        <v>4.2</v>
      </c>
      <c r="BJ72">
        <v>9.6</v>
      </c>
      <c r="BK72">
        <v>5.2</v>
      </c>
      <c r="BL72">
        <v>35.5</v>
      </c>
      <c r="BM72">
        <v>16.399999999999899</v>
      </c>
      <c r="BN72">
        <v>7.4</v>
      </c>
      <c r="BO72">
        <v>3.4</v>
      </c>
      <c r="BP72">
        <v>3.9</v>
      </c>
      <c r="BQ72">
        <v>2.9</v>
      </c>
      <c r="BR72">
        <v>2.1</v>
      </c>
      <c r="BS72">
        <v>2.5</v>
      </c>
      <c r="BT72">
        <v>3</v>
      </c>
      <c r="BU72">
        <v>2.5</v>
      </c>
      <c r="BV72">
        <v>8</v>
      </c>
      <c r="BW72">
        <v>4.4000000000000004</v>
      </c>
      <c r="BX72">
        <v>0</v>
      </c>
      <c r="BY72">
        <v>0.3</v>
      </c>
      <c r="BZ72">
        <v>0.64239999999999997</v>
      </c>
      <c r="CA72">
        <v>0.46789999999999998</v>
      </c>
      <c r="CB72">
        <v>0.48580000000000001</v>
      </c>
      <c r="CC72">
        <v>0.85489999999999999</v>
      </c>
      <c r="CD72">
        <v>2.4510999999999998</v>
      </c>
      <c r="CE72">
        <v>0.63239999999999996</v>
      </c>
      <c r="CF72">
        <v>0.59489999999999998</v>
      </c>
      <c r="CG72">
        <v>0.34289999999999998</v>
      </c>
      <c r="CH72">
        <v>0.54139999999999999</v>
      </c>
      <c r="CI72">
        <v>0.59219999999999995</v>
      </c>
      <c r="CJ72">
        <v>2.0714999999999999</v>
      </c>
      <c r="CK72">
        <v>0.51539999999999997</v>
      </c>
      <c r="CL72">
        <v>0.74670000000000003</v>
      </c>
      <c r="CM72">
        <v>0.95860000000000001</v>
      </c>
      <c r="CN72">
        <v>1.7052</v>
      </c>
      <c r="CO72">
        <v>0.91180000000000005</v>
      </c>
      <c r="CP72">
        <v>0.61299999999999999</v>
      </c>
      <c r="CQ72">
        <v>0.40110000000000001</v>
      </c>
      <c r="CR72">
        <v>0.74929999999999997</v>
      </c>
      <c r="CS72">
        <v>0.72130000000000005</v>
      </c>
      <c r="CT72">
        <v>0</v>
      </c>
      <c r="CU72">
        <v>2.4845999999999999</v>
      </c>
      <c r="CV72">
        <v>0.56889999999999996</v>
      </c>
      <c r="CW72">
        <v>8.7124000000000006</v>
      </c>
      <c r="CX72">
        <v>0.72970000000000002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1</v>
      </c>
      <c r="DK72">
        <v>1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1</v>
      </c>
      <c r="DS72">
        <v>1119</v>
      </c>
      <c r="DT72">
        <v>268</v>
      </c>
      <c r="DU72">
        <v>28.3</v>
      </c>
      <c r="DV72">
        <v>7.2</v>
      </c>
      <c r="DW72">
        <v>4162</v>
      </c>
    </row>
    <row r="73" spans="1:127" x14ac:dyDescent="0.25">
      <c r="A73">
        <v>-1</v>
      </c>
      <c r="B73" t="s">
        <v>399</v>
      </c>
      <c r="C73">
        <v>8800</v>
      </c>
      <c r="D73">
        <v>47</v>
      </c>
      <c r="E73" t="s">
        <v>255</v>
      </c>
      <c r="F73" t="s">
        <v>256</v>
      </c>
      <c r="G73">
        <v>47157</v>
      </c>
      <c r="H73" t="s">
        <v>257</v>
      </c>
      <c r="I73">
        <v>47157008800</v>
      </c>
      <c r="J73" t="s">
        <v>400</v>
      </c>
      <c r="K73">
        <v>1.18718875</v>
      </c>
      <c r="L73">
        <v>6931</v>
      </c>
      <c r="M73">
        <v>926</v>
      </c>
      <c r="N73">
        <v>2479</v>
      </c>
      <c r="O73">
        <v>85</v>
      </c>
      <c r="P73">
        <v>2025</v>
      </c>
      <c r="Q73">
        <v>195</v>
      </c>
      <c r="R73">
        <v>2622</v>
      </c>
      <c r="S73">
        <v>857</v>
      </c>
      <c r="T73">
        <v>456</v>
      </c>
      <c r="U73">
        <v>173</v>
      </c>
      <c r="V73">
        <v>11604</v>
      </c>
      <c r="W73">
        <v>1592</v>
      </c>
      <c r="X73">
        <v>1806</v>
      </c>
      <c r="Y73">
        <v>395</v>
      </c>
      <c r="Z73">
        <v>516</v>
      </c>
      <c r="AA73">
        <v>148</v>
      </c>
      <c r="AB73">
        <v>2093</v>
      </c>
      <c r="AC73">
        <v>509</v>
      </c>
      <c r="AD73">
        <v>862</v>
      </c>
      <c r="AE73">
        <v>278</v>
      </c>
      <c r="AF73">
        <v>346</v>
      </c>
      <c r="AG73">
        <v>142</v>
      </c>
      <c r="AH73">
        <v>4445</v>
      </c>
      <c r="AI73">
        <v>1105</v>
      </c>
      <c r="AJ73">
        <v>1534</v>
      </c>
      <c r="AK73">
        <v>429.8</v>
      </c>
      <c r="AL73">
        <v>0</v>
      </c>
      <c r="AM73">
        <v>24</v>
      </c>
      <c r="AN73">
        <v>0</v>
      </c>
      <c r="AO73">
        <v>17</v>
      </c>
      <c r="AP73">
        <v>119</v>
      </c>
      <c r="AQ73">
        <v>88.799999999999898</v>
      </c>
      <c r="AR73">
        <v>168</v>
      </c>
      <c r="AS73">
        <v>88</v>
      </c>
      <c r="AT73">
        <v>4</v>
      </c>
      <c r="AU73">
        <v>10</v>
      </c>
      <c r="AV73">
        <v>38.6</v>
      </c>
      <c r="AW73">
        <v>10.6</v>
      </c>
      <c r="AX73">
        <v>14.3</v>
      </c>
      <c r="AY73">
        <v>5.5</v>
      </c>
      <c r="AZ73">
        <v>11604</v>
      </c>
      <c r="BA73">
        <v>1592</v>
      </c>
      <c r="BB73">
        <v>43.799999999999898</v>
      </c>
      <c r="BC73">
        <v>7.9</v>
      </c>
      <c r="BD73">
        <v>7.4</v>
      </c>
      <c r="BE73">
        <v>2</v>
      </c>
      <c r="BF73">
        <v>30.1999999999999</v>
      </c>
      <c r="BG73">
        <v>6.1</v>
      </c>
      <c r="BH73">
        <v>12.4</v>
      </c>
      <c r="BI73">
        <v>4.2</v>
      </c>
      <c r="BJ73">
        <v>17.100000000000001</v>
      </c>
      <c r="BK73">
        <v>6.8</v>
      </c>
      <c r="BL73">
        <v>64.099999999999895</v>
      </c>
      <c r="BM73">
        <v>13.4</v>
      </c>
      <c r="BN73">
        <v>24.1999999999999</v>
      </c>
      <c r="BO73">
        <v>6.1</v>
      </c>
      <c r="BP73">
        <v>0</v>
      </c>
      <c r="BQ73">
        <v>1</v>
      </c>
      <c r="BR73">
        <v>0</v>
      </c>
      <c r="BS73">
        <v>1.4</v>
      </c>
      <c r="BT73">
        <v>5.9</v>
      </c>
      <c r="BU73">
        <v>4.4000000000000004</v>
      </c>
      <c r="BV73">
        <v>8.3000000000000007</v>
      </c>
      <c r="BW73">
        <v>4.4000000000000004</v>
      </c>
      <c r="BX73">
        <v>0.1</v>
      </c>
      <c r="BY73">
        <v>0.1</v>
      </c>
      <c r="BZ73">
        <v>0.91639999999999999</v>
      </c>
      <c r="CA73">
        <v>0.81820000000000004</v>
      </c>
      <c r="CB73">
        <v>0.95809999999999995</v>
      </c>
      <c r="CC73">
        <v>0.99529999999999996</v>
      </c>
      <c r="CD73">
        <v>3.6880999999999999</v>
      </c>
      <c r="CE73">
        <v>0.96689999999999998</v>
      </c>
      <c r="CF73">
        <v>0.1183</v>
      </c>
      <c r="CG73">
        <v>0.92249999999999999</v>
      </c>
      <c r="CH73">
        <v>0.30819999999999997</v>
      </c>
      <c r="CI73">
        <v>0.879</v>
      </c>
      <c r="CJ73">
        <v>2.2279</v>
      </c>
      <c r="CK73">
        <v>0.621</v>
      </c>
      <c r="CL73">
        <v>0.86629999999999996</v>
      </c>
      <c r="CM73">
        <v>0.99870000000000003</v>
      </c>
      <c r="CN73">
        <v>1.865</v>
      </c>
      <c r="CO73">
        <v>0.98329999999999995</v>
      </c>
      <c r="CP73">
        <v>0</v>
      </c>
      <c r="CQ73">
        <v>0</v>
      </c>
      <c r="CR73">
        <v>0.93979999999999997</v>
      </c>
      <c r="CS73">
        <v>0.73260000000000003</v>
      </c>
      <c r="CT73">
        <v>0.47989999999999999</v>
      </c>
      <c r="CU73">
        <v>2.1524000000000001</v>
      </c>
      <c r="CV73">
        <v>0.41980000000000001</v>
      </c>
      <c r="CW73">
        <v>9.9334000000000007</v>
      </c>
      <c r="CX73">
        <v>0.86760000000000004</v>
      </c>
      <c r="CY73">
        <v>1</v>
      </c>
      <c r="CZ73">
        <v>0</v>
      </c>
      <c r="DA73">
        <v>1</v>
      </c>
      <c r="DB73">
        <v>1</v>
      </c>
      <c r="DC73">
        <v>3</v>
      </c>
      <c r="DD73">
        <v>0</v>
      </c>
      <c r="DE73">
        <v>1</v>
      </c>
      <c r="DF73">
        <v>0</v>
      </c>
      <c r="DG73">
        <v>0</v>
      </c>
      <c r="DH73">
        <v>1</v>
      </c>
      <c r="DI73">
        <v>0</v>
      </c>
      <c r="DJ73">
        <v>1</v>
      </c>
      <c r="DK73">
        <v>1</v>
      </c>
      <c r="DL73">
        <v>0</v>
      </c>
      <c r="DM73">
        <v>0</v>
      </c>
      <c r="DN73">
        <v>1</v>
      </c>
      <c r="DO73">
        <v>0</v>
      </c>
      <c r="DP73">
        <v>0</v>
      </c>
      <c r="DQ73">
        <v>1</v>
      </c>
      <c r="DR73">
        <v>6</v>
      </c>
      <c r="DS73">
        <v>3128</v>
      </c>
      <c r="DT73">
        <v>594</v>
      </c>
      <c r="DU73">
        <v>45.1</v>
      </c>
      <c r="DV73">
        <v>6.5</v>
      </c>
      <c r="DW73">
        <v>5150</v>
      </c>
    </row>
    <row r="74" spans="1:127" x14ac:dyDescent="0.25">
      <c r="A74">
        <v>-1</v>
      </c>
      <c r="B74" t="s">
        <v>401</v>
      </c>
      <c r="C74">
        <v>8900</v>
      </c>
      <c r="D74">
        <v>47</v>
      </c>
      <c r="E74" t="s">
        <v>255</v>
      </c>
      <c r="F74" t="s">
        <v>256</v>
      </c>
      <c r="G74">
        <v>47157</v>
      </c>
      <c r="H74" t="s">
        <v>257</v>
      </c>
      <c r="I74">
        <v>47157008900</v>
      </c>
      <c r="J74" t="s">
        <v>402</v>
      </c>
      <c r="K74">
        <v>2.26497781</v>
      </c>
      <c r="L74">
        <v>3972</v>
      </c>
      <c r="M74">
        <v>652</v>
      </c>
      <c r="N74">
        <v>1740</v>
      </c>
      <c r="O74">
        <v>44</v>
      </c>
      <c r="P74">
        <v>1188</v>
      </c>
      <c r="Q74">
        <v>134</v>
      </c>
      <c r="R74">
        <v>1604</v>
      </c>
      <c r="S74">
        <v>495</v>
      </c>
      <c r="T74">
        <v>260</v>
      </c>
      <c r="U74">
        <v>87</v>
      </c>
      <c r="V74">
        <v>11447</v>
      </c>
      <c r="W74">
        <v>1481</v>
      </c>
      <c r="X74">
        <v>896</v>
      </c>
      <c r="Y74">
        <v>252</v>
      </c>
      <c r="Z74">
        <v>309</v>
      </c>
      <c r="AA74">
        <v>47</v>
      </c>
      <c r="AB74">
        <v>1099</v>
      </c>
      <c r="AC74">
        <v>326</v>
      </c>
      <c r="AD74">
        <v>726</v>
      </c>
      <c r="AE74">
        <v>206</v>
      </c>
      <c r="AF74">
        <v>263</v>
      </c>
      <c r="AG74">
        <v>107.099999999999</v>
      </c>
      <c r="AH74">
        <v>3019</v>
      </c>
      <c r="AI74">
        <v>704.6</v>
      </c>
      <c r="AJ74">
        <v>772</v>
      </c>
      <c r="AK74">
        <v>339.69999999999902</v>
      </c>
      <c r="AL74">
        <v>379</v>
      </c>
      <c r="AM74">
        <v>133.69999999999899</v>
      </c>
      <c r="AN74">
        <v>0</v>
      </c>
      <c r="AO74">
        <v>12</v>
      </c>
      <c r="AP74">
        <v>99</v>
      </c>
      <c r="AQ74">
        <v>76</v>
      </c>
      <c r="AR74">
        <v>203</v>
      </c>
      <c r="AS74">
        <v>87</v>
      </c>
      <c r="AT74">
        <v>90</v>
      </c>
      <c r="AU74">
        <v>117</v>
      </c>
      <c r="AV74">
        <v>40.399999999999899</v>
      </c>
      <c r="AW74">
        <v>9.8000000000000007</v>
      </c>
      <c r="AX74">
        <v>14.6</v>
      </c>
      <c r="AY74">
        <v>4.8</v>
      </c>
      <c r="AZ74">
        <v>11447</v>
      </c>
      <c r="BA74">
        <v>1481</v>
      </c>
      <c r="BB74">
        <v>36.799999999999898</v>
      </c>
      <c r="BC74">
        <v>8</v>
      </c>
      <c r="BD74">
        <v>7.8</v>
      </c>
      <c r="BE74">
        <v>1.5</v>
      </c>
      <c r="BF74">
        <v>27.6999999999999</v>
      </c>
      <c r="BG74">
        <v>6.8</v>
      </c>
      <c r="BH74">
        <v>18.3</v>
      </c>
      <c r="BI74">
        <v>5.0999999999999996</v>
      </c>
      <c r="BJ74">
        <v>22.1</v>
      </c>
      <c r="BK74">
        <v>8.6999999999999904</v>
      </c>
      <c r="BL74">
        <v>76</v>
      </c>
      <c r="BM74">
        <v>12.6</v>
      </c>
      <c r="BN74">
        <v>20.899999999999899</v>
      </c>
      <c r="BO74">
        <v>8.6999999999999904</v>
      </c>
      <c r="BP74">
        <v>21.8</v>
      </c>
      <c r="BQ74">
        <v>7.7</v>
      </c>
      <c r="BR74">
        <v>0</v>
      </c>
      <c r="BS74">
        <v>2</v>
      </c>
      <c r="BT74">
        <v>8.3000000000000007</v>
      </c>
      <c r="BU74">
        <v>6.3</v>
      </c>
      <c r="BV74">
        <v>17.100000000000001</v>
      </c>
      <c r="BW74">
        <v>6.9</v>
      </c>
      <c r="BX74">
        <v>2.2999999999999998</v>
      </c>
      <c r="BY74">
        <v>2.9</v>
      </c>
      <c r="BZ74">
        <v>0.92849999999999999</v>
      </c>
      <c r="CA74">
        <v>0.83020000000000005</v>
      </c>
      <c r="CB74">
        <v>0.96150000000000002</v>
      </c>
      <c r="CC74">
        <v>0.98460000000000003</v>
      </c>
      <c r="CD74">
        <v>3.7048000000000001</v>
      </c>
      <c r="CE74">
        <v>0.96819999999999995</v>
      </c>
      <c r="CF74">
        <v>0.13569999999999999</v>
      </c>
      <c r="CG74">
        <v>0.84960000000000002</v>
      </c>
      <c r="CH74">
        <v>0.64370000000000005</v>
      </c>
      <c r="CI74">
        <v>0.94650000000000001</v>
      </c>
      <c r="CJ74">
        <v>2.5754999999999999</v>
      </c>
      <c r="CK74">
        <v>0.83560000000000001</v>
      </c>
      <c r="CL74">
        <v>0.89839999999999998</v>
      </c>
      <c r="CM74">
        <v>0.99670000000000003</v>
      </c>
      <c r="CN74">
        <v>1.8951</v>
      </c>
      <c r="CO74">
        <v>0.99329999999999996</v>
      </c>
      <c r="CP74">
        <v>0.89439999999999997</v>
      </c>
      <c r="CQ74">
        <v>0</v>
      </c>
      <c r="CR74">
        <v>0.97460000000000002</v>
      </c>
      <c r="CS74">
        <v>0.90039999999999998</v>
      </c>
      <c r="CT74">
        <v>0.79079999999999995</v>
      </c>
      <c r="CU74">
        <v>3.5602</v>
      </c>
      <c r="CV74">
        <v>0.93179999999999996</v>
      </c>
      <c r="CW74">
        <v>11.7356</v>
      </c>
      <c r="CX74">
        <v>0.99050000000000005</v>
      </c>
      <c r="CY74">
        <v>1</v>
      </c>
      <c r="CZ74">
        <v>0</v>
      </c>
      <c r="DA74">
        <v>1</v>
      </c>
      <c r="DB74">
        <v>1</v>
      </c>
      <c r="DC74">
        <v>3</v>
      </c>
      <c r="DD74">
        <v>0</v>
      </c>
      <c r="DE74">
        <v>0</v>
      </c>
      <c r="DF74">
        <v>0</v>
      </c>
      <c r="DG74">
        <v>1</v>
      </c>
      <c r="DH74">
        <v>1</v>
      </c>
      <c r="DI74">
        <v>0</v>
      </c>
      <c r="DJ74">
        <v>1</v>
      </c>
      <c r="DK74">
        <v>1</v>
      </c>
      <c r="DL74">
        <v>0</v>
      </c>
      <c r="DM74">
        <v>0</v>
      </c>
      <c r="DN74">
        <v>1</v>
      </c>
      <c r="DO74">
        <v>1</v>
      </c>
      <c r="DP74">
        <v>0</v>
      </c>
      <c r="DQ74">
        <v>2</v>
      </c>
      <c r="DR74">
        <v>7</v>
      </c>
      <c r="DS74">
        <v>1624</v>
      </c>
      <c r="DT74">
        <v>426</v>
      </c>
      <c r="DU74">
        <v>40.899999999999899</v>
      </c>
      <c r="DV74">
        <v>7</v>
      </c>
      <c r="DW74">
        <v>2810</v>
      </c>
    </row>
    <row r="75" spans="1:127" x14ac:dyDescent="0.25">
      <c r="A75">
        <v>-1</v>
      </c>
      <c r="B75" t="s">
        <v>403</v>
      </c>
      <c r="C75">
        <v>9100</v>
      </c>
      <c r="D75">
        <v>47</v>
      </c>
      <c r="E75" t="s">
        <v>255</v>
      </c>
      <c r="F75" t="s">
        <v>256</v>
      </c>
      <c r="G75">
        <v>47157</v>
      </c>
      <c r="H75" t="s">
        <v>257</v>
      </c>
      <c r="I75">
        <v>47157009100</v>
      </c>
      <c r="J75" t="s">
        <v>404</v>
      </c>
      <c r="K75">
        <v>1.15238474</v>
      </c>
      <c r="L75">
        <v>2626</v>
      </c>
      <c r="M75">
        <v>378</v>
      </c>
      <c r="N75">
        <v>979</v>
      </c>
      <c r="O75">
        <v>36</v>
      </c>
      <c r="P75">
        <v>858</v>
      </c>
      <c r="Q75">
        <v>68</v>
      </c>
      <c r="R75">
        <v>896</v>
      </c>
      <c r="S75">
        <v>264</v>
      </c>
      <c r="T75">
        <v>112</v>
      </c>
      <c r="U75">
        <v>62</v>
      </c>
      <c r="V75">
        <v>13755</v>
      </c>
      <c r="W75">
        <v>2012</v>
      </c>
      <c r="X75">
        <v>710</v>
      </c>
      <c r="Y75">
        <v>240</v>
      </c>
      <c r="Z75">
        <v>240</v>
      </c>
      <c r="AA75">
        <v>36</v>
      </c>
      <c r="AB75">
        <v>758</v>
      </c>
      <c r="AC75">
        <v>190</v>
      </c>
      <c r="AD75">
        <v>359</v>
      </c>
      <c r="AE75">
        <v>118</v>
      </c>
      <c r="AF75">
        <v>109</v>
      </c>
      <c r="AG75">
        <v>58.7</v>
      </c>
      <c r="AH75">
        <v>1307</v>
      </c>
      <c r="AI75">
        <v>453.69999999999902</v>
      </c>
      <c r="AJ75">
        <v>441</v>
      </c>
      <c r="AK75">
        <v>172.9</v>
      </c>
      <c r="AL75">
        <v>131</v>
      </c>
      <c r="AM75">
        <v>70.799999999999898</v>
      </c>
      <c r="AN75">
        <v>0</v>
      </c>
      <c r="AO75">
        <v>12</v>
      </c>
      <c r="AP75">
        <v>32</v>
      </c>
      <c r="AQ75">
        <v>30.1</v>
      </c>
      <c r="AR75">
        <v>63</v>
      </c>
      <c r="AS75">
        <v>44</v>
      </c>
      <c r="AT75">
        <v>0</v>
      </c>
      <c r="AU75">
        <v>12</v>
      </c>
      <c r="AV75">
        <v>34.5</v>
      </c>
      <c r="AW75">
        <v>9.1999999999999904</v>
      </c>
      <c r="AX75">
        <v>9.9</v>
      </c>
      <c r="AY75">
        <v>5.8</v>
      </c>
      <c r="AZ75">
        <v>13755</v>
      </c>
      <c r="BA75">
        <v>2012</v>
      </c>
      <c r="BB75">
        <v>41.299999999999898</v>
      </c>
      <c r="BC75">
        <v>10.5</v>
      </c>
      <c r="BD75">
        <v>9.1</v>
      </c>
      <c r="BE75">
        <v>2</v>
      </c>
      <c r="BF75">
        <v>28.899999999999899</v>
      </c>
      <c r="BG75">
        <v>5.9</v>
      </c>
      <c r="BH75">
        <v>13.6999999999999</v>
      </c>
      <c r="BI75">
        <v>4.3</v>
      </c>
      <c r="BJ75">
        <v>12.6999999999999</v>
      </c>
      <c r="BK75">
        <v>6.8</v>
      </c>
      <c r="BL75">
        <v>49.799999999999898</v>
      </c>
      <c r="BM75">
        <v>15.6999999999999</v>
      </c>
      <c r="BN75">
        <v>18.8</v>
      </c>
      <c r="BO75">
        <v>6.9</v>
      </c>
      <c r="BP75">
        <v>13.4</v>
      </c>
      <c r="BQ75">
        <v>7.2</v>
      </c>
      <c r="BR75">
        <v>0</v>
      </c>
      <c r="BS75">
        <v>3.5</v>
      </c>
      <c r="BT75">
        <v>3.7</v>
      </c>
      <c r="BU75">
        <v>3.5</v>
      </c>
      <c r="BV75">
        <v>7.3</v>
      </c>
      <c r="BW75">
        <v>5.0999999999999996</v>
      </c>
      <c r="BX75">
        <v>0</v>
      </c>
      <c r="BY75">
        <v>0.5</v>
      </c>
      <c r="BZ75">
        <v>0.87970000000000004</v>
      </c>
      <c r="CA75">
        <v>0.56679999999999997</v>
      </c>
      <c r="CB75">
        <v>0.91010000000000002</v>
      </c>
      <c r="CC75">
        <v>0.99260000000000004</v>
      </c>
      <c r="CD75">
        <v>3.3492999999999999</v>
      </c>
      <c r="CE75">
        <v>0.88990000000000002</v>
      </c>
      <c r="CF75">
        <v>0.1918</v>
      </c>
      <c r="CG75">
        <v>0.88970000000000005</v>
      </c>
      <c r="CH75">
        <v>0.38169999999999998</v>
      </c>
      <c r="CI75">
        <v>0.75529999999999997</v>
      </c>
      <c r="CJ75">
        <v>2.2185999999999999</v>
      </c>
      <c r="CK75">
        <v>0.61560000000000004</v>
      </c>
      <c r="CL75">
        <v>0.81079999999999997</v>
      </c>
      <c r="CM75">
        <v>0.99399999999999999</v>
      </c>
      <c r="CN75">
        <v>1.8048</v>
      </c>
      <c r="CO75">
        <v>0.95920000000000005</v>
      </c>
      <c r="CP75">
        <v>0.82550000000000001</v>
      </c>
      <c r="CQ75">
        <v>0</v>
      </c>
      <c r="CR75">
        <v>0.82489999999999997</v>
      </c>
      <c r="CS75">
        <v>0.69120000000000004</v>
      </c>
      <c r="CT75">
        <v>0</v>
      </c>
      <c r="CU75">
        <v>2.3416000000000001</v>
      </c>
      <c r="CV75">
        <v>0.50670000000000004</v>
      </c>
      <c r="CW75">
        <v>9.7142999999999997</v>
      </c>
      <c r="CX75">
        <v>0.84260000000000002</v>
      </c>
      <c r="CY75">
        <v>0</v>
      </c>
      <c r="CZ75">
        <v>0</v>
      </c>
      <c r="DA75">
        <v>1</v>
      </c>
      <c r="DB75">
        <v>1</v>
      </c>
      <c r="DC75">
        <v>2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1</v>
      </c>
      <c r="DK75">
        <v>1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3</v>
      </c>
      <c r="DS75">
        <v>1068</v>
      </c>
      <c r="DT75">
        <v>282</v>
      </c>
      <c r="DU75">
        <v>40.700000000000003</v>
      </c>
      <c r="DV75">
        <v>6.9</v>
      </c>
      <c r="DW75">
        <v>1627</v>
      </c>
    </row>
    <row r="76" spans="1:127" x14ac:dyDescent="0.25">
      <c r="A76">
        <v>-1</v>
      </c>
      <c r="B76" t="s">
        <v>405</v>
      </c>
      <c r="C76">
        <v>9200</v>
      </c>
      <c r="D76">
        <v>47</v>
      </c>
      <c r="E76" t="s">
        <v>255</v>
      </c>
      <c r="F76" t="s">
        <v>256</v>
      </c>
      <c r="G76">
        <v>47157</v>
      </c>
      <c r="H76" t="s">
        <v>257</v>
      </c>
      <c r="I76">
        <v>47157009200</v>
      </c>
      <c r="J76" t="s">
        <v>406</v>
      </c>
      <c r="K76">
        <v>2.6261963100000001</v>
      </c>
      <c r="L76">
        <v>7507</v>
      </c>
      <c r="M76">
        <v>606</v>
      </c>
      <c r="N76">
        <v>3339</v>
      </c>
      <c r="O76">
        <v>89</v>
      </c>
      <c r="P76">
        <v>3039</v>
      </c>
      <c r="Q76">
        <v>167</v>
      </c>
      <c r="R76">
        <v>438</v>
      </c>
      <c r="S76">
        <v>245</v>
      </c>
      <c r="T76">
        <v>100</v>
      </c>
      <c r="U76">
        <v>65</v>
      </c>
      <c r="V76">
        <v>36808</v>
      </c>
      <c r="W76">
        <v>3305</v>
      </c>
      <c r="X76">
        <v>200</v>
      </c>
      <c r="Y76">
        <v>115</v>
      </c>
      <c r="Z76">
        <v>1127</v>
      </c>
      <c r="AA76">
        <v>126</v>
      </c>
      <c r="AB76">
        <v>1957</v>
      </c>
      <c r="AC76">
        <v>326</v>
      </c>
      <c r="AD76">
        <v>967</v>
      </c>
      <c r="AE76">
        <v>209</v>
      </c>
      <c r="AF76">
        <v>165</v>
      </c>
      <c r="AG76">
        <v>60.2</v>
      </c>
      <c r="AH76">
        <v>854</v>
      </c>
      <c r="AI76">
        <v>840.89999999999895</v>
      </c>
      <c r="AJ76">
        <v>46</v>
      </c>
      <c r="AK76">
        <v>75.799999999999898</v>
      </c>
      <c r="AL76">
        <v>284</v>
      </c>
      <c r="AM76">
        <v>138.69999999999899</v>
      </c>
      <c r="AN76">
        <v>0</v>
      </c>
      <c r="AO76">
        <v>17</v>
      </c>
      <c r="AP76">
        <v>0</v>
      </c>
      <c r="AQ76">
        <v>24</v>
      </c>
      <c r="AR76">
        <v>37</v>
      </c>
      <c r="AS76">
        <v>41</v>
      </c>
      <c r="AT76">
        <v>15</v>
      </c>
      <c r="AU76">
        <v>20</v>
      </c>
      <c r="AV76">
        <v>5.8</v>
      </c>
      <c r="AW76">
        <v>3.2</v>
      </c>
      <c r="AX76">
        <v>2.6</v>
      </c>
      <c r="AY76">
        <v>1.6</v>
      </c>
      <c r="AZ76">
        <v>36808</v>
      </c>
      <c r="BA76">
        <v>3305</v>
      </c>
      <c r="BB76">
        <v>3.8</v>
      </c>
      <c r="BC76">
        <v>2.2000000000000002</v>
      </c>
      <c r="BD76">
        <v>15</v>
      </c>
      <c r="BE76">
        <v>1.9</v>
      </c>
      <c r="BF76">
        <v>26.1</v>
      </c>
      <c r="BG76">
        <v>3.8</v>
      </c>
      <c r="BH76">
        <v>13</v>
      </c>
      <c r="BI76">
        <v>2.8</v>
      </c>
      <c r="BJ76">
        <v>5.4</v>
      </c>
      <c r="BK76">
        <v>2</v>
      </c>
      <c r="BL76">
        <v>11.4</v>
      </c>
      <c r="BM76">
        <v>11.1999999999999</v>
      </c>
      <c r="BN76">
        <v>0.7</v>
      </c>
      <c r="BO76">
        <v>1.1000000000000001</v>
      </c>
      <c r="BP76">
        <v>8.5</v>
      </c>
      <c r="BQ76">
        <v>4.0999999999999996</v>
      </c>
      <c r="BR76">
        <v>0</v>
      </c>
      <c r="BS76">
        <v>1</v>
      </c>
      <c r="BT76">
        <v>0</v>
      </c>
      <c r="BU76">
        <v>0.8</v>
      </c>
      <c r="BV76">
        <v>1.2</v>
      </c>
      <c r="BW76">
        <v>1.4</v>
      </c>
      <c r="BX76">
        <v>0.2</v>
      </c>
      <c r="BY76">
        <v>0.3</v>
      </c>
      <c r="BZ76">
        <v>0.1203</v>
      </c>
      <c r="CA76">
        <v>4.2099999999999999E-2</v>
      </c>
      <c r="CB76">
        <v>0.1041</v>
      </c>
      <c r="CC76">
        <v>9.2899999999999996E-2</v>
      </c>
      <c r="CD76">
        <v>0.3594</v>
      </c>
      <c r="CE76">
        <v>5.0700000000000002E-2</v>
      </c>
      <c r="CF76">
        <v>0.51800000000000002</v>
      </c>
      <c r="CG76">
        <v>0.77339999999999998</v>
      </c>
      <c r="CH76">
        <v>0.34360000000000002</v>
      </c>
      <c r="CI76">
        <v>0.2868</v>
      </c>
      <c r="CJ76">
        <v>1.9218</v>
      </c>
      <c r="CK76">
        <v>0.41110000000000002</v>
      </c>
      <c r="CL76">
        <v>0.44650000000000001</v>
      </c>
      <c r="CM76">
        <v>0.60029999999999994</v>
      </c>
      <c r="CN76">
        <v>1.0468</v>
      </c>
      <c r="CO76">
        <v>0.56820000000000004</v>
      </c>
      <c r="CP76">
        <v>0.73529999999999995</v>
      </c>
      <c r="CQ76">
        <v>0</v>
      </c>
      <c r="CR76">
        <v>0</v>
      </c>
      <c r="CS76">
        <v>0.1263</v>
      </c>
      <c r="CT76">
        <v>0.5595</v>
      </c>
      <c r="CU76">
        <v>1.4211</v>
      </c>
      <c r="CV76">
        <v>0.15570000000000001</v>
      </c>
      <c r="CW76">
        <v>4.7491000000000003</v>
      </c>
      <c r="CX76">
        <v>0.12230000000000001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272</v>
      </c>
      <c r="DT76">
        <v>157</v>
      </c>
      <c r="DU76">
        <v>3.7</v>
      </c>
      <c r="DV76">
        <v>2.1</v>
      </c>
      <c r="DW76">
        <v>7280</v>
      </c>
    </row>
    <row r="77" spans="1:127" x14ac:dyDescent="0.25">
      <c r="A77">
        <v>-1</v>
      </c>
      <c r="B77" t="s">
        <v>407</v>
      </c>
      <c r="C77">
        <v>9300</v>
      </c>
      <c r="D77">
        <v>47</v>
      </c>
      <c r="E77" t="s">
        <v>255</v>
      </c>
      <c r="F77" t="s">
        <v>256</v>
      </c>
      <c r="G77">
        <v>47157</v>
      </c>
      <c r="H77" t="s">
        <v>257</v>
      </c>
      <c r="I77">
        <v>47157009300</v>
      </c>
      <c r="J77" t="s">
        <v>408</v>
      </c>
      <c r="K77">
        <v>1.2394889600000001</v>
      </c>
      <c r="L77">
        <v>4636</v>
      </c>
      <c r="M77">
        <v>648</v>
      </c>
      <c r="N77">
        <v>2331</v>
      </c>
      <c r="O77">
        <v>68</v>
      </c>
      <c r="P77">
        <v>2098</v>
      </c>
      <c r="Q77">
        <v>131</v>
      </c>
      <c r="R77">
        <v>1438</v>
      </c>
      <c r="S77">
        <v>762</v>
      </c>
      <c r="T77">
        <v>216</v>
      </c>
      <c r="U77">
        <v>114</v>
      </c>
      <c r="V77">
        <v>33846</v>
      </c>
      <c r="W77">
        <v>12353</v>
      </c>
      <c r="X77">
        <v>317</v>
      </c>
      <c r="Y77">
        <v>163</v>
      </c>
      <c r="Z77">
        <v>916</v>
      </c>
      <c r="AA77">
        <v>128</v>
      </c>
      <c r="AB77">
        <v>823</v>
      </c>
      <c r="AC77">
        <v>154</v>
      </c>
      <c r="AD77">
        <v>951</v>
      </c>
      <c r="AE77">
        <v>222</v>
      </c>
      <c r="AF77">
        <v>95</v>
      </c>
      <c r="AG77">
        <v>78.799999999999898</v>
      </c>
      <c r="AH77">
        <v>1266</v>
      </c>
      <c r="AI77">
        <v>779.39999999999895</v>
      </c>
      <c r="AJ77">
        <v>10</v>
      </c>
      <c r="AK77">
        <v>49.5</v>
      </c>
      <c r="AL77">
        <v>346</v>
      </c>
      <c r="AM77">
        <v>137.4</v>
      </c>
      <c r="AN77">
        <v>11</v>
      </c>
      <c r="AO77">
        <v>17</v>
      </c>
      <c r="AP77">
        <v>73</v>
      </c>
      <c r="AQ77">
        <v>71</v>
      </c>
      <c r="AR77">
        <v>124</v>
      </c>
      <c r="AS77">
        <v>61</v>
      </c>
      <c r="AT77">
        <v>0</v>
      </c>
      <c r="AU77">
        <v>12</v>
      </c>
      <c r="AV77">
        <v>31.1999999999999</v>
      </c>
      <c r="AW77">
        <v>13.1</v>
      </c>
      <c r="AX77">
        <v>10</v>
      </c>
      <c r="AY77">
        <v>5</v>
      </c>
      <c r="AZ77">
        <v>33846</v>
      </c>
      <c r="BA77">
        <v>12353</v>
      </c>
      <c r="BB77">
        <v>9.8000000000000007</v>
      </c>
      <c r="BC77">
        <v>4.7</v>
      </c>
      <c r="BD77">
        <v>19.8</v>
      </c>
      <c r="BE77">
        <v>2.9</v>
      </c>
      <c r="BF77">
        <v>17.8</v>
      </c>
      <c r="BG77">
        <v>2.2000000000000002</v>
      </c>
      <c r="BH77">
        <v>20.5</v>
      </c>
      <c r="BI77">
        <v>4.7</v>
      </c>
      <c r="BJ77">
        <v>4.5</v>
      </c>
      <c r="BK77">
        <v>3.7</v>
      </c>
      <c r="BL77">
        <v>27.3</v>
      </c>
      <c r="BM77">
        <v>16.399999999999899</v>
      </c>
      <c r="BN77">
        <v>0.2</v>
      </c>
      <c r="BO77">
        <v>1.2</v>
      </c>
      <c r="BP77">
        <v>14.8</v>
      </c>
      <c r="BQ77">
        <v>5.9</v>
      </c>
      <c r="BR77">
        <v>0.5</v>
      </c>
      <c r="BS77">
        <v>0.7</v>
      </c>
      <c r="BT77">
        <v>3.5</v>
      </c>
      <c r="BU77">
        <v>3.4</v>
      </c>
      <c r="BV77">
        <v>5.9</v>
      </c>
      <c r="BW77">
        <v>2.9</v>
      </c>
      <c r="BX77">
        <v>0</v>
      </c>
      <c r="BY77">
        <v>0.3</v>
      </c>
      <c r="BZ77">
        <v>0.84219999999999995</v>
      </c>
      <c r="CA77">
        <v>0.57350000000000001</v>
      </c>
      <c r="CB77">
        <v>0.12970000000000001</v>
      </c>
      <c r="CC77">
        <v>0.28410000000000002</v>
      </c>
      <c r="CD77">
        <v>1.8295999999999999</v>
      </c>
      <c r="CE77">
        <v>0.42570000000000002</v>
      </c>
      <c r="CF77">
        <v>0.84160000000000001</v>
      </c>
      <c r="CG77">
        <v>0.15509999999999999</v>
      </c>
      <c r="CH77">
        <v>0.77610000000000001</v>
      </c>
      <c r="CI77">
        <v>0.21190000000000001</v>
      </c>
      <c r="CJ77">
        <v>1.9845999999999999</v>
      </c>
      <c r="CK77">
        <v>0.45190000000000002</v>
      </c>
      <c r="CL77">
        <v>0.68920000000000003</v>
      </c>
      <c r="CM77">
        <v>0.41710000000000003</v>
      </c>
      <c r="CN77">
        <v>1.1063000000000001</v>
      </c>
      <c r="CO77">
        <v>0.59760000000000002</v>
      </c>
      <c r="CP77">
        <v>0.84160000000000001</v>
      </c>
      <c r="CQ77">
        <v>0.2707</v>
      </c>
      <c r="CR77">
        <v>0.80149999999999999</v>
      </c>
      <c r="CS77">
        <v>0.61099999999999999</v>
      </c>
      <c r="CT77">
        <v>0</v>
      </c>
      <c r="CU77">
        <v>2.5247000000000002</v>
      </c>
      <c r="CV77">
        <v>0.58620000000000005</v>
      </c>
      <c r="CW77">
        <v>7.4451999999999998</v>
      </c>
      <c r="CX77">
        <v>0.53180000000000005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702</v>
      </c>
      <c r="DT77">
        <v>272</v>
      </c>
      <c r="DU77">
        <v>15.1</v>
      </c>
      <c r="DV77">
        <v>5</v>
      </c>
      <c r="DW77">
        <v>5905</v>
      </c>
    </row>
    <row r="78" spans="1:127" x14ac:dyDescent="0.25">
      <c r="A78">
        <v>-1</v>
      </c>
      <c r="B78" t="s">
        <v>409</v>
      </c>
      <c r="C78">
        <v>9400</v>
      </c>
      <c r="D78">
        <v>47</v>
      </c>
      <c r="E78" t="s">
        <v>255</v>
      </c>
      <c r="F78" t="s">
        <v>256</v>
      </c>
      <c r="G78">
        <v>47157</v>
      </c>
      <c r="H78" t="s">
        <v>257</v>
      </c>
      <c r="I78">
        <v>47157009400</v>
      </c>
      <c r="J78" t="s">
        <v>410</v>
      </c>
      <c r="K78">
        <v>0.79275196000000003</v>
      </c>
      <c r="L78">
        <v>3512</v>
      </c>
      <c r="M78">
        <v>322</v>
      </c>
      <c r="N78">
        <v>1720</v>
      </c>
      <c r="O78">
        <v>32</v>
      </c>
      <c r="P78">
        <v>1533</v>
      </c>
      <c r="Q78">
        <v>78</v>
      </c>
      <c r="R78">
        <v>326</v>
      </c>
      <c r="S78">
        <v>190</v>
      </c>
      <c r="T78">
        <v>99</v>
      </c>
      <c r="U78">
        <v>75</v>
      </c>
      <c r="V78">
        <v>28213</v>
      </c>
      <c r="W78">
        <v>2821</v>
      </c>
      <c r="X78">
        <v>81</v>
      </c>
      <c r="Y78">
        <v>46</v>
      </c>
      <c r="Z78">
        <v>544</v>
      </c>
      <c r="AA78">
        <v>101</v>
      </c>
      <c r="AB78">
        <v>524</v>
      </c>
      <c r="AC78">
        <v>110</v>
      </c>
      <c r="AD78">
        <v>547</v>
      </c>
      <c r="AE78">
        <v>155</v>
      </c>
      <c r="AF78">
        <v>133</v>
      </c>
      <c r="AG78">
        <v>73.5</v>
      </c>
      <c r="AH78">
        <v>376</v>
      </c>
      <c r="AI78">
        <v>442.1</v>
      </c>
      <c r="AJ78">
        <v>0</v>
      </c>
      <c r="AK78">
        <v>48</v>
      </c>
      <c r="AL78">
        <v>57</v>
      </c>
      <c r="AM78">
        <v>42.7</v>
      </c>
      <c r="AN78">
        <v>0</v>
      </c>
      <c r="AO78">
        <v>12</v>
      </c>
      <c r="AP78">
        <v>0</v>
      </c>
      <c r="AQ78">
        <v>17</v>
      </c>
      <c r="AR78">
        <v>14</v>
      </c>
      <c r="AS78">
        <v>16</v>
      </c>
      <c r="AT78">
        <v>1</v>
      </c>
      <c r="AU78">
        <v>3</v>
      </c>
      <c r="AV78">
        <v>9.4</v>
      </c>
      <c r="AW78">
        <v>5.4</v>
      </c>
      <c r="AX78">
        <v>5.0999999999999996</v>
      </c>
      <c r="AY78">
        <v>3.7</v>
      </c>
      <c r="AZ78">
        <v>28213</v>
      </c>
      <c r="BA78">
        <v>2821</v>
      </c>
      <c r="BB78">
        <v>3</v>
      </c>
      <c r="BC78">
        <v>1.7</v>
      </c>
      <c r="BD78">
        <v>15.5</v>
      </c>
      <c r="BE78">
        <v>2.9</v>
      </c>
      <c r="BF78">
        <v>14.9</v>
      </c>
      <c r="BG78">
        <v>2.8</v>
      </c>
      <c r="BH78">
        <v>15.6</v>
      </c>
      <c r="BI78">
        <v>4.0999999999999996</v>
      </c>
      <c r="BJ78">
        <v>8.6999999999999904</v>
      </c>
      <c r="BK78">
        <v>4.8</v>
      </c>
      <c r="BL78">
        <v>10.6999999999999</v>
      </c>
      <c r="BM78">
        <v>12.6</v>
      </c>
      <c r="BN78">
        <v>0</v>
      </c>
      <c r="BO78">
        <v>1.5</v>
      </c>
      <c r="BP78">
        <v>3.3</v>
      </c>
      <c r="BQ78">
        <v>2.5</v>
      </c>
      <c r="BR78">
        <v>0</v>
      </c>
      <c r="BS78">
        <v>2</v>
      </c>
      <c r="BT78">
        <v>0</v>
      </c>
      <c r="BU78">
        <v>1.1000000000000001</v>
      </c>
      <c r="BV78">
        <v>0.9</v>
      </c>
      <c r="BW78">
        <v>1.1000000000000001</v>
      </c>
      <c r="BX78">
        <v>0</v>
      </c>
      <c r="BY78">
        <v>0.1</v>
      </c>
      <c r="BZ78">
        <v>0.23400000000000001</v>
      </c>
      <c r="CA78">
        <v>0.17910000000000001</v>
      </c>
      <c r="CB78">
        <v>0.23649999999999999</v>
      </c>
      <c r="CC78">
        <v>6.8199999999999997E-2</v>
      </c>
      <c r="CD78">
        <v>0.71779999999999999</v>
      </c>
      <c r="CE78">
        <v>0.12909999999999999</v>
      </c>
      <c r="CF78">
        <v>0.56220000000000003</v>
      </c>
      <c r="CG78">
        <v>7.5499999999999998E-2</v>
      </c>
      <c r="CH78">
        <v>0.4753</v>
      </c>
      <c r="CI78">
        <v>0.53410000000000002</v>
      </c>
      <c r="CJ78">
        <v>1.6471</v>
      </c>
      <c r="CK78">
        <v>0.25530000000000003</v>
      </c>
      <c r="CL78">
        <v>0.42780000000000001</v>
      </c>
      <c r="CM78">
        <v>0</v>
      </c>
      <c r="CN78">
        <v>0.42780000000000001</v>
      </c>
      <c r="CO78">
        <v>0.22059999999999999</v>
      </c>
      <c r="CP78">
        <v>0.58760000000000001</v>
      </c>
      <c r="CQ78">
        <v>0</v>
      </c>
      <c r="CR78">
        <v>0</v>
      </c>
      <c r="CS78">
        <v>9.2200000000000004E-2</v>
      </c>
      <c r="CT78">
        <v>0.45119999999999999</v>
      </c>
      <c r="CU78">
        <v>1.131</v>
      </c>
      <c r="CV78">
        <v>9.7600000000000006E-2</v>
      </c>
      <c r="CW78">
        <v>3.9237000000000002</v>
      </c>
      <c r="CX78">
        <v>6.0100000000000001E-2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629</v>
      </c>
      <c r="DT78">
        <v>235</v>
      </c>
      <c r="DU78">
        <v>17.899999999999899</v>
      </c>
      <c r="DV78">
        <v>5.7</v>
      </c>
      <c r="DW78">
        <v>3594</v>
      </c>
    </row>
    <row r="79" spans="1:127" x14ac:dyDescent="0.25">
      <c r="A79">
        <v>-1</v>
      </c>
      <c r="B79" t="s">
        <v>411</v>
      </c>
      <c r="C79">
        <v>9500</v>
      </c>
      <c r="D79">
        <v>47</v>
      </c>
      <c r="E79" t="s">
        <v>255</v>
      </c>
      <c r="F79" t="s">
        <v>256</v>
      </c>
      <c r="G79">
        <v>47157</v>
      </c>
      <c r="H79" t="s">
        <v>257</v>
      </c>
      <c r="I79">
        <v>47157009500</v>
      </c>
      <c r="J79" t="s">
        <v>412</v>
      </c>
      <c r="K79">
        <v>2.0656453099999998</v>
      </c>
      <c r="L79">
        <v>6051</v>
      </c>
      <c r="M79">
        <v>524</v>
      </c>
      <c r="N79">
        <v>3173</v>
      </c>
      <c r="O79">
        <v>54</v>
      </c>
      <c r="P79">
        <v>2898</v>
      </c>
      <c r="Q79">
        <v>168</v>
      </c>
      <c r="R79">
        <v>194</v>
      </c>
      <c r="S79">
        <v>103</v>
      </c>
      <c r="T79">
        <v>267</v>
      </c>
      <c r="U79">
        <v>114</v>
      </c>
      <c r="V79">
        <v>40375</v>
      </c>
      <c r="W79">
        <v>4735</v>
      </c>
      <c r="X79">
        <v>178</v>
      </c>
      <c r="Y79">
        <v>118</v>
      </c>
      <c r="Z79">
        <v>1084</v>
      </c>
      <c r="AA79">
        <v>183</v>
      </c>
      <c r="AB79">
        <v>923</v>
      </c>
      <c r="AC79">
        <v>235</v>
      </c>
      <c r="AD79">
        <v>666</v>
      </c>
      <c r="AE79">
        <v>164</v>
      </c>
      <c r="AF79">
        <v>96</v>
      </c>
      <c r="AG79">
        <v>72.400000000000006</v>
      </c>
      <c r="AH79">
        <v>822</v>
      </c>
      <c r="AI79">
        <v>722.89999999999895</v>
      </c>
      <c r="AJ79">
        <v>17</v>
      </c>
      <c r="AK79">
        <v>71.2</v>
      </c>
      <c r="AL79">
        <v>101</v>
      </c>
      <c r="AM79">
        <v>76.7</v>
      </c>
      <c r="AN79">
        <v>0</v>
      </c>
      <c r="AO79">
        <v>17</v>
      </c>
      <c r="AP79">
        <v>0</v>
      </c>
      <c r="AQ79">
        <v>24</v>
      </c>
      <c r="AR79">
        <v>12</v>
      </c>
      <c r="AS79">
        <v>19</v>
      </c>
      <c r="AT79">
        <v>0</v>
      </c>
      <c r="AU79">
        <v>17</v>
      </c>
      <c r="AV79">
        <v>3.2</v>
      </c>
      <c r="AW79">
        <v>1.7</v>
      </c>
      <c r="AX79">
        <v>7</v>
      </c>
      <c r="AY79">
        <v>2.9</v>
      </c>
      <c r="AZ79">
        <v>40375</v>
      </c>
      <c r="BA79">
        <v>4735</v>
      </c>
      <c r="BB79">
        <v>3.7</v>
      </c>
      <c r="BC79">
        <v>2.5</v>
      </c>
      <c r="BD79">
        <v>17.899999999999899</v>
      </c>
      <c r="BE79">
        <v>2.8</v>
      </c>
      <c r="BF79">
        <v>15.3</v>
      </c>
      <c r="BG79">
        <v>3.7</v>
      </c>
      <c r="BH79">
        <v>11</v>
      </c>
      <c r="BI79">
        <v>2.6</v>
      </c>
      <c r="BJ79">
        <v>3.3</v>
      </c>
      <c r="BK79">
        <v>2.5</v>
      </c>
      <c r="BL79">
        <v>13.6</v>
      </c>
      <c r="BM79">
        <v>11.9</v>
      </c>
      <c r="BN79">
        <v>0.3</v>
      </c>
      <c r="BO79">
        <v>1.3</v>
      </c>
      <c r="BP79">
        <v>3.2</v>
      </c>
      <c r="BQ79">
        <v>2.4</v>
      </c>
      <c r="BR79">
        <v>0</v>
      </c>
      <c r="BS79">
        <v>1.1000000000000001</v>
      </c>
      <c r="BT79">
        <v>0</v>
      </c>
      <c r="BU79">
        <v>0.8</v>
      </c>
      <c r="BV79">
        <v>0.4</v>
      </c>
      <c r="BW79">
        <v>0.7</v>
      </c>
      <c r="BX79">
        <v>0</v>
      </c>
      <c r="BY79">
        <v>0.3</v>
      </c>
      <c r="BZ79">
        <v>5.7500000000000002E-2</v>
      </c>
      <c r="CA79">
        <v>0.3342</v>
      </c>
      <c r="CB79">
        <v>7.9699999999999993E-2</v>
      </c>
      <c r="CC79">
        <v>8.8900000000000007E-2</v>
      </c>
      <c r="CD79">
        <v>0.56030000000000002</v>
      </c>
      <c r="CE79">
        <v>9.5299999999999996E-2</v>
      </c>
      <c r="CF79">
        <v>0.72989999999999999</v>
      </c>
      <c r="CG79">
        <v>8.4900000000000003E-2</v>
      </c>
      <c r="CH79">
        <v>0.24060000000000001</v>
      </c>
      <c r="CI79">
        <v>0.1303</v>
      </c>
      <c r="CJ79">
        <v>1.1858</v>
      </c>
      <c r="CK79">
        <v>8.8200000000000001E-2</v>
      </c>
      <c r="CL79">
        <v>0.49869999999999998</v>
      </c>
      <c r="CM79">
        <v>0.45660000000000001</v>
      </c>
      <c r="CN79">
        <v>0.95520000000000005</v>
      </c>
      <c r="CO79">
        <v>0.498</v>
      </c>
      <c r="CP79">
        <v>0.58160000000000001</v>
      </c>
      <c r="CQ79">
        <v>0</v>
      </c>
      <c r="CR79">
        <v>0</v>
      </c>
      <c r="CS79">
        <v>4.7500000000000001E-2</v>
      </c>
      <c r="CT79">
        <v>0</v>
      </c>
      <c r="CU79">
        <v>0.629</v>
      </c>
      <c r="CV79">
        <v>3.8800000000000001E-2</v>
      </c>
      <c r="CW79">
        <v>3.3304</v>
      </c>
      <c r="CX79">
        <v>3.5099999999999999E-2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482</v>
      </c>
      <c r="DT79">
        <v>186</v>
      </c>
      <c r="DU79">
        <v>8</v>
      </c>
      <c r="DV79">
        <v>3</v>
      </c>
      <c r="DW79">
        <v>7506</v>
      </c>
    </row>
    <row r="80" spans="1:127" x14ac:dyDescent="0.25">
      <c r="A80">
        <v>-1</v>
      </c>
      <c r="B80" t="s">
        <v>413</v>
      </c>
      <c r="C80">
        <v>9600</v>
      </c>
      <c r="D80">
        <v>47</v>
      </c>
      <c r="E80" t="s">
        <v>255</v>
      </c>
      <c r="F80" t="s">
        <v>256</v>
      </c>
      <c r="G80">
        <v>47157</v>
      </c>
      <c r="H80" t="s">
        <v>257</v>
      </c>
      <c r="I80">
        <v>47157009600</v>
      </c>
      <c r="J80" t="s">
        <v>414</v>
      </c>
      <c r="K80">
        <v>2.6375195200000001</v>
      </c>
      <c r="L80">
        <v>5056</v>
      </c>
      <c r="M80">
        <v>302</v>
      </c>
      <c r="N80">
        <v>2135</v>
      </c>
      <c r="O80">
        <v>40</v>
      </c>
      <c r="P80">
        <v>2027</v>
      </c>
      <c r="Q80">
        <v>81</v>
      </c>
      <c r="R80">
        <v>203</v>
      </c>
      <c r="S80">
        <v>82</v>
      </c>
      <c r="T80">
        <v>81</v>
      </c>
      <c r="U80">
        <v>52</v>
      </c>
      <c r="V80">
        <v>61706</v>
      </c>
      <c r="W80">
        <v>9007</v>
      </c>
      <c r="X80">
        <v>50</v>
      </c>
      <c r="Y80">
        <v>34</v>
      </c>
      <c r="Z80">
        <v>1123</v>
      </c>
      <c r="AA80">
        <v>120</v>
      </c>
      <c r="AB80">
        <v>1089</v>
      </c>
      <c r="AC80">
        <v>184</v>
      </c>
      <c r="AD80">
        <v>575</v>
      </c>
      <c r="AE80">
        <v>162</v>
      </c>
      <c r="AF80">
        <v>68</v>
      </c>
      <c r="AG80">
        <v>45.6</v>
      </c>
      <c r="AH80">
        <v>247</v>
      </c>
      <c r="AI80">
        <v>435.69999999999902</v>
      </c>
      <c r="AJ80">
        <v>26</v>
      </c>
      <c r="AK80">
        <v>71.099999999999895</v>
      </c>
      <c r="AL80">
        <v>30</v>
      </c>
      <c r="AM80">
        <v>35.399999999999899</v>
      </c>
      <c r="AN80">
        <v>0</v>
      </c>
      <c r="AO80">
        <v>17</v>
      </c>
      <c r="AP80">
        <v>0</v>
      </c>
      <c r="AQ80">
        <v>24</v>
      </c>
      <c r="AR80">
        <v>0</v>
      </c>
      <c r="AS80">
        <v>17</v>
      </c>
      <c r="AT80">
        <v>96</v>
      </c>
      <c r="AU80">
        <v>83</v>
      </c>
      <c r="AV80">
        <v>4.0999999999999996</v>
      </c>
      <c r="AW80">
        <v>1.7</v>
      </c>
      <c r="AX80">
        <v>3.1</v>
      </c>
      <c r="AY80">
        <v>2</v>
      </c>
      <c r="AZ80">
        <v>61706</v>
      </c>
      <c r="BA80">
        <v>9007</v>
      </c>
      <c r="BB80">
        <v>1.3</v>
      </c>
      <c r="BC80">
        <v>0.9</v>
      </c>
      <c r="BD80">
        <v>22.1999999999999</v>
      </c>
      <c r="BE80">
        <v>2.4</v>
      </c>
      <c r="BF80">
        <v>21.5</v>
      </c>
      <c r="BG80">
        <v>3.4</v>
      </c>
      <c r="BH80">
        <v>11.5</v>
      </c>
      <c r="BI80">
        <v>3.2</v>
      </c>
      <c r="BJ80">
        <v>3.4</v>
      </c>
      <c r="BK80">
        <v>2.2000000000000002</v>
      </c>
      <c r="BL80">
        <v>4.9000000000000004</v>
      </c>
      <c r="BM80">
        <v>8.6</v>
      </c>
      <c r="BN80">
        <v>0.5</v>
      </c>
      <c r="BO80">
        <v>1.5</v>
      </c>
      <c r="BP80">
        <v>1.4</v>
      </c>
      <c r="BQ80">
        <v>1.7</v>
      </c>
      <c r="BR80">
        <v>0</v>
      </c>
      <c r="BS80">
        <v>1.6</v>
      </c>
      <c r="BT80">
        <v>0</v>
      </c>
      <c r="BU80">
        <v>1.2</v>
      </c>
      <c r="BV80">
        <v>0</v>
      </c>
      <c r="BW80">
        <v>1.7</v>
      </c>
      <c r="BX80">
        <v>1.9</v>
      </c>
      <c r="BY80">
        <v>1.6</v>
      </c>
      <c r="BZ80">
        <v>7.8200000000000006E-2</v>
      </c>
      <c r="CA80">
        <v>6.1499999999999999E-2</v>
      </c>
      <c r="CB80">
        <v>1.55E-2</v>
      </c>
      <c r="CC80">
        <v>3.3399999999999999E-2</v>
      </c>
      <c r="CD80">
        <v>0.18870000000000001</v>
      </c>
      <c r="CE80">
        <v>1.15E-2</v>
      </c>
      <c r="CF80">
        <v>0.92910000000000004</v>
      </c>
      <c r="CG80">
        <v>0.41439999999999999</v>
      </c>
      <c r="CH80">
        <v>0.26140000000000002</v>
      </c>
      <c r="CI80">
        <v>0.13439999999999999</v>
      </c>
      <c r="CJ80">
        <v>1.7393000000000001</v>
      </c>
      <c r="CK80">
        <v>0.30609999999999998</v>
      </c>
      <c r="CL80">
        <v>0.19789999999999999</v>
      </c>
      <c r="CM80">
        <v>0.55479999999999996</v>
      </c>
      <c r="CN80">
        <v>0.75270000000000004</v>
      </c>
      <c r="CO80">
        <v>0.37430000000000002</v>
      </c>
      <c r="CP80">
        <v>0.47189999999999999</v>
      </c>
      <c r="CQ80">
        <v>0</v>
      </c>
      <c r="CR80">
        <v>0</v>
      </c>
      <c r="CS80">
        <v>0</v>
      </c>
      <c r="CT80">
        <v>0.77210000000000001</v>
      </c>
      <c r="CU80">
        <v>1.244</v>
      </c>
      <c r="CV80">
        <v>0.121</v>
      </c>
      <c r="CW80">
        <v>3.9245999999999999</v>
      </c>
      <c r="CX80">
        <v>6.08E-2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1</v>
      </c>
      <c r="DE80">
        <v>0</v>
      </c>
      <c r="DF80">
        <v>0</v>
      </c>
      <c r="DG80">
        <v>0</v>
      </c>
      <c r="DH80">
        <v>1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1</v>
      </c>
      <c r="DS80">
        <v>218</v>
      </c>
      <c r="DT80">
        <v>153</v>
      </c>
      <c r="DU80">
        <v>4.4000000000000004</v>
      </c>
      <c r="DV80">
        <v>3</v>
      </c>
      <c r="DW80">
        <v>16508</v>
      </c>
    </row>
    <row r="81" spans="1:127" x14ac:dyDescent="0.25">
      <c r="A81">
        <v>-1</v>
      </c>
      <c r="B81" t="s">
        <v>415</v>
      </c>
      <c r="C81">
        <v>9700</v>
      </c>
      <c r="D81">
        <v>47</v>
      </c>
      <c r="E81" t="s">
        <v>255</v>
      </c>
      <c r="F81" t="s">
        <v>256</v>
      </c>
      <c r="G81">
        <v>47157</v>
      </c>
      <c r="H81" t="s">
        <v>257</v>
      </c>
      <c r="I81">
        <v>47157009700</v>
      </c>
      <c r="J81" t="s">
        <v>416</v>
      </c>
      <c r="K81">
        <v>0.69407394</v>
      </c>
      <c r="L81">
        <v>2948</v>
      </c>
      <c r="M81">
        <v>542</v>
      </c>
      <c r="N81">
        <v>1117</v>
      </c>
      <c r="O81">
        <v>16</v>
      </c>
      <c r="P81">
        <v>940</v>
      </c>
      <c r="Q81">
        <v>92</v>
      </c>
      <c r="R81">
        <v>690</v>
      </c>
      <c r="S81">
        <v>425</v>
      </c>
      <c r="T81">
        <v>330</v>
      </c>
      <c r="U81">
        <v>197</v>
      </c>
      <c r="V81">
        <v>16141</v>
      </c>
      <c r="W81">
        <v>2915</v>
      </c>
      <c r="X81">
        <v>525</v>
      </c>
      <c r="Y81">
        <v>236</v>
      </c>
      <c r="Z81">
        <v>261</v>
      </c>
      <c r="AA81">
        <v>80</v>
      </c>
      <c r="AB81">
        <v>793</v>
      </c>
      <c r="AC81">
        <v>262</v>
      </c>
      <c r="AD81">
        <v>395</v>
      </c>
      <c r="AE81">
        <v>140</v>
      </c>
      <c r="AF81">
        <v>160</v>
      </c>
      <c r="AG81">
        <v>77.5</v>
      </c>
      <c r="AH81">
        <v>1980</v>
      </c>
      <c r="AI81">
        <v>594.39999999999895</v>
      </c>
      <c r="AJ81">
        <v>295</v>
      </c>
      <c r="AK81">
        <v>332.69999999999902</v>
      </c>
      <c r="AL81">
        <v>22</v>
      </c>
      <c r="AM81">
        <v>35.1</v>
      </c>
      <c r="AN81">
        <v>27</v>
      </c>
      <c r="AO81">
        <v>32</v>
      </c>
      <c r="AP81">
        <v>59</v>
      </c>
      <c r="AQ81">
        <v>61.2</v>
      </c>
      <c r="AR81">
        <v>82</v>
      </c>
      <c r="AS81">
        <v>49</v>
      </c>
      <c r="AT81">
        <v>1</v>
      </c>
      <c r="AU81">
        <v>4</v>
      </c>
      <c r="AV81">
        <v>23.6</v>
      </c>
      <c r="AW81">
        <v>12.4</v>
      </c>
      <c r="AX81">
        <v>20.8</v>
      </c>
      <c r="AY81">
        <v>10.4</v>
      </c>
      <c r="AZ81">
        <v>16141</v>
      </c>
      <c r="BA81">
        <v>2915</v>
      </c>
      <c r="BB81">
        <v>29</v>
      </c>
      <c r="BC81">
        <v>9.1999999999999904</v>
      </c>
      <c r="BD81">
        <v>8.9</v>
      </c>
      <c r="BE81">
        <v>3.1</v>
      </c>
      <c r="BF81">
        <v>26.899999999999899</v>
      </c>
      <c r="BG81">
        <v>7.4</v>
      </c>
      <c r="BH81">
        <v>13.4</v>
      </c>
      <c r="BI81">
        <v>4.8</v>
      </c>
      <c r="BJ81">
        <v>17</v>
      </c>
      <c r="BK81">
        <v>8.1</v>
      </c>
      <c r="BL81">
        <v>67.2</v>
      </c>
      <c r="BM81">
        <v>15.9</v>
      </c>
      <c r="BN81">
        <v>11</v>
      </c>
      <c r="BO81">
        <v>12.1999999999999</v>
      </c>
      <c r="BP81">
        <v>2</v>
      </c>
      <c r="BQ81">
        <v>3.1</v>
      </c>
      <c r="BR81">
        <v>2.4</v>
      </c>
      <c r="BS81">
        <v>2.9</v>
      </c>
      <c r="BT81">
        <v>6.3</v>
      </c>
      <c r="BU81">
        <v>6.5</v>
      </c>
      <c r="BV81">
        <v>8.6999999999999904</v>
      </c>
      <c r="BW81">
        <v>5.2</v>
      </c>
      <c r="BX81">
        <v>0</v>
      </c>
      <c r="BY81">
        <v>0.1</v>
      </c>
      <c r="BZ81">
        <v>0.69850000000000001</v>
      </c>
      <c r="CA81">
        <v>0.9365</v>
      </c>
      <c r="CB81">
        <v>0.82499999999999996</v>
      </c>
      <c r="CC81">
        <v>0.92979999999999996</v>
      </c>
      <c r="CD81">
        <v>3.3898000000000001</v>
      </c>
      <c r="CE81">
        <v>0.9</v>
      </c>
      <c r="CF81">
        <v>0.1832</v>
      </c>
      <c r="CG81">
        <v>0.8135</v>
      </c>
      <c r="CH81">
        <v>0.36430000000000001</v>
      </c>
      <c r="CI81">
        <v>0.877</v>
      </c>
      <c r="CJ81">
        <v>2.238</v>
      </c>
      <c r="CK81">
        <v>0.62970000000000004</v>
      </c>
      <c r="CL81">
        <v>0.877</v>
      </c>
      <c r="CM81">
        <v>0.97589999999999999</v>
      </c>
      <c r="CN81">
        <v>1.8529</v>
      </c>
      <c r="CO81">
        <v>0.97989999999999999</v>
      </c>
      <c r="CP81">
        <v>0.51200000000000001</v>
      </c>
      <c r="CQ81">
        <v>0.42180000000000001</v>
      </c>
      <c r="CR81">
        <v>0.95250000000000001</v>
      </c>
      <c r="CS81">
        <v>0.74670000000000003</v>
      </c>
      <c r="CT81">
        <v>0.45989999999999998</v>
      </c>
      <c r="CU81">
        <v>3.0929000000000002</v>
      </c>
      <c r="CV81">
        <v>0.80610000000000004</v>
      </c>
      <c r="CW81">
        <v>10.573700000000001</v>
      </c>
      <c r="CX81">
        <v>0.92569999999999997</v>
      </c>
      <c r="CY81">
        <v>0</v>
      </c>
      <c r="CZ81">
        <v>1</v>
      </c>
      <c r="DA81">
        <v>0</v>
      </c>
      <c r="DB81">
        <v>1</v>
      </c>
      <c r="DC81">
        <v>2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1</v>
      </c>
      <c r="DK81">
        <v>1</v>
      </c>
      <c r="DL81">
        <v>0</v>
      </c>
      <c r="DM81">
        <v>0</v>
      </c>
      <c r="DN81">
        <v>1</v>
      </c>
      <c r="DO81">
        <v>0</v>
      </c>
      <c r="DP81">
        <v>0</v>
      </c>
      <c r="DQ81">
        <v>1</v>
      </c>
      <c r="DR81">
        <v>4</v>
      </c>
      <c r="DS81">
        <v>1006</v>
      </c>
      <c r="DT81">
        <v>474</v>
      </c>
      <c r="DU81">
        <v>34.1</v>
      </c>
      <c r="DV81">
        <v>12.5</v>
      </c>
      <c r="DW81">
        <v>3751</v>
      </c>
    </row>
    <row r="82" spans="1:127" x14ac:dyDescent="0.25">
      <c r="A82">
        <v>-1</v>
      </c>
      <c r="B82" t="s">
        <v>417</v>
      </c>
      <c r="C82">
        <v>9800</v>
      </c>
      <c r="D82">
        <v>47</v>
      </c>
      <c r="E82" t="s">
        <v>255</v>
      </c>
      <c r="F82" t="s">
        <v>256</v>
      </c>
      <c r="G82">
        <v>47157</v>
      </c>
      <c r="H82" t="s">
        <v>257</v>
      </c>
      <c r="I82">
        <v>47157009800</v>
      </c>
      <c r="J82" t="s">
        <v>418</v>
      </c>
      <c r="K82">
        <v>1.3900440300000001</v>
      </c>
      <c r="L82">
        <v>3551</v>
      </c>
      <c r="M82">
        <v>389</v>
      </c>
      <c r="N82">
        <v>1338</v>
      </c>
      <c r="O82">
        <v>26</v>
      </c>
      <c r="P82">
        <v>1224</v>
      </c>
      <c r="Q82">
        <v>72</v>
      </c>
      <c r="R82">
        <v>729</v>
      </c>
      <c r="S82">
        <v>281</v>
      </c>
      <c r="T82">
        <v>138</v>
      </c>
      <c r="U82">
        <v>75</v>
      </c>
      <c r="V82">
        <v>16341</v>
      </c>
      <c r="W82">
        <v>2732</v>
      </c>
      <c r="X82">
        <v>511</v>
      </c>
      <c r="Y82">
        <v>256</v>
      </c>
      <c r="Z82">
        <v>325</v>
      </c>
      <c r="AA82">
        <v>84</v>
      </c>
      <c r="AB82">
        <v>915</v>
      </c>
      <c r="AC82">
        <v>157</v>
      </c>
      <c r="AD82">
        <v>418</v>
      </c>
      <c r="AE82">
        <v>128</v>
      </c>
      <c r="AF82">
        <v>91</v>
      </c>
      <c r="AG82">
        <v>73.099999999999895</v>
      </c>
      <c r="AH82">
        <v>1236</v>
      </c>
      <c r="AI82">
        <v>589.6</v>
      </c>
      <c r="AJ82">
        <v>226</v>
      </c>
      <c r="AK82">
        <v>144.69999999999899</v>
      </c>
      <c r="AL82">
        <v>47</v>
      </c>
      <c r="AM82">
        <v>42.7</v>
      </c>
      <c r="AN82">
        <v>0</v>
      </c>
      <c r="AO82">
        <v>12</v>
      </c>
      <c r="AP82">
        <v>83</v>
      </c>
      <c r="AQ82">
        <v>53.399999999999899</v>
      </c>
      <c r="AR82">
        <v>47</v>
      </c>
      <c r="AS82">
        <v>38</v>
      </c>
      <c r="AT82">
        <v>0</v>
      </c>
      <c r="AU82">
        <v>12</v>
      </c>
      <c r="AV82">
        <v>20.6</v>
      </c>
      <c r="AW82">
        <v>7.2</v>
      </c>
      <c r="AX82">
        <v>8.6</v>
      </c>
      <c r="AY82">
        <v>4.5999999999999996</v>
      </c>
      <c r="AZ82">
        <v>16341</v>
      </c>
      <c r="BA82">
        <v>2732</v>
      </c>
      <c r="BB82">
        <v>23.1</v>
      </c>
      <c r="BC82">
        <v>9.9</v>
      </c>
      <c r="BD82">
        <v>9.1999999999999904</v>
      </c>
      <c r="BE82">
        <v>2.5</v>
      </c>
      <c r="BF82">
        <v>25.8</v>
      </c>
      <c r="BG82">
        <v>3.4</v>
      </c>
      <c r="BH82">
        <v>11.8</v>
      </c>
      <c r="BI82">
        <v>3.6</v>
      </c>
      <c r="BJ82">
        <v>7.4</v>
      </c>
      <c r="BK82">
        <v>6</v>
      </c>
      <c r="BL82">
        <v>34.799999999999898</v>
      </c>
      <c r="BM82">
        <v>16.1999999999999</v>
      </c>
      <c r="BN82">
        <v>7</v>
      </c>
      <c r="BO82">
        <v>4.4000000000000004</v>
      </c>
      <c r="BP82">
        <v>3.5</v>
      </c>
      <c r="BQ82">
        <v>3.2</v>
      </c>
      <c r="BR82">
        <v>0</v>
      </c>
      <c r="BS82">
        <v>2.6</v>
      </c>
      <c r="BT82">
        <v>6.8</v>
      </c>
      <c r="BU82">
        <v>4.3</v>
      </c>
      <c r="BV82">
        <v>3.8</v>
      </c>
      <c r="BW82">
        <v>3.1</v>
      </c>
      <c r="BX82">
        <v>0</v>
      </c>
      <c r="BY82">
        <v>0.3</v>
      </c>
      <c r="BZ82">
        <v>0.625</v>
      </c>
      <c r="CA82">
        <v>0.46789999999999998</v>
      </c>
      <c r="CB82">
        <v>0.8115</v>
      </c>
      <c r="CC82">
        <v>0.80010000000000003</v>
      </c>
      <c r="CD82">
        <v>2.7044999999999999</v>
      </c>
      <c r="CE82">
        <v>0.71960000000000002</v>
      </c>
      <c r="CF82">
        <v>0.19589999999999999</v>
      </c>
      <c r="CG82">
        <v>0.75</v>
      </c>
      <c r="CH82">
        <v>0.2787</v>
      </c>
      <c r="CI82">
        <v>0.44319999999999998</v>
      </c>
      <c r="CJ82">
        <v>1.6677999999999999</v>
      </c>
      <c r="CK82">
        <v>0.26740000000000003</v>
      </c>
      <c r="CL82">
        <v>0.74329999999999996</v>
      </c>
      <c r="CM82">
        <v>0.95189999999999997</v>
      </c>
      <c r="CN82">
        <v>1.6952</v>
      </c>
      <c r="CO82">
        <v>0.90839999999999999</v>
      </c>
      <c r="CP82">
        <v>0.59960000000000002</v>
      </c>
      <c r="CQ82">
        <v>0</v>
      </c>
      <c r="CR82">
        <v>0.95989999999999998</v>
      </c>
      <c r="CS82">
        <v>0.41639999999999999</v>
      </c>
      <c r="CT82">
        <v>0</v>
      </c>
      <c r="CU82">
        <v>1.9759</v>
      </c>
      <c r="CV82">
        <v>0.34889999999999999</v>
      </c>
      <c r="CW82">
        <v>8.0434000000000001</v>
      </c>
      <c r="CX82">
        <v>0.625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1</v>
      </c>
      <c r="DK82">
        <v>1</v>
      </c>
      <c r="DL82">
        <v>0</v>
      </c>
      <c r="DM82">
        <v>0</v>
      </c>
      <c r="DN82">
        <v>1</v>
      </c>
      <c r="DO82">
        <v>0</v>
      </c>
      <c r="DP82">
        <v>0</v>
      </c>
      <c r="DQ82">
        <v>1</v>
      </c>
      <c r="DR82">
        <v>2</v>
      </c>
      <c r="DS82">
        <v>851</v>
      </c>
      <c r="DT82">
        <v>322</v>
      </c>
      <c r="DU82">
        <v>24</v>
      </c>
      <c r="DV82">
        <v>7.8</v>
      </c>
      <c r="DW82">
        <v>2493</v>
      </c>
    </row>
    <row r="83" spans="1:127" x14ac:dyDescent="0.25">
      <c r="A83">
        <v>-1</v>
      </c>
      <c r="B83" t="s">
        <v>419</v>
      </c>
      <c r="C83">
        <v>9901</v>
      </c>
      <c r="D83">
        <v>47</v>
      </c>
      <c r="E83" t="s">
        <v>255</v>
      </c>
      <c r="F83" t="s">
        <v>256</v>
      </c>
      <c r="G83">
        <v>47157</v>
      </c>
      <c r="H83" t="s">
        <v>257</v>
      </c>
      <c r="I83">
        <v>47157009901</v>
      </c>
      <c r="J83" t="s">
        <v>420</v>
      </c>
      <c r="K83">
        <v>6.7537772699999996</v>
      </c>
      <c r="L83">
        <v>3953</v>
      </c>
      <c r="M83">
        <v>685</v>
      </c>
      <c r="N83">
        <v>1425</v>
      </c>
      <c r="O83">
        <v>89</v>
      </c>
      <c r="P83">
        <v>1195</v>
      </c>
      <c r="Q83">
        <v>108</v>
      </c>
      <c r="R83">
        <v>1846</v>
      </c>
      <c r="S83">
        <v>493</v>
      </c>
      <c r="T83">
        <v>281</v>
      </c>
      <c r="U83">
        <v>161</v>
      </c>
      <c r="V83">
        <v>12239</v>
      </c>
      <c r="W83">
        <v>2582</v>
      </c>
      <c r="X83">
        <v>968</v>
      </c>
      <c r="Y83">
        <v>348</v>
      </c>
      <c r="Z83">
        <v>189</v>
      </c>
      <c r="AA83">
        <v>41</v>
      </c>
      <c r="AB83">
        <v>1502</v>
      </c>
      <c r="AC83">
        <v>439</v>
      </c>
      <c r="AD83">
        <v>647</v>
      </c>
      <c r="AE83">
        <v>209</v>
      </c>
      <c r="AF83">
        <v>293</v>
      </c>
      <c r="AG83">
        <v>98.2</v>
      </c>
      <c r="AH83">
        <v>2934</v>
      </c>
      <c r="AI83">
        <v>764.7</v>
      </c>
      <c r="AJ83">
        <v>385</v>
      </c>
      <c r="AK83">
        <v>256.69999999999902</v>
      </c>
      <c r="AL83">
        <v>0</v>
      </c>
      <c r="AM83">
        <v>17</v>
      </c>
      <c r="AN83">
        <v>239</v>
      </c>
      <c r="AO83">
        <v>109</v>
      </c>
      <c r="AP83">
        <v>80</v>
      </c>
      <c r="AQ83">
        <v>62.299999999999898</v>
      </c>
      <c r="AR83">
        <v>122</v>
      </c>
      <c r="AS83">
        <v>82</v>
      </c>
      <c r="AT83">
        <v>17</v>
      </c>
      <c r="AU83">
        <v>14</v>
      </c>
      <c r="AV83">
        <v>47</v>
      </c>
      <c r="AW83">
        <v>9.4</v>
      </c>
      <c r="AX83">
        <v>17.100000000000001</v>
      </c>
      <c r="AY83">
        <v>9.3000000000000007</v>
      </c>
      <c r="AZ83">
        <v>12239</v>
      </c>
      <c r="BA83">
        <v>2582</v>
      </c>
      <c r="BB83">
        <v>43</v>
      </c>
      <c r="BC83">
        <v>10.6</v>
      </c>
      <c r="BD83">
        <v>4.8</v>
      </c>
      <c r="BE83">
        <v>1.3</v>
      </c>
      <c r="BF83">
        <v>38</v>
      </c>
      <c r="BG83">
        <v>8.9</v>
      </c>
      <c r="BH83">
        <v>16.399999999999899</v>
      </c>
      <c r="BI83">
        <v>5.7</v>
      </c>
      <c r="BJ83">
        <v>24.5</v>
      </c>
      <c r="BK83">
        <v>7.9</v>
      </c>
      <c r="BL83">
        <v>74.2</v>
      </c>
      <c r="BM83">
        <v>14.5</v>
      </c>
      <c r="BN83">
        <v>10.8</v>
      </c>
      <c r="BO83">
        <v>7</v>
      </c>
      <c r="BP83">
        <v>0</v>
      </c>
      <c r="BQ83">
        <v>1.2</v>
      </c>
      <c r="BR83">
        <v>16.8</v>
      </c>
      <c r="BS83">
        <v>7.3</v>
      </c>
      <c r="BT83">
        <v>6.7</v>
      </c>
      <c r="BU83">
        <v>5.2</v>
      </c>
      <c r="BV83">
        <v>10.1999999999999</v>
      </c>
      <c r="BW83">
        <v>7</v>
      </c>
      <c r="BX83">
        <v>0.4</v>
      </c>
      <c r="BY83">
        <v>0.3</v>
      </c>
      <c r="BZ83">
        <v>0.96120000000000005</v>
      </c>
      <c r="CA83">
        <v>0.89100000000000001</v>
      </c>
      <c r="CB83">
        <v>0.9466</v>
      </c>
      <c r="CC83">
        <v>0.99470000000000003</v>
      </c>
      <c r="CD83">
        <v>3.7934999999999999</v>
      </c>
      <c r="CE83">
        <v>0.97970000000000002</v>
      </c>
      <c r="CF83">
        <v>5.1499999999999997E-2</v>
      </c>
      <c r="CG83">
        <v>0.99129999999999996</v>
      </c>
      <c r="CH83">
        <v>0.52470000000000006</v>
      </c>
      <c r="CI83">
        <v>0.96589999999999998</v>
      </c>
      <c r="CJ83">
        <v>2.5333999999999999</v>
      </c>
      <c r="CK83">
        <v>0.81220000000000003</v>
      </c>
      <c r="CL83">
        <v>0.89570000000000005</v>
      </c>
      <c r="CM83">
        <v>0.97460000000000002</v>
      </c>
      <c r="CN83">
        <v>1.8703000000000001</v>
      </c>
      <c r="CO83">
        <v>0.98599999999999999</v>
      </c>
      <c r="CP83">
        <v>0</v>
      </c>
      <c r="CQ83">
        <v>0.74470000000000003</v>
      </c>
      <c r="CR83">
        <v>0.95720000000000005</v>
      </c>
      <c r="CS83">
        <v>0.79679999999999995</v>
      </c>
      <c r="CT83">
        <v>0.627</v>
      </c>
      <c r="CU83">
        <v>3.1257000000000001</v>
      </c>
      <c r="CV83">
        <v>0.8175</v>
      </c>
      <c r="CW83">
        <v>11.323</v>
      </c>
      <c r="CX83">
        <v>0.97699999999999998</v>
      </c>
      <c r="CY83">
        <v>1</v>
      </c>
      <c r="CZ83">
        <v>0</v>
      </c>
      <c r="DA83">
        <v>1</v>
      </c>
      <c r="DB83">
        <v>1</v>
      </c>
      <c r="DC83">
        <v>3</v>
      </c>
      <c r="DD83">
        <v>0</v>
      </c>
      <c r="DE83">
        <v>1</v>
      </c>
      <c r="DF83">
        <v>0</v>
      </c>
      <c r="DG83">
        <v>1</v>
      </c>
      <c r="DH83">
        <v>2</v>
      </c>
      <c r="DI83">
        <v>0</v>
      </c>
      <c r="DJ83">
        <v>1</v>
      </c>
      <c r="DK83">
        <v>1</v>
      </c>
      <c r="DL83">
        <v>0</v>
      </c>
      <c r="DM83">
        <v>0</v>
      </c>
      <c r="DN83">
        <v>1</v>
      </c>
      <c r="DO83">
        <v>0</v>
      </c>
      <c r="DP83">
        <v>0</v>
      </c>
      <c r="DQ83">
        <v>1</v>
      </c>
      <c r="DR83">
        <v>7</v>
      </c>
      <c r="DS83">
        <v>1099</v>
      </c>
      <c r="DT83">
        <v>428</v>
      </c>
      <c r="DU83">
        <v>27.8</v>
      </c>
      <c r="DV83">
        <v>8.4</v>
      </c>
      <c r="DW83">
        <v>3469</v>
      </c>
    </row>
    <row r="84" spans="1:127" x14ac:dyDescent="0.25">
      <c r="A84">
        <v>-1</v>
      </c>
      <c r="B84" t="s">
        <v>421</v>
      </c>
      <c r="C84">
        <v>9902</v>
      </c>
      <c r="D84">
        <v>47</v>
      </c>
      <c r="E84" t="s">
        <v>255</v>
      </c>
      <c r="F84" t="s">
        <v>256</v>
      </c>
      <c r="G84">
        <v>47157</v>
      </c>
      <c r="H84" t="s">
        <v>257</v>
      </c>
      <c r="I84">
        <v>47157009902</v>
      </c>
      <c r="J84" t="s">
        <v>422</v>
      </c>
      <c r="K84">
        <v>1.6003383499999999</v>
      </c>
      <c r="L84">
        <v>2794</v>
      </c>
      <c r="M84">
        <v>368</v>
      </c>
      <c r="N84">
        <v>1344</v>
      </c>
      <c r="O84">
        <v>53</v>
      </c>
      <c r="P84">
        <v>953</v>
      </c>
      <c r="Q84">
        <v>90</v>
      </c>
      <c r="R84">
        <v>1406</v>
      </c>
      <c r="S84">
        <v>437</v>
      </c>
      <c r="T84">
        <v>374</v>
      </c>
      <c r="U84">
        <v>142</v>
      </c>
      <c r="V84">
        <v>9462</v>
      </c>
      <c r="W84">
        <v>1622</v>
      </c>
      <c r="X84">
        <v>369</v>
      </c>
      <c r="Y84">
        <v>142</v>
      </c>
      <c r="Z84">
        <v>220</v>
      </c>
      <c r="AA84">
        <v>111</v>
      </c>
      <c r="AB84">
        <v>1052</v>
      </c>
      <c r="AC84">
        <v>248</v>
      </c>
      <c r="AD84">
        <v>410</v>
      </c>
      <c r="AE84">
        <v>154</v>
      </c>
      <c r="AF84">
        <v>233</v>
      </c>
      <c r="AG84">
        <v>88.599999999999895</v>
      </c>
      <c r="AH84">
        <v>2532</v>
      </c>
      <c r="AI84">
        <v>392.69999999999902</v>
      </c>
      <c r="AJ84">
        <v>30</v>
      </c>
      <c r="AK84">
        <v>61.5</v>
      </c>
      <c r="AL84">
        <v>119</v>
      </c>
      <c r="AM84">
        <v>74.2</v>
      </c>
      <c r="AN84">
        <v>0</v>
      </c>
      <c r="AO84">
        <v>12</v>
      </c>
      <c r="AP84">
        <v>97</v>
      </c>
      <c r="AQ84">
        <v>55.7</v>
      </c>
      <c r="AR84">
        <v>123</v>
      </c>
      <c r="AS84">
        <v>75</v>
      </c>
      <c r="AT84">
        <v>0</v>
      </c>
      <c r="AU84">
        <v>12</v>
      </c>
      <c r="AV84">
        <v>50.799999999999898</v>
      </c>
      <c r="AW84">
        <v>12.4</v>
      </c>
      <c r="AX84">
        <v>29.8</v>
      </c>
      <c r="AY84">
        <v>9.5</v>
      </c>
      <c r="AZ84">
        <v>9462</v>
      </c>
      <c r="BA84">
        <v>1622</v>
      </c>
      <c r="BB84">
        <v>26.1</v>
      </c>
      <c r="BC84">
        <v>9.6999999999999904</v>
      </c>
      <c r="BD84">
        <v>7.9</v>
      </c>
      <c r="BE84">
        <v>3.9</v>
      </c>
      <c r="BF84">
        <v>37.700000000000003</v>
      </c>
      <c r="BG84">
        <v>7.4</v>
      </c>
      <c r="BH84">
        <v>14.6999999999999</v>
      </c>
      <c r="BI84">
        <v>5.4</v>
      </c>
      <c r="BJ84">
        <v>24.399999999999899</v>
      </c>
      <c r="BK84">
        <v>9</v>
      </c>
      <c r="BL84">
        <v>90.599999999999895</v>
      </c>
      <c r="BM84">
        <v>7.4</v>
      </c>
      <c r="BN84">
        <v>1.2</v>
      </c>
      <c r="BO84">
        <v>2.5</v>
      </c>
      <c r="BP84">
        <v>8.9</v>
      </c>
      <c r="BQ84">
        <v>5.5</v>
      </c>
      <c r="BR84">
        <v>0</v>
      </c>
      <c r="BS84">
        <v>2.6</v>
      </c>
      <c r="BT84">
        <v>10.1999999999999</v>
      </c>
      <c r="BU84">
        <v>5.8</v>
      </c>
      <c r="BV84">
        <v>12.9</v>
      </c>
      <c r="BW84">
        <v>7.7</v>
      </c>
      <c r="BX84">
        <v>0</v>
      </c>
      <c r="BY84">
        <v>0.4</v>
      </c>
      <c r="BZ84">
        <v>0.97729999999999995</v>
      </c>
      <c r="CA84">
        <v>0.98529999999999995</v>
      </c>
      <c r="CB84">
        <v>0.98109999999999997</v>
      </c>
      <c r="CC84">
        <v>0.873</v>
      </c>
      <c r="CD84">
        <v>3.8166000000000002</v>
      </c>
      <c r="CE84">
        <v>0.98180000000000001</v>
      </c>
      <c r="CF84">
        <v>0.1404</v>
      </c>
      <c r="CG84">
        <v>0.98929999999999996</v>
      </c>
      <c r="CH84">
        <v>0.43049999999999999</v>
      </c>
      <c r="CI84">
        <v>0.96519999999999995</v>
      </c>
      <c r="CJ84">
        <v>2.5253999999999999</v>
      </c>
      <c r="CK84">
        <v>0.80879999999999996</v>
      </c>
      <c r="CL84">
        <v>0.93720000000000003</v>
      </c>
      <c r="CM84">
        <v>0.71719999999999995</v>
      </c>
      <c r="CN84">
        <v>1.6544000000000001</v>
      </c>
      <c r="CO84">
        <v>0.88900000000000001</v>
      </c>
      <c r="CP84">
        <v>0.74260000000000004</v>
      </c>
      <c r="CQ84">
        <v>0</v>
      </c>
      <c r="CR84">
        <v>0.98599999999999999</v>
      </c>
      <c r="CS84">
        <v>0.85629999999999995</v>
      </c>
      <c r="CT84">
        <v>0</v>
      </c>
      <c r="CU84">
        <v>2.5849000000000002</v>
      </c>
      <c r="CV84">
        <v>0.61360000000000003</v>
      </c>
      <c r="CW84">
        <v>10.581300000000001</v>
      </c>
      <c r="CX84">
        <v>0.92769999999999997</v>
      </c>
      <c r="CY84">
        <v>1</v>
      </c>
      <c r="CZ84">
        <v>1</v>
      </c>
      <c r="DA84">
        <v>1</v>
      </c>
      <c r="DB84">
        <v>0</v>
      </c>
      <c r="DC84">
        <v>3</v>
      </c>
      <c r="DD84">
        <v>0</v>
      </c>
      <c r="DE84">
        <v>1</v>
      </c>
      <c r="DF84">
        <v>0</v>
      </c>
      <c r="DG84">
        <v>1</v>
      </c>
      <c r="DH84">
        <v>2</v>
      </c>
      <c r="DI84">
        <v>1</v>
      </c>
      <c r="DJ84">
        <v>0</v>
      </c>
      <c r="DK84">
        <v>1</v>
      </c>
      <c r="DL84">
        <v>0</v>
      </c>
      <c r="DM84">
        <v>0</v>
      </c>
      <c r="DN84">
        <v>1</v>
      </c>
      <c r="DO84">
        <v>0</v>
      </c>
      <c r="DP84">
        <v>0</v>
      </c>
      <c r="DQ84">
        <v>1</v>
      </c>
      <c r="DR84">
        <v>7</v>
      </c>
      <c r="DS84">
        <v>530</v>
      </c>
      <c r="DT84">
        <v>174</v>
      </c>
      <c r="DU84">
        <v>19</v>
      </c>
      <c r="DV84">
        <v>6.3</v>
      </c>
      <c r="DW84">
        <v>1697</v>
      </c>
    </row>
    <row r="85" spans="1:127" x14ac:dyDescent="0.25">
      <c r="A85">
        <v>-1</v>
      </c>
      <c r="B85" t="s">
        <v>423</v>
      </c>
      <c r="C85">
        <v>10000</v>
      </c>
      <c r="D85">
        <v>47</v>
      </c>
      <c r="E85" t="s">
        <v>255</v>
      </c>
      <c r="F85" t="s">
        <v>256</v>
      </c>
      <c r="G85">
        <v>47157</v>
      </c>
      <c r="H85" t="s">
        <v>257</v>
      </c>
      <c r="I85">
        <v>47157010000</v>
      </c>
      <c r="J85" t="s">
        <v>424</v>
      </c>
      <c r="K85">
        <v>2.1308255100000002</v>
      </c>
      <c r="L85">
        <v>7678</v>
      </c>
      <c r="M85">
        <v>893</v>
      </c>
      <c r="N85">
        <v>2882</v>
      </c>
      <c r="O85">
        <v>43</v>
      </c>
      <c r="P85">
        <v>2467</v>
      </c>
      <c r="Q85">
        <v>175</v>
      </c>
      <c r="R85">
        <v>2797</v>
      </c>
      <c r="S85">
        <v>929</v>
      </c>
      <c r="T85">
        <v>1191</v>
      </c>
      <c r="U85">
        <v>322</v>
      </c>
      <c r="V85">
        <v>12982</v>
      </c>
      <c r="W85">
        <v>2014</v>
      </c>
      <c r="X85">
        <v>942</v>
      </c>
      <c r="Y85">
        <v>245</v>
      </c>
      <c r="Z85">
        <v>580</v>
      </c>
      <c r="AA85">
        <v>106</v>
      </c>
      <c r="AB85">
        <v>2379</v>
      </c>
      <c r="AC85">
        <v>674</v>
      </c>
      <c r="AD85">
        <v>1357</v>
      </c>
      <c r="AE85">
        <v>361</v>
      </c>
      <c r="AF85">
        <v>439</v>
      </c>
      <c r="AG85">
        <v>178.4</v>
      </c>
      <c r="AH85">
        <v>6949</v>
      </c>
      <c r="AI85">
        <v>941.7</v>
      </c>
      <c r="AJ85">
        <v>61</v>
      </c>
      <c r="AK85">
        <v>90.099999999999895</v>
      </c>
      <c r="AL85">
        <v>34</v>
      </c>
      <c r="AM85">
        <v>57.6</v>
      </c>
      <c r="AN85">
        <v>54</v>
      </c>
      <c r="AO85">
        <v>70</v>
      </c>
      <c r="AP85">
        <v>179</v>
      </c>
      <c r="AQ85">
        <v>116.4</v>
      </c>
      <c r="AR85">
        <v>364</v>
      </c>
      <c r="AS85">
        <v>175</v>
      </c>
      <c r="AT85">
        <v>0</v>
      </c>
      <c r="AU85">
        <v>17</v>
      </c>
      <c r="AV85">
        <v>36.5</v>
      </c>
      <c r="AW85">
        <v>10.3</v>
      </c>
      <c r="AX85">
        <v>31.1999999999999</v>
      </c>
      <c r="AY85">
        <v>7</v>
      </c>
      <c r="AZ85">
        <v>12982</v>
      </c>
      <c r="BA85">
        <v>2014</v>
      </c>
      <c r="BB85">
        <v>22.1</v>
      </c>
      <c r="BC85">
        <v>5.6</v>
      </c>
      <c r="BD85">
        <v>7.6</v>
      </c>
      <c r="BE85">
        <v>1.6</v>
      </c>
      <c r="BF85">
        <v>31</v>
      </c>
      <c r="BG85">
        <v>8</v>
      </c>
      <c r="BH85">
        <v>17.6999999999999</v>
      </c>
      <c r="BI85">
        <v>4.7</v>
      </c>
      <c r="BJ85">
        <v>17.8</v>
      </c>
      <c r="BK85">
        <v>7.1</v>
      </c>
      <c r="BL85">
        <v>90.5</v>
      </c>
      <c r="BM85">
        <v>6.3</v>
      </c>
      <c r="BN85">
        <v>0.9</v>
      </c>
      <c r="BO85">
        <v>1.3</v>
      </c>
      <c r="BP85">
        <v>1.2</v>
      </c>
      <c r="BQ85">
        <v>2</v>
      </c>
      <c r="BR85">
        <v>1.9</v>
      </c>
      <c r="BS85">
        <v>2.4</v>
      </c>
      <c r="BT85">
        <v>7.3</v>
      </c>
      <c r="BU85">
        <v>4.7</v>
      </c>
      <c r="BV85">
        <v>14.8</v>
      </c>
      <c r="BW85">
        <v>7</v>
      </c>
      <c r="BX85">
        <v>0</v>
      </c>
      <c r="BY85">
        <v>0.2</v>
      </c>
      <c r="BZ85">
        <v>0.89970000000000006</v>
      </c>
      <c r="CA85">
        <v>0.98799999999999999</v>
      </c>
      <c r="CB85">
        <v>0.92969999999999997</v>
      </c>
      <c r="CC85">
        <v>0.76070000000000004</v>
      </c>
      <c r="CD85">
        <v>3.5781000000000001</v>
      </c>
      <c r="CE85">
        <v>0.94589999999999996</v>
      </c>
      <c r="CF85">
        <v>0.1283</v>
      </c>
      <c r="CG85">
        <v>0.93720000000000003</v>
      </c>
      <c r="CH85">
        <v>0.60560000000000003</v>
      </c>
      <c r="CI85">
        <v>0.89100000000000001</v>
      </c>
      <c r="CJ85">
        <v>2.5621999999999998</v>
      </c>
      <c r="CK85">
        <v>0.82620000000000005</v>
      </c>
      <c r="CL85">
        <v>0.9365</v>
      </c>
      <c r="CM85">
        <v>0.65439999999999998</v>
      </c>
      <c r="CN85">
        <v>1.5909</v>
      </c>
      <c r="CO85">
        <v>0.85699999999999998</v>
      </c>
      <c r="CP85">
        <v>0.45450000000000002</v>
      </c>
      <c r="CQ85">
        <v>0.39300000000000002</v>
      </c>
      <c r="CR85">
        <v>0.96660000000000001</v>
      </c>
      <c r="CS85">
        <v>0.87970000000000004</v>
      </c>
      <c r="CT85">
        <v>0</v>
      </c>
      <c r="CU85">
        <v>2.6939000000000002</v>
      </c>
      <c r="CV85">
        <v>0.66310000000000002</v>
      </c>
      <c r="CW85">
        <v>10.4251</v>
      </c>
      <c r="CX85">
        <v>0.90949999999999998</v>
      </c>
      <c r="CY85">
        <v>0</v>
      </c>
      <c r="CZ85">
        <v>1</v>
      </c>
      <c r="DA85">
        <v>1</v>
      </c>
      <c r="DB85">
        <v>0</v>
      </c>
      <c r="DC85">
        <v>2</v>
      </c>
      <c r="DD85">
        <v>0</v>
      </c>
      <c r="DE85">
        <v>1</v>
      </c>
      <c r="DF85">
        <v>0</v>
      </c>
      <c r="DG85">
        <v>0</v>
      </c>
      <c r="DH85">
        <v>1</v>
      </c>
      <c r="DI85">
        <v>1</v>
      </c>
      <c r="DJ85">
        <v>0</v>
      </c>
      <c r="DK85">
        <v>1</v>
      </c>
      <c r="DL85">
        <v>0</v>
      </c>
      <c r="DM85">
        <v>0</v>
      </c>
      <c r="DN85">
        <v>1</v>
      </c>
      <c r="DO85">
        <v>0</v>
      </c>
      <c r="DP85">
        <v>0</v>
      </c>
      <c r="DQ85">
        <v>1</v>
      </c>
      <c r="DR85">
        <v>5</v>
      </c>
      <c r="DS85">
        <v>1174</v>
      </c>
      <c r="DT85">
        <v>275</v>
      </c>
      <c r="DU85">
        <v>15.3</v>
      </c>
      <c r="DV85">
        <v>4</v>
      </c>
      <c r="DW85">
        <v>5795</v>
      </c>
    </row>
    <row r="86" spans="1:127" x14ac:dyDescent="0.25">
      <c r="A86">
        <v>-1</v>
      </c>
      <c r="B86" t="s">
        <v>425</v>
      </c>
      <c r="C86">
        <v>10110</v>
      </c>
      <c r="D86">
        <v>47</v>
      </c>
      <c r="E86" t="s">
        <v>255</v>
      </c>
      <c r="F86" t="s">
        <v>256</v>
      </c>
      <c r="G86">
        <v>47157</v>
      </c>
      <c r="H86" t="s">
        <v>257</v>
      </c>
      <c r="I86">
        <v>47157010110</v>
      </c>
      <c r="J86" t="s">
        <v>426</v>
      </c>
      <c r="K86">
        <v>1.6205233800000001</v>
      </c>
      <c r="L86">
        <v>7705</v>
      </c>
      <c r="M86">
        <v>807</v>
      </c>
      <c r="N86">
        <v>3013</v>
      </c>
      <c r="O86">
        <v>83</v>
      </c>
      <c r="P86">
        <v>2539</v>
      </c>
      <c r="Q86">
        <v>162</v>
      </c>
      <c r="R86">
        <v>4263</v>
      </c>
      <c r="S86">
        <v>758</v>
      </c>
      <c r="T86">
        <v>752</v>
      </c>
      <c r="U86">
        <v>281</v>
      </c>
      <c r="V86">
        <v>9522</v>
      </c>
      <c r="W86">
        <v>1603</v>
      </c>
      <c r="X86">
        <v>1031</v>
      </c>
      <c r="Y86">
        <v>252</v>
      </c>
      <c r="Z86">
        <v>380</v>
      </c>
      <c r="AA86">
        <v>99</v>
      </c>
      <c r="AB86">
        <v>2964</v>
      </c>
      <c r="AC86">
        <v>578</v>
      </c>
      <c r="AD86">
        <v>1087</v>
      </c>
      <c r="AE86">
        <v>309</v>
      </c>
      <c r="AF86">
        <v>1101</v>
      </c>
      <c r="AG86">
        <v>233.4</v>
      </c>
      <c r="AH86">
        <v>7181</v>
      </c>
      <c r="AI86">
        <v>826.2</v>
      </c>
      <c r="AJ86">
        <v>0</v>
      </c>
      <c r="AK86">
        <v>68</v>
      </c>
      <c r="AL86">
        <v>444</v>
      </c>
      <c r="AM86">
        <v>167.9</v>
      </c>
      <c r="AN86">
        <v>10</v>
      </c>
      <c r="AO86">
        <v>15</v>
      </c>
      <c r="AP86">
        <v>91</v>
      </c>
      <c r="AQ86">
        <v>76.799999999999898</v>
      </c>
      <c r="AR86">
        <v>579</v>
      </c>
      <c r="AS86">
        <v>174</v>
      </c>
      <c r="AT86">
        <v>38</v>
      </c>
      <c r="AU86">
        <v>55</v>
      </c>
      <c r="AV86">
        <v>55.5</v>
      </c>
      <c r="AW86">
        <v>8.1</v>
      </c>
      <c r="AX86">
        <v>24</v>
      </c>
      <c r="AY86">
        <v>8</v>
      </c>
      <c r="AZ86">
        <v>9522</v>
      </c>
      <c r="BA86">
        <v>1603</v>
      </c>
      <c r="BB86">
        <v>27.3</v>
      </c>
      <c r="BC86">
        <v>6.1</v>
      </c>
      <c r="BD86">
        <v>4.9000000000000004</v>
      </c>
      <c r="BE86">
        <v>1.4</v>
      </c>
      <c r="BF86">
        <v>38.5</v>
      </c>
      <c r="BG86">
        <v>6.3</v>
      </c>
      <c r="BH86">
        <v>14.1</v>
      </c>
      <c r="BI86">
        <v>3.9</v>
      </c>
      <c r="BJ86">
        <v>43.399999999999899</v>
      </c>
      <c r="BK86">
        <v>8.8000000000000007</v>
      </c>
      <c r="BL86">
        <v>93.2</v>
      </c>
      <c r="BM86">
        <v>4.4000000000000004</v>
      </c>
      <c r="BN86">
        <v>0</v>
      </c>
      <c r="BO86">
        <v>1</v>
      </c>
      <c r="BP86">
        <v>14.6999999999999</v>
      </c>
      <c r="BQ86">
        <v>5.6</v>
      </c>
      <c r="BR86">
        <v>0.3</v>
      </c>
      <c r="BS86">
        <v>0.5</v>
      </c>
      <c r="BT86">
        <v>3.6</v>
      </c>
      <c r="BU86">
        <v>3</v>
      </c>
      <c r="BV86">
        <v>22.8</v>
      </c>
      <c r="BW86">
        <v>6.7</v>
      </c>
      <c r="BX86">
        <v>0.5</v>
      </c>
      <c r="BY86">
        <v>0.7</v>
      </c>
      <c r="BZ86">
        <v>0.98529999999999995</v>
      </c>
      <c r="CA86">
        <v>0.95989999999999998</v>
      </c>
      <c r="CB86">
        <v>0.98040000000000005</v>
      </c>
      <c r="CC86">
        <v>0.90369999999999995</v>
      </c>
      <c r="CD86">
        <v>3.8292999999999999</v>
      </c>
      <c r="CE86">
        <v>0.98509999999999998</v>
      </c>
      <c r="CF86">
        <v>5.4100000000000002E-2</v>
      </c>
      <c r="CG86">
        <v>0.99329999999999996</v>
      </c>
      <c r="CH86">
        <v>0.3957</v>
      </c>
      <c r="CI86">
        <v>0.99929999999999997</v>
      </c>
      <c r="CJ86">
        <v>2.4424999999999999</v>
      </c>
      <c r="CK86">
        <v>0.76139999999999997</v>
      </c>
      <c r="CL86">
        <v>0.94520000000000004</v>
      </c>
      <c r="CM86">
        <v>0</v>
      </c>
      <c r="CN86">
        <v>0.94520000000000004</v>
      </c>
      <c r="CO86">
        <v>0.49</v>
      </c>
      <c r="CP86">
        <v>0.83760000000000001</v>
      </c>
      <c r="CQ86">
        <v>0.25</v>
      </c>
      <c r="CR86">
        <v>0.81079999999999997</v>
      </c>
      <c r="CS86">
        <v>0.94650000000000001</v>
      </c>
      <c r="CT86">
        <v>0.63500000000000001</v>
      </c>
      <c r="CU86">
        <v>3.4799000000000002</v>
      </c>
      <c r="CV86">
        <v>0.91310000000000002</v>
      </c>
      <c r="CW86">
        <v>10.6969999999999</v>
      </c>
      <c r="CX86">
        <v>0.93779999999999997</v>
      </c>
      <c r="CY86">
        <v>1</v>
      </c>
      <c r="CZ86">
        <v>1</v>
      </c>
      <c r="DA86">
        <v>1</v>
      </c>
      <c r="DB86">
        <v>1</v>
      </c>
      <c r="DC86">
        <v>4</v>
      </c>
      <c r="DD86">
        <v>0</v>
      </c>
      <c r="DE86">
        <v>1</v>
      </c>
      <c r="DF86">
        <v>0</v>
      </c>
      <c r="DG86">
        <v>1</v>
      </c>
      <c r="DH86">
        <v>2</v>
      </c>
      <c r="DI86">
        <v>1</v>
      </c>
      <c r="DJ86">
        <v>0</v>
      </c>
      <c r="DK86">
        <v>1</v>
      </c>
      <c r="DL86">
        <v>0</v>
      </c>
      <c r="DM86">
        <v>0</v>
      </c>
      <c r="DN86">
        <v>0</v>
      </c>
      <c r="DO86">
        <v>1</v>
      </c>
      <c r="DP86">
        <v>0</v>
      </c>
      <c r="DQ86">
        <v>1</v>
      </c>
      <c r="DR86">
        <v>8</v>
      </c>
      <c r="DS86">
        <v>1302</v>
      </c>
      <c r="DT86">
        <v>352</v>
      </c>
      <c r="DU86">
        <v>16.899999999999899</v>
      </c>
      <c r="DV86">
        <v>4.4000000000000004</v>
      </c>
      <c r="DW86">
        <v>4580</v>
      </c>
    </row>
    <row r="87" spans="1:127" x14ac:dyDescent="0.25">
      <c r="A87">
        <v>-1</v>
      </c>
      <c r="B87" t="s">
        <v>427</v>
      </c>
      <c r="C87">
        <v>10120</v>
      </c>
      <c r="D87">
        <v>47</v>
      </c>
      <c r="E87" t="s">
        <v>255</v>
      </c>
      <c r="F87" t="s">
        <v>256</v>
      </c>
      <c r="G87">
        <v>47157</v>
      </c>
      <c r="H87" t="s">
        <v>257</v>
      </c>
      <c r="I87">
        <v>47157010120</v>
      </c>
      <c r="J87" t="s">
        <v>428</v>
      </c>
      <c r="K87">
        <v>2.82295388</v>
      </c>
      <c r="L87">
        <v>4547</v>
      </c>
      <c r="M87">
        <v>455</v>
      </c>
      <c r="N87">
        <v>2336</v>
      </c>
      <c r="O87">
        <v>101</v>
      </c>
      <c r="P87">
        <v>1659</v>
      </c>
      <c r="Q87">
        <v>146</v>
      </c>
      <c r="R87">
        <v>1893</v>
      </c>
      <c r="S87">
        <v>393</v>
      </c>
      <c r="T87">
        <v>270</v>
      </c>
      <c r="U87">
        <v>90</v>
      </c>
      <c r="V87">
        <v>11988</v>
      </c>
      <c r="W87">
        <v>1572</v>
      </c>
      <c r="X87">
        <v>569</v>
      </c>
      <c r="Y87">
        <v>173</v>
      </c>
      <c r="Z87">
        <v>381</v>
      </c>
      <c r="AA87">
        <v>76</v>
      </c>
      <c r="AB87">
        <v>1405</v>
      </c>
      <c r="AC87">
        <v>256</v>
      </c>
      <c r="AD87">
        <v>744</v>
      </c>
      <c r="AE87">
        <v>201</v>
      </c>
      <c r="AF87">
        <v>462</v>
      </c>
      <c r="AG87">
        <v>136.30000000000001</v>
      </c>
      <c r="AH87">
        <v>3998</v>
      </c>
      <c r="AI87">
        <v>499</v>
      </c>
      <c r="AJ87">
        <v>19</v>
      </c>
      <c r="AK87">
        <v>72.400000000000006</v>
      </c>
      <c r="AL87">
        <v>251</v>
      </c>
      <c r="AM87">
        <v>97.7</v>
      </c>
      <c r="AN87">
        <v>0</v>
      </c>
      <c r="AO87">
        <v>12</v>
      </c>
      <c r="AP87">
        <v>21</v>
      </c>
      <c r="AQ87">
        <v>22.8</v>
      </c>
      <c r="AR87">
        <v>284</v>
      </c>
      <c r="AS87">
        <v>110</v>
      </c>
      <c r="AT87">
        <v>1</v>
      </c>
      <c r="AU87">
        <v>3</v>
      </c>
      <c r="AV87">
        <v>41.799999999999898</v>
      </c>
      <c r="AW87">
        <v>8.1</v>
      </c>
      <c r="AX87">
        <v>14.4</v>
      </c>
      <c r="AY87">
        <v>4.5</v>
      </c>
      <c r="AZ87">
        <v>11988</v>
      </c>
      <c r="BA87">
        <v>1572</v>
      </c>
      <c r="BB87">
        <v>21.1999999999999</v>
      </c>
      <c r="BC87">
        <v>6.3</v>
      </c>
      <c r="BD87">
        <v>8.4</v>
      </c>
      <c r="BE87">
        <v>1.7</v>
      </c>
      <c r="BF87">
        <v>30.899999999999899</v>
      </c>
      <c r="BG87">
        <v>4.7</v>
      </c>
      <c r="BH87">
        <v>16.399999999999899</v>
      </c>
      <c r="BI87">
        <v>3.6</v>
      </c>
      <c r="BJ87">
        <v>27.8</v>
      </c>
      <c r="BK87">
        <v>7.8</v>
      </c>
      <c r="BL87">
        <v>87.9</v>
      </c>
      <c r="BM87">
        <v>6.6</v>
      </c>
      <c r="BN87">
        <v>0.5</v>
      </c>
      <c r="BO87">
        <v>1.8</v>
      </c>
      <c r="BP87">
        <v>10.6999999999999</v>
      </c>
      <c r="BQ87">
        <v>4.2</v>
      </c>
      <c r="BR87">
        <v>0</v>
      </c>
      <c r="BS87">
        <v>1.5</v>
      </c>
      <c r="BT87">
        <v>1.3</v>
      </c>
      <c r="BU87">
        <v>1.4</v>
      </c>
      <c r="BV87">
        <v>17.100000000000001</v>
      </c>
      <c r="BW87">
        <v>6.2</v>
      </c>
      <c r="BX87">
        <v>0</v>
      </c>
      <c r="BY87">
        <v>0.1</v>
      </c>
      <c r="BZ87">
        <v>0.9325</v>
      </c>
      <c r="CA87">
        <v>0.82220000000000004</v>
      </c>
      <c r="CB87">
        <v>0.95</v>
      </c>
      <c r="CC87">
        <v>0.72060000000000002</v>
      </c>
      <c r="CD87">
        <v>3.4253</v>
      </c>
      <c r="CE87">
        <v>0.90949999999999998</v>
      </c>
      <c r="CF87">
        <v>0.1618</v>
      </c>
      <c r="CG87">
        <v>0.93579999999999997</v>
      </c>
      <c r="CH87">
        <v>0.52470000000000006</v>
      </c>
      <c r="CI87">
        <v>0.98599999999999999</v>
      </c>
      <c r="CJ87">
        <v>2.6082999999999998</v>
      </c>
      <c r="CK87">
        <v>0.85289999999999999</v>
      </c>
      <c r="CL87">
        <v>0.92710000000000004</v>
      </c>
      <c r="CM87">
        <v>0.53680000000000005</v>
      </c>
      <c r="CN87">
        <v>1.4639</v>
      </c>
      <c r="CO87">
        <v>0.78069999999999995</v>
      </c>
      <c r="CP87">
        <v>0.78280000000000005</v>
      </c>
      <c r="CQ87">
        <v>0</v>
      </c>
      <c r="CR87">
        <v>0.4733</v>
      </c>
      <c r="CS87">
        <v>0.90039999999999998</v>
      </c>
      <c r="CT87">
        <v>0.44590000000000002</v>
      </c>
      <c r="CU87">
        <v>2.6023000000000001</v>
      </c>
      <c r="CV87">
        <v>0.621</v>
      </c>
      <c r="CW87">
        <v>10.0997</v>
      </c>
      <c r="CX87">
        <v>0.87970000000000004</v>
      </c>
      <c r="CY87">
        <v>1</v>
      </c>
      <c r="CZ87">
        <v>0</v>
      </c>
      <c r="DA87">
        <v>1</v>
      </c>
      <c r="DB87">
        <v>0</v>
      </c>
      <c r="DC87">
        <v>2</v>
      </c>
      <c r="DD87">
        <v>0</v>
      </c>
      <c r="DE87">
        <v>1</v>
      </c>
      <c r="DF87">
        <v>0</v>
      </c>
      <c r="DG87">
        <v>1</v>
      </c>
      <c r="DH87">
        <v>2</v>
      </c>
      <c r="DI87">
        <v>1</v>
      </c>
      <c r="DJ87">
        <v>0</v>
      </c>
      <c r="DK87">
        <v>1</v>
      </c>
      <c r="DL87">
        <v>0</v>
      </c>
      <c r="DM87">
        <v>0</v>
      </c>
      <c r="DN87">
        <v>0</v>
      </c>
      <c r="DO87">
        <v>1</v>
      </c>
      <c r="DP87">
        <v>0</v>
      </c>
      <c r="DQ87">
        <v>1</v>
      </c>
      <c r="DR87">
        <v>6</v>
      </c>
      <c r="DS87">
        <v>841</v>
      </c>
      <c r="DT87">
        <v>278</v>
      </c>
      <c r="DU87">
        <v>18.5</v>
      </c>
      <c r="DV87">
        <v>6</v>
      </c>
      <c r="DW87">
        <v>3273</v>
      </c>
    </row>
    <row r="88" spans="1:127" x14ac:dyDescent="0.25">
      <c r="A88">
        <v>-1</v>
      </c>
      <c r="B88" t="s">
        <v>429</v>
      </c>
      <c r="C88">
        <v>10210</v>
      </c>
      <c r="D88">
        <v>47</v>
      </c>
      <c r="E88" t="s">
        <v>255</v>
      </c>
      <c r="F88" t="s">
        <v>256</v>
      </c>
      <c r="G88">
        <v>47157</v>
      </c>
      <c r="H88" t="s">
        <v>257</v>
      </c>
      <c r="I88">
        <v>47157010210</v>
      </c>
      <c r="J88" t="s">
        <v>430</v>
      </c>
      <c r="K88">
        <v>1.38983554</v>
      </c>
      <c r="L88">
        <v>5366</v>
      </c>
      <c r="M88">
        <v>548</v>
      </c>
      <c r="N88">
        <v>2191</v>
      </c>
      <c r="O88">
        <v>52</v>
      </c>
      <c r="P88">
        <v>1745</v>
      </c>
      <c r="Q88">
        <v>120</v>
      </c>
      <c r="R88">
        <v>2326</v>
      </c>
      <c r="S88">
        <v>629</v>
      </c>
      <c r="T88">
        <v>361</v>
      </c>
      <c r="U88">
        <v>141</v>
      </c>
      <c r="V88">
        <v>11724</v>
      </c>
      <c r="W88">
        <v>1614</v>
      </c>
      <c r="X88">
        <v>833</v>
      </c>
      <c r="Y88">
        <v>174</v>
      </c>
      <c r="Z88">
        <v>433</v>
      </c>
      <c r="AA88">
        <v>74</v>
      </c>
      <c r="AB88">
        <v>1733</v>
      </c>
      <c r="AC88">
        <v>372</v>
      </c>
      <c r="AD88">
        <v>989</v>
      </c>
      <c r="AE88">
        <v>235</v>
      </c>
      <c r="AF88">
        <v>435</v>
      </c>
      <c r="AG88">
        <v>137.30000000000001</v>
      </c>
      <c r="AH88">
        <v>5071</v>
      </c>
      <c r="AI88">
        <v>567.39999999999895</v>
      </c>
      <c r="AJ88">
        <v>110</v>
      </c>
      <c r="AK88">
        <v>110.3</v>
      </c>
      <c r="AL88">
        <v>54</v>
      </c>
      <c r="AM88">
        <v>47.299999999999898</v>
      </c>
      <c r="AN88">
        <v>0</v>
      </c>
      <c r="AO88">
        <v>17</v>
      </c>
      <c r="AP88">
        <v>132</v>
      </c>
      <c r="AQ88">
        <v>81.299999999999898</v>
      </c>
      <c r="AR88">
        <v>214</v>
      </c>
      <c r="AS88">
        <v>96</v>
      </c>
      <c r="AT88">
        <v>0</v>
      </c>
      <c r="AU88">
        <v>17</v>
      </c>
      <c r="AV88">
        <v>43.399999999999899</v>
      </c>
      <c r="AW88">
        <v>8.9</v>
      </c>
      <c r="AX88">
        <v>15.5</v>
      </c>
      <c r="AY88">
        <v>5.5</v>
      </c>
      <c r="AZ88">
        <v>11724</v>
      </c>
      <c r="BA88">
        <v>1614</v>
      </c>
      <c r="BB88">
        <v>27.5</v>
      </c>
      <c r="BC88">
        <v>5.9</v>
      </c>
      <c r="BD88">
        <v>8.1</v>
      </c>
      <c r="BE88">
        <v>1.6</v>
      </c>
      <c r="BF88">
        <v>32.299999999999898</v>
      </c>
      <c r="BG88">
        <v>6.1</v>
      </c>
      <c r="BH88">
        <v>18.399999999999899</v>
      </c>
      <c r="BI88">
        <v>3.7</v>
      </c>
      <c r="BJ88">
        <v>24.899999999999899</v>
      </c>
      <c r="BK88">
        <v>7.7</v>
      </c>
      <c r="BL88">
        <v>94.5</v>
      </c>
      <c r="BM88">
        <v>4.3</v>
      </c>
      <c r="BN88">
        <v>2.2000000000000002</v>
      </c>
      <c r="BO88">
        <v>2.2000000000000002</v>
      </c>
      <c r="BP88">
        <v>2.5</v>
      </c>
      <c r="BQ88">
        <v>2.2000000000000002</v>
      </c>
      <c r="BR88">
        <v>0</v>
      </c>
      <c r="BS88">
        <v>1.6</v>
      </c>
      <c r="BT88">
        <v>7.6</v>
      </c>
      <c r="BU88">
        <v>4.5999999999999996</v>
      </c>
      <c r="BV88">
        <v>12.3</v>
      </c>
      <c r="BW88">
        <v>5.4</v>
      </c>
      <c r="BX88">
        <v>0</v>
      </c>
      <c r="BY88">
        <v>0.3</v>
      </c>
      <c r="BZ88">
        <v>0.9425</v>
      </c>
      <c r="CA88">
        <v>0.85360000000000003</v>
      </c>
      <c r="CB88">
        <v>0.95540000000000003</v>
      </c>
      <c r="CC88">
        <v>0.90780000000000005</v>
      </c>
      <c r="CD88">
        <v>3.6593</v>
      </c>
      <c r="CE88">
        <v>0.96079999999999999</v>
      </c>
      <c r="CF88">
        <v>0.15040000000000001</v>
      </c>
      <c r="CG88">
        <v>0.95450000000000002</v>
      </c>
      <c r="CH88">
        <v>0.65110000000000001</v>
      </c>
      <c r="CI88">
        <v>0.97060000000000002</v>
      </c>
      <c r="CJ88">
        <v>2.7265999999999999</v>
      </c>
      <c r="CK88">
        <v>0.90169999999999995</v>
      </c>
      <c r="CL88">
        <v>0.95050000000000001</v>
      </c>
      <c r="CM88">
        <v>0.82220000000000004</v>
      </c>
      <c r="CN88">
        <v>1.7726999999999999</v>
      </c>
      <c r="CO88">
        <v>0.94120000000000004</v>
      </c>
      <c r="CP88">
        <v>0.54139999999999999</v>
      </c>
      <c r="CQ88">
        <v>0</v>
      </c>
      <c r="CR88">
        <v>0.97130000000000005</v>
      </c>
      <c r="CS88">
        <v>0.84560000000000002</v>
      </c>
      <c r="CT88">
        <v>0</v>
      </c>
      <c r="CU88">
        <v>2.3582999999999998</v>
      </c>
      <c r="CV88">
        <v>0.51539999999999997</v>
      </c>
      <c r="CW88">
        <v>10.5169</v>
      </c>
      <c r="CX88">
        <v>0.92030000000000001</v>
      </c>
      <c r="CY88">
        <v>1</v>
      </c>
      <c r="CZ88">
        <v>0</v>
      </c>
      <c r="DA88">
        <v>1</v>
      </c>
      <c r="DB88">
        <v>1</v>
      </c>
      <c r="DC88">
        <v>3</v>
      </c>
      <c r="DD88">
        <v>0</v>
      </c>
      <c r="DE88">
        <v>1</v>
      </c>
      <c r="DF88">
        <v>0</v>
      </c>
      <c r="DG88">
        <v>1</v>
      </c>
      <c r="DH88">
        <v>2</v>
      </c>
      <c r="DI88">
        <v>1</v>
      </c>
      <c r="DJ88">
        <v>0</v>
      </c>
      <c r="DK88">
        <v>1</v>
      </c>
      <c r="DL88">
        <v>0</v>
      </c>
      <c r="DM88">
        <v>0</v>
      </c>
      <c r="DN88">
        <v>1</v>
      </c>
      <c r="DO88">
        <v>0</v>
      </c>
      <c r="DP88">
        <v>0</v>
      </c>
      <c r="DQ88">
        <v>1</v>
      </c>
      <c r="DR88">
        <v>7</v>
      </c>
      <c r="DS88">
        <v>768</v>
      </c>
      <c r="DT88">
        <v>206</v>
      </c>
      <c r="DU88">
        <v>14.3</v>
      </c>
      <c r="DV88">
        <v>3.5</v>
      </c>
      <c r="DW88">
        <v>3052</v>
      </c>
    </row>
    <row r="89" spans="1:127" x14ac:dyDescent="0.25">
      <c r="A89">
        <v>-1</v>
      </c>
      <c r="B89" t="s">
        <v>431</v>
      </c>
      <c r="C89">
        <v>10220</v>
      </c>
      <c r="D89">
        <v>47</v>
      </c>
      <c r="E89" t="s">
        <v>255</v>
      </c>
      <c r="F89" t="s">
        <v>256</v>
      </c>
      <c r="G89">
        <v>47157</v>
      </c>
      <c r="H89" t="s">
        <v>257</v>
      </c>
      <c r="I89">
        <v>47157010220</v>
      </c>
      <c r="J89" t="s">
        <v>432</v>
      </c>
      <c r="K89">
        <v>4.04796596</v>
      </c>
      <c r="L89">
        <v>6940</v>
      </c>
      <c r="M89">
        <v>669</v>
      </c>
      <c r="N89">
        <v>2854</v>
      </c>
      <c r="O89">
        <v>49</v>
      </c>
      <c r="P89">
        <v>2465</v>
      </c>
      <c r="Q89">
        <v>172</v>
      </c>
      <c r="R89">
        <v>2317</v>
      </c>
      <c r="S89">
        <v>649</v>
      </c>
      <c r="T89">
        <v>427</v>
      </c>
      <c r="U89">
        <v>196</v>
      </c>
      <c r="V89">
        <v>15906</v>
      </c>
      <c r="W89">
        <v>1761</v>
      </c>
      <c r="X89">
        <v>888</v>
      </c>
      <c r="Y89">
        <v>212</v>
      </c>
      <c r="Z89">
        <v>787</v>
      </c>
      <c r="AA89">
        <v>156</v>
      </c>
      <c r="AB89">
        <v>1729</v>
      </c>
      <c r="AC89">
        <v>415</v>
      </c>
      <c r="AD89">
        <v>973</v>
      </c>
      <c r="AE89">
        <v>200</v>
      </c>
      <c r="AF89">
        <v>354</v>
      </c>
      <c r="AG89">
        <v>152.30000000000001</v>
      </c>
      <c r="AH89">
        <v>6240</v>
      </c>
      <c r="AI89">
        <v>711.79999999999905</v>
      </c>
      <c r="AJ89">
        <v>17</v>
      </c>
      <c r="AK89">
        <v>71.900000000000006</v>
      </c>
      <c r="AL89">
        <v>75</v>
      </c>
      <c r="AM89">
        <v>84.7</v>
      </c>
      <c r="AN89">
        <v>31</v>
      </c>
      <c r="AO89">
        <v>48</v>
      </c>
      <c r="AP89">
        <v>68</v>
      </c>
      <c r="AQ89">
        <v>68.2</v>
      </c>
      <c r="AR89">
        <v>204</v>
      </c>
      <c r="AS89">
        <v>100</v>
      </c>
      <c r="AT89">
        <v>152</v>
      </c>
      <c r="AU89">
        <v>88</v>
      </c>
      <c r="AV89">
        <v>34.1</v>
      </c>
      <c r="AW89">
        <v>9.1999999999999904</v>
      </c>
      <c r="AX89">
        <v>12.8</v>
      </c>
      <c r="AY89">
        <v>5.5</v>
      </c>
      <c r="AZ89">
        <v>15906</v>
      </c>
      <c r="BA89">
        <v>1761</v>
      </c>
      <c r="BB89">
        <v>20.6</v>
      </c>
      <c r="BC89">
        <v>4.8</v>
      </c>
      <c r="BD89">
        <v>11.3</v>
      </c>
      <c r="BE89">
        <v>2.4</v>
      </c>
      <c r="BF89">
        <v>24.899999999999899</v>
      </c>
      <c r="BG89">
        <v>5.5</v>
      </c>
      <c r="BH89">
        <v>14.3</v>
      </c>
      <c r="BI89">
        <v>3</v>
      </c>
      <c r="BJ89">
        <v>14.4</v>
      </c>
      <c r="BK89">
        <v>6.1</v>
      </c>
      <c r="BL89">
        <v>89.9</v>
      </c>
      <c r="BM89">
        <v>5.5</v>
      </c>
      <c r="BN89">
        <v>0.3</v>
      </c>
      <c r="BO89">
        <v>1.1000000000000001</v>
      </c>
      <c r="BP89">
        <v>2.6</v>
      </c>
      <c r="BQ89">
        <v>3</v>
      </c>
      <c r="BR89">
        <v>1.1000000000000001</v>
      </c>
      <c r="BS89">
        <v>1.7</v>
      </c>
      <c r="BT89">
        <v>2.8</v>
      </c>
      <c r="BU89">
        <v>2.8</v>
      </c>
      <c r="BV89">
        <v>8.3000000000000007</v>
      </c>
      <c r="BW89">
        <v>3.9</v>
      </c>
      <c r="BX89">
        <v>2.2000000000000002</v>
      </c>
      <c r="BY89">
        <v>1.3</v>
      </c>
      <c r="BZ89">
        <v>0.875</v>
      </c>
      <c r="CA89">
        <v>0.75129999999999997</v>
      </c>
      <c r="CB89">
        <v>0.83309999999999995</v>
      </c>
      <c r="CC89">
        <v>0.69720000000000004</v>
      </c>
      <c r="CD89">
        <v>3.1566000000000001</v>
      </c>
      <c r="CE89">
        <v>0.84389999999999998</v>
      </c>
      <c r="CF89">
        <v>0.28410000000000002</v>
      </c>
      <c r="CG89">
        <v>0.69450000000000001</v>
      </c>
      <c r="CH89">
        <v>0.40910000000000002</v>
      </c>
      <c r="CI89">
        <v>0.81420000000000003</v>
      </c>
      <c r="CJ89">
        <v>2.2019000000000002</v>
      </c>
      <c r="CK89">
        <v>0.59889999999999999</v>
      </c>
      <c r="CL89">
        <v>0.93379999999999996</v>
      </c>
      <c r="CM89">
        <v>0.43919999999999998</v>
      </c>
      <c r="CN89">
        <v>1.373</v>
      </c>
      <c r="CO89">
        <v>0.73399999999999999</v>
      </c>
      <c r="CP89">
        <v>0.5575</v>
      </c>
      <c r="CQ89">
        <v>0.33960000000000001</v>
      </c>
      <c r="CR89">
        <v>0.72589999999999999</v>
      </c>
      <c r="CS89">
        <v>0.73260000000000003</v>
      </c>
      <c r="CT89">
        <v>0.78610000000000002</v>
      </c>
      <c r="CU89">
        <v>3.1417000000000002</v>
      </c>
      <c r="CV89">
        <v>0.82350000000000001</v>
      </c>
      <c r="CW89">
        <v>9.8732000000000006</v>
      </c>
      <c r="CX89">
        <v>0.85809999999999997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1</v>
      </c>
      <c r="DJ89">
        <v>0</v>
      </c>
      <c r="DK89">
        <v>1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1</v>
      </c>
      <c r="DS89">
        <v>1472</v>
      </c>
      <c r="DT89">
        <v>472</v>
      </c>
      <c r="DU89">
        <v>21.6999999999999</v>
      </c>
      <c r="DV89">
        <v>6.3</v>
      </c>
      <c r="DW89">
        <v>6366</v>
      </c>
    </row>
    <row r="90" spans="1:127" x14ac:dyDescent="0.25">
      <c r="A90">
        <v>-1</v>
      </c>
      <c r="B90" t="s">
        <v>433</v>
      </c>
      <c r="C90">
        <v>10300</v>
      </c>
      <c r="D90">
        <v>47</v>
      </c>
      <c r="E90" t="s">
        <v>255</v>
      </c>
      <c r="F90" t="s">
        <v>256</v>
      </c>
      <c r="G90">
        <v>47157</v>
      </c>
      <c r="H90" t="s">
        <v>257</v>
      </c>
      <c r="I90">
        <v>47157010300</v>
      </c>
      <c r="J90" t="s">
        <v>434</v>
      </c>
      <c r="K90">
        <v>2.1656870399999999</v>
      </c>
      <c r="L90">
        <v>1500</v>
      </c>
      <c r="M90">
        <v>221</v>
      </c>
      <c r="N90">
        <v>613</v>
      </c>
      <c r="O90">
        <v>33</v>
      </c>
      <c r="P90">
        <v>454</v>
      </c>
      <c r="Q90">
        <v>56</v>
      </c>
      <c r="R90">
        <v>675</v>
      </c>
      <c r="S90">
        <v>215</v>
      </c>
      <c r="T90">
        <v>113</v>
      </c>
      <c r="U90">
        <v>67</v>
      </c>
      <c r="V90">
        <v>11212</v>
      </c>
      <c r="W90">
        <v>2115</v>
      </c>
      <c r="X90">
        <v>238</v>
      </c>
      <c r="Y90">
        <v>83</v>
      </c>
      <c r="Z90">
        <v>79</v>
      </c>
      <c r="AA90">
        <v>32</v>
      </c>
      <c r="AB90">
        <v>507</v>
      </c>
      <c r="AC90">
        <v>141</v>
      </c>
      <c r="AD90">
        <v>265</v>
      </c>
      <c r="AE90">
        <v>89</v>
      </c>
      <c r="AF90">
        <v>109</v>
      </c>
      <c r="AG90">
        <v>41.2</v>
      </c>
      <c r="AH90">
        <v>1485</v>
      </c>
      <c r="AI90">
        <v>221.8</v>
      </c>
      <c r="AJ90">
        <v>0</v>
      </c>
      <c r="AK90">
        <v>48</v>
      </c>
      <c r="AL90">
        <v>10</v>
      </c>
      <c r="AM90">
        <v>17</v>
      </c>
      <c r="AN90">
        <v>0</v>
      </c>
      <c r="AO90">
        <v>12</v>
      </c>
      <c r="AP90">
        <v>20</v>
      </c>
      <c r="AQ90">
        <v>20.100000000000001</v>
      </c>
      <c r="AR90">
        <v>88</v>
      </c>
      <c r="AS90">
        <v>39</v>
      </c>
      <c r="AT90">
        <v>0</v>
      </c>
      <c r="AU90">
        <v>12</v>
      </c>
      <c r="AV90">
        <v>45</v>
      </c>
      <c r="AW90">
        <v>10.6999999999999</v>
      </c>
      <c r="AX90">
        <v>18.3</v>
      </c>
      <c r="AY90">
        <v>9.4</v>
      </c>
      <c r="AZ90">
        <v>11212</v>
      </c>
      <c r="BA90">
        <v>2115</v>
      </c>
      <c r="BB90">
        <v>28.899999999999899</v>
      </c>
      <c r="BC90">
        <v>8.5</v>
      </c>
      <c r="BD90">
        <v>5.3</v>
      </c>
      <c r="BE90">
        <v>2.2000000000000002</v>
      </c>
      <c r="BF90">
        <v>33.799999999999898</v>
      </c>
      <c r="BG90">
        <v>8</v>
      </c>
      <c r="BH90">
        <v>17.6999999999999</v>
      </c>
      <c r="BI90">
        <v>5.7</v>
      </c>
      <c r="BJ90">
        <v>24</v>
      </c>
      <c r="BK90">
        <v>8.6</v>
      </c>
      <c r="BL90">
        <v>99</v>
      </c>
      <c r="BM90">
        <v>2.4</v>
      </c>
      <c r="BN90">
        <v>0</v>
      </c>
      <c r="BO90">
        <v>3.5</v>
      </c>
      <c r="BP90">
        <v>1.6</v>
      </c>
      <c r="BQ90">
        <v>2.8</v>
      </c>
      <c r="BR90">
        <v>0</v>
      </c>
      <c r="BS90">
        <v>5.5</v>
      </c>
      <c r="BT90">
        <v>4.4000000000000004</v>
      </c>
      <c r="BU90">
        <v>4.4000000000000004</v>
      </c>
      <c r="BV90">
        <v>19.399999999999899</v>
      </c>
      <c r="BW90">
        <v>7.6</v>
      </c>
      <c r="BX90">
        <v>0</v>
      </c>
      <c r="BY90">
        <v>0.8</v>
      </c>
      <c r="BZ90">
        <v>0.95450000000000002</v>
      </c>
      <c r="CA90">
        <v>0.90980000000000005</v>
      </c>
      <c r="CB90">
        <v>0.96419999999999995</v>
      </c>
      <c r="CC90">
        <v>0.92779999999999996</v>
      </c>
      <c r="CD90">
        <v>3.7563</v>
      </c>
      <c r="CE90">
        <v>0.97299999999999998</v>
      </c>
      <c r="CF90">
        <v>6.3500000000000001E-2</v>
      </c>
      <c r="CG90">
        <v>0.96930000000000005</v>
      </c>
      <c r="CH90">
        <v>0.60560000000000003</v>
      </c>
      <c r="CI90">
        <v>0.96120000000000005</v>
      </c>
      <c r="CJ90">
        <v>2.5996000000000001</v>
      </c>
      <c r="CK90">
        <v>0.85029999999999994</v>
      </c>
      <c r="CL90">
        <v>0.98460000000000003</v>
      </c>
      <c r="CM90">
        <v>0</v>
      </c>
      <c r="CN90">
        <v>0.98460000000000003</v>
      </c>
      <c r="CO90">
        <v>0.52939999999999998</v>
      </c>
      <c r="CP90">
        <v>0.48599999999999999</v>
      </c>
      <c r="CQ90">
        <v>0</v>
      </c>
      <c r="CR90">
        <v>0.877</v>
      </c>
      <c r="CS90">
        <v>0.92579999999999996</v>
      </c>
      <c r="CT90">
        <v>0</v>
      </c>
      <c r="CU90">
        <v>2.2888000000000002</v>
      </c>
      <c r="CV90">
        <v>0.48399999999999999</v>
      </c>
      <c r="CW90">
        <v>9.6293000000000006</v>
      </c>
      <c r="CX90">
        <v>0.83650000000000002</v>
      </c>
      <c r="CY90">
        <v>1</v>
      </c>
      <c r="CZ90">
        <v>1</v>
      </c>
      <c r="DA90">
        <v>1</v>
      </c>
      <c r="DB90">
        <v>1</v>
      </c>
      <c r="DC90">
        <v>4</v>
      </c>
      <c r="DD90">
        <v>0</v>
      </c>
      <c r="DE90">
        <v>1</v>
      </c>
      <c r="DF90">
        <v>0</v>
      </c>
      <c r="DG90">
        <v>1</v>
      </c>
      <c r="DH90">
        <v>2</v>
      </c>
      <c r="DI90">
        <v>1</v>
      </c>
      <c r="DJ90">
        <v>0</v>
      </c>
      <c r="DK90">
        <v>1</v>
      </c>
      <c r="DL90">
        <v>0</v>
      </c>
      <c r="DM90">
        <v>0</v>
      </c>
      <c r="DN90">
        <v>0</v>
      </c>
      <c r="DO90">
        <v>1</v>
      </c>
      <c r="DP90">
        <v>0</v>
      </c>
      <c r="DQ90">
        <v>1</v>
      </c>
      <c r="DR90">
        <v>8</v>
      </c>
      <c r="DS90">
        <v>218</v>
      </c>
      <c r="DT90">
        <v>84</v>
      </c>
      <c r="DU90">
        <v>14.5</v>
      </c>
      <c r="DV90">
        <v>5.6</v>
      </c>
      <c r="DW90">
        <v>634</v>
      </c>
    </row>
    <row r="91" spans="1:127" x14ac:dyDescent="0.25">
      <c r="A91">
        <v>-1</v>
      </c>
      <c r="B91" t="s">
        <v>435</v>
      </c>
      <c r="C91">
        <v>10500</v>
      </c>
      <c r="D91">
        <v>47</v>
      </c>
      <c r="E91" t="s">
        <v>255</v>
      </c>
      <c r="F91" t="s">
        <v>256</v>
      </c>
      <c r="G91">
        <v>47157</v>
      </c>
      <c r="H91" t="s">
        <v>257</v>
      </c>
      <c r="I91">
        <v>47157010500</v>
      </c>
      <c r="J91" t="s">
        <v>436</v>
      </c>
      <c r="K91">
        <v>1.77196957</v>
      </c>
      <c r="L91">
        <v>2124</v>
      </c>
      <c r="M91">
        <v>411</v>
      </c>
      <c r="N91">
        <v>1347</v>
      </c>
      <c r="O91">
        <v>42</v>
      </c>
      <c r="P91">
        <v>575</v>
      </c>
      <c r="Q91">
        <v>74</v>
      </c>
      <c r="R91">
        <v>714</v>
      </c>
      <c r="S91">
        <v>340</v>
      </c>
      <c r="T91">
        <v>139</v>
      </c>
      <c r="U91">
        <v>81</v>
      </c>
      <c r="V91">
        <v>11919</v>
      </c>
      <c r="W91">
        <v>2475</v>
      </c>
      <c r="X91">
        <v>430</v>
      </c>
      <c r="Y91">
        <v>138</v>
      </c>
      <c r="Z91">
        <v>400</v>
      </c>
      <c r="AA91">
        <v>150</v>
      </c>
      <c r="AB91">
        <v>562</v>
      </c>
      <c r="AC91">
        <v>296</v>
      </c>
      <c r="AD91">
        <v>177</v>
      </c>
      <c r="AE91">
        <v>64</v>
      </c>
      <c r="AF91">
        <v>76</v>
      </c>
      <c r="AG91">
        <v>44.6</v>
      </c>
      <c r="AH91">
        <v>1763</v>
      </c>
      <c r="AI91">
        <v>455.8</v>
      </c>
      <c r="AJ91">
        <v>116</v>
      </c>
      <c r="AK91">
        <v>82.7</v>
      </c>
      <c r="AL91">
        <v>448</v>
      </c>
      <c r="AM91">
        <v>96.5</v>
      </c>
      <c r="AN91">
        <v>0</v>
      </c>
      <c r="AO91">
        <v>12</v>
      </c>
      <c r="AP91">
        <v>31</v>
      </c>
      <c r="AQ91">
        <v>37</v>
      </c>
      <c r="AR91">
        <v>69</v>
      </c>
      <c r="AS91">
        <v>35</v>
      </c>
      <c r="AT91">
        <v>475</v>
      </c>
      <c r="AU91">
        <v>206</v>
      </c>
      <c r="AV91">
        <v>43.6</v>
      </c>
      <c r="AW91">
        <v>15.4</v>
      </c>
      <c r="AX91">
        <v>17.899999999999899</v>
      </c>
      <c r="AY91">
        <v>8.3000000000000007</v>
      </c>
      <c r="AZ91">
        <v>11919</v>
      </c>
      <c r="BA91">
        <v>2475</v>
      </c>
      <c r="BB91">
        <v>30.399999999999899</v>
      </c>
      <c r="BC91">
        <v>8.8000000000000007</v>
      </c>
      <c r="BD91">
        <v>18.8</v>
      </c>
      <c r="BE91">
        <v>6.8</v>
      </c>
      <c r="BF91">
        <v>26.5</v>
      </c>
      <c r="BG91">
        <v>13</v>
      </c>
      <c r="BH91">
        <v>10.6999999999999</v>
      </c>
      <c r="BI91">
        <v>4.7</v>
      </c>
      <c r="BJ91">
        <v>13.1999999999999</v>
      </c>
      <c r="BK91">
        <v>7.6</v>
      </c>
      <c r="BL91">
        <v>83</v>
      </c>
      <c r="BM91">
        <v>14.1999999999999</v>
      </c>
      <c r="BN91">
        <v>5.9</v>
      </c>
      <c r="BO91">
        <v>4</v>
      </c>
      <c r="BP91">
        <v>33.299999999999898</v>
      </c>
      <c r="BQ91">
        <v>7.1</v>
      </c>
      <c r="BR91">
        <v>0</v>
      </c>
      <c r="BS91">
        <v>2.6</v>
      </c>
      <c r="BT91">
        <v>5.4</v>
      </c>
      <c r="BU91">
        <v>6.4</v>
      </c>
      <c r="BV91">
        <v>12</v>
      </c>
      <c r="BW91">
        <v>6.1</v>
      </c>
      <c r="BX91">
        <v>22.399999999999899</v>
      </c>
      <c r="BY91">
        <v>8.6999999999999904</v>
      </c>
      <c r="BZ91">
        <v>0.94650000000000001</v>
      </c>
      <c r="CA91">
        <v>0.90039999999999998</v>
      </c>
      <c r="CB91">
        <v>0.95140000000000002</v>
      </c>
      <c r="CC91">
        <v>0.94989999999999997</v>
      </c>
      <c r="CD91">
        <v>3.7481</v>
      </c>
      <c r="CE91">
        <v>0.97160000000000002</v>
      </c>
      <c r="CF91">
        <v>0.78280000000000005</v>
      </c>
      <c r="CG91">
        <v>0.79279999999999995</v>
      </c>
      <c r="CH91">
        <v>0.2273</v>
      </c>
      <c r="CI91">
        <v>0.77810000000000001</v>
      </c>
      <c r="CJ91">
        <v>2.5809000000000002</v>
      </c>
      <c r="CK91">
        <v>0.83889999999999998</v>
      </c>
      <c r="CL91">
        <v>0.91310000000000002</v>
      </c>
      <c r="CM91">
        <v>0.94120000000000004</v>
      </c>
      <c r="CN91">
        <v>1.8543000000000001</v>
      </c>
      <c r="CO91">
        <v>0.98060000000000003</v>
      </c>
      <c r="CP91">
        <v>0.95050000000000001</v>
      </c>
      <c r="CQ91">
        <v>0</v>
      </c>
      <c r="CR91">
        <v>0.92310000000000003</v>
      </c>
      <c r="CS91">
        <v>0.84019999999999995</v>
      </c>
      <c r="CT91">
        <v>0.96989999999999998</v>
      </c>
      <c r="CU91">
        <v>3.6838000000000002</v>
      </c>
      <c r="CV91">
        <v>0.95920000000000005</v>
      </c>
      <c r="CW91">
        <v>11.867100000000001</v>
      </c>
      <c r="CX91">
        <v>0.99460000000000004</v>
      </c>
      <c r="CY91">
        <v>1</v>
      </c>
      <c r="CZ91">
        <v>1</v>
      </c>
      <c r="DA91">
        <v>1</v>
      </c>
      <c r="DB91">
        <v>1</v>
      </c>
      <c r="DC91">
        <v>4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1</v>
      </c>
      <c r="DJ91">
        <v>1</v>
      </c>
      <c r="DK91">
        <v>2</v>
      </c>
      <c r="DL91">
        <v>1</v>
      </c>
      <c r="DM91">
        <v>0</v>
      </c>
      <c r="DN91">
        <v>1</v>
      </c>
      <c r="DO91">
        <v>0</v>
      </c>
      <c r="DP91">
        <v>1</v>
      </c>
      <c r="DQ91">
        <v>3</v>
      </c>
      <c r="DR91">
        <v>9</v>
      </c>
      <c r="DS91">
        <v>638</v>
      </c>
      <c r="DT91">
        <v>193</v>
      </c>
      <c r="DU91">
        <v>38.700000000000003</v>
      </c>
      <c r="DV91">
        <v>10.1999999999999</v>
      </c>
      <c r="DW91">
        <v>6580</v>
      </c>
    </row>
    <row r="92" spans="1:127" x14ac:dyDescent="0.25">
      <c r="A92">
        <v>-1</v>
      </c>
      <c r="B92" t="s">
        <v>437</v>
      </c>
      <c r="C92">
        <v>10610</v>
      </c>
      <c r="D92">
        <v>47</v>
      </c>
      <c r="E92" t="s">
        <v>255</v>
      </c>
      <c r="F92" t="s">
        <v>256</v>
      </c>
      <c r="G92">
        <v>47157</v>
      </c>
      <c r="H92" t="s">
        <v>257</v>
      </c>
      <c r="I92">
        <v>47157010610</v>
      </c>
      <c r="J92" t="s">
        <v>438</v>
      </c>
      <c r="K92">
        <v>1.5060159500000001</v>
      </c>
      <c r="L92">
        <v>7246</v>
      </c>
      <c r="M92">
        <v>757</v>
      </c>
      <c r="N92">
        <v>2414</v>
      </c>
      <c r="O92">
        <v>70</v>
      </c>
      <c r="P92">
        <v>2240</v>
      </c>
      <c r="Q92">
        <v>143</v>
      </c>
      <c r="R92">
        <v>2008</v>
      </c>
      <c r="S92">
        <v>743</v>
      </c>
      <c r="T92">
        <v>525</v>
      </c>
      <c r="U92">
        <v>184</v>
      </c>
      <c r="V92">
        <v>12631</v>
      </c>
      <c r="W92">
        <v>1442</v>
      </c>
      <c r="X92">
        <v>935</v>
      </c>
      <c r="Y92">
        <v>255</v>
      </c>
      <c r="Z92">
        <v>285</v>
      </c>
      <c r="AA92">
        <v>82</v>
      </c>
      <c r="AB92">
        <v>2514</v>
      </c>
      <c r="AC92">
        <v>575</v>
      </c>
      <c r="AD92">
        <v>820</v>
      </c>
      <c r="AE92">
        <v>262</v>
      </c>
      <c r="AF92">
        <v>608</v>
      </c>
      <c r="AG92">
        <v>178.099999999999</v>
      </c>
      <c r="AH92">
        <v>6819</v>
      </c>
      <c r="AI92">
        <v>793.2</v>
      </c>
      <c r="AJ92">
        <v>250</v>
      </c>
      <c r="AK92">
        <v>176.69999999999899</v>
      </c>
      <c r="AL92">
        <v>114</v>
      </c>
      <c r="AM92">
        <v>83.5</v>
      </c>
      <c r="AN92">
        <v>0</v>
      </c>
      <c r="AO92">
        <v>17</v>
      </c>
      <c r="AP92">
        <v>64</v>
      </c>
      <c r="AQ92">
        <v>66.2</v>
      </c>
      <c r="AR92">
        <v>282</v>
      </c>
      <c r="AS92">
        <v>121</v>
      </c>
      <c r="AT92">
        <v>0</v>
      </c>
      <c r="AU92">
        <v>17</v>
      </c>
      <c r="AV92">
        <v>27.6999999999999</v>
      </c>
      <c r="AW92">
        <v>9</v>
      </c>
      <c r="AX92">
        <v>15.4</v>
      </c>
      <c r="AY92">
        <v>4.4000000000000004</v>
      </c>
      <c r="AZ92">
        <v>12631</v>
      </c>
      <c r="BA92">
        <v>1442</v>
      </c>
      <c r="BB92">
        <v>24.1999999999999</v>
      </c>
      <c r="BC92">
        <v>6.4</v>
      </c>
      <c r="BD92">
        <v>3.9</v>
      </c>
      <c r="BE92">
        <v>1.1000000000000001</v>
      </c>
      <c r="BF92">
        <v>34.700000000000003</v>
      </c>
      <c r="BG92">
        <v>7.1</v>
      </c>
      <c r="BH92">
        <v>11.3</v>
      </c>
      <c r="BI92">
        <v>3.4</v>
      </c>
      <c r="BJ92">
        <v>27.1</v>
      </c>
      <c r="BK92">
        <v>7.8</v>
      </c>
      <c r="BL92">
        <v>94.099999999999895</v>
      </c>
      <c r="BM92">
        <v>4.8</v>
      </c>
      <c r="BN92">
        <v>3.7</v>
      </c>
      <c r="BO92">
        <v>2.6</v>
      </c>
      <c r="BP92">
        <v>4.7</v>
      </c>
      <c r="BQ92">
        <v>3.5</v>
      </c>
      <c r="BR92">
        <v>0</v>
      </c>
      <c r="BS92">
        <v>1.4</v>
      </c>
      <c r="BT92">
        <v>2.9</v>
      </c>
      <c r="BU92">
        <v>3</v>
      </c>
      <c r="BV92">
        <v>12.6</v>
      </c>
      <c r="BW92">
        <v>5.2</v>
      </c>
      <c r="BX92">
        <v>0</v>
      </c>
      <c r="BY92">
        <v>0.2</v>
      </c>
      <c r="BZ92">
        <v>0.79010000000000002</v>
      </c>
      <c r="CA92">
        <v>0.85029999999999994</v>
      </c>
      <c r="CB92">
        <v>0.9365</v>
      </c>
      <c r="CC92">
        <v>0.82689999999999997</v>
      </c>
      <c r="CD92">
        <v>3.4037000000000002</v>
      </c>
      <c r="CE92">
        <v>0.90200000000000002</v>
      </c>
      <c r="CF92">
        <v>3.4099999999999998E-2</v>
      </c>
      <c r="CG92">
        <v>0.97460000000000002</v>
      </c>
      <c r="CH92">
        <v>0.25130000000000002</v>
      </c>
      <c r="CI92">
        <v>0.98129999999999995</v>
      </c>
      <c r="CJ92">
        <v>2.2412999999999998</v>
      </c>
      <c r="CK92">
        <v>0.63370000000000004</v>
      </c>
      <c r="CL92">
        <v>0.94850000000000001</v>
      </c>
      <c r="CM92">
        <v>0.89770000000000005</v>
      </c>
      <c r="CN92">
        <v>1.8463000000000001</v>
      </c>
      <c r="CO92">
        <v>0.97729999999999995</v>
      </c>
      <c r="CP92">
        <v>0.64639999999999997</v>
      </c>
      <c r="CQ92">
        <v>0</v>
      </c>
      <c r="CR92">
        <v>0.73729999999999996</v>
      </c>
      <c r="CS92">
        <v>0.85160000000000002</v>
      </c>
      <c r="CT92">
        <v>0</v>
      </c>
      <c r="CU92">
        <v>2.2353000000000001</v>
      </c>
      <c r="CV92">
        <v>0.45860000000000001</v>
      </c>
      <c r="CW92">
        <v>9.7265999999999995</v>
      </c>
      <c r="CX92">
        <v>0.84460000000000002</v>
      </c>
      <c r="CY92">
        <v>0</v>
      </c>
      <c r="CZ92">
        <v>0</v>
      </c>
      <c r="DA92">
        <v>1</v>
      </c>
      <c r="DB92">
        <v>0</v>
      </c>
      <c r="DC92">
        <v>1</v>
      </c>
      <c r="DD92">
        <v>0</v>
      </c>
      <c r="DE92">
        <v>1</v>
      </c>
      <c r="DF92">
        <v>0</v>
      </c>
      <c r="DG92">
        <v>1</v>
      </c>
      <c r="DH92">
        <v>2</v>
      </c>
      <c r="DI92">
        <v>1</v>
      </c>
      <c r="DJ92">
        <v>0</v>
      </c>
      <c r="DK92">
        <v>1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4</v>
      </c>
      <c r="DS92">
        <v>1741</v>
      </c>
      <c r="DT92">
        <v>434</v>
      </c>
      <c r="DU92">
        <v>24</v>
      </c>
      <c r="DV92">
        <v>5.4</v>
      </c>
      <c r="DW92">
        <v>4916</v>
      </c>
    </row>
    <row r="93" spans="1:127" x14ac:dyDescent="0.25">
      <c r="A93">
        <v>-1</v>
      </c>
      <c r="B93" t="s">
        <v>439</v>
      </c>
      <c r="C93">
        <v>10620</v>
      </c>
      <c r="D93">
        <v>47</v>
      </c>
      <c r="E93" t="s">
        <v>255</v>
      </c>
      <c r="F93" t="s">
        <v>256</v>
      </c>
      <c r="G93">
        <v>47157</v>
      </c>
      <c r="H93" t="s">
        <v>257</v>
      </c>
      <c r="I93">
        <v>47157010620</v>
      </c>
      <c r="J93" t="s">
        <v>440</v>
      </c>
      <c r="K93">
        <v>0.52869951000000004</v>
      </c>
      <c r="L93">
        <v>3195</v>
      </c>
      <c r="M93">
        <v>394</v>
      </c>
      <c r="N93">
        <v>1640</v>
      </c>
      <c r="O93">
        <v>31</v>
      </c>
      <c r="P93">
        <v>1084</v>
      </c>
      <c r="Q93">
        <v>99</v>
      </c>
      <c r="R93">
        <v>1177</v>
      </c>
      <c r="S93">
        <v>398</v>
      </c>
      <c r="T93">
        <v>260</v>
      </c>
      <c r="U93">
        <v>133</v>
      </c>
      <c r="V93">
        <v>12706</v>
      </c>
      <c r="W93">
        <v>2160</v>
      </c>
      <c r="X93">
        <v>313</v>
      </c>
      <c r="Y93">
        <v>112</v>
      </c>
      <c r="Z93">
        <v>120</v>
      </c>
      <c r="AA93">
        <v>76</v>
      </c>
      <c r="AB93">
        <v>1131</v>
      </c>
      <c r="AC93">
        <v>233</v>
      </c>
      <c r="AD93">
        <v>177</v>
      </c>
      <c r="AE93">
        <v>87</v>
      </c>
      <c r="AF93">
        <v>318</v>
      </c>
      <c r="AG93">
        <v>95.9</v>
      </c>
      <c r="AH93">
        <v>3092</v>
      </c>
      <c r="AI93">
        <v>407.19999999999902</v>
      </c>
      <c r="AJ93">
        <v>152</v>
      </c>
      <c r="AK93">
        <v>123</v>
      </c>
      <c r="AL93">
        <v>326</v>
      </c>
      <c r="AM93">
        <v>94.4</v>
      </c>
      <c r="AN93">
        <v>0</v>
      </c>
      <c r="AO93">
        <v>12</v>
      </c>
      <c r="AP93">
        <v>94</v>
      </c>
      <c r="AQ93">
        <v>53.399999999999899</v>
      </c>
      <c r="AR93">
        <v>126</v>
      </c>
      <c r="AS93">
        <v>69</v>
      </c>
      <c r="AT93">
        <v>1</v>
      </c>
      <c r="AU93">
        <v>2</v>
      </c>
      <c r="AV93">
        <v>37</v>
      </c>
      <c r="AW93">
        <v>10.6999999999999</v>
      </c>
      <c r="AX93">
        <v>15.5</v>
      </c>
      <c r="AY93">
        <v>7.6</v>
      </c>
      <c r="AZ93">
        <v>12706</v>
      </c>
      <c r="BA93">
        <v>2160</v>
      </c>
      <c r="BB93">
        <v>20.8</v>
      </c>
      <c r="BC93">
        <v>6.5</v>
      </c>
      <c r="BD93">
        <v>3.8</v>
      </c>
      <c r="BE93">
        <v>2.2999999999999998</v>
      </c>
      <c r="BF93">
        <v>35.399999999999899</v>
      </c>
      <c r="BG93">
        <v>5.8</v>
      </c>
      <c r="BH93">
        <v>5.5</v>
      </c>
      <c r="BI93">
        <v>2.5</v>
      </c>
      <c r="BJ93">
        <v>29.3</v>
      </c>
      <c r="BK93">
        <v>8.4</v>
      </c>
      <c r="BL93">
        <v>96.799999999999898</v>
      </c>
      <c r="BM93">
        <v>4.5</v>
      </c>
      <c r="BN93">
        <v>5.4</v>
      </c>
      <c r="BO93">
        <v>4.3</v>
      </c>
      <c r="BP93">
        <v>19.899999999999899</v>
      </c>
      <c r="BQ93">
        <v>5.7</v>
      </c>
      <c r="BR93">
        <v>0</v>
      </c>
      <c r="BS93">
        <v>2.1</v>
      </c>
      <c r="BT93">
        <v>8.6999999999999904</v>
      </c>
      <c r="BU93">
        <v>4.9000000000000004</v>
      </c>
      <c r="BV93">
        <v>11.6</v>
      </c>
      <c r="BW93">
        <v>6.3</v>
      </c>
      <c r="BX93">
        <v>0</v>
      </c>
      <c r="BY93">
        <v>0.1</v>
      </c>
      <c r="BZ93">
        <v>0.90439999999999998</v>
      </c>
      <c r="CA93">
        <v>0.85360000000000003</v>
      </c>
      <c r="CB93">
        <v>0.93510000000000004</v>
      </c>
      <c r="CC93">
        <v>0.70320000000000005</v>
      </c>
      <c r="CD93">
        <v>3.3963999999999999</v>
      </c>
      <c r="CE93">
        <v>0.90139999999999998</v>
      </c>
      <c r="CF93">
        <v>3.2099999999999997E-2</v>
      </c>
      <c r="CG93">
        <v>0.97860000000000003</v>
      </c>
      <c r="CH93">
        <v>4.3400000000000001E-2</v>
      </c>
      <c r="CI93">
        <v>0.98929999999999996</v>
      </c>
      <c r="CJ93">
        <v>2.0434000000000001</v>
      </c>
      <c r="CK93">
        <v>0.49469999999999997</v>
      </c>
      <c r="CL93">
        <v>0.96589999999999998</v>
      </c>
      <c r="CM93">
        <v>0.93379999999999996</v>
      </c>
      <c r="CN93">
        <v>1.8996999999999999</v>
      </c>
      <c r="CO93">
        <v>0.99470000000000003</v>
      </c>
      <c r="CP93">
        <v>0.88239999999999996</v>
      </c>
      <c r="CQ93">
        <v>0</v>
      </c>
      <c r="CR93">
        <v>0.97729999999999995</v>
      </c>
      <c r="CS93">
        <v>0.83420000000000005</v>
      </c>
      <c r="CT93">
        <v>0.45590000000000003</v>
      </c>
      <c r="CU93">
        <v>3.1497000000000002</v>
      </c>
      <c r="CV93">
        <v>0.82550000000000001</v>
      </c>
      <c r="CW93">
        <v>10.4893</v>
      </c>
      <c r="CX93">
        <v>0.91620000000000001</v>
      </c>
      <c r="CY93">
        <v>1</v>
      </c>
      <c r="CZ93">
        <v>0</v>
      </c>
      <c r="DA93">
        <v>1</v>
      </c>
      <c r="DB93">
        <v>0</v>
      </c>
      <c r="DC93">
        <v>2</v>
      </c>
      <c r="DD93">
        <v>0</v>
      </c>
      <c r="DE93">
        <v>1</v>
      </c>
      <c r="DF93">
        <v>0</v>
      </c>
      <c r="DG93">
        <v>1</v>
      </c>
      <c r="DH93">
        <v>2</v>
      </c>
      <c r="DI93">
        <v>1</v>
      </c>
      <c r="DJ93">
        <v>1</v>
      </c>
      <c r="DK93">
        <v>2</v>
      </c>
      <c r="DL93">
        <v>0</v>
      </c>
      <c r="DM93">
        <v>0</v>
      </c>
      <c r="DN93">
        <v>1</v>
      </c>
      <c r="DO93">
        <v>0</v>
      </c>
      <c r="DP93">
        <v>0</v>
      </c>
      <c r="DQ93">
        <v>1</v>
      </c>
      <c r="DR93">
        <v>7</v>
      </c>
      <c r="DS93">
        <v>995</v>
      </c>
      <c r="DT93">
        <v>264</v>
      </c>
      <c r="DU93">
        <v>31.1</v>
      </c>
      <c r="DV93">
        <v>6.5</v>
      </c>
      <c r="DW93">
        <v>1312</v>
      </c>
    </row>
    <row r="94" spans="1:127" x14ac:dyDescent="0.25">
      <c r="A94">
        <v>-1</v>
      </c>
      <c r="B94" t="s">
        <v>441</v>
      </c>
      <c r="C94">
        <v>10630</v>
      </c>
      <c r="D94">
        <v>47</v>
      </c>
      <c r="E94" t="s">
        <v>255</v>
      </c>
      <c r="F94" t="s">
        <v>256</v>
      </c>
      <c r="G94">
        <v>47157</v>
      </c>
      <c r="H94" t="s">
        <v>257</v>
      </c>
      <c r="I94">
        <v>47157010630</v>
      </c>
      <c r="J94" t="s">
        <v>442</v>
      </c>
      <c r="K94">
        <v>0.69530444999999996</v>
      </c>
      <c r="L94">
        <v>4785</v>
      </c>
      <c r="M94">
        <v>655</v>
      </c>
      <c r="N94">
        <v>2129</v>
      </c>
      <c r="O94">
        <v>70</v>
      </c>
      <c r="P94">
        <v>1558</v>
      </c>
      <c r="Q94">
        <v>136</v>
      </c>
      <c r="R94">
        <v>2116</v>
      </c>
      <c r="S94">
        <v>514</v>
      </c>
      <c r="T94">
        <v>394</v>
      </c>
      <c r="U94">
        <v>120</v>
      </c>
      <c r="V94">
        <v>11471</v>
      </c>
      <c r="W94">
        <v>1442</v>
      </c>
      <c r="X94">
        <v>926</v>
      </c>
      <c r="Y94">
        <v>196</v>
      </c>
      <c r="Z94">
        <v>145</v>
      </c>
      <c r="AA94">
        <v>61</v>
      </c>
      <c r="AB94">
        <v>1719</v>
      </c>
      <c r="AC94">
        <v>404</v>
      </c>
      <c r="AD94">
        <v>463</v>
      </c>
      <c r="AE94">
        <v>160</v>
      </c>
      <c r="AF94">
        <v>439</v>
      </c>
      <c r="AG94">
        <v>112.9</v>
      </c>
      <c r="AH94">
        <v>4768</v>
      </c>
      <c r="AI94">
        <v>655.29999999999905</v>
      </c>
      <c r="AJ94">
        <v>533</v>
      </c>
      <c r="AK94">
        <v>214.9</v>
      </c>
      <c r="AL94">
        <v>376</v>
      </c>
      <c r="AM94">
        <v>110.9</v>
      </c>
      <c r="AN94">
        <v>0</v>
      </c>
      <c r="AO94">
        <v>12</v>
      </c>
      <c r="AP94">
        <v>201</v>
      </c>
      <c r="AQ94">
        <v>98.299999999999898</v>
      </c>
      <c r="AR94">
        <v>269</v>
      </c>
      <c r="AS94">
        <v>88</v>
      </c>
      <c r="AT94">
        <v>1</v>
      </c>
      <c r="AU94">
        <v>3</v>
      </c>
      <c r="AV94">
        <v>44.6</v>
      </c>
      <c r="AW94">
        <v>9.1</v>
      </c>
      <c r="AX94">
        <v>16.8</v>
      </c>
      <c r="AY94">
        <v>5</v>
      </c>
      <c r="AZ94">
        <v>11471</v>
      </c>
      <c r="BA94">
        <v>1442</v>
      </c>
      <c r="BB94">
        <v>38.1</v>
      </c>
      <c r="BC94">
        <v>7.5</v>
      </c>
      <c r="BD94">
        <v>3</v>
      </c>
      <c r="BE94">
        <v>1.3</v>
      </c>
      <c r="BF94">
        <v>35.899999999999899</v>
      </c>
      <c r="BG94">
        <v>6.9</v>
      </c>
      <c r="BH94">
        <v>9.6999999999999904</v>
      </c>
      <c r="BI94">
        <v>3</v>
      </c>
      <c r="BJ94">
        <v>28.1999999999999</v>
      </c>
      <c r="BK94">
        <v>6.8</v>
      </c>
      <c r="BL94">
        <v>99.599999999999895</v>
      </c>
      <c r="BM94">
        <v>1.2</v>
      </c>
      <c r="BN94">
        <v>12.9</v>
      </c>
      <c r="BO94">
        <v>4.9000000000000004</v>
      </c>
      <c r="BP94">
        <v>17.6999999999999</v>
      </c>
      <c r="BQ94">
        <v>5.2</v>
      </c>
      <c r="BR94">
        <v>0</v>
      </c>
      <c r="BS94">
        <v>1.6</v>
      </c>
      <c r="BT94">
        <v>12.9</v>
      </c>
      <c r="BU94">
        <v>6.2</v>
      </c>
      <c r="BV94">
        <v>17.3</v>
      </c>
      <c r="BW94">
        <v>5.6</v>
      </c>
      <c r="BX94">
        <v>0</v>
      </c>
      <c r="BY94">
        <v>0.1</v>
      </c>
      <c r="BZ94">
        <v>0.95189999999999997</v>
      </c>
      <c r="CA94">
        <v>0.88239999999999996</v>
      </c>
      <c r="CB94">
        <v>0.96079999999999999</v>
      </c>
      <c r="CC94">
        <v>0.98599999999999999</v>
      </c>
      <c r="CD94">
        <v>3.7810000000000001</v>
      </c>
      <c r="CE94">
        <v>0.97840000000000005</v>
      </c>
      <c r="CF94">
        <v>2.47E-2</v>
      </c>
      <c r="CG94">
        <v>0.98329999999999995</v>
      </c>
      <c r="CH94">
        <v>0.1832</v>
      </c>
      <c r="CI94">
        <v>0.98729999999999996</v>
      </c>
      <c r="CJ94">
        <v>2.1785000000000001</v>
      </c>
      <c r="CK94">
        <v>0.58420000000000005</v>
      </c>
      <c r="CL94">
        <v>0.99260000000000004</v>
      </c>
      <c r="CM94">
        <v>0.98460000000000003</v>
      </c>
      <c r="CN94">
        <v>1.9773000000000001</v>
      </c>
      <c r="CO94">
        <v>1</v>
      </c>
      <c r="CP94">
        <v>0.86560000000000004</v>
      </c>
      <c r="CQ94">
        <v>0</v>
      </c>
      <c r="CR94">
        <v>0.99670000000000003</v>
      </c>
      <c r="CS94">
        <v>0.90439999999999998</v>
      </c>
      <c r="CT94">
        <v>0.44450000000000001</v>
      </c>
      <c r="CU94">
        <v>3.2111999999999998</v>
      </c>
      <c r="CV94">
        <v>0.84289999999999998</v>
      </c>
      <c r="CW94">
        <v>11.148</v>
      </c>
      <c r="CX94">
        <v>0.96760000000000002</v>
      </c>
      <c r="CY94">
        <v>1</v>
      </c>
      <c r="CZ94">
        <v>0</v>
      </c>
      <c r="DA94">
        <v>1</v>
      </c>
      <c r="DB94">
        <v>1</v>
      </c>
      <c r="DC94">
        <v>3</v>
      </c>
      <c r="DD94">
        <v>0</v>
      </c>
      <c r="DE94">
        <v>1</v>
      </c>
      <c r="DF94">
        <v>0</v>
      </c>
      <c r="DG94">
        <v>1</v>
      </c>
      <c r="DH94">
        <v>2</v>
      </c>
      <c r="DI94">
        <v>1</v>
      </c>
      <c r="DJ94">
        <v>1</v>
      </c>
      <c r="DK94">
        <v>2</v>
      </c>
      <c r="DL94">
        <v>0</v>
      </c>
      <c r="DM94">
        <v>0</v>
      </c>
      <c r="DN94">
        <v>1</v>
      </c>
      <c r="DO94">
        <v>1</v>
      </c>
      <c r="DP94">
        <v>0</v>
      </c>
      <c r="DQ94">
        <v>2</v>
      </c>
      <c r="DR94">
        <v>9</v>
      </c>
      <c r="DS94">
        <v>1581</v>
      </c>
      <c r="DT94">
        <v>397</v>
      </c>
      <c r="DU94">
        <v>33</v>
      </c>
      <c r="DV94">
        <v>6.8</v>
      </c>
      <c r="DW94">
        <v>4086</v>
      </c>
    </row>
    <row r="95" spans="1:127" x14ac:dyDescent="0.25">
      <c r="A95">
        <v>-1</v>
      </c>
      <c r="B95" t="s">
        <v>443</v>
      </c>
      <c r="C95">
        <v>10710</v>
      </c>
      <c r="D95">
        <v>47</v>
      </c>
      <c r="E95" t="s">
        <v>255</v>
      </c>
      <c r="F95" t="s">
        <v>256</v>
      </c>
      <c r="G95">
        <v>47157</v>
      </c>
      <c r="H95" t="s">
        <v>257</v>
      </c>
      <c r="I95">
        <v>47157010710</v>
      </c>
      <c r="J95" t="s">
        <v>444</v>
      </c>
      <c r="K95">
        <v>1.5200773999999999</v>
      </c>
      <c r="L95">
        <v>5338</v>
      </c>
      <c r="M95">
        <v>631</v>
      </c>
      <c r="N95">
        <v>1666</v>
      </c>
      <c r="O95">
        <v>28</v>
      </c>
      <c r="P95">
        <v>1567</v>
      </c>
      <c r="Q95">
        <v>89</v>
      </c>
      <c r="R95">
        <v>1207</v>
      </c>
      <c r="S95">
        <v>518</v>
      </c>
      <c r="T95">
        <v>405</v>
      </c>
      <c r="U95">
        <v>151</v>
      </c>
      <c r="V95">
        <v>15936</v>
      </c>
      <c r="W95">
        <v>2008</v>
      </c>
      <c r="X95">
        <v>530</v>
      </c>
      <c r="Y95">
        <v>198</v>
      </c>
      <c r="Z95">
        <v>444</v>
      </c>
      <c r="AA95">
        <v>88</v>
      </c>
      <c r="AB95">
        <v>1512</v>
      </c>
      <c r="AC95">
        <v>336</v>
      </c>
      <c r="AD95">
        <v>658</v>
      </c>
      <c r="AE95">
        <v>198</v>
      </c>
      <c r="AF95">
        <v>292</v>
      </c>
      <c r="AG95">
        <v>112.4</v>
      </c>
      <c r="AH95">
        <v>4618</v>
      </c>
      <c r="AI95">
        <v>652.5</v>
      </c>
      <c r="AJ95">
        <v>233</v>
      </c>
      <c r="AK95">
        <v>140.30000000000001</v>
      </c>
      <c r="AL95">
        <v>0</v>
      </c>
      <c r="AM95">
        <v>24</v>
      </c>
      <c r="AN95">
        <v>21</v>
      </c>
      <c r="AO95">
        <v>32</v>
      </c>
      <c r="AP95">
        <v>72</v>
      </c>
      <c r="AQ95">
        <v>61.399999999999899</v>
      </c>
      <c r="AR95">
        <v>99</v>
      </c>
      <c r="AS95">
        <v>69</v>
      </c>
      <c r="AT95">
        <v>0</v>
      </c>
      <c r="AU95">
        <v>17</v>
      </c>
      <c r="AV95">
        <v>22.899999999999899</v>
      </c>
      <c r="AW95">
        <v>8.1</v>
      </c>
      <c r="AX95">
        <v>15.1999999999999</v>
      </c>
      <c r="AY95">
        <v>5.5</v>
      </c>
      <c r="AZ95">
        <v>15936</v>
      </c>
      <c r="BA95">
        <v>2008</v>
      </c>
      <c r="BB95">
        <v>16.899999999999899</v>
      </c>
      <c r="BC95">
        <v>5.6</v>
      </c>
      <c r="BD95">
        <v>8.3000000000000007</v>
      </c>
      <c r="BE95">
        <v>1.8</v>
      </c>
      <c r="BF95">
        <v>28.3</v>
      </c>
      <c r="BG95">
        <v>5.3</v>
      </c>
      <c r="BH95">
        <v>12.3</v>
      </c>
      <c r="BI95">
        <v>3.8</v>
      </c>
      <c r="BJ95">
        <v>18.600000000000001</v>
      </c>
      <c r="BK95">
        <v>7.1</v>
      </c>
      <c r="BL95">
        <v>86.5</v>
      </c>
      <c r="BM95">
        <v>6.7</v>
      </c>
      <c r="BN95">
        <v>4.7</v>
      </c>
      <c r="BO95">
        <v>2.8</v>
      </c>
      <c r="BP95">
        <v>0</v>
      </c>
      <c r="BQ95">
        <v>1.4</v>
      </c>
      <c r="BR95">
        <v>1.3</v>
      </c>
      <c r="BS95">
        <v>2</v>
      </c>
      <c r="BT95">
        <v>4.5999999999999996</v>
      </c>
      <c r="BU95">
        <v>3.9</v>
      </c>
      <c r="BV95">
        <v>6.3</v>
      </c>
      <c r="BW95">
        <v>4.4000000000000004</v>
      </c>
      <c r="BX95">
        <v>0</v>
      </c>
      <c r="BY95">
        <v>0.3</v>
      </c>
      <c r="BZ95">
        <v>0.6825</v>
      </c>
      <c r="CA95">
        <v>0.84630000000000005</v>
      </c>
      <c r="CB95">
        <v>0.83240000000000003</v>
      </c>
      <c r="CC95">
        <v>0.55410000000000004</v>
      </c>
      <c r="CD95">
        <v>2.9152999999999998</v>
      </c>
      <c r="CE95">
        <v>0.78449999999999998</v>
      </c>
      <c r="CF95">
        <v>0.15909999999999999</v>
      </c>
      <c r="CG95">
        <v>0.86829999999999996</v>
      </c>
      <c r="CH95">
        <v>0.30280000000000001</v>
      </c>
      <c r="CI95">
        <v>0.90369999999999995</v>
      </c>
      <c r="CJ95">
        <v>2.234</v>
      </c>
      <c r="CK95">
        <v>0.62629999999999997</v>
      </c>
      <c r="CL95">
        <v>0.92110000000000003</v>
      </c>
      <c r="CM95">
        <v>0.92379999999999995</v>
      </c>
      <c r="CN95">
        <v>1.8449</v>
      </c>
      <c r="CO95">
        <v>0.97660000000000002</v>
      </c>
      <c r="CP95">
        <v>0</v>
      </c>
      <c r="CQ95">
        <v>0.35630000000000001</v>
      </c>
      <c r="CR95">
        <v>0.88770000000000004</v>
      </c>
      <c r="CS95">
        <v>0.63770000000000004</v>
      </c>
      <c r="CT95">
        <v>0</v>
      </c>
      <c r="CU95">
        <v>1.8816999999999999</v>
      </c>
      <c r="CV95">
        <v>0.3115</v>
      </c>
      <c r="CW95">
        <v>8.8758999999999997</v>
      </c>
      <c r="CX95">
        <v>0.75070000000000003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1</v>
      </c>
      <c r="DH95">
        <v>1</v>
      </c>
      <c r="DI95">
        <v>1</v>
      </c>
      <c r="DJ95">
        <v>1</v>
      </c>
      <c r="DK95">
        <v>2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3</v>
      </c>
      <c r="DS95">
        <v>1250</v>
      </c>
      <c r="DT95">
        <v>415</v>
      </c>
      <c r="DU95">
        <v>23.399999999999899</v>
      </c>
      <c r="DV95">
        <v>6.6</v>
      </c>
      <c r="DW95">
        <v>7690</v>
      </c>
    </row>
    <row r="96" spans="1:127" x14ac:dyDescent="0.25">
      <c r="A96">
        <v>-1</v>
      </c>
      <c r="B96" t="s">
        <v>445</v>
      </c>
      <c r="C96">
        <v>10720</v>
      </c>
      <c r="D96">
        <v>47</v>
      </c>
      <c r="E96" t="s">
        <v>255</v>
      </c>
      <c r="F96" t="s">
        <v>256</v>
      </c>
      <c r="G96">
        <v>47157</v>
      </c>
      <c r="H96" t="s">
        <v>257</v>
      </c>
      <c r="I96">
        <v>47157010720</v>
      </c>
      <c r="J96" t="s">
        <v>446</v>
      </c>
      <c r="K96">
        <v>0.53570300999999998</v>
      </c>
      <c r="L96">
        <v>3579</v>
      </c>
      <c r="M96">
        <v>353</v>
      </c>
      <c r="N96">
        <v>1669</v>
      </c>
      <c r="O96">
        <v>36</v>
      </c>
      <c r="P96">
        <v>1391</v>
      </c>
      <c r="Q96">
        <v>103</v>
      </c>
      <c r="R96">
        <v>1357</v>
      </c>
      <c r="S96">
        <v>341</v>
      </c>
      <c r="T96">
        <v>291</v>
      </c>
      <c r="U96">
        <v>115</v>
      </c>
      <c r="V96">
        <v>15636</v>
      </c>
      <c r="W96">
        <v>2115</v>
      </c>
      <c r="X96">
        <v>316</v>
      </c>
      <c r="Y96">
        <v>110</v>
      </c>
      <c r="Z96">
        <v>288</v>
      </c>
      <c r="AA96">
        <v>84</v>
      </c>
      <c r="AB96">
        <v>889</v>
      </c>
      <c r="AC96">
        <v>229</v>
      </c>
      <c r="AD96">
        <v>343</v>
      </c>
      <c r="AE96">
        <v>111</v>
      </c>
      <c r="AF96">
        <v>279</v>
      </c>
      <c r="AG96">
        <v>113.8</v>
      </c>
      <c r="AH96">
        <v>3252</v>
      </c>
      <c r="AI96">
        <v>373.5</v>
      </c>
      <c r="AJ96">
        <v>47</v>
      </c>
      <c r="AK96">
        <v>76.2</v>
      </c>
      <c r="AL96">
        <v>367</v>
      </c>
      <c r="AM96">
        <v>121.2</v>
      </c>
      <c r="AN96">
        <v>0</v>
      </c>
      <c r="AO96">
        <v>12</v>
      </c>
      <c r="AP96">
        <v>18</v>
      </c>
      <c r="AQ96">
        <v>20.8</v>
      </c>
      <c r="AR96">
        <v>191</v>
      </c>
      <c r="AS96">
        <v>88</v>
      </c>
      <c r="AT96">
        <v>0</v>
      </c>
      <c r="AU96">
        <v>12</v>
      </c>
      <c r="AV96">
        <v>37.899999999999899</v>
      </c>
      <c r="AW96">
        <v>7.8</v>
      </c>
      <c r="AX96">
        <v>14.5</v>
      </c>
      <c r="AY96">
        <v>5.3</v>
      </c>
      <c r="AZ96">
        <v>15636</v>
      </c>
      <c r="BA96">
        <v>2115</v>
      </c>
      <c r="BB96">
        <v>16.1999999999999</v>
      </c>
      <c r="BC96">
        <v>5.4</v>
      </c>
      <c r="BD96">
        <v>8</v>
      </c>
      <c r="BE96">
        <v>2.6</v>
      </c>
      <c r="BF96">
        <v>24.8</v>
      </c>
      <c r="BG96">
        <v>5.9</v>
      </c>
      <c r="BH96">
        <v>9.6</v>
      </c>
      <c r="BI96">
        <v>3.3</v>
      </c>
      <c r="BJ96">
        <v>20.100000000000001</v>
      </c>
      <c r="BK96">
        <v>8</v>
      </c>
      <c r="BL96">
        <v>90.9</v>
      </c>
      <c r="BM96">
        <v>5.3</v>
      </c>
      <c r="BN96">
        <v>1.5</v>
      </c>
      <c r="BO96">
        <v>2.4</v>
      </c>
      <c r="BP96">
        <v>22</v>
      </c>
      <c r="BQ96">
        <v>7.2</v>
      </c>
      <c r="BR96">
        <v>0</v>
      </c>
      <c r="BS96">
        <v>2.1</v>
      </c>
      <c r="BT96">
        <v>1.3</v>
      </c>
      <c r="BU96">
        <v>1.5</v>
      </c>
      <c r="BV96">
        <v>13.6999999999999</v>
      </c>
      <c r="BW96">
        <v>6</v>
      </c>
      <c r="BX96">
        <v>0</v>
      </c>
      <c r="BY96">
        <v>0.3</v>
      </c>
      <c r="BZ96">
        <v>0.90910000000000002</v>
      </c>
      <c r="CA96">
        <v>0.82750000000000001</v>
      </c>
      <c r="CB96">
        <v>0.84119999999999995</v>
      </c>
      <c r="CC96">
        <v>0.52869999999999995</v>
      </c>
      <c r="CD96">
        <v>3.1065999999999998</v>
      </c>
      <c r="CE96">
        <v>0.83240000000000003</v>
      </c>
      <c r="CF96">
        <v>0.14710000000000001</v>
      </c>
      <c r="CG96">
        <v>0.68979999999999997</v>
      </c>
      <c r="CH96">
        <v>0.17849999999999999</v>
      </c>
      <c r="CI96">
        <v>0.92579999999999996</v>
      </c>
      <c r="CJ96">
        <v>1.9412</v>
      </c>
      <c r="CK96">
        <v>0.42509999999999998</v>
      </c>
      <c r="CL96">
        <v>0.93779999999999997</v>
      </c>
      <c r="CM96">
        <v>0.75329999999999997</v>
      </c>
      <c r="CN96">
        <v>1.6912</v>
      </c>
      <c r="CO96">
        <v>0.90510000000000002</v>
      </c>
      <c r="CP96">
        <v>0.89710000000000001</v>
      </c>
      <c r="CQ96">
        <v>0</v>
      </c>
      <c r="CR96">
        <v>0.47989999999999999</v>
      </c>
      <c r="CS96">
        <v>0.86760000000000004</v>
      </c>
      <c r="CT96">
        <v>0</v>
      </c>
      <c r="CU96">
        <v>2.2446999999999999</v>
      </c>
      <c r="CV96">
        <v>0.46460000000000001</v>
      </c>
      <c r="CW96">
        <v>8.9835999999999903</v>
      </c>
      <c r="CX96">
        <v>0.76890000000000003</v>
      </c>
      <c r="CY96">
        <v>1</v>
      </c>
      <c r="CZ96">
        <v>0</v>
      </c>
      <c r="DA96">
        <v>0</v>
      </c>
      <c r="DB96">
        <v>0</v>
      </c>
      <c r="DC96">
        <v>1</v>
      </c>
      <c r="DD96">
        <v>0</v>
      </c>
      <c r="DE96">
        <v>0</v>
      </c>
      <c r="DF96">
        <v>0</v>
      </c>
      <c r="DG96">
        <v>1</v>
      </c>
      <c r="DH96">
        <v>1</v>
      </c>
      <c r="DI96">
        <v>1</v>
      </c>
      <c r="DJ96">
        <v>0</v>
      </c>
      <c r="DK96">
        <v>1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3</v>
      </c>
      <c r="DS96">
        <v>611</v>
      </c>
      <c r="DT96">
        <v>169</v>
      </c>
      <c r="DU96">
        <v>17.100000000000001</v>
      </c>
      <c r="DV96">
        <v>4.0999999999999996</v>
      </c>
      <c r="DW96">
        <v>2039</v>
      </c>
    </row>
    <row r="97" spans="1:127" x14ac:dyDescent="0.25">
      <c r="A97">
        <v>-1</v>
      </c>
      <c r="B97" t="s">
        <v>447</v>
      </c>
      <c r="C97">
        <v>10810</v>
      </c>
      <c r="D97">
        <v>47</v>
      </c>
      <c r="E97" t="s">
        <v>255</v>
      </c>
      <c r="F97" t="s">
        <v>256</v>
      </c>
      <c r="G97">
        <v>47157</v>
      </c>
      <c r="H97" t="s">
        <v>257</v>
      </c>
      <c r="I97">
        <v>47157010810</v>
      </c>
      <c r="J97" t="s">
        <v>448</v>
      </c>
      <c r="K97">
        <v>0.91842506999999995</v>
      </c>
      <c r="L97">
        <v>6208</v>
      </c>
      <c r="M97">
        <v>623</v>
      </c>
      <c r="N97">
        <v>2379</v>
      </c>
      <c r="O97">
        <v>79</v>
      </c>
      <c r="P97">
        <v>1980</v>
      </c>
      <c r="Q97">
        <v>144</v>
      </c>
      <c r="R97">
        <v>1680</v>
      </c>
      <c r="S97">
        <v>654</v>
      </c>
      <c r="T97">
        <v>480</v>
      </c>
      <c r="U97">
        <v>187</v>
      </c>
      <c r="V97">
        <v>15301</v>
      </c>
      <c r="W97">
        <v>2300</v>
      </c>
      <c r="X97">
        <v>523</v>
      </c>
      <c r="Y97">
        <v>169</v>
      </c>
      <c r="Z97">
        <v>316</v>
      </c>
      <c r="AA97">
        <v>59</v>
      </c>
      <c r="AB97">
        <v>1986</v>
      </c>
      <c r="AC97">
        <v>453</v>
      </c>
      <c r="AD97">
        <v>656</v>
      </c>
      <c r="AE97">
        <v>183</v>
      </c>
      <c r="AF97">
        <v>448</v>
      </c>
      <c r="AG97">
        <v>149.69999999999899</v>
      </c>
      <c r="AH97">
        <v>5871</v>
      </c>
      <c r="AI97">
        <v>651</v>
      </c>
      <c r="AJ97">
        <v>177</v>
      </c>
      <c r="AK97">
        <v>115.8</v>
      </c>
      <c r="AL97">
        <v>121</v>
      </c>
      <c r="AM97">
        <v>94.4</v>
      </c>
      <c r="AN97">
        <v>0</v>
      </c>
      <c r="AO97">
        <v>17</v>
      </c>
      <c r="AP97">
        <v>99</v>
      </c>
      <c r="AQ97">
        <v>77.099999999999895</v>
      </c>
      <c r="AR97">
        <v>161</v>
      </c>
      <c r="AS97">
        <v>98</v>
      </c>
      <c r="AT97">
        <v>3</v>
      </c>
      <c r="AU97">
        <v>6</v>
      </c>
      <c r="AV97">
        <v>27.1</v>
      </c>
      <c r="AW97">
        <v>9.9</v>
      </c>
      <c r="AX97">
        <v>15.1</v>
      </c>
      <c r="AY97">
        <v>5.5</v>
      </c>
      <c r="AZ97">
        <v>15301</v>
      </c>
      <c r="BA97">
        <v>2300</v>
      </c>
      <c r="BB97">
        <v>14.8</v>
      </c>
      <c r="BC97">
        <v>4.5999999999999996</v>
      </c>
      <c r="BD97">
        <v>5.0999999999999996</v>
      </c>
      <c r="BE97">
        <v>1.1000000000000001</v>
      </c>
      <c r="BF97">
        <v>32</v>
      </c>
      <c r="BG97">
        <v>6.6</v>
      </c>
      <c r="BH97">
        <v>10.6</v>
      </c>
      <c r="BI97">
        <v>2.8</v>
      </c>
      <c r="BJ97">
        <v>22.6</v>
      </c>
      <c r="BK97">
        <v>7.4</v>
      </c>
      <c r="BL97">
        <v>94.599999999999895</v>
      </c>
      <c r="BM97">
        <v>4.5</v>
      </c>
      <c r="BN97">
        <v>3.1</v>
      </c>
      <c r="BO97">
        <v>2</v>
      </c>
      <c r="BP97">
        <v>5.0999999999999996</v>
      </c>
      <c r="BQ97">
        <v>4</v>
      </c>
      <c r="BR97">
        <v>0</v>
      </c>
      <c r="BS97">
        <v>1.5</v>
      </c>
      <c r="BT97">
        <v>5</v>
      </c>
      <c r="BU97">
        <v>3.9</v>
      </c>
      <c r="BV97">
        <v>8.1</v>
      </c>
      <c r="BW97">
        <v>4.8</v>
      </c>
      <c r="BX97">
        <v>0</v>
      </c>
      <c r="BY97">
        <v>0.1</v>
      </c>
      <c r="BZ97">
        <v>0.78069999999999995</v>
      </c>
      <c r="CA97">
        <v>0.84360000000000002</v>
      </c>
      <c r="CB97">
        <v>0.85270000000000001</v>
      </c>
      <c r="CC97">
        <v>0.47060000000000002</v>
      </c>
      <c r="CD97">
        <v>2.9476</v>
      </c>
      <c r="CE97">
        <v>0.79459999999999997</v>
      </c>
      <c r="CF97">
        <v>5.8799999999999998E-2</v>
      </c>
      <c r="CG97">
        <v>0.95050000000000001</v>
      </c>
      <c r="CH97">
        <v>0.21990000000000001</v>
      </c>
      <c r="CI97">
        <v>0.95189999999999997</v>
      </c>
      <c r="CJ97">
        <v>2.1810999999999998</v>
      </c>
      <c r="CK97">
        <v>0.58620000000000005</v>
      </c>
      <c r="CL97">
        <v>0.95189999999999997</v>
      </c>
      <c r="CM97">
        <v>0.87570000000000003</v>
      </c>
      <c r="CN97">
        <v>1.8274999999999999</v>
      </c>
      <c r="CO97">
        <v>0.96930000000000005</v>
      </c>
      <c r="CP97">
        <v>0.65780000000000005</v>
      </c>
      <c r="CQ97">
        <v>0</v>
      </c>
      <c r="CR97">
        <v>0.91039999999999999</v>
      </c>
      <c r="CS97">
        <v>0.72589999999999999</v>
      </c>
      <c r="CT97">
        <v>0.4733</v>
      </c>
      <c r="CU97">
        <v>2.7673999999999999</v>
      </c>
      <c r="CV97">
        <v>0.69389999999999996</v>
      </c>
      <c r="CW97">
        <v>9.7236999999999902</v>
      </c>
      <c r="CX97">
        <v>0.84389999999999998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1</v>
      </c>
      <c r="DF97">
        <v>0</v>
      </c>
      <c r="DG97">
        <v>1</v>
      </c>
      <c r="DH97">
        <v>2</v>
      </c>
      <c r="DI97">
        <v>1</v>
      </c>
      <c r="DJ97">
        <v>0</v>
      </c>
      <c r="DK97">
        <v>1</v>
      </c>
      <c r="DL97">
        <v>0</v>
      </c>
      <c r="DM97">
        <v>0</v>
      </c>
      <c r="DN97">
        <v>1</v>
      </c>
      <c r="DO97">
        <v>0</v>
      </c>
      <c r="DP97">
        <v>0</v>
      </c>
      <c r="DQ97">
        <v>1</v>
      </c>
      <c r="DR97">
        <v>4</v>
      </c>
      <c r="DS97">
        <v>1125</v>
      </c>
      <c r="DT97">
        <v>293</v>
      </c>
      <c r="DU97">
        <v>18.100000000000001</v>
      </c>
      <c r="DV97">
        <v>4.2</v>
      </c>
      <c r="DW97">
        <v>5015</v>
      </c>
    </row>
    <row r="98" spans="1:127" x14ac:dyDescent="0.25">
      <c r="A98">
        <v>-1</v>
      </c>
      <c r="B98" t="s">
        <v>449</v>
      </c>
      <c r="C98">
        <v>10820</v>
      </c>
      <c r="D98">
        <v>47</v>
      </c>
      <c r="E98" t="s">
        <v>255</v>
      </c>
      <c r="F98" t="s">
        <v>256</v>
      </c>
      <c r="G98">
        <v>47157</v>
      </c>
      <c r="H98" t="s">
        <v>257</v>
      </c>
      <c r="I98">
        <v>47157010820</v>
      </c>
      <c r="J98" t="s">
        <v>450</v>
      </c>
      <c r="K98">
        <v>0.8694712</v>
      </c>
      <c r="L98">
        <v>4783</v>
      </c>
      <c r="M98">
        <v>498</v>
      </c>
      <c r="N98">
        <v>1682</v>
      </c>
      <c r="O98">
        <v>28</v>
      </c>
      <c r="P98">
        <v>1527</v>
      </c>
      <c r="Q98">
        <v>104</v>
      </c>
      <c r="R98">
        <v>1045</v>
      </c>
      <c r="S98">
        <v>523</v>
      </c>
      <c r="T98">
        <v>206</v>
      </c>
      <c r="U98">
        <v>79</v>
      </c>
      <c r="V98">
        <v>19128</v>
      </c>
      <c r="W98">
        <v>2969</v>
      </c>
      <c r="X98">
        <v>242</v>
      </c>
      <c r="Y98">
        <v>110</v>
      </c>
      <c r="Z98">
        <v>437</v>
      </c>
      <c r="AA98">
        <v>68</v>
      </c>
      <c r="AB98">
        <v>1380</v>
      </c>
      <c r="AC98">
        <v>409</v>
      </c>
      <c r="AD98">
        <v>505</v>
      </c>
      <c r="AE98">
        <v>187</v>
      </c>
      <c r="AF98">
        <v>271</v>
      </c>
      <c r="AG98">
        <v>113.9</v>
      </c>
      <c r="AH98">
        <v>4285</v>
      </c>
      <c r="AI98">
        <v>524.29999999999905</v>
      </c>
      <c r="AJ98">
        <v>164</v>
      </c>
      <c r="AK98">
        <v>121.5</v>
      </c>
      <c r="AL98">
        <v>67</v>
      </c>
      <c r="AM98">
        <v>55.2</v>
      </c>
      <c r="AN98">
        <v>8</v>
      </c>
      <c r="AO98">
        <v>13</v>
      </c>
      <c r="AP98">
        <v>8</v>
      </c>
      <c r="AQ98">
        <v>17</v>
      </c>
      <c r="AR98">
        <v>29</v>
      </c>
      <c r="AS98">
        <v>35</v>
      </c>
      <c r="AT98">
        <v>0</v>
      </c>
      <c r="AU98">
        <v>12</v>
      </c>
      <c r="AV98">
        <v>21.8</v>
      </c>
      <c r="AW98">
        <v>9.8000000000000007</v>
      </c>
      <c r="AX98">
        <v>8.6</v>
      </c>
      <c r="AY98">
        <v>3.4</v>
      </c>
      <c r="AZ98">
        <v>19128</v>
      </c>
      <c r="BA98">
        <v>2969</v>
      </c>
      <c r="BB98">
        <v>8.4</v>
      </c>
      <c r="BC98">
        <v>3.8</v>
      </c>
      <c r="BD98">
        <v>9.1</v>
      </c>
      <c r="BE98">
        <v>1.7</v>
      </c>
      <c r="BF98">
        <v>28.899999999999899</v>
      </c>
      <c r="BG98">
        <v>8</v>
      </c>
      <c r="BH98">
        <v>10.6</v>
      </c>
      <c r="BI98">
        <v>3.8</v>
      </c>
      <c r="BJ98">
        <v>17.6999999999999</v>
      </c>
      <c r="BK98">
        <v>7.4</v>
      </c>
      <c r="BL98">
        <v>89.599999999999895</v>
      </c>
      <c r="BM98">
        <v>5.8</v>
      </c>
      <c r="BN98">
        <v>3.7</v>
      </c>
      <c r="BO98">
        <v>2.7</v>
      </c>
      <c r="BP98">
        <v>4</v>
      </c>
      <c r="BQ98">
        <v>3.3</v>
      </c>
      <c r="BR98">
        <v>0.5</v>
      </c>
      <c r="BS98">
        <v>0.8</v>
      </c>
      <c r="BT98">
        <v>0.5</v>
      </c>
      <c r="BU98">
        <v>1.1000000000000001</v>
      </c>
      <c r="BV98">
        <v>1.9</v>
      </c>
      <c r="BW98">
        <v>2.2999999999999998</v>
      </c>
      <c r="BX98">
        <v>0</v>
      </c>
      <c r="BY98">
        <v>0.3</v>
      </c>
      <c r="BZ98">
        <v>0.65369999999999995</v>
      </c>
      <c r="CA98">
        <v>0.46789999999999998</v>
      </c>
      <c r="CB98">
        <v>0.66820000000000002</v>
      </c>
      <c r="CC98">
        <v>0.2253</v>
      </c>
      <c r="CD98">
        <v>2.0152000000000001</v>
      </c>
      <c r="CE98">
        <v>0.49120000000000003</v>
      </c>
      <c r="CF98">
        <v>0.1918</v>
      </c>
      <c r="CG98">
        <v>0.88900000000000001</v>
      </c>
      <c r="CH98">
        <v>0.21990000000000001</v>
      </c>
      <c r="CI98">
        <v>0.88970000000000005</v>
      </c>
      <c r="CJ98">
        <v>2.1905000000000001</v>
      </c>
      <c r="CK98">
        <v>0.58819999999999995</v>
      </c>
      <c r="CL98">
        <v>0.93320000000000003</v>
      </c>
      <c r="CM98">
        <v>0.89300000000000002</v>
      </c>
      <c r="CN98">
        <v>1.8262</v>
      </c>
      <c r="CO98">
        <v>0.96719999999999995</v>
      </c>
      <c r="CP98">
        <v>0.61560000000000004</v>
      </c>
      <c r="CQ98">
        <v>0.2707</v>
      </c>
      <c r="CR98">
        <v>0.29139999999999999</v>
      </c>
      <c r="CS98">
        <v>0.2092</v>
      </c>
      <c r="CT98">
        <v>0</v>
      </c>
      <c r="CU98">
        <v>1.387</v>
      </c>
      <c r="CV98">
        <v>0.1484</v>
      </c>
      <c r="CW98">
        <v>7.4188999999999998</v>
      </c>
      <c r="CX98">
        <v>0.52769999999999995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1</v>
      </c>
      <c r="DJ98">
        <v>0</v>
      </c>
      <c r="DK98">
        <v>1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1</v>
      </c>
      <c r="DS98">
        <v>722</v>
      </c>
      <c r="DT98">
        <v>218</v>
      </c>
      <c r="DU98">
        <v>15.1</v>
      </c>
      <c r="DV98">
        <v>4.5</v>
      </c>
      <c r="DW98">
        <v>2737</v>
      </c>
    </row>
    <row r="99" spans="1:127" x14ac:dyDescent="0.25">
      <c r="A99">
        <v>-1</v>
      </c>
      <c r="B99" t="s">
        <v>451</v>
      </c>
      <c r="C99">
        <v>11010</v>
      </c>
      <c r="D99">
        <v>47</v>
      </c>
      <c r="E99" t="s">
        <v>255</v>
      </c>
      <c r="F99" t="s">
        <v>256</v>
      </c>
      <c r="G99">
        <v>47157</v>
      </c>
      <c r="H99" t="s">
        <v>257</v>
      </c>
      <c r="I99">
        <v>47157011010</v>
      </c>
      <c r="J99" t="s">
        <v>452</v>
      </c>
      <c r="K99">
        <v>1.09170225</v>
      </c>
      <c r="L99">
        <v>4680</v>
      </c>
      <c r="M99">
        <v>514</v>
      </c>
      <c r="N99">
        <v>1639</v>
      </c>
      <c r="O99">
        <v>58</v>
      </c>
      <c r="P99">
        <v>1479</v>
      </c>
      <c r="Q99">
        <v>96</v>
      </c>
      <c r="R99">
        <v>1437</v>
      </c>
      <c r="S99">
        <v>577</v>
      </c>
      <c r="T99">
        <v>323</v>
      </c>
      <c r="U99">
        <v>104</v>
      </c>
      <c r="V99">
        <v>16002</v>
      </c>
      <c r="W99">
        <v>2934</v>
      </c>
      <c r="X99">
        <v>1033</v>
      </c>
      <c r="Y99">
        <v>280</v>
      </c>
      <c r="Z99">
        <v>327</v>
      </c>
      <c r="AA99">
        <v>118</v>
      </c>
      <c r="AB99">
        <v>1557</v>
      </c>
      <c r="AC99">
        <v>387</v>
      </c>
      <c r="AD99">
        <v>379</v>
      </c>
      <c r="AE99">
        <v>153</v>
      </c>
      <c r="AF99">
        <v>322</v>
      </c>
      <c r="AG99">
        <v>126.8</v>
      </c>
      <c r="AH99">
        <v>3543</v>
      </c>
      <c r="AI99">
        <v>635.1</v>
      </c>
      <c r="AJ99">
        <v>10</v>
      </c>
      <c r="AK99">
        <v>49.2</v>
      </c>
      <c r="AL99">
        <v>5</v>
      </c>
      <c r="AM99">
        <v>15.6</v>
      </c>
      <c r="AN99">
        <v>512</v>
      </c>
      <c r="AO99">
        <v>117</v>
      </c>
      <c r="AP99">
        <v>135</v>
      </c>
      <c r="AQ99">
        <v>70.7</v>
      </c>
      <c r="AR99">
        <v>136</v>
      </c>
      <c r="AS99">
        <v>80</v>
      </c>
      <c r="AT99">
        <v>3</v>
      </c>
      <c r="AU99">
        <v>5</v>
      </c>
      <c r="AV99">
        <v>30.6999999999999</v>
      </c>
      <c r="AW99">
        <v>9.9</v>
      </c>
      <c r="AX99">
        <v>16.399999999999899</v>
      </c>
      <c r="AY99">
        <v>5.0999999999999996</v>
      </c>
      <c r="AZ99">
        <v>16002</v>
      </c>
      <c r="BA99">
        <v>2934</v>
      </c>
      <c r="BB99">
        <v>38</v>
      </c>
      <c r="BC99">
        <v>8.6</v>
      </c>
      <c r="BD99">
        <v>7</v>
      </c>
      <c r="BE99">
        <v>2.7</v>
      </c>
      <c r="BF99">
        <v>33.299999999999898</v>
      </c>
      <c r="BG99">
        <v>7.4</v>
      </c>
      <c r="BH99">
        <v>8.1</v>
      </c>
      <c r="BI99">
        <v>3.1</v>
      </c>
      <c r="BJ99">
        <v>21.8</v>
      </c>
      <c r="BK99">
        <v>8.5</v>
      </c>
      <c r="BL99">
        <v>75.7</v>
      </c>
      <c r="BM99">
        <v>10.6999999999999</v>
      </c>
      <c r="BN99">
        <v>0.2</v>
      </c>
      <c r="BO99">
        <v>1.2</v>
      </c>
      <c r="BP99">
        <v>0.3</v>
      </c>
      <c r="BQ99">
        <v>1</v>
      </c>
      <c r="BR99">
        <v>31.1999999999999</v>
      </c>
      <c r="BS99">
        <v>6.8</v>
      </c>
      <c r="BT99">
        <v>9.1</v>
      </c>
      <c r="BU99">
        <v>4.7</v>
      </c>
      <c r="BV99">
        <v>9.1999999999999904</v>
      </c>
      <c r="BW99">
        <v>5.3</v>
      </c>
      <c r="BX99">
        <v>0.1</v>
      </c>
      <c r="BY99">
        <v>0.1</v>
      </c>
      <c r="BZ99">
        <v>0.83360000000000001</v>
      </c>
      <c r="CA99">
        <v>0.875</v>
      </c>
      <c r="CB99">
        <v>0.82969999999999999</v>
      </c>
      <c r="CC99">
        <v>0.98529999999999995</v>
      </c>
      <c r="CD99">
        <v>3.5236000000000001</v>
      </c>
      <c r="CE99">
        <v>0.93579999999999997</v>
      </c>
      <c r="CF99">
        <v>0.10630000000000001</v>
      </c>
      <c r="CG99">
        <v>0.96519999999999995</v>
      </c>
      <c r="CH99">
        <v>0.12230000000000001</v>
      </c>
      <c r="CI99">
        <v>0.94389999999999996</v>
      </c>
      <c r="CJ99">
        <v>2.1377000000000002</v>
      </c>
      <c r="CK99">
        <v>0.55279999999999996</v>
      </c>
      <c r="CL99">
        <v>0.89710000000000001</v>
      </c>
      <c r="CM99">
        <v>0.42109999999999997</v>
      </c>
      <c r="CN99">
        <v>1.3182</v>
      </c>
      <c r="CO99">
        <v>0.71189999999999998</v>
      </c>
      <c r="CP99">
        <v>0.3503</v>
      </c>
      <c r="CQ99">
        <v>0.96060000000000001</v>
      </c>
      <c r="CR99">
        <v>0.97929999999999995</v>
      </c>
      <c r="CS99">
        <v>0.76939999999999997</v>
      </c>
      <c r="CT99">
        <v>0.48599999999999999</v>
      </c>
      <c r="CU99">
        <v>3.5455000000000001</v>
      </c>
      <c r="CV99">
        <v>0.92779999999999996</v>
      </c>
      <c r="CW99">
        <v>10.524900000000001</v>
      </c>
      <c r="CX99">
        <v>0.92230000000000001</v>
      </c>
      <c r="CY99">
        <v>0</v>
      </c>
      <c r="CZ99">
        <v>0</v>
      </c>
      <c r="DA99">
        <v>0</v>
      </c>
      <c r="DB99">
        <v>1</v>
      </c>
      <c r="DC99">
        <v>1</v>
      </c>
      <c r="DD99">
        <v>0</v>
      </c>
      <c r="DE99">
        <v>1</v>
      </c>
      <c r="DF99">
        <v>0</v>
      </c>
      <c r="DG99">
        <v>1</v>
      </c>
      <c r="DH99">
        <v>2</v>
      </c>
      <c r="DI99">
        <v>0</v>
      </c>
      <c r="DJ99">
        <v>0</v>
      </c>
      <c r="DK99">
        <v>0</v>
      </c>
      <c r="DL99">
        <v>0</v>
      </c>
      <c r="DM99">
        <v>1</v>
      </c>
      <c r="DN99">
        <v>1</v>
      </c>
      <c r="DO99">
        <v>0</v>
      </c>
      <c r="DP99">
        <v>0</v>
      </c>
      <c r="DQ99">
        <v>2</v>
      </c>
      <c r="DR99">
        <v>5</v>
      </c>
      <c r="DS99">
        <v>1123</v>
      </c>
      <c r="DT99">
        <v>389</v>
      </c>
      <c r="DU99">
        <v>24</v>
      </c>
      <c r="DV99">
        <v>7.9</v>
      </c>
      <c r="DW99">
        <v>3472</v>
      </c>
    </row>
    <row r="100" spans="1:127" x14ac:dyDescent="0.25">
      <c r="A100">
        <v>-1</v>
      </c>
      <c r="B100" t="s">
        <v>453</v>
      </c>
      <c r="C100">
        <v>11020</v>
      </c>
      <c r="D100">
        <v>47</v>
      </c>
      <c r="E100" t="s">
        <v>255</v>
      </c>
      <c r="F100" t="s">
        <v>256</v>
      </c>
      <c r="G100">
        <v>47157</v>
      </c>
      <c r="H100" t="s">
        <v>257</v>
      </c>
      <c r="I100">
        <v>47157011020</v>
      </c>
      <c r="J100" t="s">
        <v>454</v>
      </c>
      <c r="K100">
        <v>1.8446455500000001</v>
      </c>
      <c r="L100">
        <v>1298</v>
      </c>
      <c r="M100">
        <v>196</v>
      </c>
      <c r="N100">
        <v>1116</v>
      </c>
      <c r="O100">
        <v>37</v>
      </c>
      <c r="P100">
        <v>565</v>
      </c>
      <c r="Q100">
        <v>59</v>
      </c>
      <c r="R100">
        <v>469</v>
      </c>
      <c r="S100">
        <v>175</v>
      </c>
      <c r="T100">
        <v>120</v>
      </c>
      <c r="U100">
        <v>52</v>
      </c>
      <c r="V100">
        <v>16309</v>
      </c>
      <c r="W100">
        <v>2531</v>
      </c>
      <c r="X100">
        <v>106</v>
      </c>
      <c r="Y100">
        <v>43</v>
      </c>
      <c r="Z100">
        <v>103</v>
      </c>
      <c r="AA100">
        <v>29</v>
      </c>
      <c r="AB100">
        <v>340</v>
      </c>
      <c r="AC100">
        <v>118</v>
      </c>
      <c r="AD100">
        <v>138</v>
      </c>
      <c r="AE100">
        <v>53</v>
      </c>
      <c r="AF100">
        <v>126</v>
      </c>
      <c r="AG100">
        <v>39.399999999999899</v>
      </c>
      <c r="AH100">
        <v>1254</v>
      </c>
      <c r="AI100">
        <v>198</v>
      </c>
      <c r="AJ100">
        <v>4</v>
      </c>
      <c r="AK100">
        <v>46.899999999999899</v>
      </c>
      <c r="AL100">
        <v>113</v>
      </c>
      <c r="AM100">
        <v>47.7</v>
      </c>
      <c r="AN100">
        <v>0</v>
      </c>
      <c r="AO100">
        <v>12</v>
      </c>
      <c r="AP100">
        <v>16</v>
      </c>
      <c r="AQ100">
        <v>18</v>
      </c>
      <c r="AR100">
        <v>109</v>
      </c>
      <c r="AS100">
        <v>47</v>
      </c>
      <c r="AT100">
        <v>0</v>
      </c>
      <c r="AU100">
        <v>12</v>
      </c>
      <c r="AV100">
        <v>36.299999999999898</v>
      </c>
      <c r="AW100">
        <v>10.6999999999999</v>
      </c>
      <c r="AX100">
        <v>16.899999999999899</v>
      </c>
      <c r="AY100">
        <v>7.5</v>
      </c>
      <c r="AZ100">
        <v>16309</v>
      </c>
      <c r="BA100">
        <v>2531</v>
      </c>
      <c r="BB100">
        <v>14</v>
      </c>
      <c r="BC100">
        <v>5.3</v>
      </c>
      <c r="BD100">
        <v>7.9</v>
      </c>
      <c r="BE100">
        <v>2.4</v>
      </c>
      <c r="BF100">
        <v>26.1999999999999</v>
      </c>
      <c r="BG100">
        <v>8.1999999999999904</v>
      </c>
      <c r="BH100">
        <v>10.6</v>
      </c>
      <c r="BI100">
        <v>3.6</v>
      </c>
      <c r="BJ100">
        <v>22.3</v>
      </c>
      <c r="BK100">
        <v>6.6</v>
      </c>
      <c r="BL100">
        <v>96.599999999999895</v>
      </c>
      <c r="BM100">
        <v>4.5</v>
      </c>
      <c r="BN100">
        <v>0.3</v>
      </c>
      <c r="BO100">
        <v>3.8</v>
      </c>
      <c r="BP100">
        <v>10.1</v>
      </c>
      <c r="BQ100">
        <v>4.3</v>
      </c>
      <c r="BR100">
        <v>0</v>
      </c>
      <c r="BS100">
        <v>3.1</v>
      </c>
      <c r="BT100">
        <v>2.8</v>
      </c>
      <c r="BU100">
        <v>3.2</v>
      </c>
      <c r="BV100">
        <v>19.3</v>
      </c>
      <c r="BW100">
        <v>8</v>
      </c>
      <c r="BX100">
        <v>0</v>
      </c>
      <c r="BY100">
        <v>0.9</v>
      </c>
      <c r="BZ100">
        <v>0.89570000000000005</v>
      </c>
      <c r="CA100">
        <v>0.88500000000000001</v>
      </c>
      <c r="CB100">
        <v>0.81220000000000003</v>
      </c>
      <c r="CC100">
        <v>0.43580000000000002</v>
      </c>
      <c r="CD100">
        <v>3.0287000000000002</v>
      </c>
      <c r="CE100">
        <v>0.81620000000000004</v>
      </c>
      <c r="CF100">
        <v>0.1404</v>
      </c>
      <c r="CG100">
        <v>0.77810000000000001</v>
      </c>
      <c r="CH100">
        <v>0.21990000000000001</v>
      </c>
      <c r="CI100">
        <v>0.94850000000000001</v>
      </c>
      <c r="CJ100">
        <v>2.0869</v>
      </c>
      <c r="CK100">
        <v>0.52669999999999995</v>
      </c>
      <c r="CL100">
        <v>0.96519999999999995</v>
      </c>
      <c r="CM100">
        <v>0.4733</v>
      </c>
      <c r="CN100">
        <v>1.4384999999999999</v>
      </c>
      <c r="CO100">
        <v>0.76800000000000002</v>
      </c>
      <c r="CP100">
        <v>0.77410000000000001</v>
      </c>
      <c r="CQ100">
        <v>0</v>
      </c>
      <c r="CR100">
        <v>0.73460000000000003</v>
      </c>
      <c r="CS100">
        <v>0.92449999999999999</v>
      </c>
      <c r="CT100">
        <v>0</v>
      </c>
      <c r="CU100">
        <v>2.4331999999999998</v>
      </c>
      <c r="CV100">
        <v>0.54479999999999995</v>
      </c>
      <c r="CW100">
        <v>8.9872999999999905</v>
      </c>
      <c r="CX100">
        <v>0.76959999999999995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1</v>
      </c>
      <c r="DH100">
        <v>1</v>
      </c>
      <c r="DI100">
        <v>1</v>
      </c>
      <c r="DJ100">
        <v>0</v>
      </c>
      <c r="DK100">
        <v>1</v>
      </c>
      <c r="DL100">
        <v>0</v>
      </c>
      <c r="DM100">
        <v>0</v>
      </c>
      <c r="DN100">
        <v>0</v>
      </c>
      <c r="DO100">
        <v>1</v>
      </c>
      <c r="DP100">
        <v>0</v>
      </c>
      <c r="DQ100">
        <v>1</v>
      </c>
      <c r="DR100">
        <v>3</v>
      </c>
      <c r="DS100">
        <v>317</v>
      </c>
      <c r="DT100">
        <v>101</v>
      </c>
      <c r="DU100">
        <v>24.399999999999899</v>
      </c>
      <c r="DV100">
        <v>7.3</v>
      </c>
      <c r="DW100">
        <v>5221</v>
      </c>
    </row>
    <row r="101" spans="1:127" x14ac:dyDescent="0.25">
      <c r="A101">
        <v>-1</v>
      </c>
      <c r="B101" t="s">
        <v>455</v>
      </c>
      <c r="C101">
        <v>11100</v>
      </c>
      <c r="D101">
        <v>47</v>
      </c>
      <c r="E101" t="s">
        <v>255</v>
      </c>
      <c r="F101" t="s">
        <v>256</v>
      </c>
      <c r="G101">
        <v>47157</v>
      </c>
      <c r="H101" t="s">
        <v>257</v>
      </c>
      <c r="I101">
        <v>47157011100</v>
      </c>
      <c r="J101" t="s">
        <v>456</v>
      </c>
      <c r="K101">
        <v>1.5747571600000001</v>
      </c>
      <c r="L101">
        <v>1740</v>
      </c>
      <c r="M101">
        <v>277</v>
      </c>
      <c r="N101">
        <v>944</v>
      </c>
      <c r="O101">
        <v>44</v>
      </c>
      <c r="P101">
        <v>678</v>
      </c>
      <c r="Q101">
        <v>76</v>
      </c>
      <c r="R101">
        <v>680</v>
      </c>
      <c r="S101">
        <v>192</v>
      </c>
      <c r="T101">
        <v>31</v>
      </c>
      <c r="U101">
        <v>24</v>
      </c>
      <c r="V101">
        <v>13237</v>
      </c>
      <c r="W101">
        <v>2437</v>
      </c>
      <c r="X101">
        <v>305</v>
      </c>
      <c r="Y101">
        <v>90</v>
      </c>
      <c r="Z101">
        <v>257</v>
      </c>
      <c r="AA101">
        <v>39</v>
      </c>
      <c r="AB101">
        <v>431</v>
      </c>
      <c r="AC101">
        <v>137</v>
      </c>
      <c r="AD101">
        <v>327</v>
      </c>
      <c r="AE101">
        <v>101</v>
      </c>
      <c r="AF101">
        <v>130</v>
      </c>
      <c r="AG101">
        <v>53.2</v>
      </c>
      <c r="AH101">
        <v>1731</v>
      </c>
      <c r="AI101">
        <v>277.5</v>
      </c>
      <c r="AJ101">
        <v>0</v>
      </c>
      <c r="AK101">
        <v>48</v>
      </c>
      <c r="AL101">
        <v>0</v>
      </c>
      <c r="AM101">
        <v>17</v>
      </c>
      <c r="AN101">
        <v>20</v>
      </c>
      <c r="AO101">
        <v>31</v>
      </c>
      <c r="AP101">
        <v>39</v>
      </c>
      <c r="AQ101">
        <v>33.200000000000003</v>
      </c>
      <c r="AR101">
        <v>176</v>
      </c>
      <c r="AS101">
        <v>68</v>
      </c>
      <c r="AT101">
        <v>0</v>
      </c>
      <c r="AU101">
        <v>12</v>
      </c>
      <c r="AV101">
        <v>39.1</v>
      </c>
      <c r="AW101">
        <v>9.3000000000000007</v>
      </c>
      <c r="AX101">
        <v>5</v>
      </c>
      <c r="AY101">
        <v>4</v>
      </c>
      <c r="AZ101">
        <v>13237</v>
      </c>
      <c r="BA101">
        <v>2437</v>
      </c>
      <c r="BB101">
        <v>27.399999999999899</v>
      </c>
      <c r="BC101">
        <v>7.6</v>
      </c>
      <c r="BD101">
        <v>14.8</v>
      </c>
      <c r="BE101">
        <v>3.1</v>
      </c>
      <c r="BF101">
        <v>24.8</v>
      </c>
      <c r="BG101">
        <v>6.8</v>
      </c>
      <c r="BH101">
        <v>18.8</v>
      </c>
      <c r="BI101">
        <v>6.4</v>
      </c>
      <c r="BJ101">
        <v>19.1999999999999</v>
      </c>
      <c r="BK101">
        <v>7.6</v>
      </c>
      <c r="BL101">
        <v>99.5</v>
      </c>
      <c r="BM101">
        <v>1.9</v>
      </c>
      <c r="BN101">
        <v>0</v>
      </c>
      <c r="BO101">
        <v>2.9</v>
      </c>
      <c r="BP101">
        <v>0</v>
      </c>
      <c r="BQ101">
        <v>1.8</v>
      </c>
      <c r="BR101">
        <v>2.1</v>
      </c>
      <c r="BS101">
        <v>3.3</v>
      </c>
      <c r="BT101">
        <v>5.8</v>
      </c>
      <c r="BU101">
        <v>4.9000000000000004</v>
      </c>
      <c r="BV101">
        <v>26</v>
      </c>
      <c r="BW101">
        <v>9.5</v>
      </c>
      <c r="BX101">
        <v>0</v>
      </c>
      <c r="BY101">
        <v>0.7</v>
      </c>
      <c r="BZ101">
        <v>0.91979999999999995</v>
      </c>
      <c r="CA101">
        <v>0.1731</v>
      </c>
      <c r="CB101">
        <v>0.92090000000000005</v>
      </c>
      <c r="CC101">
        <v>0.90639999999999998</v>
      </c>
      <c r="CD101">
        <v>2.9203000000000001</v>
      </c>
      <c r="CE101">
        <v>0.78580000000000005</v>
      </c>
      <c r="CF101">
        <v>0.50329999999999997</v>
      </c>
      <c r="CG101">
        <v>0.68179999999999996</v>
      </c>
      <c r="CH101">
        <v>0.67110000000000003</v>
      </c>
      <c r="CI101">
        <v>0.91510000000000002</v>
      </c>
      <c r="CJ101">
        <v>2.7713999999999999</v>
      </c>
      <c r="CK101">
        <v>0.91579999999999995</v>
      </c>
      <c r="CL101">
        <v>0.99129999999999996</v>
      </c>
      <c r="CM101">
        <v>0</v>
      </c>
      <c r="CN101">
        <v>0.99129999999999996</v>
      </c>
      <c r="CO101">
        <v>0.53810000000000002</v>
      </c>
      <c r="CP101">
        <v>0</v>
      </c>
      <c r="CQ101">
        <v>0.40110000000000001</v>
      </c>
      <c r="CR101">
        <v>0.93520000000000003</v>
      </c>
      <c r="CS101">
        <v>0.96120000000000005</v>
      </c>
      <c r="CT101">
        <v>0</v>
      </c>
      <c r="CU101">
        <v>2.2974999999999999</v>
      </c>
      <c r="CV101">
        <v>0.48730000000000001</v>
      </c>
      <c r="CW101">
        <v>8.9803999999999995</v>
      </c>
      <c r="CX101">
        <v>0.76759999999999995</v>
      </c>
      <c r="CY101">
        <v>1</v>
      </c>
      <c r="CZ101">
        <v>0</v>
      </c>
      <c r="DA101">
        <v>1</v>
      </c>
      <c r="DB101">
        <v>1</v>
      </c>
      <c r="DC101">
        <v>3</v>
      </c>
      <c r="DD101">
        <v>0</v>
      </c>
      <c r="DE101">
        <v>0</v>
      </c>
      <c r="DF101">
        <v>0</v>
      </c>
      <c r="DG101">
        <v>1</v>
      </c>
      <c r="DH101">
        <v>1</v>
      </c>
      <c r="DI101">
        <v>1</v>
      </c>
      <c r="DJ101">
        <v>0</v>
      </c>
      <c r="DK101">
        <v>1</v>
      </c>
      <c r="DL101">
        <v>0</v>
      </c>
      <c r="DM101">
        <v>0</v>
      </c>
      <c r="DN101">
        <v>1</v>
      </c>
      <c r="DO101">
        <v>1</v>
      </c>
      <c r="DP101">
        <v>0</v>
      </c>
      <c r="DQ101">
        <v>2</v>
      </c>
      <c r="DR101">
        <v>7</v>
      </c>
      <c r="DS101">
        <v>307</v>
      </c>
      <c r="DT101">
        <v>92</v>
      </c>
      <c r="DU101">
        <v>17.600000000000001</v>
      </c>
      <c r="DV101">
        <v>5</v>
      </c>
      <c r="DW101">
        <v>5982</v>
      </c>
    </row>
    <row r="102" spans="1:127" x14ac:dyDescent="0.25">
      <c r="A102">
        <v>-1</v>
      </c>
      <c r="B102" t="s">
        <v>457</v>
      </c>
      <c r="C102">
        <v>11200</v>
      </c>
      <c r="D102">
        <v>47</v>
      </c>
      <c r="E102" t="s">
        <v>255</v>
      </c>
      <c r="F102" t="s">
        <v>256</v>
      </c>
      <c r="G102">
        <v>47157</v>
      </c>
      <c r="H102" t="s">
        <v>257</v>
      </c>
      <c r="I102">
        <v>47157011200</v>
      </c>
      <c r="J102" t="s">
        <v>458</v>
      </c>
      <c r="K102">
        <v>0.46379615000000002</v>
      </c>
      <c r="L102">
        <v>1501</v>
      </c>
      <c r="M102">
        <v>263</v>
      </c>
      <c r="N102">
        <v>910</v>
      </c>
      <c r="O102">
        <v>56</v>
      </c>
      <c r="P102">
        <v>604</v>
      </c>
      <c r="Q102">
        <v>78</v>
      </c>
      <c r="R102">
        <v>856</v>
      </c>
      <c r="S102">
        <v>250</v>
      </c>
      <c r="T102">
        <v>162</v>
      </c>
      <c r="U102">
        <v>71</v>
      </c>
      <c r="V102">
        <v>10049</v>
      </c>
      <c r="W102">
        <v>2445</v>
      </c>
      <c r="X102">
        <v>255</v>
      </c>
      <c r="Y102">
        <v>75</v>
      </c>
      <c r="Z102">
        <v>196</v>
      </c>
      <c r="AA102">
        <v>42</v>
      </c>
      <c r="AB102">
        <v>384</v>
      </c>
      <c r="AC102">
        <v>135</v>
      </c>
      <c r="AD102">
        <v>330</v>
      </c>
      <c r="AE102">
        <v>74</v>
      </c>
      <c r="AF102">
        <v>89</v>
      </c>
      <c r="AG102">
        <v>46.299999999999898</v>
      </c>
      <c r="AH102">
        <v>1501</v>
      </c>
      <c r="AI102">
        <v>263.3</v>
      </c>
      <c r="AJ102">
        <v>0</v>
      </c>
      <c r="AK102">
        <v>48</v>
      </c>
      <c r="AL102">
        <v>24</v>
      </c>
      <c r="AM102">
        <v>24.1999999999999</v>
      </c>
      <c r="AN102">
        <v>0</v>
      </c>
      <c r="AO102">
        <v>12</v>
      </c>
      <c r="AP102">
        <v>31</v>
      </c>
      <c r="AQ102">
        <v>25</v>
      </c>
      <c r="AR102">
        <v>240</v>
      </c>
      <c r="AS102">
        <v>69</v>
      </c>
      <c r="AT102">
        <v>0</v>
      </c>
      <c r="AU102">
        <v>12</v>
      </c>
      <c r="AV102">
        <v>57.2</v>
      </c>
      <c r="AW102">
        <v>10.9</v>
      </c>
      <c r="AX102">
        <v>26.3</v>
      </c>
      <c r="AY102">
        <v>8.4</v>
      </c>
      <c r="AZ102">
        <v>10049</v>
      </c>
      <c r="BA102">
        <v>2445</v>
      </c>
      <c r="BB102">
        <v>30.1</v>
      </c>
      <c r="BC102">
        <v>8.1999999999999904</v>
      </c>
      <c r="BD102">
        <v>13.1</v>
      </c>
      <c r="BE102">
        <v>3.5</v>
      </c>
      <c r="BF102">
        <v>25.6</v>
      </c>
      <c r="BG102">
        <v>7.8</v>
      </c>
      <c r="BH102">
        <v>22</v>
      </c>
      <c r="BI102">
        <v>5.2</v>
      </c>
      <c r="BJ102">
        <v>14.6999999999999</v>
      </c>
      <c r="BK102">
        <v>7.4</v>
      </c>
      <c r="BL102">
        <v>100</v>
      </c>
      <c r="BM102">
        <v>0.8</v>
      </c>
      <c r="BN102">
        <v>0</v>
      </c>
      <c r="BO102">
        <v>3.7</v>
      </c>
      <c r="BP102">
        <v>2.6</v>
      </c>
      <c r="BQ102">
        <v>2.7</v>
      </c>
      <c r="BR102">
        <v>0</v>
      </c>
      <c r="BS102">
        <v>3.8</v>
      </c>
      <c r="BT102">
        <v>5.0999999999999996</v>
      </c>
      <c r="BU102">
        <v>4.0999999999999996</v>
      </c>
      <c r="BV102">
        <v>39.700000000000003</v>
      </c>
      <c r="BW102">
        <v>10.6999999999999</v>
      </c>
      <c r="BX102">
        <v>0</v>
      </c>
      <c r="BY102">
        <v>0.8</v>
      </c>
      <c r="BZ102">
        <v>0.98860000000000003</v>
      </c>
      <c r="CA102">
        <v>0.97189999999999999</v>
      </c>
      <c r="CB102">
        <v>0.97699999999999998</v>
      </c>
      <c r="CC102">
        <v>0.94520000000000004</v>
      </c>
      <c r="CD102">
        <v>3.8828</v>
      </c>
      <c r="CE102">
        <v>0.99050000000000005</v>
      </c>
      <c r="CF102">
        <v>0.37630000000000002</v>
      </c>
      <c r="CG102">
        <v>0.73860000000000003</v>
      </c>
      <c r="CH102">
        <v>0.84360000000000002</v>
      </c>
      <c r="CI102">
        <v>0.82689999999999997</v>
      </c>
      <c r="CJ102">
        <v>2.7854000000000001</v>
      </c>
      <c r="CK102">
        <v>0.92249999999999999</v>
      </c>
      <c r="CL102">
        <v>0.99470000000000003</v>
      </c>
      <c r="CM102">
        <v>0</v>
      </c>
      <c r="CN102">
        <v>0.99470000000000003</v>
      </c>
      <c r="CO102">
        <v>0.54079999999999995</v>
      </c>
      <c r="CP102">
        <v>0.55879999999999996</v>
      </c>
      <c r="CQ102">
        <v>0</v>
      </c>
      <c r="CR102">
        <v>0.91639999999999999</v>
      </c>
      <c r="CS102">
        <v>0.98929999999999996</v>
      </c>
      <c r="CT102">
        <v>0</v>
      </c>
      <c r="CU102">
        <v>2.4645999999999999</v>
      </c>
      <c r="CV102">
        <v>0.55610000000000004</v>
      </c>
      <c r="CW102">
        <v>10.1274</v>
      </c>
      <c r="CX102">
        <v>0.88580000000000003</v>
      </c>
      <c r="CY102">
        <v>1</v>
      </c>
      <c r="CZ102">
        <v>1</v>
      </c>
      <c r="DA102">
        <v>1</v>
      </c>
      <c r="DB102">
        <v>1</v>
      </c>
      <c r="DC102">
        <v>4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1</v>
      </c>
      <c r="DJ102">
        <v>0</v>
      </c>
      <c r="DK102">
        <v>1</v>
      </c>
      <c r="DL102">
        <v>0</v>
      </c>
      <c r="DM102">
        <v>0</v>
      </c>
      <c r="DN102">
        <v>1</v>
      </c>
      <c r="DO102">
        <v>1</v>
      </c>
      <c r="DP102">
        <v>0</v>
      </c>
      <c r="DQ102">
        <v>2</v>
      </c>
      <c r="DR102">
        <v>7</v>
      </c>
      <c r="DS102">
        <v>352</v>
      </c>
      <c r="DT102">
        <v>112</v>
      </c>
      <c r="DU102">
        <v>23.5</v>
      </c>
      <c r="DV102">
        <v>6.6</v>
      </c>
      <c r="DW102">
        <v>2104</v>
      </c>
    </row>
    <row r="103" spans="1:127" x14ac:dyDescent="0.25">
      <c r="A103">
        <v>-1</v>
      </c>
      <c r="B103" t="s">
        <v>459</v>
      </c>
      <c r="C103">
        <v>11300</v>
      </c>
      <c r="D103">
        <v>47</v>
      </c>
      <c r="E103" t="s">
        <v>255</v>
      </c>
      <c r="F103" t="s">
        <v>256</v>
      </c>
      <c r="G103">
        <v>47157</v>
      </c>
      <c r="H103" t="s">
        <v>257</v>
      </c>
      <c r="I103">
        <v>47157011300</v>
      </c>
      <c r="J103" t="s">
        <v>460</v>
      </c>
      <c r="K103">
        <v>0.73220035999999999</v>
      </c>
      <c r="L103">
        <v>1393</v>
      </c>
      <c r="M103">
        <v>242</v>
      </c>
      <c r="N103">
        <v>959</v>
      </c>
      <c r="O103">
        <v>68</v>
      </c>
      <c r="P103">
        <v>737</v>
      </c>
      <c r="Q103">
        <v>88</v>
      </c>
      <c r="R103">
        <v>574</v>
      </c>
      <c r="S103">
        <v>157</v>
      </c>
      <c r="T103">
        <v>77</v>
      </c>
      <c r="U103">
        <v>52</v>
      </c>
      <c r="V103">
        <v>16039</v>
      </c>
      <c r="W103">
        <v>2542</v>
      </c>
      <c r="X103">
        <v>148</v>
      </c>
      <c r="Y103">
        <v>59</v>
      </c>
      <c r="Z103">
        <v>90</v>
      </c>
      <c r="AA103">
        <v>37</v>
      </c>
      <c r="AB103">
        <v>273</v>
      </c>
      <c r="AC103">
        <v>109</v>
      </c>
      <c r="AD103">
        <v>397</v>
      </c>
      <c r="AE103">
        <v>110</v>
      </c>
      <c r="AF103">
        <v>130</v>
      </c>
      <c r="AG103">
        <v>64.099999999999895</v>
      </c>
      <c r="AH103">
        <v>1165</v>
      </c>
      <c r="AI103">
        <v>264.60000000000002</v>
      </c>
      <c r="AJ103">
        <v>0</v>
      </c>
      <c r="AK103">
        <v>48</v>
      </c>
      <c r="AL103">
        <v>431</v>
      </c>
      <c r="AM103">
        <v>99.4</v>
      </c>
      <c r="AN103">
        <v>0</v>
      </c>
      <c r="AO103">
        <v>12</v>
      </c>
      <c r="AP103">
        <v>10</v>
      </c>
      <c r="AQ103">
        <v>17.6999999999999</v>
      </c>
      <c r="AR103">
        <v>340</v>
      </c>
      <c r="AS103">
        <v>82</v>
      </c>
      <c r="AT103">
        <v>88</v>
      </c>
      <c r="AU103">
        <v>53</v>
      </c>
      <c r="AV103">
        <v>42.299999999999898</v>
      </c>
      <c r="AW103">
        <v>10.3</v>
      </c>
      <c r="AX103">
        <v>11.1</v>
      </c>
      <c r="AY103">
        <v>6.9</v>
      </c>
      <c r="AZ103">
        <v>16039</v>
      </c>
      <c r="BA103">
        <v>2542</v>
      </c>
      <c r="BB103">
        <v>14.5</v>
      </c>
      <c r="BC103">
        <v>5.3</v>
      </c>
      <c r="BD103">
        <v>6.5</v>
      </c>
      <c r="BE103">
        <v>2.4</v>
      </c>
      <c r="BF103">
        <v>19.600000000000001</v>
      </c>
      <c r="BG103">
        <v>7</v>
      </c>
      <c r="BH103">
        <v>29.1999999999999</v>
      </c>
      <c r="BI103">
        <v>6</v>
      </c>
      <c r="BJ103">
        <v>17.600000000000001</v>
      </c>
      <c r="BK103">
        <v>8.4</v>
      </c>
      <c r="BL103">
        <v>83.599999999999895</v>
      </c>
      <c r="BM103">
        <v>12.1999999999999</v>
      </c>
      <c r="BN103">
        <v>0</v>
      </c>
      <c r="BO103">
        <v>3.6</v>
      </c>
      <c r="BP103">
        <v>44.899999999999899</v>
      </c>
      <c r="BQ103">
        <v>9.9</v>
      </c>
      <c r="BR103">
        <v>0</v>
      </c>
      <c r="BS103">
        <v>3.6</v>
      </c>
      <c r="BT103">
        <v>1.4</v>
      </c>
      <c r="BU103">
        <v>2.4</v>
      </c>
      <c r="BV103">
        <v>46.1</v>
      </c>
      <c r="BW103">
        <v>9.1999999999999904</v>
      </c>
      <c r="BX103">
        <v>6.3</v>
      </c>
      <c r="BY103">
        <v>3.6</v>
      </c>
      <c r="BZ103">
        <v>0.93579999999999997</v>
      </c>
      <c r="CA103">
        <v>0.64370000000000005</v>
      </c>
      <c r="CB103">
        <v>0.82840000000000003</v>
      </c>
      <c r="CC103">
        <v>0.45789999999999997</v>
      </c>
      <c r="CD103">
        <v>2.8658000000000001</v>
      </c>
      <c r="CE103">
        <v>0.77090000000000003</v>
      </c>
      <c r="CF103">
        <v>9.0200000000000002E-2</v>
      </c>
      <c r="CG103">
        <v>0.26800000000000002</v>
      </c>
      <c r="CH103">
        <v>0.98460000000000003</v>
      </c>
      <c r="CI103">
        <v>0.88770000000000004</v>
      </c>
      <c r="CJ103">
        <v>2.2305999999999999</v>
      </c>
      <c r="CK103">
        <v>0.62229999999999996</v>
      </c>
      <c r="CL103">
        <v>0.91510000000000002</v>
      </c>
      <c r="CM103">
        <v>0</v>
      </c>
      <c r="CN103">
        <v>0.91510000000000002</v>
      </c>
      <c r="CO103">
        <v>0.47060000000000002</v>
      </c>
      <c r="CP103">
        <v>0.97260000000000002</v>
      </c>
      <c r="CQ103">
        <v>0</v>
      </c>
      <c r="CR103">
        <v>0.49399999999999999</v>
      </c>
      <c r="CS103">
        <v>0.99470000000000003</v>
      </c>
      <c r="CT103">
        <v>0.91710000000000003</v>
      </c>
      <c r="CU103">
        <v>3.3782999999999999</v>
      </c>
      <c r="CV103">
        <v>0.88839999999999997</v>
      </c>
      <c r="CW103">
        <v>9.3899000000000008</v>
      </c>
      <c r="CX103">
        <v>0.81010000000000004</v>
      </c>
      <c r="CY103">
        <v>1</v>
      </c>
      <c r="CZ103">
        <v>0</v>
      </c>
      <c r="DA103">
        <v>0</v>
      </c>
      <c r="DB103">
        <v>0</v>
      </c>
      <c r="DC103">
        <v>1</v>
      </c>
      <c r="DD103">
        <v>0</v>
      </c>
      <c r="DE103">
        <v>0</v>
      </c>
      <c r="DF103">
        <v>1</v>
      </c>
      <c r="DG103">
        <v>0</v>
      </c>
      <c r="DH103">
        <v>1</v>
      </c>
      <c r="DI103">
        <v>1</v>
      </c>
      <c r="DJ103">
        <v>0</v>
      </c>
      <c r="DK103">
        <v>1</v>
      </c>
      <c r="DL103">
        <v>1</v>
      </c>
      <c r="DM103">
        <v>0</v>
      </c>
      <c r="DN103">
        <v>0</v>
      </c>
      <c r="DO103">
        <v>1</v>
      </c>
      <c r="DP103">
        <v>1</v>
      </c>
      <c r="DQ103">
        <v>3</v>
      </c>
      <c r="DR103">
        <v>6</v>
      </c>
      <c r="DS103">
        <v>249</v>
      </c>
      <c r="DT103">
        <v>100</v>
      </c>
      <c r="DU103">
        <v>18.3</v>
      </c>
      <c r="DV103">
        <v>6.1</v>
      </c>
      <c r="DW103">
        <v>4732</v>
      </c>
    </row>
    <row r="104" spans="1:127" x14ac:dyDescent="0.25">
      <c r="A104">
        <v>-1</v>
      </c>
      <c r="B104" t="s">
        <v>461</v>
      </c>
      <c r="C104">
        <v>11400</v>
      </c>
      <c r="D104">
        <v>47</v>
      </c>
      <c r="E104" t="s">
        <v>255</v>
      </c>
      <c r="F104" t="s">
        <v>256</v>
      </c>
      <c r="G104">
        <v>47157</v>
      </c>
      <c r="H104" t="s">
        <v>257</v>
      </c>
      <c r="I104">
        <v>47157011400</v>
      </c>
      <c r="J104" t="s">
        <v>462</v>
      </c>
      <c r="K104">
        <v>1.10233241</v>
      </c>
      <c r="L104">
        <v>5265</v>
      </c>
      <c r="M104">
        <v>467</v>
      </c>
      <c r="N104">
        <v>1783</v>
      </c>
      <c r="O104">
        <v>85</v>
      </c>
      <c r="P104">
        <v>1428</v>
      </c>
      <c r="Q104">
        <v>111</v>
      </c>
      <c r="R104">
        <v>2142</v>
      </c>
      <c r="S104">
        <v>395</v>
      </c>
      <c r="T104">
        <v>380</v>
      </c>
      <c r="U104">
        <v>167</v>
      </c>
      <c r="V104">
        <v>8303</v>
      </c>
      <c r="W104">
        <v>896</v>
      </c>
      <c r="X104">
        <v>988</v>
      </c>
      <c r="Y104">
        <v>143</v>
      </c>
      <c r="Z104">
        <v>132</v>
      </c>
      <c r="AA104">
        <v>70</v>
      </c>
      <c r="AB104">
        <v>1005</v>
      </c>
      <c r="AC104">
        <v>273</v>
      </c>
      <c r="AD104">
        <v>627</v>
      </c>
      <c r="AE104">
        <v>127</v>
      </c>
      <c r="AF104">
        <v>354</v>
      </c>
      <c r="AG104">
        <v>109.599999999999</v>
      </c>
      <c r="AH104">
        <v>4564</v>
      </c>
      <c r="AI104">
        <v>523.20000000000005</v>
      </c>
      <c r="AJ104">
        <v>59</v>
      </c>
      <c r="AK104">
        <v>72</v>
      </c>
      <c r="AL104">
        <v>948</v>
      </c>
      <c r="AM104">
        <v>141.80000000000001</v>
      </c>
      <c r="AN104">
        <v>0</v>
      </c>
      <c r="AO104">
        <v>17</v>
      </c>
      <c r="AP104">
        <v>57</v>
      </c>
      <c r="AQ104">
        <v>48.1</v>
      </c>
      <c r="AR104">
        <v>724</v>
      </c>
      <c r="AS104">
        <v>107</v>
      </c>
      <c r="AT104">
        <v>2092</v>
      </c>
      <c r="AU104">
        <v>166</v>
      </c>
      <c r="AV104">
        <v>66.7</v>
      </c>
      <c r="AW104">
        <v>7.5</v>
      </c>
      <c r="AX104">
        <v>33.5</v>
      </c>
      <c r="AY104">
        <v>10.8</v>
      </c>
      <c r="AZ104">
        <v>8303</v>
      </c>
      <c r="BA104">
        <v>896</v>
      </c>
      <c r="BB104">
        <v>33.5</v>
      </c>
      <c r="BC104">
        <v>4.5999999999999996</v>
      </c>
      <c r="BD104">
        <v>2.5</v>
      </c>
      <c r="BE104">
        <v>1.4</v>
      </c>
      <c r="BF104">
        <v>19.100000000000001</v>
      </c>
      <c r="BG104">
        <v>4.9000000000000004</v>
      </c>
      <c r="BH104">
        <v>19.600000000000001</v>
      </c>
      <c r="BI104">
        <v>5</v>
      </c>
      <c r="BJ104">
        <v>24.8</v>
      </c>
      <c r="BK104">
        <v>7.4</v>
      </c>
      <c r="BL104">
        <v>86.7</v>
      </c>
      <c r="BM104">
        <v>6.3</v>
      </c>
      <c r="BN104">
        <v>1.2</v>
      </c>
      <c r="BO104">
        <v>1.4</v>
      </c>
      <c r="BP104">
        <v>53.2</v>
      </c>
      <c r="BQ104">
        <v>7.5</v>
      </c>
      <c r="BR104">
        <v>0</v>
      </c>
      <c r="BS104">
        <v>1.9</v>
      </c>
      <c r="BT104">
        <v>4</v>
      </c>
      <c r="BU104">
        <v>3.4</v>
      </c>
      <c r="BV104">
        <v>50.7</v>
      </c>
      <c r="BW104">
        <v>6.5</v>
      </c>
      <c r="BX104">
        <v>39.700000000000003</v>
      </c>
      <c r="BY104">
        <v>4.7</v>
      </c>
      <c r="BZ104">
        <v>0.99329999999999996</v>
      </c>
      <c r="CA104">
        <v>0.99129999999999996</v>
      </c>
      <c r="CB104">
        <v>0.98919999999999997</v>
      </c>
      <c r="CC104">
        <v>0.97189999999999999</v>
      </c>
      <c r="CD104">
        <v>3.9457</v>
      </c>
      <c r="CE104">
        <v>0.99660000000000004</v>
      </c>
      <c r="CF104">
        <v>2.1399999999999999E-2</v>
      </c>
      <c r="CG104">
        <v>0.22989999999999999</v>
      </c>
      <c r="CH104">
        <v>0.73060000000000003</v>
      </c>
      <c r="CI104">
        <v>0.96789999999999998</v>
      </c>
      <c r="CJ104">
        <v>1.9499</v>
      </c>
      <c r="CK104">
        <v>0.43049999999999999</v>
      </c>
      <c r="CL104">
        <v>0.92179999999999995</v>
      </c>
      <c r="CM104">
        <v>0.71460000000000001</v>
      </c>
      <c r="CN104">
        <v>1.6364000000000001</v>
      </c>
      <c r="CO104">
        <v>0.87970000000000004</v>
      </c>
      <c r="CP104">
        <v>0.98129999999999995</v>
      </c>
      <c r="CQ104">
        <v>0</v>
      </c>
      <c r="CR104">
        <v>0.84830000000000005</v>
      </c>
      <c r="CS104">
        <v>0.99729999999999996</v>
      </c>
      <c r="CT104">
        <v>0.98399999999999999</v>
      </c>
      <c r="CU104">
        <v>3.8108</v>
      </c>
      <c r="CV104">
        <v>0.97529999999999994</v>
      </c>
      <c r="CW104">
        <v>11.3428</v>
      </c>
      <c r="CX104">
        <v>0.97909999999999997</v>
      </c>
      <c r="CY104">
        <v>1</v>
      </c>
      <c r="CZ104">
        <v>1</v>
      </c>
      <c r="DA104">
        <v>1</v>
      </c>
      <c r="DB104">
        <v>1</v>
      </c>
      <c r="DC104">
        <v>4</v>
      </c>
      <c r="DD104">
        <v>0</v>
      </c>
      <c r="DE104">
        <v>0</v>
      </c>
      <c r="DF104">
        <v>0</v>
      </c>
      <c r="DG104">
        <v>1</v>
      </c>
      <c r="DH104">
        <v>1</v>
      </c>
      <c r="DI104">
        <v>1</v>
      </c>
      <c r="DJ104">
        <v>0</v>
      </c>
      <c r="DK104">
        <v>1</v>
      </c>
      <c r="DL104">
        <v>1</v>
      </c>
      <c r="DM104">
        <v>0</v>
      </c>
      <c r="DN104">
        <v>0</v>
      </c>
      <c r="DO104">
        <v>1</v>
      </c>
      <c r="DP104">
        <v>1</v>
      </c>
      <c r="DQ104">
        <v>3</v>
      </c>
      <c r="DR104">
        <v>9</v>
      </c>
      <c r="DS104">
        <v>513</v>
      </c>
      <c r="DT104">
        <v>157</v>
      </c>
      <c r="DU104">
        <v>16</v>
      </c>
      <c r="DV104">
        <v>4.9000000000000004</v>
      </c>
      <c r="DW104">
        <v>22011</v>
      </c>
    </row>
    <row r="105" spans="1:127" x14ac:dyDescent="0.25">
      <c r="A105">
        <v>-1</v>
      </c>
      <c r="B105" t="s">
        <v>463</v>
      </c>
      <c r="C105">
        <v>11500</v>
      </c>
      <c r="D105">
        <v>47</v>
      </c>
      <c r="E105" t="s">
        <v>255</v>
      </c>
      <c r="F105" t="s">
        <v>256</v>
      </c>
      <c r="G105">
        <v>47157</v>
      </c>
      <c r="H105" t="s">
        <v>257</v>
      </c>
      <c r="I105">
        <v>47157011500</v>
      </c>
      <c r="J105" t="s">
        <v>464</v>
      </c>
      <c r="K105">
        <v>0.92210077000000001</v>
      </c>
      <c r="L105">
        <v>2333</v>
      </c>
      <c r="M105">
        <v>476</v>
      </c>
      <c r="N105">
        <v>1270</v>
      </c>
      <c r="O105">
        <v>111</v>
      </c>
      <c r="P105">
        <v>880</v>
      </c>
      <c r="Q105">
        <v>133</v>
      </c>
      <c r="R105">
        <v>935</v>
      </c>
      <c r="S105">
        <v>339</v>
      </c>
      <c r="T105">
        <v>333</v>
      </c>
      <c r="U105">
        <v>192</v>
      </c>
      <c r="V105">
        <v>11384</v>
      </c>
      <c r="W105">
        <v>2520</v>
      </c>
      <c r="X105">
        <v>441</v>
      </c>
      <c r="Y105">
        <v>111</v>
      </c>
      <c r="Z105">
        <v>284</v>
      </c>
      <c r="AA105">
        <v>81</v>
      </c>
      <c r="AB105">
        <v>474</v>
      </c>
      <c r="AC105">
        <v>208</v>
      </c>
      <c r="AD105">
        <v>485</v>
      </c>
      <c r="AE105">
        <v>144</v>
      </c>
      <c r="AF105">
        <v>91</v>
      </c>
      <c r="AG105">
        <v>66.299999999999898</v>
      </c>
      <c r="AH105">
        <v>2167</v>
      </c>
      <c r="AI105">
        <v>525.6</v>
      </c>
      <c r="AJ105">
        <v>0</v>
      </c>
      <c r="AK105">
        <v>48</v>
      </c>
      <c r="AL105">
        <v>58</v>
      </c>
      <c r="AM105">
        <v>58.2</v>
      </c>
      <c r="AN105">
        <v>0</v>
      </c>
      <c r="AO105">
        <v>12</v>
      </c>
      <c r="AP105">
        <v>43</v>
      </c>
      <c r="AQ105">
        <v>45.299999999999898</v>
      </c>
      <c r="AR105">
        <v>276</v>
      </c>
      <c r="AS105">
        <v>95</v>
      </c>
      <c r="AT105">
        <v>1</v>
      </c>
      <c r="AU105">
        <v>4</v>
      </c>
      <c r="AV105">
        <v>40.1</v>
      </c>
      <c r="AW105">
        <v>13.3</v>
      </c>
      <c r="AX105">
        <v>32.399999999999899</v>
      </c>
      <c r="AY105">
        <v>15.5</v>
      </c>
      <c r="AZ105">
        <v>11384</v>
      </c>
      <c r="BA105">
        <v>2520</v>
      </c>
      <c r="BB105">
        <v>28.1999999999999</v>
      </c>
      <c r="BC105">
        <v>7.5</v>
      </c>
      <c r="BD105">
        <v>12.1999999999999</v>
      </c>
      <c r="BE105">
        <v>4.0999999999999996</v>
      </c>
      <c r="BF105">
        <v>20.3</v>
      </c>
      <c r="BG105">
        <v>7.9</v>
      </c>
      <c r="BH105">
        <v>20.8</v>
      </c>
      <c r="BI105">
        <v>4.8</v>
      </c>
      <c r="BJ105">
        <v>10.3</v>
      </c>
      <c r="BK105">
        <v>7.4</v>
      </c>
      <c r="BL105">
        <v>92.9</v>
      </c>
      <c r="BM105">
        <v>12.1999999999999</v>
      </c>
      <c r="BN105">
        <v>0</v>
      </c>
      <c r="BO105">
        <v>2.2000000000000002</v>
      </c>
      <c r="BP105">
        <v>4.5999999999999996</v>
      </c>
      <c r="BQ105">
        <v>4.5999999999999996</v>
      </c>
      <c r="BR105">
        <v>0</v>
      </c>
      <c r="BS105">
        <v>2.7</v>
      </c>
      <c r="BT105">
        <v>4.9000000000000004</v>
      </c>
      <c r="BU105">
        <v>5.0999999999999996</v>
      </c>
      <c r="BV105">
        <v>31.399999999999899</v>
      </c>
      <c r="BW105">
        <v>10.1</v>
      </c>
      <c r="BX105">
        <v>0</v>
      </c>
      <c r="BY105">
        <v>0.2</v>
      </c>
      <c r="BZ105">
        <v>0.92579999999999996</v>
      </c>
      <c r="CA105">
        <v>0.99060000000000004</v>
      </c>
      <c r="CB105">
        <v>0.96220000000000006</v>
      </c>
      <c r="CC105">
        <v>0.92249999999999999</v>
      </c>
      <c r="CD105">
        <v>3.8010999999999999</v>
      </c>
      <c r="CE105">
        <v>0.98109999999999997</v>
      </c>
      <c r="CF105">
        <v>0.32950000000000002</v>
      </c>
      <c r="CG105">
        <v>0.32490000000000002</v>
      </c>
      <c r="CH105">
        <v>0.79339999999999999</v>
      </c>
      <c r="CI105">
        <v>0.64770000000000005</v>
      </c>
      <c r="CJ105">
        <v>2.0956000000000001</v>
      </c>
      <c r="CK105">
        <v>0.53010000000000002</v>
      </c>
      <c r="CL105">
        <v>0.94389999999999996</v>
      </c>
      <c r="CM105">
        <v>0</v>
      </c>
      <c r="CN105">
        <v>0.94389999999999996</v>
      </c>
      <c r="CO105">
        <v>0.48799999999999999</v>
      </c>
      <c r="CP105">
        <v>0.63900000000000001</v>
      </c>
      <c r="CQ105">
        <v>0</v>
      </c>
      <c r="CR105">
        <v>0.90439999999999998</v>
      </c>
      <c r="CS105">
        <v>0.97989999999999999</v>
      </c>
      <c r="CT105">
        <v>0.46660000000000001</v>
      </c>
      <c r="CU105">
        <v>2.99</v>
      </c>
      <c r="CV105">
        <v>0.77410000000000001</v>
      </c>
      <c r="CW105">
        <v>9.8305000000000007</v>
      </c>
      <c r="CX105">
        <v>0.85470000000000002</v>
      </c>
      <c r="CY105">
        <v>1</v>
      </c>
      <c r="CZ105">
        <v>1</v>
      </c>
      <c r="DA105">
        <v>1</v>
      </c>
      <c r="DB105">
        <v>1</v>
      </c>
      <c r="DC105">
        <v>4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1</v>
      </c>
      <c r="DJ105">
        <v>0</v>
      </c>
      <c r="DK105">
        <v>1</v>
      </c>
      <c r="DL105">
        <v>0</v>
      </c>
      <c r="DM105">
        <v>0</v>
      </c>
      <c r="DN105">
        <v>1</v>
      </c>
      <c r="DO105">
        <v>1</v>
      </c>
      <c r="DP105">
        <v>0</v>
      </c>
      <c r="DQ105">
        <v>2</v>
      </c>
      <c r="DR105">
        <v>7</v>
      </c>
      <c r="DS105">
        <v>561</v>
      </c>
      <c r="DT105">
        <v>186</v>
      </c>
      <c r="DU105">
        <v>24</v>
      </c>
      <c r="DV105">
        <v>6.8</v>
      </c>
      <c r="DW105">
        <v>2415</v>
      </c>
    </row>
    <row r="106" spans="1:127" x14ac:dyDescent="0.25">
      <c r="A106">
        <v>-1</v>
      </c>
      <c r="B106" t="s">
        <v>465</v>
      </c>
      <c r="C106">
        <v>11600</v>
      </c>
      <c r="D106">
        <v>47</v>
      </c>
      <c r="E106" t="s">
        <v>255</v>
      </c>
      <c r="F106" t="s">
        <v>256</v>
      </c>
      <c r="G106">
        <v>47157</v>
      </c>
      <c r="H106" t="s">
        <v>257</v>
      </c>
      <c r="I106">
        <v>47157011600</v>
      </c>
      <c r="J106" t="s">
        <v>466</v>
      </c>
      <c r="K106">
        <v>0.59128354999999999</v>
      </c>
      <c r="L106">
        <v>2691</v>
      </c>
      <c r="M106">
        <v>506</v>
      </c>
      <c r="N106">
        <v>1184</v>
      </c>
      <c r="O106">
        <v>68</v>
      </c>
      <c r="P106">
        <v>851</v>
      </c>
      <c r="Q106">
        <v>104</v>
      </c>
      <c r="R106">
        <v>1158</v>
      </c>
      <c r="S106">
        <v>383</v>
      </c>
      <c r="T106">
        <v>354</v>
      </c>
      <c r="U106">
        <v>141</v>
      </c>
      <c r="V106">
        <v>9224</v>
      </c>
      <c r="W106">
        <v>1380</v>
      </c>
      <c r="X106">
        <v>487</v>
      </c>
      <c r="Y106">
        <v>173</v>
      </c>
      <c r="Z106">
        <v>238</v>
      </c>
      <c r="AA106">
        <v>83</v>
      </c>
      <c r="AB106">
        <v>709</v>
      </c>
      <c r="AC106">
        <v>212</v>
      </c>
      <c r="AD106">
        <v>652</v>
      </c>
      <c r="AE106">
        <v>212</v>
      </c>
      <c r="AF106">
        <v>254</v>
      </c>
      <c r="AG106">
        <v>74.299999999999898</v>
      </c>
      <c r="AH106">
        <v>2609</v>
      </c>
      <c r="AI106">
        <v>507.5</v>
      </c>
      <c r="AJ106">
        <v>0</v>
      </c>
      <c r="AK106">
        <v>48</v>
      </c>
      <c r="AL106">
        <v>82</v>
      </c>
      <c r="AM106">
        <v>55.899999999999899</v>
      </c>
      <c r="AN106">
        <v>0</v>
      </c>
      <c r="AO106">
        <v>12</v>
      </c>
      <c r="AP106">
        <v>66</v>
      </c>
      <c r="AQ106">
        <v>61.2</v>
      </c>
      <c r="AR106">
        <v>326</v>
      </c>
      <c r="AS106">
        <v>107</v>
      </c>
      <c r="AT106">
        <v>231</v>
      </c>
      <c r="AU106">
        <v>146</v>
      </c>
      <c r="AV106">
        <v>46.1</v>
      </c>
      <c r="AW106">
        <v>12.8</v>
      </c>
      <c r="AX106">
        <v>34.1</v>
      </c>
      <c r="AY106">
        <v>10.5</v>
      </c>
      <c r="AZ106">
        <v>9224</v>
      </c>
      <c r="BA106">
        <v>1380</v>
      </c>
      <c r="BB106">
        <v>32.299999999999898</v>
      </c>
      <c r="BC106">
        <v>10.1</v>
      </c>
      <c r="BD106">
        <v>8.8000000000000007</v>
      </c>
      <c r="BE106">
        <v>3.2</v>
      </c>
      <c r="BF106">
        <v>26.3</v>
      </c>
      <c r="BG106">
        <v>6.1</v>
      </c>
      <c r="BH106">
        <v>24.1999999999999</v>
      </c>
      <c r="BI106">
        <v>6.5</v>
      </c>
      <c r="BJ106">
        <v>29.8</v>
      </c>
      <c r="BK106">
        <v>7.9</v>
      </c>
      <c r="BL106">
        <v>97</v>
      </c>
      <c r="BM106">
        <v>4.8</v>
      </c>
      <c r="BN106">
        <v>0</v>
      </c>
      <c r="BO106">
        <v>1.9</v>
      </c>
      <c r="BP106">
        <v>6.9</v>
      </c>
      <c r="BQ106">
        <v>4.7</v>
      </c>
      <c r="BR106">
        <v>0</v>
      </c>
      <c r="BS106">
        <v>2.9</v>
      </c>
      <c r="BT106">
        <v>7.8</v>
      </c>
      <c r="BU106">
        <v>7.1</v>
      </c>
      <c r="BV106">
        <v>38.299999999999898</v>
      </c>
      <c r="BW106">
        <v>11.6</v>
      </c>
      <c r="BX106">
        <v>8.6</v>
      </c>
      <c r="BY106">
        <v>5.2</v>
      </c>
      <c r="BZ106">
        <v>0.95860000000000001</v>
      </c>
      <c r="CA106">
        <v>0.99260000000000004</v>
      </c>
      <c r="CB106">
        <v>0.98240000000000005</v>
      </c>
      <c r="CC106">
        <v>0.96189999999999998</v>
      </c>
      <c r="CD106">
        <v>3.8955000000000002</v>
      </c>
      <c r="CE106">
        <v>0.99319999999999997</v>
      </c>
      <c r="CF106">
        <v>0.17910000000000001</v>
      </c>
      <c r="CG106">
        <v>0.78680000000000005</v>
      </c>
      <c r="CH106">
        <v>0.92179999999999995</v>
      </c>
      <c r="CI106">
        <v>0.99</v>
      </c>
      <c r="CJ106">
        <v>2.8776999999999999</v>
      </c>
      <c r="CK106">
        <v>0.94789999999999996</v>
      </c>
      <c r="CL106">
        <v>0.96789999999999998</v>
      </c>
      <c r="CM106">
        <v>0</v>
      </c>
      <c r="CN106">
        <v>0.96789999999999998</v>
      </c>
      <c r="CO106">
        <v>0.51270000000000004</v>
      </c>
      <c r="CP106">
        <v>0.69920000000000004</v>
      </c>
      <c r="CQ106">
        <v>0</v>
      </c>
      <c r="CR106">
        <v>0.97189999999999999</v>
      </c>
      <c r="CS106">
        <v>0.98729999999999996</v>
      </c>
      <c r="CT106">
        <v>0.9405</v>
      </c>
      <c r="CU106">
        <v>3.5989</v>
      </c>
      <c r="CV106">
        <v>0.9405</v>
      </c>
      <c r="CW106">
        <v>11.3401</v>
      </c>
      <c r="CX106">
        <v>0.97840000000000005</v>
      </c>
      <c r="CY106">
        <v>1</v>
      </c>
      <c r="CZ106">
        <v>1</v>
      </c>
      <c r="DA106">
        <v>1</v>
      </c>
      <c r="DB106">
        <v>1</v>
      </c>
      <c r="DC106">
        <v>4</v>
      </c>
      <c r="DD106">
        <v>0</v>
      </c>
      <c r="DE106">
        <v>0</v>
      </c>
      <c r="DF106">
        <v>1</v>
      </c>
      <c r="DG106">
        <v>1</v>
      </c>
      <c r="DH106">
        <v>2</v>
      </c>
      <c r="DI106">
        <v>1</v>
      </c>
      <c r="DJ106">
        <v>0</v>
      </c>
      <c r="DK106">
        <v>1</v>
      </c>
      <c r="DL106">
        <v>0</v>
      </c>
      <c r="DM106">
        <v>0</v>
      </c>
      <c r="DN106">
        <v>1</v>
      </c>
      <c r="DO106">
        <v>1</v>
      </c>
      <c r="DP106">
        <v>1</v>
      </c>
      <c r="DQ106">
        <v>3</v>
      </c>
      <c r="DR106">
        <v>10</v>
      </c>
      <c r="DS106">
        <v>414</v>
      </c>
      <c r="DT106">
        <v>178</v>
      </c>
      <c r="DU106">
        <v>15.4</v>
      </c>
      <c r="DV106">
        <v>5.4</v>
      </c>
      <c r="DW106">
        <v>2939</v>
      </c>
    </row>
    <row r="107" spans="1:127" x14ac:dyDescent="0.25">
      <c r="A107">
        <v>-1</v>
      </c>
      <c r="B107" t="s">
        <v>467</v>
      </c>
      <c r="C107">
        <v>11700</v>
      </c>
      <c r="D107">
        <v>47</v>
      </c>
      <c r="E107" t="s">
        <v>255</v>
      </c>
      <c r="F107" t="s">
        <v>256</v>
      </c>
      <c r="G107">
        <v>47157</v>
      </c>
      <c r="H107" t="s">
        <v>257</v>
      </c>
      <c r="I107">
        <v>47157011700</v>
      </c>
      <c r="J107" t="s">
        <v>468</v>
      </c>
      <c r="K107">
        <v>1.3636871699999999</v>
      </c>
      <c r="L107">
        <v>1641</v>
      </c>
      <c r="M107">
        <v>273</v>
      </c>
      <c r="N107">
        <v>674</v>
      </c>
      <c r="O107">
        <v>41</v>
      </c>
      <c r="P107">
        <v>548</v>
      </c>
      <c r="Q107">
        <v>55</v>
      </c>
      <c r="R107">
        <v>591</v>
      </c>
      <c r="S107">
        <v>219</v>
      </c>
      <c r="T107">
        <v>248</v>
      </c>
      <c r="U107">
        <v>76</v>
      </c>
      <c r="V107">
        <v>11857</v>
      </c>
      <c r="W107">
        <v>1774</v>
      </c>
      <c r="X107">
        <v>331</v>
      </c>
      <c r="Y107">
        <v>80</v>
      </c>
      <c r="Z107">
        <v>292</v>
      </c>
      <c r="AA107">
        <v>83</v>
      </c>
      <c r="AB107">
        <v>435</v>
      </c>
      <c r="AC107">
        <v>150</v>
      </c>
      <c r="AD107">
        <v>198</v>
      </c>
      <c r="AE107">
        <v>69</v>
      </c>
      <c r="AF107">
        <v>116</v>
      </c>
      <c r="AG107">
        <v>46.6</v>
      </c>
      <c r="AH107">
        <v>1631</v>
      </c>
      <c r="AI107">
        <v>273.39999999999901</v>
      </c>
      <c r="AJ107">
        <v>0</v>
      </c>
      <c r="AK107">
        <v>48</v>
      </c>
      <c r="AL107">
        <v>22</v>
      </c>
      <c r="AM107">
        <v>21.6</v>
      </c>
      <c r="AN107">
        <v>0</v>
      </c>
      <c r="AO107">
        <v>12</v>
      </c>
      <c r="AP107">
        <v>27</v>
      </c>
      <c r="AQ107">
        <v>18.399999999999899</v>
      </c>
      <c r="AR107">
        <v>142</v>
      </c>
      <c r="AS107">
        <v>57</v>
      </c>
      <c r="AT107">
        <v>124</v>
      </c>
      <c r="AU107">
        <v>79</v>
      </c>
      <c r="AV107">
        <v>39</v>
      </c>
      <c r="AW107">
        <v>11</v>
      </c>
      <c r="AX107">
        <v>36.5</v>
      </c>
      <c r="AY107">
        <v>8.9</v>
      </c>
      <c r="AZ107">
        <v>11857</v>
      </c>
      <c r="BA107">
        <v>1774</v>
      </c>
      <c r="BB107">
        <v>31.6999999999999</v>
      </c>
      <c r="BC107">
        <v>6.2</v>
      </c>
      <c r="BD107">
        <v>17.8</v>
      </c>
      <c r="BE107">
        <v>4.8</v>
      </c>
      <c r="BF107">
        <v>26.5</v>
      </c>
      <c r="BG107">
        <v>8</v>
      </c>
      <c r="BH107">
        <v>13.1</v>
      </c>
      <c r="BI107">
        <v>4.3</v>
      </c>
      <c r="BJ107">
        <v>21.1999999999999</v>
      </c>
      <c r="BK107">
        <v>8.1999999999999904</v>
      </c>
      <c r="BL107">
        <v>99.4</v>
      </c>
      <c r="BM107">
        <v>2</v>
      </c>
      <c r="BN107">
        <v>0</v>
      </c>
      <c r="BO107">
        <v>3.1</v>
      </c>
      <c r="BP107">
        <v>3.3</v>
      </c>
      <c r="BQ107">
        <v>3.2</v>
      </c>
      <c r="BR107">
        <v>0</v>
      </c>
      <c r="BS107">
        <v>5.0999999999999996</v>
      </c>
      <c r="BT107">
        <v>4.9000000000000004</v>
      </c>
      <c r="BU107">
        <v>3.3</v>
      </c>
      <c r="BV107">
        <v>25.899999999999899</v>
      </c>
      <c r="BW107">
        <v>9.6</v>
      </c>
      <c r="BX107">
        <v>7.6</v>
      </c>
      <c r="BY107">
        <v>4.5999999999999996</v>
      </c>
      <c r="BZ107">
        <v>0.91910000000000003</v>
      </c>
      <c r="CA107">
        <v>0.99670000000000003</v>
      </c>
      <c r="CB107">
        <v>0.95269999999999999</v>
      </c>
      <c r="CC107">
        <v>0.95860000000000001</v>
      </c>
      <c r="CD107">
        <v>3.827</v>
      </c>
      <c r="CE107">
        <v>0.98450000000000004</v>
      </c>
      <c r="CF107">
        <v>0.72130000000000005</v>
      </c>
      <c r="CG107">
        <v>0.79549999999999998</v>
      </c>
      <c r="CH107">
        <v>0.3503</v>
      </c>
      <c r="CI107">
        <v>0.93579999999999997</v>
      </c>
      <c r="CJ107">
        <v>2.8028</v>
      </c>
      <c r="CK107">
        <v>0.92779999999999996</v>
      </c>
      <c r="CL107">
        <v>0.98799999999999999</v>
      </c>
      <c r="CM107">
        <v>0</v>
      </c>
      <c r="CN107">
        <v>0.98799999999999999</v>
      </c>
      <c r="CO107">
        <v>0.53480000000000005</v>
      </c>
      <c r="CP107">
        <v>0.58489999999999998</v>
      </c>
      <c r="CQ107">
        <v>0</v>
      </c>
      <c r="CR107">
        <v>0.90639999999999998</v>
      </c>
      <c r="CS107">
        <v>0.95989999999999998</v>
      </c>
      <c r="CT107">
        <v>0.92979999999999996</v>
      </c>
      <c r="CU107">
        <v>3.3809999999999998</v>
      </c>
      <c r="CV107">
        <v>0.89039999999999997</v>
      </c>
      <c r="CW107">
        <v>10.9987999999999</v>
      </c>
      <c r="CX107">
        <v>0.95950000000000002</v>
      </c>
      <c r="CY107">
        <v>1</v>
      </c>
      <c r="CZ107">
        <v>1</v>
      </c>
      <c r="DA107">
        <v>1</v>
      </c>
      <c r="DB107">
        <v>1</v>
      </c>
      <c r="DC107">
        <v>4</v>
      </c>
      <c r="DD107">
        <v>0</v>
      </c>
      <c r="DE107">
        <v>0</v>
      </c>
      <c r="DF107">
        <v>0</v>
      </c>
      <c r="DG107">
        <v>1</v>
      </c>
      <c r="DH107">
        <v>1</v>
      </c>
      <c r="DI107">
        <v>1</v>
      </c>
      <c r="DJ107">
        <v>0</v>
      </c>
      <c r="DK107">
        <v>1</v>
      </c>
      <c r="DL107">
        <v>0</v>
      </c>
      <c r="DM107">
        <v>0</v>
      </c>
      <c r="DN107">
        <v>1</v>
      </c>
      <c r="DO107">
        <v>1</v>
      </c>
      <c r="DP107">
        <v>1</v>
      </c>
      <c r="DQ107">
        <v>3</v>
      </c>
      <c r="DR107">
        <v>9</v>
      </c>
      <c r="DS107">
        <v>334</v>
      </c>
      <c r="DT107">
        <v>91</v>
      </c>
      <c r="DU107">
        <v>22</v>
      </c>
      <c r="DV107">
        <v>4.7</v>
      </c>
      <c r="DW107">
        <v>3690</v>
      </c>
    </row>
    <row r="108" spans="1:127" x14ac:dyDescent="0.25">
      <c r="A108">
        <v>-1</v>
      </c>
      <c r="B108" t="s">
        <v>469</v>
      </c>
      <c r="C108">
        <v>11800</v>
      </c>
      <c r="D108">
        <v>47</v>
      </c>
      <c r="E108" t="s">
        <v>255</v>
      </c>
      <c r="F108" t="s">
        <v>256</v>
      </c>
      <c r="G108">
        <v>47157</v>
      </c>
      <c r="H108" t="s">
        <v>257</v>
      </c>
      <c r="I108">
        <v>47157011800</v>
      </c>
      <c r="J108" t="s">
        <v>470</v>
      </c>
      <c r="K108">
        <v>1.4838930800000001</v>
      </c>
      <c r="L108">
        <v>5560</v>
      </c>
      <c r="M108">
        <v>845</v>
      </c>
      <c r="N108">
        <v>2291</v>
      </c>
      <c r="O108">
        <v>45</v>
      </c>
      <c r="P108">
        <v>1971</v>
      </c>
      <c r="Q108">
        <v>138</v>
      </c>
      <c r="R108">
        <v>1834</v>
      </c>
      <c r="S108">
        <v>730</v>
      </c>
      <c r="T108">
        <v>395</v>
      </c>
      <c r="U108">
        <v>147</v>
      </c>
      <c r="V108">
        <v>17300</v>
      </c>
      <c r="W108">
        <v>2870</v>
      </c>
      <c r="X108">
        <v>929</v>
      </c>
      <c r="Y108">
        <v>301</v>
      </c>
      <c r="Z108">
        <v>467</v>
      </c>
      <c r="AA108">
        <v>86</v>
      </c>
      <c r="AB108">
        <v>1562</v>
      </c>
      <c r="AC108">
        <v>503</v>
      </c>
      <c r="AD108">
        <v>718</v>
      </c>
      <c r="AE108">
        <v>207</v>
      </c>
      <c r="AF108">
        <v>244</v>
      </c>
      <c r="AG108">
        <v>90</v>
      </c>
      <c r="AH108">
        <v>3907</v>
      </c>
      <c r="AI108">
        <v>872.89999999999895</v>
      </c>
      <c r="AJ108">
        <v>652</v>
      </c>
      <c r="AK108">
        <v>315.5</v>
      </c>
      <c r="AL108">
        <v>98</v>
      </c>
      <c r="AM108">
        <v>62.6</v>
      </c>
      <c r="AN108">
        <v>0</v>
      </c>
      <c r="AO108">
        <v>17</v>
      </c>
      <c r="AP108">
        <v>105</v>
      </c>
      <c r="AQ108">
        <v>85</v>
      </c>
      <c r="AR108">
        <v>112</v>
      </c>
      <c r="AS108">
        <v>67</v>
      </c>
      <c r="AT108">
        <v>0</v>
      </c>
      <c r="AU108">
        <v>17</v>
      </c>
      <c r="AV108">
        <v>33.1</v>
      </c>
      <c r="AW108">
        <v>10.4</v>
      </c>
      <c r="AX108">
        <v>13.9</v>
      </c>
      <c r="AY108">
        <v>5.0999999999999996</v>
      </c>
      <c r="AZ108">
        <v>17300</v>
      </c>
      <c r="BA108">
        <v>2870</v>
      </c>
      <c r="BB108">
        <v>26.8</v>
      </c>
      <c r="BC108">
        <v>7</v>
      </c>
      <c r="BD108">
        <v>8.4</v>
      </c>
      <c r="BE108">
        <v>1.8</v>
      </c>
      <c r="BF108">
        <v>28.1</v>
      </c>
      <c r="BG108">
        <v>8</v>
      </c>
      <c r="BH108">
        <v>12.9</v>
      </c>
      <c r="BI108">
        <v>3.3</v>
      </c>
      <c r="BJ108">
        <v>12.4</v>
      </c>
      <c r="BK108">
        <v>4.5</v>
      </c>
      <c r="BL108">
        <v>70.299999999999898</v>
      </c>
      <c r="BM108">
        <v>11.5</v>
      </c>
      <c r="BN108">
        <v>13.1999999999999</v>
      </c>
      <c r="BO108">
        <v>6.1</v>
      </c>
      <c r="BP108">
        <v>4.3</v>
      </c>
      <c r="BQ108">
        <v>2.7</v>
      </c>
      <c r="BR108">
        <v>0</v>
      </c>
      <c r="BS108">
        <v>1.5</v>
      </c>
      <c r="BT108">
        <v>5.3</v>
      </c>
      <c r="BU108">
        <v>4.3</v>
      </c>
      <c r="BV108">
        <v>5.7</v>
      </c>
      <c r="BW108">
        <v>3.4</v>
      </c>
      <c r="BX108">
        <v>0</v>
      </c>
      <c r="BY108">
        <v>0.3</v>
      </c>
      <c r="BZ108">
        <v>0.86029999999999995</v>
      </c>
      <c r="CA108">
        <v>0.79949999999999999</v>
      </c>
      <c r="CB108">
        <v>0.77090000000000003</v>
      </c>
      <c r="CC108">
        <v>0.89510000000000001</v>
      </c>
      <c r="CD108">
        <v>3.3258000000000001</v>
      </c>
      <c r="CE108">
        <v>0.88580000000000003</v>
      </c>
      <c r="CF108">
        <v>0.1618</v>
      </c>
      <c r="CG108">
        <v>0.86029999999999995</v>
      </c>
      <c r="CH108">
        <v>0.3362</v>
      </c>
      <c r="CI108">
        <v>0.74260000000000004</v>
      </c>
      <c r="CJ108">
        <v>2.1009000000000002</v>
      </c>
      <c r="CK108">
        <v>0.53410000000000002</v>
      </c>
      <c r="CL108">
        <v>0.88639999999999997</v>
      </c>
      <c r="CM108">
        <v>0.98660000000000003</v>
      </c>
      <c r="CN108">
        <v>1.873</v>
      </c>
      <c r="CO108">
        <v>0.98660000000000003</v>
      </c>
      <c r="CP108">
        <v>0.62570000000000003</v>
      </c>
      <c r="CQ108">
        <v>0</v>
      </c>
      <c r="CR108">
        <v>0.92110000000000003</v>
      </c>
      <c r="CS108">
        <v>0.59689999999999999</v>
      </c>
      <c r="CT108">
        <v>0</v>
      </c>
      <c r="CU108">
        <v>2.1436999999999999</v>
      </c>
      <c r="CV108">
        <v>0.41510000000000002</v>
      </c>
      <c r="CW108">
        <v>9.4434000000000005</v>
      </c>
      <c r="CX108">
        <v>0.8155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1</v>
      </c>
      <c r="DK108">
        <v>1</v>
      </c>
      <c r="DL108">
        <v>0</v>
      </c>
      <c r="DM108">
        <v>0</v>
      </c>
      <c r="DN108">
        <v>1</v>
      </c>
      <c r="DO108">
        <v>0</v>
      </c>
      <c r="DP108">
        <v>0</v>
      </c>
      <c r="DQ108">
        <v>1</v>
      </c>
      <c r="DR108">
        <v>2</v>
      </c>
      <c r="DS108">
        <v>1561</v>
      </c>
      <c r="DT108">
        <v>528</v>
      </c>
      <c r="DU108">
        <v>28.1</v>
      </c>
      <c r="DV108">
        <v>7.3</v>
      </c>
      <c r="DW108">
        <v>2894</v>
      </c>
    </row>
    <row r="109" spans="1:127" x14ac:dyDescent="0.25">
      <c r="A109">
        <v>-1</v>
      </c>
      <c r="B109" t="s">
        <v>471</v>
      </c>
      <c r="C109">
        <v>20101</v>
      </c>
      <c r="D109">
        <v>47</v>
      </c>
      <c r="E109" t="s">
        <v>255</v>
      </c>
      <c r="F109" t="s">
        <v>256</v>
      </c>
      <c r="G109">
        <v>47157</v>
      </c>
      <c r="H109" t="s">
        <v>257</v>
      </c>
      <c r="I109">
        <v>47157020101</v>
      </c>
      <c r="J109" t="s">
        <v>472</v>
      </c>
      <c r="K109">
        <v>53.26661532</v>
      </c>
      <c r="L109">
        <v>4484</v>
      </c>
      <c r="M109">
        <v>519</v>
      </c>
      <c r="N109">
        <v>1762</v>
      </c>
      <c r="O109">
        <v>80</v>
      </c>
      <c r="P109">
        <v>1477</v>
      </c>
      <c r="Q109">
        <v>116</v>
      </c>
      <c r="R109">
        <v>1808</v>
      </c>
      <c r="S109">
        <v>443</v>
      </c>
      <c r="T109">
        <v>314</v>
      </c>
      <c r="U109">
        <v>189</v>
      </c>
      <c r="V109">
        <v>18501</v>
      </c>
      <c r="W109">
        <v>5622</v>
      </c>
      <c r="X109">
        <v>465</v>
      </c>
      <c r="Y109">
        <v>193</v>
      </c>
      <c r="Z109">
        <v>457</v>
      </c>
      <c r="AA109">
        <v>57</v>
      </c>
      <c r="AB109">
        <v>1406</v>
      </c>
      <c r="AC109">
        <v>379</v>
      </c>
      <c r="AD109">
        <v>542</v>
      </c>
      <c r="AE109">
        <v>166</v>
      </c>
      <c r="AF109">
        <v>360</v>
      </c>
      <c r="AG109">
        <v>129.30000000000001</v>
      </c>
      <c r="AH109">
        <v>2985</v>
      </c>
      <c r="AI109">
        <v>585</v>
      </c>
      <c r="AJ109">
        <v>0</v>
      </c>
      <c r="AK109">
        <v>48</v>
      </c>
      <c r="AL109">
        <v>0</v>
      </c>
      <c r="AM109">
        <v>17</v>
      </c>
      <c r="AN109">
        <v>14</v>
      </c>
      <c r="AO109">
        <v>22</v>
      </c>
      <c r="AP109">
        <v>99</v>
      </c>
      <c r="AQ109">
        <v>49.5</v>
      </c>
      <c r="AR109">
        <v>82</v>
      </c>
      <c r="AS109">
        <v>68</v>
      </c>
      <c r="AT109">
        <v>74</v>
      </c>
      <c r="AU109">
        <v>74</v>
      </c>
      <c r="AV109">
        <v>40.700000000000003</v>
      </c>
      <c r="AW109">
        <v>8.6</v>
      </c>
      <c r="AX109">
        <v>16.6999999999999</v>
      </c>
      <c r="AY109">
        <v>9</v>
      </c>
      <c r="AZ109">
        <v>18501</v>
      </c>
      <c r="BA109">
        <v>5622</v>
      </c>
      <c r="BB109">
        <v>17.6999999999999</v>
      </c>
      <c r="BC109">
        <v>6.6</v>
      </c>
      <c r="BD109">
        <v>10.1999999999999</v>
      </c>
      <c r="BE109">
        <v>1.9</v>
      </c>
      <c r="BF109">
        <v>31.399999999999899</v>
      </c>
      <c r="BG109">
        <v>7.6</v>
      </c>
      <c r="BH109">
        <v>12.1</v>
      </c>
      <c r="BI109">
        <v>3.8</v>
      </c>
      <c r="BJ109">
        <v>24.399999999999899</v>
      </c>
      <c r="BK109">
        <v>8.5</v>
      </c>
      <c r="BL109">
        <v>66.599999999999895</v>
      </c>
      <c r="BM109">
        <v>10.5</v>
      </c>
      <c r="BN109">
        <v>0</v>
      </c>
      <c r="BO109">
        <v>1.2</v>
      </c>
      <c r="BP109">
        <v>0</v>
      </c>
      <c r="BQ109">
        <v>1</v>
      </c>
      <c r="BR109">
        <v>0.8</v>
      </c>
      <c r="BS109">
        <v>1.2</v>
      </c>
      <c r="BT109">
        <v>6.7</v>
      </c>
      <c r="BU109">
        <v>3.3</v>
      </c>
      <c r="BV109">
        <v>5.6</v>
      </c>
      <c r="BW109">
        <v>4.5999999999999996</v>
      </c>
      <c r="BX109">
        <v>1.7</v>
      </c>
      <c r="BY109">
        <v>1.6</v>
      </c>
      <c r="BZ109">
        <v>0.93049999999999999</v>
      </c>
      <c r="CA109">
        <v>0.88029999999999997</v>
      </c>
      <c r="CB109">
        <v>0.70409999999999995</v>
      </c>
      <c r="CC109">
        <v>0.58360000000000001</v>
      </c>
      <c r="CD109">
        <v>3.0983999999999998</v>
      </c>
      <c r="CE109">
        <v>0.82969999999999999</v>
      </c>
      <c r="CF109">
        <v>0.2293</v>
      </c>
      <c r="CG109">
        <v>0.94520000000000004</v>
      </c>
      <c r="CH109">
        <v>0.2928</v>
      </c>
      <c r="CI109">
        <v>0.96460000000000001</v>
      </c>
      <c r="CJ109">
        <v>2.4318</v>
      </c>
      <c r="CK109">
        <v>0.752</v>
      </c>
      <c r="CL109">
        <v>0.875</v>
      </c>
      <c r="CM109">
        <v>0</v>
      </c>
      <c r="CN109">
        <v>0.875</v>
      </c>
      <c r="CO109">
        <v>0.43980000000000002</v>
      </c>
      <c r="CP109">
        <v>0</v>
      </c>
      <c r="CQ109">
        <v>0.31480000000000002</v>
      </c>
      <c r="CR109">
        <v>0.95789999999999997</v>
      </c>
      <c r="CS109">
        <v>0.58689999999999998</v>
      </c>
      <c r="CT109">
        <v>0.75529999999999997</v>
      </c>
      <c r="CU109">
        <v>2.6150000000000002</v>
      </c>
      <c r="CV109">
        <v>0.62970000000000004</v>
      </c>
      <c r="CW109">
        <v>9.0202000000000009</v>
      </c>
      <c r="CX109">
        <v>0.77500000000000002</v>
      </c>
      <c r="CY109">
        <v>1</v>
      </c>
      <c r="CZ109">
        <v>0</v>
      </c>
      <c r="DA109">
        <v>0</v>
      </c>
      <c r="DB109">
        <v>0</v>
      </c>
      <c r="DC109">
        <v>1</v>
      </c>
      <c r="DD109">
        <v>0</v>
      </c>
      <c r="DE109">
        <v>1</v>
      </c>
      <c r="DF109">
        <v>0</v>
      </c>
      <c r="DG109">
        <v>1</v>
      </c>
      <c r="DH109">
        <v>2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1</v>
      </c>
      <c r="DO109">
        <v>0</v>
      </c>
      <c r="DP109">
        <v>0</v>
      </c>
      <c r="DQ109">
        <v>1</v>
      </c>
      <c r="DR109">
        <v>4</v>
      </c>
      <c r="DS109">
        <v>676</v>
      </c>
      <c r="DT109">
        <v>287</v>
      </c>
      <c r="DU109">
        <v>15.1</v>
      </c>
      <c r="DV109">
        <v>6.6</v>
      </c>
      <c r="DW109">
        <v>2546</v>
      </c>
    </row>
    <row r="110" spans="1:127" x14ac:dyDescent="0.25">
      <c r="A110">
        <v>-1</v>
      </c>
      <c r="B110" t="s">
        <v>473</v>
      </c>
      <c r="C110">
        <v>20102</v>
      </c>
      <c r="D110">
        <v>47</v>
      </c>
      <c r="E110" t="s">
        <v>255</v>
      </c>
      <c r="F110" t="s">
        <v>256</v>
      </c>
      <c r="G110">
        <v>47157</v>
      </c>
      <c r="H110" t="s">
        <v>257</v>
      </c>
      <c r="I110">
        <v>47157020102</v>
      </c>
      <c r="J110" t="s">
        <v>474</v>
      </c>
      <c r="K110">
        <v>28.986730430000001</v>
      </c>
      <c r="L110">
        <v>2783</v>
      </c>
      <c r="M110">
        <v>204</v>
      </c>
      <c r="N110">
        <v>1190</v>
      </c>
      <c r="O110">
        <v>71</v>
      </c>
      <c r="P110">
        <v>1078</v>
      </c>
      <c r="Q110">
        <v>86</v>
      </c>
      <c r="R110">
        <v>172</v>
      </c>
      <c r="S110">
        <v>91</v>
      </c>
      <c r="T110">
        <v>168</v>
      </c>
      <c r="U110">
        <v>82</v>
      </c>
      <c r="V110">
        <v>33305</v>
      </c>
      <c r="W110">
        <v>5370</v>
      </c>
      <c r="X110">
        <v>215</v>
      </c>
      <c r="Y110">
        <v>92</v>
      </c>
      <c r="Z110">
        <v>552</v>
      </c>
      <c r="AA110">
        <v>67</v>
      </c>
      <c r="AB110">
        <v>463</v>
      </c>
      <c r="AC110">
        <v>71</v>
      </c>
      <c r="AD110">
        <v>527</v>
      </c>
      <c r="AE110">
        <v>156</v>
      </c>
      <c r="AF110">
        <v>54</v>
      </c>
      <c r="AG110">
        <v>42.7</v>
      </c>
      <c r="AH110">
        <v>372</v>
      </c>
      <c r="AI110">
        <v>312.69999999999902</v>
      </c>
      <c r="AJ110">
        <v>0</v>
      </c>
      <c r="AK110">
        <v>48</v>
      </c>
      <c r="AL110">
        <v>0</v>
      </c>
      <c r="AM110">
        <v>17</v>
      </c>
      <c r="AN110">
        <v>33</v>
      </c>
      <c r="AO110">
        <v>42</v>
      </c>
      <c r="AP110">
        <v>0</v>
      </c>
      <c r="AQ110">
        <v>17</v>
      </c>
      <c r="AR110">
        <v>33</v>
      </c>
      <c r="AS110">
        <v>27</v>
      </c>
      <c r="AT110">
        <v>0</v>
      </c>
      <c r="AU110">
        <v>12</v>
      </c>
      <c r="AV110">
        <v>6.2</v>
      </c>
      <c r="AW110">
        <v>3.4</v>
      </c>
      <c r="AX110">
        <v>11.5</v>
      </c>
      <c r="AY110">
        <v>5.0999999999999996</v>
      </c>
      <c r="AZ110">
        <v>33305</v>
      </c>
      <c r="BA110">
        <v>5370</v>
      </c>
      <c r="BB110">
        <v>10.1999999999999</v>
      </c>
      <c r="BC110">
        <v>4</v>
      </c>
      <c r="BD110">
        <v>19.8</v>
      </c>
      <c r="BE110">
        <v>2.4</v>
      </c>
      <c r="BF110">
        <v>16.600000000000001</v>
      </c>
      <c r="BG110">
        <v>2.2000000000000002</v>
      </c>
      <c r="BH110">
        <v>19</v>
      </c>
      <c r="BI110">
        <v>5.4</v>
      </c>
      <c r="BJ110">
        <v>5</v>
      </c>
      <c r="BK110">
        <v>3.9</v>
      </c>
      <c r="BL110">
        <v>13.4</v>
      </c>
      <c r="BM110">
        <v>11.1999999999999</v>
      </c>
      <c r="BN110">
        <v>0</v>
      </c>
      <c r="BO110">
        <v>1.8</v>
      </c>
      <c r="BP110">
        <v>0</v>
      </c>
      <c r="BQ110">
        <v>1.4</v>
      </c>
      <c r="BR110">
        <v>2.8</v>
      </c>
      <c r="BS110">
        <v>3.5</v>
      </c>
      <c r="BT110">
        <v>0</v>
      </c>
      <c r="BU110">
        <v>1.6</v>
      </c>
      <c r="BV110">
        <v>3.1</v>
      </c>
      <c r="BW110">
        <v>2.5</v>
      </c>
      <c r="BX110">
        <v>0</v>
      </c>
      <c r="BY110">
        <v>0.4</v>
      </c>
      <c r="BZ110">
        <v>0.12970000000000001</v>
      </c>
      <c r="CA110">
        <v>0.67579999999999996</v>
      </c>
      <c r="CB110">
        <v>0.13450000000000001</v>
      </c>
      <c r="CC110">
        <v>0.30409999999999998</v>
      </c>
      <c r="CD110">
        <v>1.2441</v>
      </c>
      <c r="CE110">
        <v>0.26690000000000003</v>
      </c>
      <c r="CF110">
        <v>0.84160000000000001</v>
      </c>
      <c r="CG110">
        <v>0.1143</v>
      </c>
      <c r="CH110">
        <v>0.68779999999999997</v>
      </c>
      <c r="CI110">
        <v>0.246</v>
      </c>
      <c r="CJ110">
        <v>1.8896999999999999</v>
      </c>
      <c r="CK110">
        <v>0.39369999999999999</v>
      </c>
      <c r="CL110">
        <v>0.49199999999999999</v>
      </c>
      <c r="CM110">
        <v>0</v>
      </c>
      <c r="CN110">
        <v>0.49199999999999999</v>
      </c>
      <c r="CO110">
        <v>0.246</v>
      </c>
      <c r="CP110">
        <v>0</v>
      </c>
      <c r="CQ110">
        <v>0.4425</v>
      </c>
      <c r="CR110">
        <v>0</v>
      </c>
      <c r="CS110">
        <v>0.34289999999999998</v>
      </c>
      <c r="CT110">
        <v>0</v>
      </c>
      <c r="CU110">
        <v>0.78539999999999999</v>
      </c>
      <c r="CV110">
        <v>5.1499999999999997E-2</v>
      </c>
      <c r="CW110">
        <v>4.4112</v>
      </c>
      <c r="CX110">
        <v>9.5299999999999996E-2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262</v>
      </c>
      <c r="DT110">
        <v>124</v>
      </c>
      <c r="DU110">
        <v>9.4</v>
      </c>
      <c r="DV110">
        <v>4.2</v>
      </c>
      <c r="DW110">
        <v>1039</v>
      </c>
    </row>
    <row r="111" spans="1:127" x14ac:dyDescent="0.25">
      <c r="A111">
        <v>-1</v>
      </c>
      <c r="B111" t="s">
        <v>475</v>
      </c>
      <c r="C111">
        <v>20210</v>
      </c>
      <c r="D111">
        <v>47</v>
      </c>
      <c r="E111" t="s">
        <v>255</v>
      </c>
      <c r="F111" t="s">
        <v>256</v>
      </c>
      <c r="G111">
        <v>47157</v>
      </c>
      <c r="H111" t="s">
        <v>257</v>
      </c>
      <c r="I111">
        <v>47157020210</v>
      </c>
      <c r="J111" t="s">
        <v>476</v>
      </c>
      <c r="K111">
        <v>22.48893107</v>
      </c>
      <c r="L111">
        <v>5873</v>
      </c>
      <c r="M111">
        <v>784</v>
      </c>
      <c r="N111">
        <v>2503</v>
      </c>
      <c r="O111">
        <v>83</v>
      </c>
      <c r="P111">
        <v>2196</v>
      </c>
      <c r="Q111">
        <v>175</v>
      </c>
      <c r="R111">
        <v>871</v>
      </c>
      <c r="S111">
        <v>483</v>
      </c>
      <c r="T111">
        <v>343</v>
      </c>
      <c r="U111">
        <v>167</v>
      </c>
      <c r="V111">
        <v>22257</v>
      </c>
      <c r="W111">
        <v>2623</v>
      </c>
      <c r="X111">
        <v>578</v>
      </c>
      <c r="Y111">
        <v>210</v>
      </c>
      <c r="Z111">
        <v>779</v>
      </c>
      <c r="AA111">
        <v>166</v>
      </c>
      <c r="AB111">
        <v>1400</v>
      </c>
      <c r="AC111">
        <v>385</v>
      </c>
      <c r="AD111">
        <v>871</v>
      </c>
      <c r="AE111">
        <v>234</v>
      </c>
      <c r="AF111">
        <v>293</v>
      </c>
      <c r="AG111">
        <v>129.19999999999899</v>
      </c>
      <c r="AH111">
        <v>1786</v>
      </c>
      <c r="AI111">
        <v>1017.8</v>
      </c>
      <c r="AJ111">
        <v>4</v>
      </c>
      <c r="AK111">
        <v>66.299999999999898</v>
      </c>
      <c r="AL111">
        <v>122</v>
      </c>
      <c r="AM111">
        <v>86.9</v>
      </c>
      <c r="AN111">
        <v>569</v>
      </c>
      <c r="AO111">
        <v>194</v>
      </c>
      <c r="AP111">
        <v>141</v>
      </c>
      <c r="AQ111">
        <v>100.3</v>
      </c>
      <c r="AR111">
        <v>41</v>
      </c>
      <c r="AS111">
        <v>39</v>
      </c>
      <c r="AT111">
        <v>48</v>
      </c>
      <c r="AU111">
        <v>30</v>
      </c>
      <c r="AV111">
        <v>14.9</v>
      </c>
      <c r="AW111">
        <v>7.6</v>
      </c>
      <c r="AX111">
        <v>10.6</v>
      </c>
      <c r="AY111">
        <v>4.7</v>
      </c>
      <c r="AZ111">
        <v>22257</v>
      </c>
      <c r="BA111">
        <v>2623</v>
      </c>
      <c r="BB111">
        <v>14.8</v>
      </c>
      <c r="BC111">
        <v>5.3</v>
      </c>
      <c r="BD111">
        <v>13.3</v>
      </c>
      <c r="BE111">
        <v>3.4</v>
      </c>
      <c r="BF111">
        <v>23.8</v>
      </c>
      <c r="BG111">
        <v>5.7</v>
      </c>
      <c r="BH111">
        <v>14.9</v>
      </c>
      <c r="BI111">
        <v>3.9</v>
      </c>
      <c r="BJ111">
        <v>13.3</v>
      </c>
      <c r="BK111">
        <v>5.8</v>
      </c>
      <c r="BL111">
        <v>30.399999999999899</v>
      </c>
      <c r="BM111">
        <v>16.8</v>
      </c>
      <c r="BN111">
        <v>0.1</v>
      </c>
      <c r="BO111">
        <v>1.2</v>
      </c>
      <c r="BP111">
        <v>4.9000000000000004</v>
      </c>
      <c r="BQ111">
        <v>3.5</v>
      </c>
      <c r="BR111">
        <v>22.6999999999999</v>
      </c>
      <c r="BS111">
        <v>7.7</v>
      </c>
      <c r="BT111">
        <v>6.4</v>
      </c>
      <c r="BU111">
        <v>4.5</v>
      </c>
      <c r="BV111">
        <v>1.9</v>
      </c>
      <c r="BW111">
        <v>1.8</v>
      </c>
      <c r="BX111">
        <v>0.8</v>
      </c>
      <c r="BY111">
        <v>0.5</v>
      </c>
      <c r="BZ111">
        <v>0.43580000000000002</v>
      </c>
      <c r="CA111">
        <v>0.61229999999999996</v>
      </c>
      <c r="CB111">
        <v>0.48380000000000001</v>
      </c>
      <c r="CC111">
        <v>0.47060000000000002</v>
      </c>
      <c r="CD111">
        <v>2.0024999999999999</v>
      </c>
      <c r="CE111">
        <v>0.48580000000000001</v>
      </c>
      <c r="CF111">
        <v>0.39240000000000003</v>
      </c>
      <c r="CG111">
        <v>0.61029999999999995</v>
      </c>
      <c r="CH111">
        <v>0.43719999999999998</v>
      </c>
      <c r="CI111">
        <v>0.78280000000000005</v>
      </c>
      <c r="CJ111">
        <v>2.2225999999999999</v>
      </c>
      <c r="CK111">
        <v>0.61699999999999999</v>
      </c>
      <c r="CL111">
        <v>0.70989999999999998</v>
      </c>
      <c r="CM111">
        <v>0.3543</v>
      </c>
      <c r="CN111">
        <v>1.0642</v>
      </c>
      <c r="CO111">
        <v>0.57889999999999997</v>
      </c>
      <c r="CP111">
        <v>0.65239999999999998</v>
      </c>
      <c r="CQ111">
        <v>0.85160000000000002</v>
      </c>
      <c r="CR111">
        <v>0.95520000000000005</v>
      </c>
      <c r="CS111">
        <v>0.2092</v>
      </c>
      <c r="CT111">
        <v>0.69650000000000001</v>
      </c>
      <c r="CU111">
        <v>3.3650000000000002</v>
      </c>
      <c r="CV111">
        <v>0.88639999999999997</v>
      </c>
      <c r="CW111">
        <v>8.6541999999999906</v>
      </c>
      <c r="CX111">
        <v>0.72430000000000005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1</v>
      </c>
      <c r="DO111">
        <v>0</v>
      </c>
      <c r="DP111">
        <v>0</v>
      </c>
      <c r="DQ111">
        <v>1</v>
      </c>
      <c r="DR111">
        <v>1</v>
      </c>
      <c r="DS111">
        <v>1013</v>
      </c>
      <c r="DT111">
        <v>452</v>
      </c>
      <c r="DU111">
        <v>17.399999999999899</v>
      </c>
      <c r="DV111">
        <v>7</v>
      </c>
      <c r="DW111">
        <v>5316</v>
      </c>
    </row>
    <row r="112" spans="1:127" x14ac:dyDescent="0.25">
      <c r="A112">
        <v>-1</v>
      </c>
      <c r="B112" t="s">
        <v>477</v>
      </c>
      <c r="C112">
        <v>20221</v>
      </c>
      <c r="D112">
        <v>47</v>
      </c>
      <c r="E112" t="s">
        <v>255</v>
      </c>
      <c r="F112" t="s">
        <v>256</v>
      </c>
      <c r="G112">
        <v>47157</v>
      </c>
      <c r="H112" t="s">
        <v>257</v>
      </c>
      <c r="I112">
        <v>47157020221</v>
      </c>
      <c r="J112" t="s">
        <v>478</v>
      </c>
      <c r="K112">
        <v>20.1059365499999</v>
      </c>
      <c r="L112">
        <v>3042</v>
      </c>
      <c r="M112">
        <v>299</v>
      </c>
      <c r="N112">
        <v>1183</v>
      </c>
      <c r="O112">
        <v>72</v>
      </c>
      <c r="P112">
        <v>1055</v>
      </c>
      <c r="Q112">
        <v>96</v>
      </c>
      <c r="R112">
        <v>357</v>
      </c>
      <c r="S112">
        <v>214</v>
      </c>
      <c r="T112">
        <v>163</v>
      </c>
      <c r="U112">
        <v>81</v>
      </c>
      <c r="V112">
        <v>24533</v>
      </c>
      <c r="W112">
        <v>2687</v>
      </c>
      <c r="X112">
        <v>102</v>
      </c>
      <c r="Y112">
        <v>46</v>
      </c>
      <c r="Z112">
        <v>488</v>
      </c>
      <c r="AA112">
        <v>72</v>
      </c>
      <c r="AB112">
        <v>781</v>
      </c>
      <c r="AC112">
        <v>133</v>
      </c>
      <c r="AD112">
        <v>518</v>
      </c>
      <c r="AE112">
        <v>140</v>
      </c>
      <c r="AF112">
        <v>99</v>
      </c>
      <c r="AG112">
        <v>71.2</v>
      </c>
      <c r="AH112">
        <v>1337</v>
      </c>
      <c r="AI112">
        <v>377.8</v>
      </c>
      <c r="AJ112">
        <v>79</v>
      </c>
      <c r="AK112">
        <v>100.4</v>
      </c>
      <c r="AL112">
        <v>15</v>
      </c>
      <c r="AM112">
        <v>21.6</v>
      </c>
      <c r="AN112">
        <v>79</v>
      </c>
      <c r="AO112">
        <v>52</v>
      </c>
      <c r="AP112">
        <v>43</v>
      </c>
      <c r="AQ112">
        <v>45.2</v>
      </c>
      <c r="AR112">
        <v>63</v>
      </c>
      <c r="AS112">
        <v>43</v>
      </c>
      <c r="AT112">
        <v>0</v>
      </c>
      <c r="AU112">
        <v>12</v>
      </c>
      <c r="AV112">
        <v>11.6999999999999</v>
      </c>
      <c r="AW112">
        <v>7.1</v>
      </c>
      <c r="AX112">
        <v>10.9</v>
      </c>
      <c r="AY112">
        <v>5</v>
      </c>
      <c r="AZ112">
        <v>24533</v>
      </c>
      <c r="BA112">
        <v>2687</v>
      </c>
      <c r="BB112">
        <v>5.0999999999999996</v>
      </c>
      <c r="BC112">
        <v>2.4</v>
      </c>
      <c r="BD112">
        <v>16</v>
      </c>
      <c r="BE112">
        <v>2.9</v>
      </c>
      <c r="BF112">
        <v>25.6999999999999</v>
      </c>
      <c r="BG112">
        <v>3.6</v>
      </c>
      <c r="BH112">
        <v>17</v>
      </c>
      <c r="BI112">
        <v>4.3</v>
      </c>
      <c r="BJ112">
        <v>9.4</v>
      </c>
      <c r="BK112">
        <v>6.7</v>
      </c>
      <c r="BL112">
        <v>44</v>
      </c>
      <c r="BM112">
        <v>11.6</v>
      </c>
      <c r="BN112">
        <v>2.7</v>
      </c>
      <c r="BO112">
        <v>3.5</v>
      </c>
      <c r="BP112">
        <v>1.3</v>
      </c>
      <c r="BQ112">
        <v>1.8</v>
      </c>
      <c r="BR112">
        <v>6.7</v>
      </c>
      <c r="BS112">
        <v>4.5</v>
      </c>
      <c r="BT112">
        <v>4.0999999999999996</v>
      </c>
      <c r="BU112">
        <v>4.3</v>
      </c>
      <c r="BV112">
        <v>6</v>
      </c>
      <c r="BW112">
        <v>4.0999999999999996</v>
      </c>
      <c r="BX112">
        <v>0</v>
      </c>
      <c r="BY112">
        <v>0.4</v>
      </c>
      <c r="BZ112">
        <v>0.31950000000000001</v>
      </c>
      <c r="CA112">
        <v>0.62770000000000004</v>
      </c>
      <c r="CB112">
        <v>0.35539999999999999</v>
      </c>
      <c r="CC112">
        <v>0.13300000000000001</v>
      </c>
      <c r="CD112">
        <v>1.4356</v>
      </c>
      <c r="CE112">
        <v>0.31619999999999998</v>
      </c>
      <c r="CF112">
        <v>0.60089999999999999</v>
      </c>
      <c r="CG112">
        <v>0.74260000000000004</v>
      </c>
      <c r="CH112">
        <v>0.56420000000000003</v>
      </c>
      <c r="CI112">
        <v>0.58420000000000005</v>
      </c>
      <c r="CJ112">
        <v>2.492</v>
      </c>
      <c r="CK112">
        <v>0.79010000000000002</v>
      </c>
      <c r="CL112">
        <v>0.78810000000000002</v>
      </c>
      <c r="CM112">
        <v>0.85699999999999998</v>
      </c>
      <c r="CN112">
        <v>1.6451</v>
      </c>
      <c r="CO112">
        <v>0.88370000000000004</v>
      </c>
      <c r="CP112">
        <v>0.46389999999999998</v>
      </c>
      <c r="CQ112">
        <v>0.54610000000000003</v>
      </c>
      <c r="CR112">
        <v>0.85629999999999995</v>
      </c>
      <c r="CS112">
        <v>0.61699999999999999</v>
      </c>
      <c r="CT112">
        <v>0</v>
      </c>
      <c r="CU112">
        <v>2.4832999999999998</v>
      </c>
      <c r="CV112">
        <v>0.5675</v>
      </c>
      <c r="CW112">
        <v>8.0558999999999905</v>
      </c>
      <c r="CX112">
        <v>0.63109999999999999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328</v>
      </c>
      <c r="DT112">
        <v>152</v>
      </c>
      <c r="DU112">
        <v>10.8</v>
      </c>
      <c r="DV112">
        <v>4.8</v>
      </c>
      <c r="DW112">
        <v>4316</v>
      </c>
    </row>
    <row r="113" spans="1:127" x14ac:dyDescent="0.25">
      <c r="A113">
        <v>-1</v>
      </c>
      <c r="B113" t="s">
        <v>479</v>
      </c>
      <c r="C113">
        <v>20222</v>
      </c>
      <c r="D113">
        <v>47</v>
      </c>
      <c r="E113" t="s">
        <v>255</v>
      </c>
      <c r="F113" t="s">
        <v>256</v>
      </c>
      <c r="G113">
        <v>47157</v>
      </c>
      <c r="H113" t="s">
        <v>257</v>
      </c>
      <c r="I113">
        <v>47157020222</v>
      </c>
      <c r="J113" t="s">
        <v>480</v>
      </c>
      <c r="K113">
        <v>13.4378144699999</v>
      </c>
      <c r="L113">
        <v>3307</v>
      </c>
      <c r="M113">
        <v>318</v>
      </c>
      <c r="N113">
        <v>1171</v>
      </c>
      <c r="O113">
        <v>42</v>
      </c>
      <c r="P113">
        <v>1131</v>
      </c>
      <c r="Q113">
        <v>63</v>
      </c>
      <c r="R113">
        <v>750</v>
      </c>
      <c r="S113">
        <v>339</v>
      </c>
      <c r="T113">
        <v>272</v>
      </c>
      <c r="U113">
        <v>175</v>
      </c>
      <c r="V113">
        <v>20863</v>
      </c>
      <c r="W113">
        <v>3057</v>
      </c>
      <c r="X113">
        <v>249</v>
      </c>
      <c r="Y113">
        <v>100</v>
      </c>
      <c r="Z113">
        <v>252</v>
      </c>
      <c r="AA113">
        <v>53</v>
      </c>
      <c r="AB113">
        <v>996</v>
      </c>
      <c r="AC113">
        <v>184</v>
      </c>
      <c r="AD113">
        <v>623</v>
      </c>
      <c r="AE113">
        <v>173</v>
      </c>
      <c r="AF113">
        <v>143</v>
      </c>
      <c r="AG113">
        <v>76.599999999999895</v>
      </c>
      <c r="AH113">
        <v>2059</v>
      </c>
      <c r="AI113">
        <v>417.19999999999902</v>
      </c>
      <c r="AJ113">
        <v>131</v>
      </c>
      <c r="AK113">
        <v>88.7</v>
      </c>
      <c r="AL113">
        <v>0</v>
      </c>
      <c r="AM113">
        <v>17</v>
      </c>
      <c r="AN113">
        <v>43</v>
      </c>
      <c r="AO113">
        <v>35</v>
      </c>
      <c r="AP113">
        <v>44</v>
      </c>
      <c r="AQ113">
        <v>41.799999999999898</v>
      </c>
      <c r="AR113">
        <v>35</v>
      </c>
      <c r="AS113">
        <v>28</v>
      </c>
      <c r="AT113">
        <v>0</v>
      </c>
      <c r="AU113">
        <v>12</v>
      </c>
      <c r="AV113">
        <v>22.899999999999899</v>
      </c>
      <c r="AW113">
        <v>9.3000000000000007</v>
      </c>
      <c r="AX113">
        <v>17.100000000000001</v>
      </c>
      <c r="AY113">
        <v>9.3000000000000007</v>
      </c>
      <c r="AZ113">
        <v>20863</v>
      </c>
      <c r="BA113">
        <v>3057</v>
      </c>
      <c r="BB113">
        <v>13.1</v>
      </c>
      <c r="BC113">
        <v>4.9000000000000004</v>
      </c>
      <c r="BD113">
        <v>7.6</v>
      </c>
      <c r="BE113">
        <v>1.6</v>
      </c>
      <c r="BF113">
        <v>30.1</v>
      </c>
      <c r="BG113">
        <v>4.8</v>
      </c>
      <c r="BH113">
        <v>18.8</v>
      </c>
      <c r="BI113">
        <v>5.4</v>
      </c>
      <c r="BJ113">
        <v>12.6</v>
      </c>
      <c r="BK113">
        <v>6.7</v>
      </c>
      <c r="BL113">
        <v>62.299999999999898</v>
      </c>
      <c r="BM113">
        <v>11.1</v>
      </c>
      <c r="BN113">
        <v>4.5</v>
      </c>
      <c r="BO113">
        <v>3</v>
      </c>
      <c r="BP113">
        <v>0</v>
      </c>
      <c r="BQ113">
        <v>1.4</v>
      </c>
      <c r="BR113">
        <v>3.7</v>
      </c>
      <c r="BS113">
        <v>3</v>
      </c>
      <c r="BT113">
        <v>3.9</v>
      </c>
      <c r="BU113">
        <v>3.7</v>
      </c>
      <c r="BV113">
        <v>3.1</v>
      </c>
      <c r="BW113">
        <v>2.5</v>
      </c>
      <c r="BX113">
        <v>0</v>
      </c>
      <c r="BY113">
        <v>0.4</v>
      </c>
      <c r="BZ113">
        <v>0.6825</v>
      </c>
      <c r="CA113">
        <v>0.89100000000000001</v>
      </c>
      <c r="CB113">
        <v>0.55810000000000004</v>
      </c>
      <c r="CC113">
        <v>0.39710000000000001</v>
      </c>
      <c r="CD113">
        <v>2.5287000000000002</v>
      </c>
      <c r="CE113">
        <v>0.66149999999999998</v>
      </c>
      <c r="CF113">
        <v>0.1283</v>
      </c>
      <c r="CG113">
        <v>0.92110000000000003</v>
      </c>
      <c r="CH113">
        <v>0.67110000000000003</v>
      </c>
      <c r="CI113">
        <v>0.752</v>
      </c>
      <c r="CJ113">
        <v>2.4725999999999999</v>
      </c>
      <c r="CK113">
        <v>0.77810000000000001</v>
      </c>
      <c r="CL113">
        <v>0.86029999999999995</v>
      </c>
      <c r="CM113">
        <v>0.91639999999999999</v>
      </c>
      <c r="CN113">
        <v>1.7766999999999999</v>
      </c>
      <c r="CO113">
        <v>0.94389999999999996</v>
      </c>
      <c r="CP113">
        <v>0</v>
      </c>
      <c r="CQ113">
        <v>0.4753</v>
      </c>
      <c r="CR113">
        <v>0.83960000000000001</v>
      </c>
      <c r="CS113">
        <v>0.34289999999999998</v>
      </c>
      <c r="CT113">
        <v>0</v>
      </c>
      <c r="CU113">
        <v>1.6577999999999999</v>
      </c>
      <c r="CV113">
        <v>0.23200000000000001</v>
      </c>
      <c r="CW113">
        <v>8.4358000000000004</v>
      </c>
      <c r="CX113">
        <v>0.6905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1</v>
      </c>
      <c r="DF113">
        <v>0</v>
      </c>
      <c r="DG113">
        <v>0</v>
      </c>
      <c r="DH113">
        <v>1</v>
      </c>
      <c r="DI113">
        <v>0</v>
      </c>
      <c r="DJ113">
        <v>1</v>
      </c>
      <c r="DK113">
        <v>1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2</v>
      </c>
      <c r="DS113">
        <v>375</v>
      </c>
      <c r="DT113">
        <v>146</v>
      </c>
      <c r="DU113">
        <v>11.3</v>
      </c>
      <c r="DV113">
        <v>4.2</v>
      </c>
      <c r="DW113">
        <v>1400</v>
      </c>
    </row>
    <row r="114" spans="1:127" x14ac:dyDescent="0.25">
      <c r="A114">
        <v>-1</v>
      </c>
      <c r="B114" t="s">
        <v>481</v>
      </c>
      <c r="C114">
        <v>20300</v>
      </c>
      <c r="D114">
        <v>47</v>
      </c>
      <c r="E114" t="s">
        <v>255</v>
      </c>
      <c r="F114" t="s">
        <v>256</v>
      </c>
      <c r="G114">
        <v>47157</v>
      </c>
      <c r="H114" t="s">
        <v>257</v>
      </c>
      <c r="I114">
        <v>47157020300</v>
      </c>
      <c r="J114" t="s">
        <v>482</v>
      </c>
      <c r="K114">
        <v>5.9512387799999997</v>
      </c>
      <c r="L114">
        <v>5316</v>
      </c>
      <c r="M114">
        <v>473</v>
      </c>
      <c r="N114">
        <v>2610</v>
      </c>
      <c r="O114">
        <v>213</v>
      </c>
      <c r="P114">
        <v>2374</v>
      </c>
      <c r="Q114">
        <v>212</v>
      </c>
      <c r="R114">
        <v>1509</v>
      </c>
      <c r="S114">
        <v>461</v>
      </c>
      <c r="T114">
        <v>203</v>
      </c>
      <c r="U114">
        <v>118</v>
      </c>
      <c r="V114">
        <v>24053</v>
      </c>
      <c r="W114">
        <v>3088</v>
      </c>
      <c r="X114">
        <v>531</v>
      </c>
      <c r="Y114">
        <v>191</v>
      </c>
      <c r="Z114">
        <v>970</v>
      </c>
      <c r="AA114">
        <v>185</v>
      </c>
      <c r="AB114">
        <v>1061</v>
      </c>
      <c r="AC114">
        <v>331</v>
      </c>
      <c r="AD114">
        <v>1313</v>
      </c>
      <c r="AE114">
        <v>314</v>
      </c>
      <c r="AF114">
        <v>249</v>
      </c>
      <c r="AG114">
        <v>126.7</v>
      </c>
      <c r="AH114">
        <v>1535</v>
      </c>
      <c r="AI114">
        <v>701.5</v>
      </c>
      <c r="AJ114">
        <v>53</v>
      </c>
      <c r="AK114">
        <v>111.099999999999</v>
      </c>
      <c r="AL114">
        <v>354</v>
      </c>
      <c r="AM114">
        <v>180.599999999999</v>
      </c>
      <c r="AN114">
        <v>206</v>
      </c>
      <c r="AO114">
        <v>116</v>
      </c>
      <c r="AP114">
        <v>48</v>
      </c>
      <c r="AQ114">
        <v>56</v>
      </c>
      <c r="AR114">
        <v>162</v>
      </c>
      <c r="AS114">
        <v>120</v>
      </c>
      <c r="AT114">
        <v>77</v>
      </c>
      <c r="AU114">
        <v>69</v>
      </c>
      <c r="AV114">
        <v>28.8</v>
      </c>
      <c r="AW114">
        <v>8.1</v>
      </c>
      <c r="AX114">
        <v>8.1</v>
      </c>
      <c r="AY114">
        <v>4.7</v>
      </c>
      <c r="AZ114">
        <v>24053</v>
      </c>
      <c r="BA114">
        <v>3088</v>
      </c>
      <c r="BB114">
        <v>13.6</v>
      </c>
      <c r="BC114">
        <v>5</v>
      </c>
      <c r="BD114">
        <v>18.1999999999999</v>
      </c>
      <c r="BE114">
        <v>3.9</v>
      </c>
      <c r="BF114">
        <v>20</v>
      </c>
      <c r="BG114">
        <v>6</v>
      </c>
      <c r="BH114">
        <v>25.1</v>
      </c>
      <c r="BI114">
        <v>6.2</v>
      </c>
      <c r="BJ114">
        <v>10.5</v>
      </c>
      <c r="BK114">
        <v>5.3</v>
      </c>
      <c r="BL114">
        <v>28.899999999999899</v>
      </c>
      <c r="BM114">
        <v>12.9</v>
      </c>
      <c r="BN114">
        <v>1.1000000000000001</v>
      </c>
      <c r="BO114">
        <v>2.2999999999999998</v>
      </c>
      <c r="BP114">
        <v>13.6</v>
      </c>
      <c r="BQ114">
        <v>6.8</v>
      </c>
      <c r="BR114">
        <v>7.9</v>
      </c>
      <c r="BS114">
        <v>4.4000000000000004</v>
      </c>
      <c r="BT114">
        <v>2</v>
      </c>
      <c r="BU114">
        <v>2.4</v>
      </c>
      <c r="BV114">
        <v>6.8</v>
      </c>
      <c r="BW114">
        <v>5.0999999999999996</v>
      </c>
      <c r="BX114">
        <v>1.4</v>
      </c>
      <c r="BY114">
        <v>1.3</v>
      </c>
      <c r="BZ114">
        <v>0.81220000000000003</v>
      </c>
      <c r="CA114">
        <v>0.42309999999999998</v>
      </c>
      <c r="CB114">
        <v>0.38109999999999999</v>
      </c>
      <c r="CC114">
        <v>0.41110000000000002</v>
      </c>
      <c r="CD114">
        <v>2.0274999999999999</v>
      </c>
      <c r="CE114">
        <v>0.49530000000000002</v>
      </c>
      <c r="CF114">
        <v>0.74260000000000004</v>
      </c>
      <c r="CG114">
        <v>0.29010000000000002</v>
      </c>
      <c r="CH114">
        <v>0.93779999999999997</v>
      </c>
      <c r="CI114">
        <v>0.65710000000000002</v>
      </c>
      <c r="CJ114">
        <v>2.6276999999999999</v>
      </c>
      <c r="CK114">
        <v>0.86360000000000003</v>
      </c>
      <c r="CL114">
        <v>0.69850000000000001</v>
      </c>
      <c r="CM114">
        <v>0.69989999999999997</v>
      </c>
      <c r="CN114">
        <v>1.3984000000000001</v>
      </c>
      <c r="CO114">
        <v>0.75129999999999997</v>
      </c>
      <c r="CP114">
        <v>0.82689999999999997</v>
      </c>
      <c r="CQ114">
        <v>0.56950000000000001</v>
      </c>
      <c r="CR114">
        <v>0.61760000000000004</v>
      </c>
      <c r="CS114">
        <v>0.66239999999999999</v>
      </c>
      <c r="CT114">
        <v>0.74529999999999996</v>
      </c>
      <c r="CU114">
        <v>3.4218000000000002</v>
      </c>
      <c r="CV114">
        <v>0.90110000000000001</v>
      </c>
      <c r="CW114">
        <v>9.4753000000000007</v>
      </c>
      <c r="CX114">
        <v>0.82089999999999996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1</v>
      </c>
      <c r="DG114">
        <v>0</v>
      </c>
      <c r="DH114">
        <v>1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1</v>
      </c>
      <c r="DS114">
        <v>755</v>
      </c>
      <c r="DT114">
        <v>329</v>
      </c>
      <c r="DU114">
        <v>14.4</v>
      </c>
      <c r="DV114">
        <v>6.2</v>
      </c>
      <c r="DW114">
        <v>7292</v>
      </c>
    </row>
    <row r="115" spans="1:127" x14ac:dyDescent="0.25">
      <c r="A115">
        <v>-1</v>
      </c>
      <c r="B115" t="s">
        <v>483</v>
      </c>
      <c r="C115">
        <v>20400</v>
      </c>
      <c r="D115">
        <v>47</v>
      </c>
      <c r="E115" t="s">
        <v>255</v>
      </c>
      <c r="F115" t="s">
        <v>256</v>
      </c>
      <c r="G115">
        <v>47157</v>
      </c>
      <c r="H115" t="s">
        <v>257</v>
      </c>
      <c r="I115">
        <v>47157020400</v>
      </c>
      <c r="J115" t="s">
        <v>484</v>
      </c>
      <c r="K115">
        <v>5.1047591800000003</v>
      </c>
      <c r="L115">
        <v>1447</v>
      </c>
      <c r="M115">
        <v>214</v>
      </c>
      <c r="N115">
        <v>374</v>
      </c>
      <c r="O115">
        <v>55</v>
      </c>
      <c r="P115">
        <v>328</v>
      </c>
      <c r="Q115">
        <v>50</v>
      </c>
      <c r="R115">
        <v>20</v>
      </c>
      <c r="S115">
        <v>26</v>
      </c>
      <c r="T115">
        <v>54</v>
      </c>
      <c r="U115">
        <v>51</v>
      </c>
      <c r="V115">
        <v>25134</v>
      </c>
      <c r="W115">
        <v>5364</v>
      </c>
      <c r="X115">
        <v>21</v>
      </c>
      <c r="Y115">
        <v>25</v>
      </c>
      <c r="Z115">
        <v>8</v>
      </c>
      <c r="AA115">
        <v>7</v>
      </c>
      <c r="AB115">
        <v>551</v>
      </c>
      <c r="AC115">
        <v>130</v>
      </c>
      <c r="AD115">
        <v>120</v>
      </c>
      <c r="AE115">
        <v>63</v>
      </c>
      <c r="AF115">
        <v>66</v>
      </c>
      <c r="AG115">
        <v>51.399999999999899</v>
      </c>
      <c r="AH115">
        <v>761</v>
      </c>
      <c r="AI115">
        <v>283.5</v>
      </c>
      <c r="AJ115">
        <v>17</v>
      </c>
      <c r="AK115">
        <v>50.2</v>
      </c>
      <c r="AL115">
        <v>10</v>
      </c>
      <c r="AM115">
        <v>17.6999999999999</v>
      </c>
      <c r="AN115">
        <v>11</v>
      </c>
      <c r="AO115">
        <v>16</v>
      </c>
      <c r="AP115">
        <v>11</v>
      </c>
      <c r="AQ115">
        <v>20</v>
      </c>
      <c r="AR115">
        <v>0</v>
      </c>
      <c r="AS115">
        <v>12</v>
      </c>
      <c r="AT115">
        <v>238</v>
      </c>
      <c r="AU115">
        <v>89</v>
      </c>
      <c r="AV115">
        <v>1.7</v>
      </c>
      <c r="AW115">
        <v>2.2000000000000002</v>
      </c>
      <c r="AX115">
        <v>12.4</v>
      </c>
      <c r="AY115">
        <v>10.6999999999999</v>
      </c>
      <c r="AZ115">
        <v>25134</v>
      </c>
      <c r="BA115">
        <v>5364</v>
      </c>
      <c r="BB115">
        <v>2.9</v>
      </c>
      <c r="BC115">
        <v>3.4</v>
      </c>
      <c r="BD115">
        <v>0.6</v>
      </c>
      <c r="BE115">
        <v>0.5</v>
      </c>
      <c r="BF115">
        <v>38.1</v>
      </c>
      <c r="BG115">
        <v>7</v>
      </c>
      <c r="BH115">
        <v>10.9</v>
      </c>
      <c r="BI115">
        <v>5.5</v>
      </c>
      <c r="BJ115">
        <v>20.100000000000001</v>
      </c>
      <c r="BK115">
        <v>15.4</v>
      </c>
      <c r="BL115">
        <v>52.6</v>
      </c>
      <c r="BM115">
        <v>18</v>
      </c>
      <c r="BN115">
        <v>1.4</v>
      </c>
      <c r="BO115">
        <v>4.2</v>
      </c>
      <c r="BP115">
        <v>2.7</v>
      </c>
      <c r="BQ115">
        <v>4.7</v>
      </c>
      <c r="BR115">
        <v>2.9</v>
      </c>
      <c r="BS115">
        <v>4.3</v>
      </c>
      <c r="BT115">
        <v>3.4</v>
      </c>
      <c r="BU115">
        <v>6.1</v>
      </c>
      <c r="BV115">
        <v>0</v>
      </c>
      <c r="BW115">
        <v>10.1</v>
      </c>
      <c r="BX115">
        <v>16.399999999999899</v>
      </c>
      <c r="BY115">
        <v>5.6</v>
      </c>
      <c r="BZ115">
        <v>3.0099999999999998E-2</v>
      </c>
      <c r="CA115">
        <v>0.72330000000000005</v>
      </c>
      <c r="CB115">
        <v>0.33040000000000003</v>
      </c>
      <c r="CC115">
        <v>6.5500000000000003E-2</v>
      </c>
      <c r="CD115">
        <v>1.1493</v>
      </c>
      <c r="CE115">
        <v>0.23780000000000001</v>
      </c>
      <c r="CF115">
        <v>1.67E-2</v>
      </c>
      <c r="CG115">
        <v>0.99199999999999999</v>
      </c>
      <c r="CH115">
        <v>0.23330000000000001</v>
      </c>
      <c r="CI115">
        <v>0.92649999999999999</v>
      </c>
      <c r="CJ115">
        <v>2.1684000000000001</v>
      </c>
      <c r="CK115">
        <v>0.57620000000000005</v>
      </c>
      <c r="CL115">
        <v>0.82350000000000001</v>
      </c>
      <c r="CM115">
        <v>0.74399999999999999</v>
      </c>
      <c r="CN115">
        <v>1.5674999999999999</v>
      </c>
      <c r="CO115">
        <v>0.84689999999999999</v>
      </c>
      <c r="CP115">
        <v>0.56220000000000003</v>
      </c>
      <c r="CQ115">
        <v>0.44450000000000001</v>
      </c>
      <c r="CR115">
        <v>0.78810000000000002</v>
      </c>
      <c r="CS115">
        <v>0</v>
      </c>
      <c r="CT115">
        <v>0.96519999999999995</v>
      </c>
      <c r="CU115">
        <v>2.76</v>
      </c>
      <c r="CV115">
        <v>0.6925</v>
      </c>
      <c r="CW115">
        <v>7.6452</v>
      </c>
      <c r="CX115">
        <v>0.56620000000000004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1</v>
      </c>
      <c r="DF115">
        <v>0</v>
      </c>
      <c r="DG115">
        <v>1</v>
      </c>
      <c r="DH115">
        <v>2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1</v>
      </c>
      <c r="DQ115">
        <v>1</v>
      </c>
      <c r="DR115">
        <v>3</v>
      </c>
      <c r="DS115">
        <v>75</v>
      </c>
      <c r="DT115">
        <v>60</v>
      </c>
      <c r="DU115">
        <v>6.8</v>
      </c>
      <c r="DV115">
        <v>5.0999999999999996</v>
      </c>
      <c r="DW115">
        <v>718</v>
      </c>
    </row>
    <row r="116" spans="1:127" x14ac:dyDescent="0.25">
      <c r="A116">
        <v>-1</v>
      </c>
      <c r="B116" t="s">
        <v>485</v>
      </c>
      <c r="C116">
        <v>20511</v>
      </c>
      <c r="D116">
        <v>47</v>
      </c>
      <c r="E116" t="s">
        <v>255</v>
      </c>
      <c r="F116" t="s">
        <v>256</v>
      </c>
      <c r="G116">
        <v>47157</v>
      </c>
      <c r="H116" t="s">
        <v>257</v>
      </c>
      <c r="I116">
        <v>47157020511</v>
      </c>
      <c r="J116" t="s">
        <v>486</v>
      </c>
      <c r="K116">
        <v>1.35000757</v>
      </c>
      <c r="L116">
        <v>2307</v>
      </c>
      <c r="M116">
        <v>263</v>
      </c>
      <c r="N116">
        <v>877</v>
      </c>
      <c r="O116">
        <v>38</v>
      </c>
      <c r="P116">
        <v>748</v>
      </c>
      <c r="Q116">
        <v>73</v>
      </c>
      <c r="R116">
        <v>403</v>
      </c>
      <c r="S116">
        <v>163</v>
      </c>
      <c r="T116">
        <v>136</v>
      </c>
      <c r="U116">
        <v>57</v>
      </c>
      <c r="V116">
        <v>19366</v>
      </c>
      <c r="W116">
        <v>2789</v>
      </c>
      <c r="X116">
        <v>199</v>
      </c>
      <c r="Y116">
        <v>97</v>
      </c>
      <c r="Z116">
        <v>297</v>
      </c>
      <c r="AA116">
        <v>69</v>
      </c>
      <c r="AB116">
        <v>481</v>
      </c>
      <c r="AC116">
        <v>125</v>
      </c>
      <c r="AD116">
        <v>363</v>
      </c>
      <c r="AE116">
        <v>124</v>
      </c>
      <c r="AF116">
        <v>109</v>
      </c>
      <c r="AG116">
        <v>60.299999999999898</v>
      </c>
      <c r="AH116">
        <v>1910</v>
      </c>
      <c r="AI116">
        <v>280.3</v>
      </c>
      <c r="AJ116">
        <v>19</v>
      </c>
      <c r="AK116">
        <v>55.899999999999899</v>
      </c>
      <c r="AL116">
        <v>0</v>
      </c>
      <c r="AM116">
        <v>17</v>
      </c>
      <c r="AN116">
        <v>29</v>
      </c>
      <c r="AO116">
        <v>31</v>
      </c>
      <c r="AP116">
        <v>7</v>
      </c>
      <c r="AQ116">
        <v>15.6</v>
      </c>
      <c r="AR116">
        <v>21</v>
      </c>
      <c r="AS116">
        <v>19</v>
      </c>
      <c r="AT116">
        <v>14</v>
      </c>
      <c r="AU116">
        <v>8</v>
      </c>
      <c r="AV116">
        <v>17.600000000000001</v>
      </c>
      <c r="AW116">
        <v>6.9</v>
      </c>
      <c r="AX116">
        <v>12.1999999999999</v>
      </c>
      <c r="AY116">
        <v>4.5999999999999996</v>
      </c>
      <c r="AZ116">
        <v>19366</v>
      </c>
      <c r="BA116">
        <v>2789</v>
      </c>
      <c r="BB116">
        <v>13.8</v>
      </c>
      <c r="BC116">
        <v>6.3</v>
      </c>
      <c r="BD116">
        <v>12.9</v>
      </c>
      <c r="BE116">
        <v>3.2</v>
      </c>
      <c r="BF116">
        <v>20.8</v>
      </c>
      <c r="BG116">
        <v>4.9000000000000004</v>
      </c>
      <c r="BH116">
        <v>15.8</v>
      </c>
      <c r="BI116">
        <v>5.4</v>
      </c>
      <c r="BJ116">
        <v>14.6</v>
      </c>
      <c r="BK116">
        <v>7.9</v>
      </c>
      <c r="BL116">
        <v>82.799999999999898</v>
      </c>
      <c r="BM116">
        <v>7.7</v>
      </c>
      <c r="BN116">
        <v>0.9</v>
      </c>
      <c r="BO116">
        <v>2.5</v>
      </c>
      <c r="BP116">
        <v>0</v>
      </c>
      <c r="BQ116">
        <v>1.9</v>
      </c>
      <c r="BR116">
        <v>3.3</v>
      </c>
      <c r="BS116">
        <v>3.5</v>
      </c>
      <c r="BT116">
        <v>0.9</v>
      </c>
      <c r="BU116">
        <v>2.1</v>
      </c>
      <c r="BV116">
        <v>2.8</v>
      </c>
      <c r="BW116">
        <v>2.5</v>
      </c>
      <c r="BX116">
        <v>0.6</v>
      </c>
      <c r="BY116">
        <v>0.3</v>
      </c>
      <c r="BZ116">
        <v>0.53339999999999999</v>
      </c>
      <c r="CA116">
        <v>0.71389999999999998</v>
      </c>
      <c r="CB116">
        <v>0.65139999999999998</v>
      </c>
      <c r="CC116">
        <v>0.42380000000000001</v>
      </c>
      <c r="CD116">
        <v>2.3224999999999998</v>
      </c>
      <c r="CE116">
        <v>0.59730000000000005</v>
      </c>
      <c r="CF116">
        <v>0.36699999999999999</v>
      </c>
      <c r="CG116">
        <v>0.36030000000000001</v>
      </c>
      <c r="CH116">
        <v>0.49</v>
      </c>
      <c r="CI116">
        <v>0.82089999999999996</v>
      </c>
      <c r="CJ116">
        <v>2.0381</v>
      </c>
      <c r="CK116">
        <v>0.48930000000000001</v>
      </c>
      <c r="CL116">
        <v>0.91180000000000005</v>
      </c>
      <c r="CM116">
        <v>0.65110000000000001</v>
      </c>
      <c r="CN116">
        <v>1.5628</v>
      </c>
      <c r="CO116">
        <v>0.84019999999999995</v>
      </c>
      <c r="CP116">
        <v>0</v>
      </c>
      <c r="CQ116">
        <v>0.45989999999999998</v>
      </c>
      <c r="CR116">
        <v>0.3997</v>
      </c>
      <c r="CS116">
        <v>0.30680000000000002</v>
      </c>
      <c r="CT116">
        <v>0.66510000000000002</v>
      </c>
      <c r="CU116">
        <v>1.8315999999999999</v>
      </c>
      <c r="CV116">
        <v>0.29010000000000002</v>
      </c>
      <c r="CW116">
        <v>7.7549999999999999</v>
      </c>
      <c r="CX116">
        <v>0.58179999999999998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1</v>
      </c>
      <c r="DJ116">
        <v>0</v>
      </c>
      <c r="DK116">
        <v>1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1</v>
      </c>
      <c r="DS116">
        <v>548</v>
      </c>
      <c r="DT116">
        <v>241</v>
      </c>
      <c r="DU116">
        <v>23.899999999999899</v>
      </c>
      <c r="DV116">
        <v>9.6</v>
      </c>
      <c r="DW116">
        <v>766</v>
      </c>
    </row>
    <row r="117" spans="1:127" x14ac:dyDescent="0.25">
      <c r="A117">
        <v>-1</v>
      </c>
      <c r="B117" t="s">
        <v>487</v>
      </c>
      <c r="C117">
        <v>20512</v>
      </c>
      <c r="D117">
        <v>47</v>
      </c>
      <c r="E117" t="s">
        <v>255</v>
      </c>
      <c r="F117" t="s">
        <v>256</v>
      </c>
      <c r="G117">
        <v>47157</v>
      </c>
      <c r="H117" t="s">
        <v>257</v>
      </c>
      <c r="I117">
        <v>47157020512</v>
      </c>
      <c r="J117" t="s">
        <v>488</v>
      </c>
      <c r="K117">
        <v>3.5213988899999999</v>
      </c>
      <c r="L117">
        <v>5140</v>
      </c>
      <c r="M117">
        <v>695</v>
      </c>
      <c r="N117">
        <v>3184</v>
      </c>
      <c r="O117">
        <v>78</v>
      </c>
      <c r="P117">
        <v>2457</v>
      </c>
      <c r="Q117">
        <v>237</v>
      </c>
      <c r="R117">
        <v>2217</v>
      </c>
      <c r="S117">
        <v>582</v>
      </c>
      <c r="T117">
        <v>368</v>
      </c>
      <c r="U117">
        <v>169</v>
      </c>
      <c r="V117">
        <v>16392</v>
      </c>
      <c r="W117">
        <v>2348</v>
      </c>
      <c r="X117">
        <v>809</v>
      </c>
      <c r="Y117">
        <v>209</v>
      </c>
      <c r="Z117">
        <v>792</v>
      </c>
      <c r="AA117">
        <v>113</v>
      </c>
      <c r="AB117">
        <v>1179</v>
      </c>
      <c r="AC117">
        <v>355</v>
      </c>
      <c r="AD117">
        <v>868</v>
      </c>
      <c r="AE117">
        <v>239</v>
      </c>
      <c r="AF117">
        <v>396</v>
      </c>
      <c r="AG117">
        <v>140.9</v>
      </c>
      <c r="AH117">
        <v>4329</v>
      </c>
      <c r="AI117">
        <v>738.29999999999905</v>
      </c>
      <c r="AJ117">
        <v>84</v>
      </c>
      <c r="AK117">
        <v>100.7</v>
      </c>
      <c r="AL117">
        <v>1167</v>
      </c>
      <c r="AM117">
        <v>241.9</v>
      </c>
      <c r="AN117">
        <v>0</v>
      </c>
      <c r="AO117">
        <v>17</v>
      </c>
      <c r="AP117">
        <v>79</v>
      </c>
      <c r="AQ117">
        <v>87.7</v>
      </c>
      <c r="AR117">
        <v>515</v>
      </c>
      <c r="AS117">
        <v>149</v>
      </c>
      <c r="AT117">
        <v>26</v>
      </c>
      <c r="AU117">
        <v>14</v>
      </c>
      <c r="AV117">
        <v>43.399999999999899</v>
      </c>
      <c r="AW117">
        <v>8.6</v>
      </c>
      <c r="AX117">
        <v>14.8</v>
      </c>
      <c r="AY117">
        <v>6</v>
      </c>
      <c r="AZ117">
        <v>16392</v>
      </c>
      <c r="BA117">
        <v>2348</v>
      </c>
      <c r="BB117">
        <v>24.6</v>
      </c>
      <c r="BC117">
        <v>5.7</v>
      </c>
      <c r="BD117">
        <v>15.4</v>
      </c>
      <c r="BE117">
        <v>2.9</v>
      </c>
      <c r="BF117">
        <v>22.899999999999899</v>
      </c>
      <c r="BG117">
        <v>6.2</v>
      </c>
      <c r="BH117">
        <v>16.899999999999899</v>
      </c>
      <c r="BI117">
        <v>4.2</v>
      </c>
      <c r="BJ117">
        <v>16.100000000000001</v>
      </c>
      <c r="BK117">
        <v>5.5</v>
      </c>
      <c r="BL117">
        <v>84.2</v>
      </c>
      <c r="BM117">
        <v>8.8000000000000007</v>
      </c>
      <c r="BN117">
        <v>1.8</v>
      </c>
      <c r="BO117">
        <v>2.2000000000000002</v>
      </c>
      <c r="BP117">
        <v>36.700000000000003</v>
      </c>
      <c r="BQ117">
        <v>7.5</v>
      </c>
      <c r="BR117">
        <v>0</v>
      </c>
      <c r="BS117">
        <v>1.1000000000000001</v>
      </c>
      <c r="BT117">
        <v>3.2</v>
      </c>
      <c r="BU117">
        <v>3.6</v>
      </c>
      <c r="BV117">
        <v>21</v>
      </c>
      <c r="BW117">
        <v>6</v>
      </c>
      <c r="BX117">
        <v>0.5</v>
      </c>
      <c r="BY117">
        <v>0.3</v>
      </c>
      <c r="BZ117">
        <v>0.9425</v>
      </c>
      <c r="CA117">
        <v>0.83689999999999998</v>
      </c>
      <c r="CB117">
        <v>0.80740000000000001</v>
      </c>
      <c r="CC117">
        <v>0.84089999999999998</v>
      </c>
      <c r="CD117">
        <v>3.4278</v>
      </c>
      <c r="CE117">
        <v>0.91080000000000005</v>
      </c>
      <c r="CF117">
        <v>0.55079999999999996</v>
      </c>
      <c r="CG117">
        <v>0.53680000000000005</v>
      </c>
      <c r="CH117">
        <v>0.55079999999999996</v>
      </c>
      <c r="CI117">
        <v>0.86160000000000003</v>
      </c>
      <c r="CJ117">
        <v>2.5</v>
      </c>
      <c r="CK117">
        <v>0.79679999999999995</v>
      </c>
      <c r="CL117">
        <v>0.91710000000000003</v>
      </c>
      <c r="CM117">
        <v>0.78939999999999999</v>
      </c>
      <c r="CN117">
        <v>1.7065999999999999</v>
      </c>
      <c r="CO117">
        <v>0.91310000000000002</v>
      </c>
      <c r="CP117">
        <v>0.96120000000000005</v>
      </c>
      <c r="CQ117">
        <v>0</v>
      </c>
      <c r="CR117">
        <v>0.77210000000000001</v>
      </c>
      <c r="CS117">
        <v>0.93720000000000003</v>
      </c>
      <c r="CT117">
        <v>0.63900000000000001</v>
      </c>
      <c r="CU117">
        <v>3.3094999999999999</v>
      </c>
      <c r="CV117">
        <v>0.86829999999999996</v>
      </c>
      <c r="CW117">
        <v>10.9438</v>
      </c>
      <c r="CX117">
        <v>0.95679999999999998</v>
      </c>
      <c r="CY117">
        <v>1</v>
      </c>
      <c r="CZ117">
        <v>0</v>
      </c>
      <c r="DA117">
        <v>0</v>
      </c>
      <c r="DB117">
        <v>0</v>
      </c>
      <c r="DC117">
        <v>1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1</v>
      </c>
      <c r="DJ117">
        <v>0</v>
      </c>
      <c r="DK117">
        <v>1</v>
      </c>
      <c r="DL117">
        <v>1</v>
      </c>
      <c r="DM117">
        <v>0</v>
      </c>
      <c r="DN117">
        <v>0</v>
      </c>
      <c r="DO117">
        <v>1</v>
      </c>
      <c r="DP117">
        <v>0</v>
      </c>
      <c r="DQ117">
        <v>2</v>
      </c>
      <c r="DR117">
        <v>4</v>
      </c>
      <c r="DS117">
        <v>1075</v>
      </c>
      <c r="DT117">
        <v>272</v>
      </c>
      <c r="DU117">
        <v>20.899999999999899</v>
      </c>
      <c r="DV117">
        <v>5.7</v>
      </c>
      <c r="DW117">
        <v>2778</v>
      </c>
    </row>
    <row r="118" spans="1:127" x14ac:dyDescent="0.25">
      <c r="A118">
        <v>-1</v>
      </c>
      <c r="B118" t="s">
        <v>489</v>
      </c>
      <c r="C118">
        <v>20521</v>
      </c>
      <c r="D118">
        <v>47</v>
      </c>
      <c r="E118" t="s">
        <v>255</v>
      </c>
      <c r="F118" t="s">
        <v>256</v>
      </c>
      <c r="G118">
        <v>47157</v>
      </c>
      <c r="H118" t="s">
        <v>257</v>
      </c>
      <c r="I118">
        <v>47157020521</v>
      </c>
      <c r="J118" t="s">
        <v>490</v>
      </c>
      <c r="K118">
        <v>2.98338313</v>
      </c>
      <c r="L118">
        <v>3886</v>
      </c>
      <c r="M118">
        <v>526</v>
      </c>
      <c r="N118">
        <v>1416</v>
      </c>
      <c r="O118">
        <v>23</v>
      </c>
      <c r="P118">
        <v>1215</v>
      </c>
      <c r="Q118">
        <v>94</v>
      </c>
      <c r="R118">
        <v>1729</v>
      </c>
      <c r="S118">
        <v>532</v>
      </c>
      <c r="T118">
        <v>331</v>
      </c>
      <c r="U118">
        <v>139</v>
      </c>
      <c r="V118">
        <v>11362</v>
      </c>
      <c r="W118">
        <v>1746</v>
      </c>
      <c r="X118">
        <v>403</v>
      </c>
      <c r="Y118">
        <v>154</v>
      </c>
      <c r="Z118">
        <v>167</v>
      </c>
      <c r="AA118">
        <v>53</v>
      </c>
      <c r="AB118">
        <v>1215</v>
      </c>
      <c r="AC118">
        <v>333</v>
      </c>
      <c r="AD118">
        <v>467</v>
      </c>
      <c r="AE118">
        <v>142</v>
      </c>
      <c r="AF118">
        <v>323</v>
      </c>
      <c r="AG118">
        <v>97.2</v>
      </c>
      <c r="AH118">
        <v>3622</v>
      </c>
      <c r="AI118">
        <v>534</v>
      </c>
      <c r="AJ118">
        <v>0</v>
      </c>
      <c r="AK118">
        <v>48</v>
      </c>
      <c r="AL118">
        <v>21</v>
      </c>
      <c r="AM118">
        <v>35.1</v>
      </c>
      <c r="AN118">
        <v>0</v>
      </c>
      <c r="AO118">
        <v>12</v>
      </c>
      <c r="AP118">
        <v>90</v>
      </c>
      <c r="AQ118">
        <v>58.1</v>
      </c>
      <c r="AR118">
        <v>147</v>
      </c>
      <c r="AS118">
        <v>70</v>
      </c>
      <c r="AT118">
        <v>0</v>
      </c>
      <c r="AU118">
        <v>12</v>
      </c>
      <c r="AV118">
        <v>44.799999999999898</v>
      </c>
      <c r="AW118">
        <v>10.4</v>
      </c>
      <c r="AX118">
        <v>18.1999999999999</v>
      </c>
      <c r="AY118">
        <v>7</v>
      </c>
      <c r="AZ118">
        <v>11362</v>
      </c>
      <c r="BA118">
        <v>1746</v>
      </c>
      <c r="BB118">
        <v>19.100000000000001</v>
      </c>
      <c r="BC118">
        <v>6.6</v>
      </c>
      <c r="BD118">
        <v>4.3</v>
      </c>
      <c r="BE118">
        <v>1.4</v>
      </c>
      <c r="BF118">
        <v>31.3</v>
      </c>
      <c r="BG118">
        <v>7.5</v>
      </c>
      <c r="BH118">
        <v>12</v>
      </c>
      <c r="BI118">
        <v>3.6</v>
      </c>
      <c r="BJ118">
        <v>26.6</v>
      </c>
      <c r="BK118">
        <v>7.7</v>
      </c>
      <c r="BL118">
        <v>93.2</v>
      </c>
      <c r="BM118">
        <v>5.4</v>
      </c>
      <c r="BN118">
        <v>0</v>
      </c>
      <c r="BO118">
        <v>1.4</v>
      </c>
      <c r="BP118">
        <v>1.5</v>
      </c>
      <c r="BQ118">
        <v>2.5</v>
      </c>
      <c r="BR118">
        <v>0</v>
      </c>
      <c r="BS118">
        <v>2.4</v>
      </c>
      <c r="BT118">
        <v>7.4</v>
      </c>
      <c r="BU118">
        <v>4.8</v>
      </c>
      <c r="BV118">
        <v>12.1</v>
      </c>
      <c r="BW118">
        <v>5.7</v>
      </c>
      <c r="BX118">
        <v>0</v>
      </c>
      <c r="BY118">
        <v>0.3</v>
      </c>
      <c r="BZ118">
        <v>0.95389999999999997</v>
      </c>
      <c r="CA118">
        <v>0.90569999999999995</v>
      </c>
      <c r="CB118">
        <v>0.96279999999999999</v>
      </c>
      <c r="CC118">
        <v>0.64100000000000001</v>
      </c>
      <c r="CD118">
        <v>3.4634999999999998</v>
      </c>
      <c r="CE118">
        <v>0.92030000000000001</v>
      </c>
      <c r="CF118">
        <v>4.3400000000000001E-2</v>
      </c>
      <c r="CG118">
        <v>0.94320000000000004</v>
      </c>
      <c r="CH118">
        <v>0.2888</v>
      </c>
      <c r="CI118">
        <v>0.97789999999999999</v>
      </c>
      <c r="CJ118">
        <v>2.2532999999999999</v>
      </c>
      <c r="CK118">
        <v>0.64510000000000001</v>
      </c>
      <c r="CL118">
        <v>0.94589999999999996</v>
      </c>
      <c r="CM118">
        <v>0</v>
      </c>
      <c r="CN118">
        <v>0.94589999999999996</v>
      </c>
      <c r="CO118">
        <v>0.49130000000000001</v>
      </c>
      <c r="CP118">
        <v>0.47660000000000002</v>
      </c>
      <c r="CQ118">
        <v>0</v>
      </c>
      <c r="CR118">
        <v>0.96789999999999998</v>
      </c>
      <c r="CS118">
        <v>0.84219999999999995</v>
      </c>
      <c r="CT118">
        <v>0</v>
      </c>
      <c r="CU118">
        <v>2.2867999999999999</v>
      </c>
      <c r="CV118">
        <v>0.48330000000000001</v>
      </c>
      <c r="CW118">
        <v>8.9495000000000005</v>
      </c>
      <c r="CX118">
        <v>0.76280000000000003</v>
      </c>
      <c r="CY118">
        <v>1</v>
      </c>
      <c r="CZ118">
        <v>1</v>
      </c>
      <c r="DA118">
        <v>1</v>
      </c>
      <c r="DB118">
        <v>0</v>
      </c>
      <c r="DC118">
        <v>3</v>
      </c>
      <c r="DD118">
        <v>0</v>
      </c>
      <c r="DE118">
        <v>1</v>
      </c>
      <c r="DF118">
        <v>0</v>
      </c>
      <c r="DG118">
        <v>1</v>
      </c>
      <c r="DH118">
        <v>2</v>
      </c>
      <c r="DI118">
        <v>1</v>
      </c>
      <c r="DJ118">
        <v>0</v>
      </c>
      <c r="DK118">
        <v>1</v>
      </c>
      <c r="DL118">
        <v>0</v>
      </c>
      <c r="DM118">
        <v>0</v>
      </c>
      <c r="DN118">
        <v>1</v>
      </c>
      <c r="DO118">
        <v>0</v>
      </c>
      <c r="DP118">
        <v>0</v>
      </c>
      <c r="DQ118">
        <v>1</v>
      </c>
      <c r="DR118">
        <v>7</v>
      </c>
      <c r="DS118">
        <v>850</v>
      </c>
      <c r="DT118">
        <v>197</v>
      </c>
      <c r="DU118">
        <v>21.899999999999899</v>
      </c>
      <c r="DV118">
        <v>5.0999999999999996</v>
      </c>
      <c r="DW118">
        <v>1990</v>
      </c>
    </row>
    <row r="119" spans="1:127" x14ac:dyDescent="0.25">
      <c r="A119">
        <v>-1</v>
      </c>
      <c r="B119" t="s">
        <v>491</v>
      </c>
      <c r="C119">
        <v>20523</v>
      </c>
      <c r="D119">
        <v>47</v>
      </c>
      <c r="E119" t="s">
        <v>255</v>
      </c>
      <c r="F119" t="s">
        <v>256</v>
      </c>
      <c r="G119">
        <v>47157</v>
      </c>
      <c r="H119" t="s">
        <v>257</v>
      </c>
      <c r="I119">
        <v>47157020523</v>
      </c>
      <c r="J119" t="s">
        <v>492</v>
      </c>
      <c r="K119">
        <v>0.96587314999999996</v>
      </c>
      <c r="L119">
        <v>3428</v>
      </c>
      <c r="M119">
        <v>463</v>
      </c>
      <c r="N119">
        <v>1537</v>
      </c>
      <c r="O119">
        <v>44</v>
      </c>
      <c r="P119">
        <v>1056</v>
      </c>
      <c r="Q119">
        <v>114</v>
      </c>
      <c r="R119">
        <v>1543</v>
      </c>
      <c r="S119">
        <v>481</v>
      </c>
      <c r="T119">
        <v>360</v>
      </c>
      <c r="U119">
        <v>152</v>
      </c>
      <c r="V119">
        <v>10628</v>
      </c>
      <c r="W119">
        <v>1494</v>
      </c>
      <c r="X119">
        <v>266</v>
      </c>
      <c r="Y119">
        <v>99</v>
      </c>
      <c r="Z119">
        <v>142</v>
      </c>
      <c r="AA119">
        <v>57</v>
      </c>
      <c r="AB119">
        <v>1071</v>
      </c>
      <c r="AC119">
        <v>222</v>
      </c>
      <c r="AD119">
        <v>424</v>
      </c>
      <c r="AE119">
        <v>163</v>
      </c>
      <c r="AF119">
        <v>328</v>
      </c>
      <c r="AG119">
        <v>83.9</v>
      </c>
      <c r="AH119">
        <v>3171</v>
      </c>
      <c r="AI119">
        <v>484.89999999999901</v>
      </c>
      <c r="AJ119">
        <v>52</v>
      </c>
      <c r="AK119">
        <v>91.7</v>
      </c>
      <c r="AL119">
        <v>187</v>
      </c>
      <c r="AM119">
        <v>90.799999999999898</v>
      </c>
      <c r="AN119">
        <v>12</v>
      </c>
      <c r="AO119">
        <v>22</v>
      </c>
      <c r="AP119">
        <v>41</v>
      </c>
      <c r="AQ119">
        <v>45.6</v>
      </c>
      <c r="AR119">
        <v>85</v>
      </c>
      <c r="AS119">
        <v>52</v>
      </c>
      <c r="AT119">
        <v>24</v>
      </c>
      <c r="AU119">
        <v>16</v>
      </c>
      <c r="AV119">
        <v>45</v>
      </c>
      <c r="AW119">
        <v>11.5</v>
      </c>
      <c r="AX119">
        <v>20.8</v>
      </c>
      <c r="AY119">
        <v>8.1</v>
      </c>
      <c r="AZ119">
        <v>10628</v>
      </c>
      <c r="BA119">
        <v>1494</v>
      </c>
      <c r="BB119">
        <v>16.6999999999999</v>
      </c>
      <c r="BC119">
        <v>5.4</v>
      </c>
      <c r="BD119">
        <v>4.0999999999999996</v>
      </c>
      <c r="BE119">
        <v>1.7</v>
      </c>
      <c r="BF119">
        <v>31.1999999999999</v>
      </c>
      <c r="BG119">
        <v>4.9000000000000004</v>
      </c>
      <c r="BH119">
        <v>12.4</v>
      </c>
      <c r="BI119">
        <v>4.4000000000000004</v>
      </c>
      <c r="BJ119">
        <v>31.1</v>
      </c>
      <c r="BK119">
        <v>7.2</v>
      </c>
      <c r="BL119">
        <v>92.5</v>
      </c>
      <c r="BM119">
        <v>6.6</v>
      </c>
      <c r="BN119">
        <v>1.7</v>
      </c>
      <c r="BO119">
        <v>3</v>
      </c>
      <c r="BP119">
        <v>12.1999999999999</v>
      </c>
      <c r="BQ119">
        <v>5.9</v>
      </c>
      <c r="BR119">
        <v>0.8</v>
      </c>
      <c r="BS119">
        <v>1.4</v>
      </c>
      <c r="BT119">
        <v>3.9</v>
      </c>
      <c r="BU119">
        <v>4.3</v>
      </c>
      <c r="BV119">
        <v>8</v>
      </c>
      <c r="BW119">
        <v>5.0999999999999996</v>
      </c>
      <c r="BX119">
        <v>0.7</v>
      </c>
      <c r="BY119">
        <v>0.5</v>
      </c>
      <c r="BZ119">
        <v>0.95450000000000002</v>
      </c>
      <c r="CA119">
        <v>0.9365</v>
      </c>
      <c r="CB119">
        <v>0.97230000000000005</v>
      </c>
      <c r="CC119">
        <v>0.54949999999999999</v>
      </c>
      <c r="CD119">
        <v>3.4127999999999998</v>
      </c>
      <c r="CE119">
        <v>0.90680000000000005</v>
      </c>
      <c r="CF119">
        <v>3.8100000000000002E-2</v>
      </c>
      <c r="CG119">
        <v>0.9425</v>
      </c>
      <c r="CH119">
        <v>0.30819999999999997</v>
      </c>
      <c r="CI119">
        <v>0.99399999999999999</v>
      </c>
      <c r="CJ119">
        <v>2.2827999999999999</v>
      </c>
      <c r="CK119">
        <v>0.66239999999999999</v>
      </c>
      <c r="CL119">
        <v>0.9425</v>
      </c>
      <c r="CM119">
        <v>0.77810000000000001</v>
      </c>
      <c r="CN119">
        <v>1.7205999999999999</v>
      </c>
      <c r="CO119">
        <v>0.91979999999999995</v>
      </c>
      <c r="CP119">
        <v>0.80149999999999999</v>
      </c>
      <c r="CQ119">
        <v>0.31480000000000002</v>
      </c>
      <c r="CR119">
        <v>0.83889999999999998</v>
      </c>
      <c r="CS119">
        <v>0.72130000000000005</v>
      </c>
      <c r="CT119">
        <v>0.68379999999999996</v>
      </c>
      <c r="CU119">
        <v>3.3603000000000001</v>
      </c>
      <c r="CV119">
        <v>0.88570000000000004</v>
      </c>
      <c r="CW119">
        <v>10.776400000000001</v>
      </c>
      <c r="CX119">
        <v>0.94389999999999996</v>
      </c>
      <c r="CY119">
        <v>1</v>
      </c>
      <c r="CZ119">
        <v>1</v>
      </c>
      <c r="DA119">
        <v>1</v>
      </c>
      <c r="DB119">
        <v>0</v>
      </c>
      <c r="DC119">
        <v>3</v>
      </c>
      <c r="DD119">
        <v>0</v>
      </c>
      <c r="DE119">
        <v>1</v>
      </c>
      <c r="DF119">
        <v>0</v>
      </c>
      <c r="DG119">
        <v>1</v>
      </c>
      <c r="DH119">
        <v>2</v>
      </c>
      <c r="DI119">
        <v>1</v>
      </c>
      <c r="DJ119">
        <v>0</v>
      </c>
      <c r="DK119">
        <v>1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6</v>
      </c>
      <c r="DS119">
        <v>1018</v>
      </c>
      <c r="DT119">
        <v>338</v>
      </c>
      <c r="DU119">
        <v>29.6999999999999</v>
      </c>
      <c r="DV119">
        <v>8.5</v>
      </c>
      <c r="DW119">
        <v>4330</v>
      </c>
    </row>
    <row r="120" spans="1:127" x14ac:dyDescent="0.25">
      <c r="A120">
        <v>-1</v>
      </c>
      <c r="B120" t="s">
        <v>493</v>
      </c>
      <c r="C120">
        <v>20524</v>
      </c>
      <c r="D120">
        <v>47</v>
      </c>
      <c r="E120" t="s">
        <v>255</v>
      </c>
      <c r="F120" t="s">
        <v>256</v>
      </c>
      <c r="G120">
        <v>47157</v>
      </c>
      <c r="H120" t="s">
        <v>257</v>
      </c>
      <c r="I120">
        <v>47157020524</v>
      </c>
      <c r="J120" t="s">
        <v>494</v>
      </c>
      <c r="K120">
        <v>1.78711983</v>
      </c>
      <c r="L120">
        <v>4231</v>
      </c>
      <c r="M120">
        <v>481</v>
      </c>
      <c r="N120">
        <v>1795</v>
      </c>
      <c r="O120">
        <v>39</v>
      </c>
      <c r="P120">
        <v>1563</v>
      </c>
      <c r="Q120">
        <v>104</v>
      </c>
      <c r="R120">
        <v>935</v>
      </c>
      <c r="S120">
        <v>349</v>
      </c>
      <c r="T120">
        <v>305</v>
      </c>
      <c r="U120">
        <v>166</v>
      </c>
      <c r="V120">
        <v>19876</v>
      </c>
      <c r="W120">
        <v>3628</v>
      </c>
      <c r="X120">
        <v>495</v>
      </c>
      <c r="Y120">
        <v>165</v>
      </c>
      <c r="Z120">
        <v>378</v>
      </c>
      <c r="AA120">
        <v>79</v>
      </c>
      <c r="AB120">
        <v>1077</v>
      </c>
      <c r="AC120">
        <v>270</v>
      </c>
      <c r="AD120">
        <v>558</v>
      </c>
      <c r="AE120">
        <v>162</v>
      </c>
      <c r="AF120">
        <v>323</v>
      </c>
      <c r="AG120">
        <v>104.7</v>
      </c>
      <c r="AH120">
        <v>3845</v>
      </c>
      <c r="AI120">
        <v>494.3</v>
      </c>
      <c r="AJ120">
        <v>85</v>
      </c>
      <c r="AK120">
        <v>90.599999999999895</v>
      </c>
      <c r="AL120">
        <v>0</v>
      </c>
      <c r="AM120">
        <v>17</v>
      </c>
      <c r="AN120">
        <v>25</v>
      </c>
      <c r="AO120">
        <v>41</v>
      </c>
      <c r="AP120">
        <v>38</v>
      </c>
      <c r="AQ120">
        <v>37.899999999999899</v>
      </c>
      <c r="AR120">
        <v>106</v>
      </c>
      <c r="AS120">
        <v>81</v>
      </c>
      <c r="AT120">
        <v>7</v>
      </c>
      <c r="AU120">
        <v>3</v>
      </c>
      <c r="AV120">
        <v>22.1999999999999</v>
      </c>
      <c r="AW120">
        <v>7.3</v>
      </c>
      <c r="AX120">
        <v>14.3</v>
      </c>
      <c r="AY120">
        <v>6.9</v>
      </c>
      <c r="AZ120">
        <v>19876</v>
      </c>
      <c r="BA120">
        <v>3628</v>
      </c>
      <c r="BB120">
        <v>18.8</v>
      </c>
      <c r="BC120">
        <v>5.8</v>
      </c>
      <c r="BD120">
        <v>8.9</v>
      </c>
      <c r="BE120">
        <v>2</v>
      </c>
      <c r="BF120">
        <v>25.5</v>
      </c>
      <c r="BG120">
        <v>5.7</v>
      </c>
      <c r="BH120">
        <v>13.1999999999999</v>
      </c>
      <c r="BI120">
        <v>3.4</v>
      </c>
      <c r="BJ120">
        <v>20.6999999999999</v>
      </c>
      <c r="BK120">
        <v>6.6</v>
      </c>
      <c r="BL120">
        <v>90.9</v>
      </c>
      <c r="BM120">
        <v>5.5</v>
      </c>
      <c r="BN120">
        <v>2.1</v>
      </c>
      <c r="BO120">
        <v>2.2999999999999998</v>
      </c>
      <c r="BP120">
        <v>0</v>
      </c>
      <c r="BQ120">
        <v>0.9</v>
      </c>
      <c r="BR120">
        <v>1.4</v>
      </c>
      <c r="BS120">
        <v>2.2999999999999998</v>
      </c>
      <c r="BT120">
        <v>2.4</v>
      </c>
      <c r="BU120">
        <v>2.4</v>
      </c>
      <c r="BV120">
        <v>6.8</v>
      </c>
      <c r="BW120">
        <v>5.0999999999999996</v>
      </c>
      <c r="BX120">
        <v>0.2</v>
      </c>
      <c r="BY120">
        <v>0.1</v>
      </c>
      <c r="BZ120">
        <v>0.66310000000000002</v>
      </c>
      <c r="CA120">
        <v>0.81820000000000004</v>
      </c>
      <c r="CB120">
        <v>0.61760000000000004</v>
      </c>
      <c r="CC120">
        <v>0.62370000000000003</v>
      </c>
      <c r="CD120">
        <v>2.7225000000000001</v>
      </c>
      <c r="CE120">
        <v>0.72299999999999998</v>
      </c>
      <c r="CF120">
        <v>0.1832</v>
      </c>
      <c r="CG120">
        <v>0.72860000000000003</v>
      </c>
      <c r="CH120">
        <v>0.35560000000000003</v>
      </c>
      <c r="CI120">
        <v>0.93110000000000004</v>
      </c>
      <c r="CJ120">
        <v>2.1985000000000001</v>
      </c>
      <c r="CK120">
        <v>0.59560000000000002</v>
      </c>
      <c r="CL120">
        <v>0.9385</v>
      </c>
      <c r="CM120">
        <v>0.82089999999999996</v>
      </c>
      <c r="CN120">
        <v>1.7594000000000001</v>
      </c>
      <c r="CO120">
        <v>0.9365</v>
      </c>
      <c r="CP120">
        <v>0</v>
      </c>
      <c r="CQ120">
        <v>0.36359999999999998</v>
      </c>
      <c r="CR120">
        <v>0.6885</v>
      </c>
      <c r="CS120">
        <v>0.66239999999999999</v>
      </c>
      <c r="CT120">
        <v>0.54279999999999995</v>
      </c>
      <c r="CU120">
        <v>2.2574000000000001</v>
      </c>
      <c r="CV120">
        <v>0.47060000000000002</v>
      </c>
      <c r="CW120">
        <v>8.9377999999999904</v>
      </c>
      <c r="CX120">
        <v>0.76149999999999995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1</v>
      </c>
      <c r="DH120">
        <v>1</v>
      </c>
      <c r="DI120">
        <v>1</v>
      </c>
      <c r="DJ120">
        <v>0</v>
      </c>
      <c r="DK120">
        <v>1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2</v>
      </c>
      <c r="DS120">
        <v>1053</v>
      </c>
      <c r="DT120">
        <v>322</v>
      </c>
      <c r="DU120">
        <v>24.899999999999899</v>
      </c>
      <c r="DV120">
        <v>6.5</v>
      </c>
      <c r="DW120">
        <v>2280</v>
      </c>
    </row>
    <row r="121" spans="1:127" x14ac:dyDescent="0.25">
      <c r="A121">
        <v>-1</v>
      </c>
      <c r="B121" t="s">
        <v>495</v>
      </c>
      <c r="C121">
        <v>20531</v>
      </c>
      <c r="D121">
        <v>47</v>
      </c>
      <c r="E121" t="s">
        <v>255</v>
      </c>
      <c r="F121" t="s">
        <v>256</v>
      </c>
      <c r="G121">
        <v>47157</v>
      </c>
      <c r="H121" t="s">
        <v>257</v>
      </c>
      <c r="I121">
        <v>47157020531</v>
      </c>
      <c r="J121" t="s">
        <v>496</v>
      </c>
      <c r="K121">
        <v>6.7740016699999996</v>
      </c>
      <c r="L121">
        <v>6383</v>
      </c>
      <c r="M121">
        <v>996</v>
      </c>
      <c r="N121">
        <v>1909</v>
      </c>
      <c r="O121">
        <v>60</v>
      </c>
      <c r="P121">
        <v>1692</v>
      </c>
      <c r="Q121">
        <v>142</v>
      </c>
      <c r="R121">
        <v>1737</v>
      </c>
      <c r="S121">
        <v>792</v>
      </c>
      <c r="T121">
        <v>256</v>
      </c>
      <c r="U121">
        <v>109</v>
      </c>
      <c r="V121">
        <v>13066</v>
      </c>
      <c r="W121">
        <v>2175</v>
      </c>
      <c r="X121">
        <v>665</v>
      </c>
      <c r="Y121">
        <v>226</v>
      </c>
      <c r="Z121">
        <v>289</v>
      </c>
      <c r="AA121">
        <v>213</v>
      </c>
      <c r="AB121">
        <v>2350</v>
      </c>
      <c r="AC121">
        <v>633</v>
      </c>
      <c r="AD121">
        <v>687</v>
      </c>
      <c r="AE121">
        <v>354</v>
      </c>
      <c r="AF121">
        <v>407</v>
      </c>
      <c r="AG121">
        <v>170.69999999999899</v>
      </c>
      <c r="AH121">
        <v>5255</v>
      </c>
      <c r="AI121">
        <v>1070</v>
      </c>
      <c r="AJ121">
        <v>395</v>
      </c>
      <c r="AK121">
        <v>184.69999999999899</v>
      </c>
      <c r="AL121">
        <v>0</v>
      </c>
      <c r="AM121">
        <v>24</v>
      </c>
      <c r="AN121">
        <v>464</v>
      </c>
      <c r="AO121">
        <v>135</v>
      </c>
      <c r="AP121">
        <v>227</v>
      </c>
      <c r="AQ121">
        <v>163.9</v>
      </c>
      <c r="AR121">
        <v>123</v>
      </c>
      <c r="AS121">
        <v>110</v>
      </c>
      <c r="AT121">
        <v>0</v>
      </c>
      <c r="AU121">
        <v>17</v>
      </c>
      <c r="AV121">
        <v>27.1999999999999</v>
      </c>
      <c r="AW121">
        <v>10.8</v>
      </c>
      <c r="AX121">
        <v>8.4</v>
      </c>
      <c r="AY121">
        <v>3.7</v>
      </c>
      <c r="AZ121">
        <v>13066</v>
      </c>
      <c r="BA121">
        <v>2175</v>
      </c>
      <c r="BB121">
        <v>20</v>
      </c>
      <c r="BC121">
        <v>5.5</v>
      </c>
      <c r="BD121">
        <v>4.5</v>
      </c>
      <c r="BE121">
        <v>3.4</v>
      </c>
      <c r="BF121">
        <v>36.799999999999898</v>
      </c>
      <c r="BG121">
        <v>8.1</v>
      </c>
      <c r="BH121">
        <v>10.8</v>
      </c>
      <c r="BI121">
        <v>5</v>
      </c>
      <c r="BJ121">
        <v>24.1</v>
      </c>
      <c r="BK121">
        <v>9.9</v>
      </c>
      <c r="BL121">
        <v>82.299999999999898</v>
      </c>
      <c r="BM121">
        <v>10.8</v>
      </c>
      <c r="BN121">
        <v>6.8</v>
      </c>
      <c r="BO121">
        <v>3.1</v>
      </c>
      <c r="BP121">
        <v>0</v>
      </c>
      <c r="BQ121">
        <v>1.3</v>
      </c>
      <c r="BR121">
        <v>24.3</v>
      </c>
      <c r="BS121">
        <v>7.2</v>
      </c>
      <c r="BT121">
        <v>13.4</v>
      </c>
      <c r="BU121">
        <v>9.6</v>
      </c>
      <c r="BV121">
        <v>7.3</v>
      </c>
      <c r="BW121">
        <v>6.4</v>
      </c>
      <c r="BX121">
        <v>0</v>
      </c>
      <c r="BY121">
        <v>0.3</v>
      </c>
      <c r="BZ121">
        <v>0.78210000000000002</v>
      </c>
      <c r="CA121">
        <v>0.44990000000000002</v>
      </c>
      <c r="CB121">
        <v>0.92569999999999997</v>
      </c>
      <c r="CC121">
        <v>0.67510000000000003</v>
      </c>
      <c r="CD121">
        <v>2.8328000000000002</v>
      </c>
      <c r="CE121">
        <v>0.75880000000000003</v>
      </c>
      <c r="CF121">
        <v>4.6800000000000001E-2</v>
      </c>
      <c r="CG121">
        <v>0.98660000000000003</v>
      </c>
      <c r="CH121">
        <v>0.22989999999999999</v>
      </c>
      <c r="CI121">
        <v>0.96260000000000001</v>
      </c>
      <c r="CJ121">
        <v>2.2259000000000002</v>
      </c>
      <c r="CK121">
        <v>0.61970000000000003</v>
      </c>
      <c r="CL121">
        <v>0.90839999999999999</v>
      </c>
      <c r="CM121">
        <v>0.94989999999999997</v>
      </c>
      <c r="CN121">
        <v>1.8583000000000001</v>
      </c>
      <c r="CO121">
        <v>0.98129999999999995</v>
      </c>
      <c r="CP121">
        <v>0</v>
      </c>
      <c r="CQ121">
        <v>0.87370000000000003</v>
      </c>
      <c r="CR121">
        <v>0.99729999999999996</v>
      </c>
      <c r="CS121">
        <v>0.69120000000000004</v>
      </c>
      <c r="CT121">
        <v>0</v>
      </c>
      <c r="CU121">
        <v>2.5621999999999998</v>
      </c>
      <c r="CV121">
        <v>0.60160000000000002</v>
      </c>
      <c r="CW121">
        <v>9.4792000000000005</v>
      </c>
      <c r="CX121">
        <v>0.8216</v>
      </c>
      <c r="CY121">
        <v>0</v>
      </c>
      <c r="CZ121">
        <v>0</v>
      </c>
      <c r="DA121">
        <v>1</v>
      </c>
      <c r="DB121">
        <v>0</v>
      </c>
      <c r="DC121">
        <v>1</v>
      </c>
      <c r="DD121">
        <v>0</v>
      </c>
      <c r="DE121">
        <v>1</v>
      </c>
      <c r="DF121">
        <v>0</v>
      </c>
      <c r="DG121">
        <v>1</v>
      </c>
      <c r="DH121">
        <v>2</v>
      </c>
      <c r="DI121">
        <v>1</v>
      </c>
      <c r="DJ121">
        <v>1</v>
      </c>
      <c r="DK121">
        <v>2</v>
      </c>
      <c r="DL121">
        <v>0</v>
      </c>
      <c r="DM121">
        <v>0</v>
      </c>
      <c r="DN121">
        <v>1</v>
      </c>
      <c r="DO121">
        <v>0</v>
      </c>
      <c r="DP121">
        <v>0</v>
      </c>
      <c r="DQ121">
        <v>1</v>
      </c>
      <c r="DR121">
        <v>6</v>
      </c>
      <c r="DS121">
        <v>1450</v>
      </c>
      <c r="DT121">
        <v>525</v>
      </c>
      <c r="DU121">
        <v>22.6999999999999</v>
      </c>
      <c r="DV121">
        <v>7</v>
      </c>
      <c r="DW121">
        <v>1954</v>
      </c>
    </row>
    <row r="122" spans="1:127" x14ac:dyDescent="0.25">
      <c r="A122">
        <v>-1</v>
      </c>
      <c r="B122" t="s">
        <v>497</v>
      </c>
      <c r="C122">
        <v>20532</v>
      </c>
      <c r="D122">
        <v>47</v>
      </c>
      <c r="E122" t="s">
        <v>255</v>
      </c>
      <c r="F122" t="s">
        <v>256</v>
      </c>
      <c r="G122">
        <v>47157</v>
      </c>
      <c r="H122" t="s">
        <v>257</v>
      </c>
      <c r="I122">
        <v>47157020532</v>
      </c>
      <c r="J122" t="s">
        <v>498</v>
      </c>
      <c r="K122">
        <v>3.0134840199999999</v>
      </c>
      <c r="L122">
        <v>5472</v>
      </c>
      <c r="M122">
        <v>483</v>
      </c>
      <c r="N122">
        <v>2573</v>
      </c>
      <c r="O122">
        <v>59</v>
      </c>
      <c r="P122">
        <v>2313</v>
      </c>
      <c r="Q122">
        <v>156</v>
      </c>
      <c r="R122">
        <v>703</v>
      </c>
      <c r="S122">
        <v>308</v>
      </c>
      <c r="T122">
        <v>288</v>
      </c>
      <c r="U122">
        <v>163</v>
      </c>
      <c r="V122">
        <v>19835</v>
      </c>
      <c r="W122">
        <v>1944</v>
      </c>
      <c r="X122">
        <v>375</v>
      </c>
      <c r="Y122">
        <v>153</v>
      </c>
      <c r="Z122">
        <v>727</v>
      </c>
      <c r="AA122">
        <v>97</v>
      </c>
      <c r="AB122">
        <v>1225</v>
      </c>
      <c r="AC122">
        <v>342</v>
      </c>
      <c r="AD122">
        <v>884</v>
      </c>
      <c r="AE122">
        <v>219</v>
      </c>
      <c r="AF122">
        <v>339</v>
      </c>
      <c r="AG122">
        <v>143.19999999999899</v>
      </c>
      <c r="AH122">
        <v>4510</v>
      </c>
      <c r="AI122">
        <v>534.5</v>
      </c>
      <c r="AJ122">
        <v>62</v>
      </c>
      <c r="AK122">
        <v>90.299999999999898</v>
      </c>
      <c r="AL122">
        <v>381</v>
      </c>
      <c r="AM122">
        <v>125.4</v>
      </c>
      <c r="AN122">
        <v>23</v>
      </c>
      <c r="AO122">
        <v>26</v>
      </c>
      <c r="AP122">
        <v>5</v>
      </c>
      <c r="AQ122">
        <v>20.8</v>
      </c>
      <c r="AR122">
        <v>216</v>
      </c>
      <c r="AS122">
        <v>95</v>
      </c>
      <c r="AT122">
        <v>11</v>
      </c>
      <c r="AU122">
        <v>8</v>
      </c>
      <c r="AV122">
        <v>12.9</v>
      </c>
      <c r="AW122">
        <v>5.6</v>
      </c>
      <c r="AX122">
        <v>10.4</v>
      </c>
      <c r="AY122">
        <v>5.6</v>
      </c>
      <c r="AZ122">
        <v>19835</v>
      </c>
      <c r="BA122">
        <v>1944</v>
      </c>
      <c r="BB122">
        <v>9.9</v>
      </c>
      <c r="BC122">
        <v>4</v>
      </c>
      <c r="BD122">
        <v>13.3</v>
      </c>
      <c r="BE122">
        <v>1.8</v>
      </c>
      <c r="BF122">
        <v>22.399999999999899</v>
      </c>
      <c r="BG122">
        <v>5.9</v>
      </c>
      <c r="BH122">
        <v>16.1999999999999</v>
      </c>
      <c r="BI122">
        <v>3.7</v>
      </c>
      <c r="BJ122">
        <v>14.6999999999999</v>
      </c>
      <c r="BK122">
        <v>6.1</v>
      </c>
      <c r="BL122">
        <v>82.4</v>
      </c>
      <c r="BM122">
        <v>6.5</v>
      </c>
      <c r="BN122">
        <v>1.2</v>
      </c>
      <c r="BO122">
        <v>1.7</v>
      </c>
      <c r="BP122">
        <v>14.8</v>
      </c>
      <c r="BQ122">
        <v>4.9000000000000004</v>
      </c>
      <c r="BR122">
        <v>0.9</v>
      </c>
      <c r="BS122">
        <v>1</v>
      </c>
      <c r="BT122">
        <v>0.2</v>
      </c>
      <c r="BU122">
        <v>0.9</v>
      </c>
      <c r="BV122">
        <v>9.3000000000000007</v>
      </c>
      <c r="BW122">
        <v>4.0999999999999996</v>
      </c>
      <c r="BX122">
        <v>0.2</v>
      </c>
      <c r="BY122">
        <v>0.1</v>
      </c>
      <c r="BZ122">
        <v>0.36099999999999999</v>
      </c>
      <c r="CA122">
        <v>0.59689999999999999</v>
      </c>
      <c r="CB122">
        <v>0.61890000000000001</v>
      </c>
      <c r="CC122">
        <v>0.2888</v>
      </c>
      <c r="CD122">
        <v>1.8655999999999999</v>
      </c>
      <c r="CE122">
        <v>0.44190000000000002</v>
      </c>
      <c r="CF122">
        <v>0.39240000000000003</v>
      </c>
      <c r="CG122">
        <v>0.48599999999999999</v>
      </c>
      <c r="CH122">
        <v>0.51200000000000001</v>
      </c>
      <c r="CI122">
        <v>0.82420000000000004</v>
      </c>
      <c r="CJ122">
        <v>2.2145999999999999</v>
      </c>
      <c r="CK122">
        <v>0.61160000000000003</v>
      </c>
      <c r="CL122">
        <v>0.90980000000000005</v>
      </c>
      <c r="CM122">
        <v>0.71519999999999995</v>
      </c>
      <c r="CN122">
        <v>1.625</v>
      </c>
      <c r="CO122">
        <v>0.87629999999999997</v>
      </c>
      <c r="CP122">
        <v>0.83960000000000001</v>
      </c>
      <c r="CQ122">
        <v>0.32290000000000002</v>
      </c>
      <c r="CR122">
        <v>0.22989999999999999</v>
      </c>
      <c r="CS122">
        <v>0.77470000000000006</v>
      </c>
      <c r="CT122">
        <v>0.56079999999999997</v>
      </c>
      <c r="CU122">
        <v>2.7279</v>
      </c>
      <c r="CV122">
        <v>0.67979999999999996</v>
      </c>
      <c r="CW122">
        <v>8.4330999999999996</v>
      </c>
      <c r="CX122">
        <v>0.68920000000000003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1</v>
      </c>
      <c r="DJ122">
        <v>0</v>
      </c>
      <c r="DK122">
        <v>1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1</v>
      </c>
      <c r="DS122">
        <v>885</v>
      </c>
      <c r="DT122">
        <v>336</v>
      </c>
      <c r="DU122">
        <v>16.1999999999999</v>
      </c>
      <c r="DV122">
        <v>6</v>
      </c>
      <c r="DW122">
        <v>6715</v>
      </c>
    </row>
    <row r="123" spans="1:127" x14ac:dyDescent="0.25">
      <c r="A123">
        <v>-1</v>
      </c>
      <c r="B123" t="s">
        <v>499</v>
      </c>
      <c r="C123">
        <v>20541</v>
      </c>
      <c r="D123">
        <v>47</v>
      </c>
      <c r="E123" t="s">
        <v>255</v>
      </c>
      <c r="F123" t="s">
        <v>256</v>
      </c>
      <c r="G123">
        <v>47157</v>
      </c>
      <c r="H123" t="s">
        <v>257</v>
      </c>
      <c r="I123">
        <v>47157020541</v>
      </c>
      <c r="J123" t="s">
        <v>500</v>
      </c>
      <c r="K123">
        <v>1.7714159</v>
      </c>
      <c r="L123">
        <v>5291</v>
      </c>
      <c r="M123">
        <v>465</v>
      </c>
      <c r="N123">
        <v>1961</v>
      </c>
      <c r="O123">
        <v>71</v>
      </c>
      <c r="P123">
        <v>1779</v>
      </c>
      <c r="Q123">
        <v>117</v>
      </c>
      <c r="R123">
        <v>1092</v>
      </c>
      <c r="S123">
        <v>457</v>
      </c>
      <c r="T123">
        <v>366</v>
      </c>
      <c r="U123">
        <v>158</v>
      </c>
      <c r="V123">
        <v>21945</v>
      </c>
      <c r="W123">
        <v>2841</v>
      </c>
      <c r="X123">
        <v>457</v>
      </c>
      <c r="Y123">
        <v>173</v>
      </c>
      <c r="Z123">
        <v>522</v>
      </c>
      <c r="AA123">
        <v>84</v>
      </c>
      <c r="AB123">
        <v>1487</v>
      </c>
      <c r="AC123">
        <v>235</v>
      </c>
      <c r="AD123">
        <v>904</v>
      </c>
      <c r="AE123">
        <v>170</v>
      </c>
      <c r="AF123">
        <v>252</v>
      </c>
      <c r="AG123">
        <v>91</v>
      </c>
      <c r="AH123">
        <v>4201</v>
      </c>
      <c r="AI123">
        <v>505.39999999999901</v>
      </c>
      <c r="AJ123">
        <v>31</v>
      </c>
      <c r="AK123">
        <v>72.799999999999898</v>
      </c>
      <c r="AL123">
        <v>93</v>
      </c>
      <c r="AM123">
        <v>74.7</v>
      </c>
      <c r="AN123">
        <v>13</v>
      </c>
      <c r="AO123">
        <v>16</v>
      </c>
      <c r="AP123">
        <v>16</v>
      </c>
      <c r="AQ123">
        <v>18.600000000000001</v>
      </c>
      <c r="AR123">
        <v>108</v>
      </c>
      <c r="AS123">
        <v>60</v>
      </c>
      <c r="AT123">
        <v>19</v>
      </c>
      <c r="AU123">
        <v>27</v>
      </c>
      <c r="AV123">
        <v>21</v>
      </c>
      <c r="AW123">
        <v>8.1</v>
      </c>
      <c r="AX123">
        <v>13.3</v>
      </c>
      <c r="AY123">
        <v>5.2</v>
      </c>
      <c r="AZ123">
        <v>21945</v>
      </c>
      <c r="BA123">
        <v>2841</v>
      </c>
      <c r="BB123">
        <v>14.1999999999999</v>
      </c>
      <c r="BC123">
        <v>4.9000000000000004</v>
      </c>
      <c r="BD123">
        <v>9.9</v>
      </c>
      <c r="BE123">
        <v>1.6</v>
      </c>
      <c r="BF123">
        <v>28.1</v>
      </c>
      <c r="BG123">
        <v>3.7</v>
      </c>
      <c r="BH123">
        <v>17.100000000000001</v>
      </c>
      <c r="BI123">
        <v>3.2</v>
      </c>
      <c r="BJ123">
        <v>14.1999999999999</v>
      </c>
      <c r="BK123">
        <v>5</v>
      </c>
      <c r="BL123">
        <v>79.400000000000006</v>
      </c>
      <c r="BM123">
        <v>6.5</v>
      </c>
      <c r="BN123">
        <v>0.6</v>
      </c>
      <c r="BO123">
        <v>1.5</v>
      </c>
      <c r="BP123">
        <v>4.7</v>
      </c>
      <c r="BQ123">
        <v>3.8</v>
      </c>
      <c r="BR123">
        <v>0.7</v>
      </c>
      <c r="BS123">
        <v>0.8</v>
      </c>
      <c r="BT123">
        <v>0.9</v>
      </c>
      <c r="BU123">
        <v>1</v>
      </c>
      <c r="BV123">
        <v>6.1</v>
      </c>
      <c r="BW123">
        <v>3.2</v>
      </c>
      <c r="BX123">
        <v>0.4</v>
      </c>
      <c r="BY123">
        <v>0.5</v>
      </c>
      <c r="BZ123">
        <v>0.63639999999999997</v>
      </c>
      <c r="CA123">
        <v>0.77739999999999998</v>
      </c>
      <c r="CB123">
        <v>0.49859999999999999</v>
      </c>
      <c r="CC123">
        <v>0.44790000000000002</v>
      </c>
      <c r="CD123">
        <v>2.3603000000000001</v>
      </c>
      <c r="CE123">
        <v>0.60740000000000005</v>
      </c>
      <c r="CF123">
        <v>0.21990000000000001</v>
      </c>
      <c r="CG123">
        <v>0.86099999999999999</v>
      </c>
      <c r="CH123">
        <v>0.57020000000000004</v>
      </c>
      <c r="CI123">
        <v>0.8075</v>
      </c>
      <c r="CJ123">
        <v>2.4586000000000001</v>
      </c>
      <c r="CK123">
        <v>0.76870000000000005</v>
      </c>
      <c r="CL123">
        <v>0.90710000000000002</v>
      </c>
      <c r="CM123">
        <v>0.58160000000000001</v>
      </c>
      <c r="CN123">
        <v>1.4885999999999999</v>
      </c>
      <c r="CO123">
        <v>0.79279999999999995</v>
      </c>
      <c r="CP123">
        <v>0.64770000000000005</v>
      </c>
      <c r="CQ123">
        <v>0.30549999999999999</v>
      </c>
      <c r="CR123">
        <v>0.38569999999999999</v>
      </c>
      <c r="CS123">
        <v>0.625</v>
      </c>
      <c r="CT123">
        <v>0.61099999999999999</v>
      </c>
      <c r="CU123">
        <v>2.5749</v>
      </c>
      <c r="CV123">
        <v>0.60699999999999998</v>
      </c>
      <c r="CW123">
        <v>8.8823000000000008</v>
      </c>
      <c r="CX123">
        <v>0.75270000000000004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1</v>
      </c>
      <c r="DJ123">
        <v>0</v>
      </c>
      <c r="DK123">
        <v>1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1</v>
      </c>
      <c r="DS123">
        <v>844</v>
      </c>
      <c r="DT123">
        <v>264</v>
      </c>
      <c r="DU123">
        <v>16</v>
      </c>
      <c r="DV123">
        <v>4.2</v>
      </c>
      <c r="DW123">
        <v>6467</v>
      </c>
    </row>
    <row r="124" spans="1:127" x14ac:dyDescent="0.25">
      <c r="A124">
        <v>-1</v>
      </c>
      <c r="B124" t="s">
        <v>501</v>
      </c>
      <c r="C124">
        <v>20542</v>
      </c>
      <c r="D124">
        <v>47</v>
      </c>
      <c r="E124" t="s">
        <v>255</v>
      </c>
      <c r="F124" t="s">
        <v>256</v>
      </c>
      <c r="G124">
        <v>47157</v>
      </c>
      <c r="H124" t="s">
        <v>257</v>
      </c>
      <c r="I124">
        <v>47157020542</v>
      </c>
      <c r="J124" t="s">
        <v>502</v>
      </c>
      <c r="K124">
        <v>1.76084018</v>
      </c>
      <c r="L124">
        <v>5309</v>
      </c>
      <c r="M124">
        <v>650</v>
      </c>
      <c r="N124">
        <v>2524</v>
      </c>
      <c r="O124">
        <v>58</v>
      </c>
      <c r="P124">
        <v>2038</v>
      </c>
      <c r="Q124">
        <v>192</v>
      </c>
      <c r="R124">
        <v>1692</v>
      </c>
      <c r="S124">
        <v>543</v>
      </c>
      <c r="T124">
        <v>246</v>
      </c>
      <c r="U124">
        <v>148</v>
      </c>
      <c r="V124">
        <v>13816</v>
      </c>
      <c r="W124">
        <v>1709</v>
      </c>
      <c r="X124">
        <v>262</v>
      </c>
      <c r="Y124">
        <v>118</v>
      </c>
      <c r="Z124">
        <v>282</v>
      </c>
      <c r="AA124">
        <v>108</v>
      </c>
      <c r="AB124">
        <v>1838</v>
      </c>
      <c r="AC124">
        <v>355</v>
      </c>
      <c r="AD124">
        <v>513</v>
      </c>
      <c r="AE124">
        <v>177</v>
      </c>
      <c r="AF124">
        <v>666</v>
      </c>
      <c r="AG124">
        <v>200.19999999999899</v>
      </c>
      <c r="AH124">
        <v>4652</v>
      </c>
      <c r="AI124">
        <v>709.29999999999905</v>
      </c>
      <c r="AJ124">
        <v>28</v>
      </c>
      <c r="AK124">
        <v>79.2</v>
      </c>
      <c r="AL124">
        <v>748</v>
      </c>
      <c r="AM124">
        <v>200.69999999999899</v>
      </c>
      <c r="AN124">
        <v>74</v>
      </c>
      <c r="AO124">
        <v>86</v>
      </c>
      <c r="AP124">
        <v>116</v>
      </c>
      <c r="AQ124">
        <v>100.4</v>
      </c>
      <c r="AR124">
        <v>351</v>
      </c>
      <c r="AS124">
        <v>150</v>
      </c>
      <c r="AT124">
        <v>0</v>
      </c>
      <c r="AU124">
        <v>17</v>
      </c>
      <c r="AV124">
        <v>32.1</v>
      </c>
      <c r="AW124">
        <v>9.1</v>
      </c>
      <c r="AX124">
        <v>9.6</v>
      </c>
      <c r="AY124">
        <v>5.5</v>
      </c>
      <c r="AZ124">
        <v>13816</v>
      </c>
      <c r="BA124">
        <v>1709</v>
      </c>
      <c r="BB124">
        <v>10.3</v>
      </c>
      <c r="BC124">
        <v>4.9000000000000004</v>
      </c>
      <c r="BD124">
        <v>5.3</v>
      </c>
      <c r="BE124">
        <v>2.1</v>
      </c>
      <c r="BF124">
        <v>34.6</v>
      </c>
      <c r="BG124">
        <v>5.2</v>
      </c>
      <c r="BH124">
        <v>9.6999999999999904</v>
      </c>
      <c r="BI124">
        <v>3.3</v>
      </c>
      <c r="BJ124">
        <v>32.700000000000003</v>
      </c>
      <c r="BK124">
        <v>9.3000000000000007</v>
      </c>
      <c r="BL124">
        <v>87.599999999999895</v>
      </c>
      <c r="BM124">
        <v>8</v>
      </c>
      <c r="BN124">
        <v>0.6</v>
      </c>
      <c r="BO124">
        <v>1.7</v>
      </c>
      <c r="BP124">
        <v>29.6</v>
      </c>
      <c r="BQ124">
        <v>7.9</v>
      </c>
      <c r="BR124">
        <v>2.9</v>
      </c>
      <c r="BS124">
        <v>3.4</v>
      </c>
      <c r="BT124">
        <v>5.7</v>
      </c>
      <c r="BU124">
        <v>4.9000000000000004</v>
      </c>
      <c r="BV124">
        <v>17.1999999999999</v>
      </c>
      <c r="BW124">
        <v>7.4</v>
      </c>
      <c r="BX124">
        <v>0</v>
      </c>
      <c r="BY124">
        <v>0.3</v>
      </c>
      <c r="BZ124">
        <v>0.85089999999999999</v>
      </c>
      <c r="CA124">
        <v>0.54079999999999995</v>
      </c>
      <c r="CB124">
        <v>0.90880000000000005</v>
      </c>
      <c r="CC124">
        <v>0.30680000000000002</v>
      </c>
      <c r="CD124">
        <v>2.6073</v>
      </c>
      <c r="CE124">
        <v>0.6885</v>
      </c>
      <c r="CF124">
        <v>6.3500000000000001E-2</v>
      </c>
      <c r="CG124">
        <v>0.97389999999999999</v>
      </c>
      <c r="CH124">
        <v>0.1832</v>
      </c>
      <c r="CI124">
        <v>0.99529999999999996</v>
      </c>
      <c r="CJ124">
        <v>2.2159</v>
      </c>
      <c r="CK124">
        <v>0.61229999999999996</v>
      </c>
      <c r="CL124">
        <v>0.92579999999999996</v>
      </c>
      <c r="CM124">
        <v>0.57620000000000005</v>
      </c>
      <c r="CN124">
        <v>1.502</v>
      </c>
      <c r="CO124">
        <v>0.80210000000000004</v>
      </c>
      <c r="CP124">
        <v>0.93579999999999997</v>
      </c>
      <c r="CQ124">
        <v>0.44450000000000001</v>
      </c>
      <c r="CR124">
        <v>0.9345</v>
      </c>
      <c r="CS124">
        <v>0.90310000000000001</v>
      </c>
      <c r="CT124">
        <v>0</v>
      </c>
      <c r="CU124">
        <v>3.2179000000000002</v>
      </c>
      <c r="CV124">
        <v>0.84489999999999998</v>
      </c>
      <c r="CW124">
        <v>9.5431000000000008</v>
      </c>
      <c r="CX124">
        <v>0.82909999999999995</v>
      </c>
      <c r="CY124">
        <v>0</v>
      </c>
      <c r="CZ124">
        <v>0</v>
      </c>
      <c r="DA124">
        <v>1</v>
      </c>
      <c r="DB124">
        <v>0</v>
      </c>
      <c r="DC124">
        <v>1</v>
      </c>
      <c r="DD124">
        <v>0</v>
      </c>
      <c r="DE124">
        <v>1</v>
      </c>
      <c r="DF124">
        <v>0</v>
      </c>
      <c r="DG124">
        <v>1</v>
      </c>
      <c r="DH124">
        <v>2</v>
      </c>
      <c r="DI124">
        <v>1</v>
      </c>
      <c r="DJ124">
        <v>0</v>
      </c>
      <c r="DK124">
        <v>1</v>
      </c>
      <c r="DL124">
        <v>1</v>
      </c>
      <c r="DM124">
        <v>0</v>
      </c>
      <c r="DN124">
        <v>1</v>
      </c>
      <c r="DO124">
        <v>1</v>
      </c>
      <c r="DP124">
        <v>0</v>
      </c>
      <c r="DQ124">
        <v>3</v>
      </c>
      <c r="DR124">
        <v>7</v>
      </c>
      <c r="DS124">
        <v>1393</v>
      </c>
      <c r="DT124">
        <v>375</v>
      </c>
      <c r="DU124">
        <v>26.1999999999999</v>
      </c>
      <c r="DV124">
        <v>7.3</v>
      </c>
      <c r="DW124">
        <v>2404</v>
      </c>
    </row>
    <row r="125" spans="1:127" x14ac:dyDescent="0.25">
      <c r="A125">
        <v>-1</v>
      </c>
      <c r="B125" t="s">
        <v>503</v>
      </c>
      <c r="C125">
        <v>20610</v>
      </c>
      <c r="D125">
        <v>47</v>
      </c>
      <c r="E125" t="s">
        <v>255</v>
      </c>
      <c r="F125" t="s">
        <v>256</v>
      </c>
      <c r="G125">
        <v>47157</v>
      </c>
      <c r="H125" t="s">
        <v>257</v>
      </c>
      <c r="I125">
        <v>47157020610</v>
      </c>
      <c r="J125" t="s">
        <v>504</v>
      </c>
      <c r="K125">
        <v>2.9531131199999998</v>
      </c>
      <c r="L125">
        <v>3604</v>
      </c>
      <c r="M125">
        <v>378</v>
      </c>
      <c r="N125">
        <v>1909</v>
      </c>
      <c r="O125">
        <v>32</v>
      </c>
      <c r="P125">
        <v>1602</v>
      </c>
      <c r="Q125">
        <v>108</v>
      </c>
      <c r="R125">
        <v>485</v>
      </c>
      <c r="S125">
        <v>185</v>
      </c>
      <c r="T125">
        <v>180</v>
      </c>
      <c r="U125">
        <v>97</v>
      </c>
      <c r="V125">
        <v>27219</v>
      </c>
      <c r="W125">
        <v>4988</v>
      </c>
      <c r="X125">
        <v>229</v>
      </c>
      <c r="Y125">
        <v>112</v>
      </c>
      <c r="Z125">
        <v>316</v>
      </c>
      <c r="AA125">
        <v>86</v>
      </c>
      <c r="AB125">
        <v>892</v>
      </c>
      <c r="AC125">
        <v>219</v>
      </c>
      <c r="AD125">
        <v>320</v>
      </c>
      <c r="AE125">
        <v>108</v>
      </c>
      <c r="AF125">
        <v>362</v>
      </c>
      <c r="AG125">
        <v>124.599999999999</v>
      </c>
      <c r="AH125">
        <v>2579</v>
      </c>
      <c r="AI125">
        <v>462.19999999999902</v>
      </c>
      <c r="AJ125">
        <v>51</v>
      </c>
      <c r="AK125">
        <v>65</v>
      </c>
      <c r="AL125">
        <v>174</v>
      </c>
      <c r="AM125">
        <v>90.099999999999895</v>
      </c>
      <c r="AN125">
        <v>8</v>
      </c>
      <c r="AO125">
        <v>11</v>
      </c>
      <c r="AP125">
        <v>18</v>
      </c>
      <c r="AQ125">
        <v>21.6</v>
      </c>
      <c r="AR125">
        <v>78</v>
      </c>
      <c r="AS125">
        <v>59</v>
      </c>
      <c r="AT125">
        <v>11</v>
      </c>
      <c r="AU125">
        <v>20</v>
      </c>
      <c r="AV125">
        <v>13.5</v>
      </c>
      <c r="AW125">
        <v>5.2</v>
      </c>
      <c r="AX125">
        <v>8.5</v>
      </c>
      <c r="AY125">
        <v>4.5999999999999996</v>
      </c>
      <c r="AZ125">
        <v>27219</v>
      </c>
      <c r="BA125">
        <v>4988</v>
      </c>
      <c r="BB125">
        <v>9.1999999999999904</v>
      </c>
      <c r="BC125">
        <v>4.3</v>
      </c>
      <c r="BD125">
        <v>8.8000000000000007</v>
      </c>
      <c r="BE125">
        <v>2.5</v>
      </c>
      <c r="BF125">
        <v>24.8</v>
      </c>
      <c r="BG125">
        <v>5.5</v>
      </c>
      <c r="BH125">
        <v>8.9</v>
      </c>
      <c r="BI125">
        <v>3</v>
      </c>
      <c r="BJ125">
        <v>22.6</v>
      </c>
      <c r="BK125">
        <v>7.6</v>
      </c>
      <c r="BL125">
        <v>71.599999999999895</v>
      </c>
      <c r="BM125">
        <v>10.4</v>
      </c>
      <c r="BN125">
        <v>1.6</v>
      </c>
      <c r="BO125">
        <v>2</v>
      </c>
      <c r="BP125">
        <v>9.1</v>
      </c>
      <c r="BQ125">
        <v>4.7</v>
      </c>
      <c r="BR125">
        <v>0.4</v>
      </c>
      <c r="BS125">
        <v>0.6</v>
      </c>
      <c r="BT125">
        <v>1.1000000000000001</v>
      </c>
      <c r="BU125">
        <v>1.3</v>
      </c>
      <c r="BV125">
        <v>4.9000000000000004</v>
      </c>
      <c r="BW125">
        <v>3.6</v>
      </c>
      <c r="BX125">
        <v>0.3</v>
      </c>
      <c r="BY125">
        <v>0.6</v>
      </c>
      <c r="BZ125">
        <v>0.38900000000000001</v>
      </c>
      <c r="CA125">
        <v>0.45789999999999997</v>
      </c>
      <c r="CB125">
        <v>0.26079999999999998</v>
      </c>
      <c r="CC125">
        <v>0.25740000000000002</v>
      </c>
      <c r="CD125">
        <v>1.3651</v>
      </c>
      <c r="CE125">
        <v>0.2959</v>
      </c>
      <c r="CF125">
        <v>0.17910000000000001</v>
      </c>
      <c r="CG125">
        <v>0.67979999999999996</v>
      </c>
      <c r="CH125">
        <v>0.15440000000000001</v>
      </c>
      <c r="CI125">
        <v>0.95120000000000005</v>
      </c>
      <c r="CJ125">
        <v>1.9645999999999999</v>
      </c>
      <c r="CK125">
        <v>0.44180000000000003</v>
      </c>
      <c r="CL125">
        <v>0.89100000000000001</v>
      </c>
      <c r="CM125">
        <v>0.76400000000000001</v>
      </c>
      <c r="CN125">
        <v>1.6551</v>
      </c>
      <c r="CO125">
        <v>0.88970000000000005</v>
      </c>
      <c r="CP125">
        <v>0.74929999999999997</v>
      </c>
      <c r="CQ125">
        <v>0.25669999999999998</v>
      </c>
      <c r="CR125">
        <v>0.4405</v>
      </c>
      <c r="CS125">
        <v>0.53410000000000002</v>
      </c>
      <c r="CT125">
        <v>0.59960000000000002</v>
      </c>
      <c r="CU125">
        <v>2.5802</v>
      </c>
      <c r="CV125">
        <v>0.61029999999999995</v>
      </c>
      <c r="CW125">
        <v>7.5650000000000004</v>
      </c>
      <c r="CX125">
        <v>0.5514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1</v>
      </c>
      <c r="DH125">
        <v>1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1</v>
      </c>
      <c r="DS125">
        <v>827</v>
      </c>
      <c r="DT125">
        <v>254</v>
      </c>
      <c r="DU125">
        <v>22.899999999999899</v>
      </c>
      <c r="DV125">
        <v>6.3</v>
      </c>
      <c r="DW125">
        <v>9860</v>
      </c>
    </row>
    <row r="126" spans="1:127" x14ac:dyDescent="0.25">
      <c r="A126">
        <v>-1</v>
      </c>
      <c r="B126" t="s">
        <v>505</v>
      </c>
      <c r="C126">
        <v>20621</v>
      </c>
      <c r="D126">
        <v>47</v>
      </c>
      <c r="E126" t="s">
        <v>255</v>
      </c>
      <c r="F126" t="s">
        <v>256</v>
      </c>
      <c r="G126">
        <v>47157</v>
      </c>
      <c r="H126" t="s">
        <v>257</v>
      </c>
      <c r="I126">
        <v>47157020621</v>
      </c>
      <c r="J126" t="s">
        <v>506</v>
      </c>
      <c r="K126">
        <v>2.0564070499999998</v>
      </c>
      <c r="L126">
        <v>6913</v>
      </c>
      <c r="M126">
        <v>660</v>
      </c>
      <c r="N126">
        <v>3070</v>
      </c>
      <c r="O126">
        <v>49</v>
      </c>
      <c r="P126">
        <v>2768</v>
      </c>
      <c r="Q126">
        <v>155</v>
      </c>
      <c r="R126">
        <v>992</v>
      </c>
      <c r="S126">
        <v>362</v>
      </c>
      <c r="T126">
        <v>398</v>
      </c>
      <c r="U126">
        <v>188</v>
      </c>
      <c r="V126">
        <v>21998</v>
      </c>
      <c r="W126">
        <v>2915</v>
      </c>
      <c r="X126">
        <v>341</v>
      </c>
      <c r="Y126">
        <v>171</v>
      </c>
      <c r="Z126">
        <v>711</v>
      </c>
      <c r="AA126">
        <v>107</v>
      </c>
      <c r="AB126">
        <v>1870</v>
      </c>
      <c r="AC126">
        <v>415</v>
      </c>
      <c r="AD126">
        <v>1171</v>
      </c>
      <c r="AE126">
        <v>297</v>
      </c>
      <c r="AF126">
        <v>389</v>
      </c>
      <c r="AG126">
        <v>144.5</v>
      </c>
      <c r="AH126">
        <v>4552</v>
      </c>
      <c r="AI126">
        <v>832.29999999999905</v>
      </c>
      <c r="AJ126">
        <v>69</v>
      </c>
      <c r="AK126">
        <v>118.2</v>
      </c>
      <c r="AL126">
        <v>600</v>
      </c>
      <c r="AM126">
        <v>217.9</v>
      </c>
      <c r="AN126">
        <v>25</v>
      </c>
      <c r="AO126">
        <v>43</v>
      </c>
      <c r="AP126">
        <v>64</v>
      </c>
      <c r="AQ126">
        <v>79.099999999999895</v>
      </c>
      <c r="AR126">
        <v>175</v>
      </c>
      <c r="AS126">
        <v>134</v>
      </c>
      <c r="AT126">
        <v>6</v>
      </c>
      <c r="AU126">
        <v>3</v>
      </c>
      <c r="AV126">
        <v>14.3</v>
      </c>
      <c r="AW126">
        <v>5.5</v>
      </c>
      <c r="AX126">
        <v>10.5</v>
      </c>
      <c r="AY126">
        <v>4.7</v>
      </c>
      <c r="AZ126">
        <v>21998</v>
      </c>
      <c r="BA126">
        <v>2915</v>
      </c>
      <c r="BB126">
        <v>8.6</v>
      </c>
      <c r="BC126">
        <v>4.2</v>
      </c>
      <c r="BD126">
        <v>10.3</v>
      </c>
      <c r="BE126">
        <v>1.7</v>
      </c>
      <c r="BF126">
        <v>27.1</v>
      </c>
      <c r="BG126">
        <v>5.4</v>
      </c>
      <c r="BH126">
        <v>16.899999999999899</v>
      </c>
      <c r="BI126">
        <v>4.3</v>
      </c>
      <c r="BJ126">
        <v>14.1</v>
      </c>
      <c r="BK126">
        <v>5.2</v>
      </c>
      <c r="BL126">
        <v>65.799999999999898</v>
      </c>
      <c r="BM126">
        <v>10.3</v>
      </c>
      <c r="BN126">
        <v>1.1000000000000001</v>
      </c>
      <c r="BO126">
        <v>1.9</v>
      </c>
      <c r="BP126">
        <v>19.5</v>
      </c>
      <c r="BQ126">
        <v>7.1</v>
      </c>
      <c r="BR126">
        <v>0.8</v>
      </c>
      <c r="BS126">
        <v>1.4</v>
      </c>
      <c r="BT126">
        <v>2.2999999999999998</v>
      </c>
      <c r="BU126">
        <v>2.9</v>
      </c>
      <c r="BV126">
        <v>6.3</v>
      </c>
      <c r="BW126">
        <v>4.8</v>
      </c>
      <c r="BX126">
        <v>0.1</v>
      </c>
      <c r="BY126">
        <v>0</v>
      </c>
      <c r="BZ126">
        <v>0.41439999999999999</v>
      </c>
      <c r="CA126">
        <v>0.60429999999999995</v>
      </c>
      <c r="CB126">
        <v>0.49730000000000002</v>
      </c>
      <c r="CC126">
        <v>0.23330000000000001</v>
      </c>
      <c r="CD126">
        <v>1.7493000000000001</v>
      </c>
      <c r="CE126">
        <v>0.4027</v>
      </c>
      <c r="CF126">
        <v>0.23599999999999999</v>
      </c>
      <c r="CG126">
        <v>0.81889999999999996</v>
      </c>
      <c r="CH126">
        <v>0.55079999999999996</v>
      </c>
      <c r="CI126">
        <v>0.80410000000000004</v>
      </c>
      <c r="CJ126">
        <v>2.4098000000000002</v>
      </c>
      <c r="CK126">
        <v>0.74</v>
      </c>
      <c r="CL126">
        <v>0.87429999999999997</v>
      </c>
      <c r="CM126">
        <v>0.70120000000000005</v>
      </c>
      <c r="CN126">
        <v>1.5754999999999999</v>
      </c>
      <c r="CO126">
        <v>0.84960000000000002</v>
      </c>
      <c r="CP126">
        <v>0.879</v>
      </c>
      <c r="CQ126">
        <v>0.31480000000000002</v>
      </c>
      <c r="CR126">
        <v>0.66779999999999995</v>
      </c>
      <c r="CS126">
        <v>0.63770000000000004</v>
      </c>
      <c r="CT126">
        <v>0.50070000000000003</v>
      </c>
      <c r="CU126">
        <v>3</v>
      </c>
      <c r="CV126">
        <v>0.77739999999999998</v>
      </c>
      <c r="CW126">
        <v>8.7346000000000004</v>
      </c>
      <c r="CX126">
        <v>0.73309999999999997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787</v>
      </c>
      <c r="DT126">
        <v>276</v>
      </c>
      <c r="DU126">
        <v>11.4</v>
      </c>
      <c r="DV126">
        <v>3.9</v>
      </c>
      <c r="DW126">
        <v>5482</v>
      </c>
    </row>
    <row r="127" spans="1:127" x14ac:dyDescent="0.25">
      <c r="A127">
        <v>-1</v>
      </c>
      <c r="B127" t="s">
        <v>507</v>
      </c>
      <c r="C127">
        <v>20622</v>
      </c>
      <c r="D127">
        <v>47</v>
      </c>
      <c r="E127" t="s">
        <v>255</v>
      </c>
      <c r="F127" t="s">
        <v>256</v>
      </c>
      <c r="G127">
        <v>47157</v>
      </c>
      <c r="H127" t="s">
        <v>257</v>
      </c>
      <c r="I127">
        <v>47157020622</v>
      </c>
      <c r="J127" t="s">
        <v>508</v>
      </c>
      <c r="K127">
        <v>1.95347264</v>
      </c>
      <c r="L127">
        <v>4052</v>
      </c>
      <c r="M127">
        <v>320</v>
      </c>
      <c r="N127">
        <v>1728</v>
      </c>
      <c r="O127">
        <v>46</v>
      </c>
      <c r="P127">
        <v>1499</v>
      </c>
      <c r="Q127">
        <v>96</v>
      </c>
      <c r="R127">
        <v>308</v>
      </c>
      <c r="S127">
        <v>182</v>
      </c>
      <c r="T127">
        <v>146</v>
      </c>
      <c r="U127">
        <v>67</v>
      </c>
      <c r="V127">
        <v>27446</v>
      </c>
      <c r="W127">
        <v>2481</v>
      </c>
      <c r="X127">
        <v>250</v>
      </c>
      <c r="Y127">
        <v>75</v>
      </c>
      <c r="Z127">
        <v>1034</v>
      </c>
      <c r="AA127">
        <v>137</v>
      </c>
      <c r="AB127">
        <v>757</v>
      </c>
      <c r="AC127">
        <v>160</v>
      </c>
      <c r="AD127">
        <v>738</v>
      </c>
      <c r="AE127">
        <v>140</v>
      </c>
      <c r="AF127">
        <v>50</v>
      </c>
      <c r="AG127">
        <v>37.899999999999899</v>
      </c>
      <c r="AH127">
        <v>746</v>
      </c>
      <c r="AI127">
        <v>435.19999999999902</v>
      </c>
      <c r="AJ127">
        <v>0</v>
      </c>
      <c r="AK127">
        <v>48</v>
      </c>
      <c r="AL127">
        <v>135</v>
      </c>
      <c r="AM127">
        <v>69.599999999999895</v>
      </c>
      <c r="AN127">
        <v>0</v>
      </c>
      <c r="AO127">
        <v>12</v>
      </c>
      <c r="AP127">
        <v>21</v>
      </c>
      <c r="AQ127">
        <v>21.3</v>
      </c>
      <c r="AR127">
        <v>136</v>
      </c>
      <c r="AS127">
        <v>64</v>
      </c>
      <c r="AT127">
        <v>167</v>
      </c>
      <c r="AU127">
        <v>80</v>
      </c>
      <c r="AV127">
        <v>7.9</v>
      </c>
      <c r="AW127">
        <v>4.5999999999999996</v>
      </c>
      <c r="AX127">
        <v>7.9</v>
      </c>
      <c r="AY127">
        <v>3.6</v>
      </c>
      <c r="AZ127">
        <v>27446</v>
      </c>
      <c r="BA127">
        <v>2481</v>
      </c>
      <c r="BB127">
        <v>8.5</v>
      </c>
      <c r="BC127">
        <v>2.4</v>
      </c>
      <c r="BD127">
        <v>25.5</v>
      </c>
      <c r="BE127">
        <v>3.2</v>
      </c>
      <c r="BF127">
        <v>18.6999999999999</v>
      </c>
      <c r="BG127">
        <v>3.7</v>
      </c>
      <c r="BH127">
        <v>19</v>
      </c>
      <c r="BI127">
        <v>3.8</v>
      </c>
      <c r="BJ127">
        <v>3.3</v>
      </c>
      <c r="BK127">
        <v>2.5</v>
      </c>
      <c r="BL127">
        <v>18.399999999999899</v>
      </c>
      <c r="BM127">
        <v>10.6</v>
      </c>
      <c r="BN127">
        <v>0</v>
      </c>
      <c r="BO127">
        <v>1.2</v>
      </c>
      <c r="BP127">
        <v>7.8</v>
      </c>
      <c r="BQ127">
        <v>4</v>
      </c>
      <c r="BR127">
        <v>0</v>
      </c>
      <c r="BS127">
        <v>2</v>
      </c>
      <c r="BT127">
        <v>1.4</v>
      </c>
      <c r="BU127">
        <v>1.4</v>
      </c>
      <c r="BV127">
        <v>9.1</v>
      </c>
      <c r="BW127">
        <v>4.2</v>
      </c>
      <c r="BX127">
        <v>4.0999999999999996</v>
      </c>
      <c r="BY127">
        <v>1.9</v>
      </c>
      <c r="BZ127">
        <v>0.17979999999999999</v>
      </c>
      <c r="CA127">
        <v>0.40839999999999999</v>
      </c>
      <c r="CB127">
        <v>0.25469999999999998</v>
      </c>
      <c r="CC127">
        <v>0.2293</v>
      </c>
      <c r="CD127">
        <v>1.0722</v>
      </c>
      <c r="CE127">
        <v>0.21490000000000001</v>
      </c>
      <c r="CF127">
        <v>0.97529999999999994</v>
      </c>
      <c r="CG127">
        <v>0.2019</v>
      </c>
      <c r="CH127">
        <v>0.68779999999999997</v>
      </c>
      <c r="CI127">
        <v>0.13239999999999999</v>
      </c>
      <c r="CJ127">
        <v>1.9973000000000001</v>
      </c>
      <c r="CK127">
        <v>0.46260000000000001</v>
      </c>
      <c r="CL127">
        <v>0.58819999999999995</v>
      </c>
      <c r="CM127">
        <v>0</v>
      </c>
      <c r="CN127">
        <v>0.58819999999999995</v>
      </c>
      <c r="CO127">
        <v>0.29010000000000002</v>
      </c>
      <c r="CP127">
        <v>0.71930000000000005</v>
      </c>
      <c r="CQ127">
        <v>0</v>
      </c>
      <c r="CR127">
        <v>0.50800000000000001</v>
      </c>
      <c r="CS127">
        <v>0.76400000000000001</v>
      </c>
      <c r="CT127">
        <v>0.87770000000000004</v>
      </c>
      <c r="CU127">
        <v>2.8690000000000002</v>
      </c>
      <c r="CV127">
        <v>0.72789999999999999</v>
      </c>
      <c r="CW127">
        <v>6.5267999999999997</v>
      </c>
      <c r="CX127">
        <v>0.37569999999999998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1</v>
      </c>
      <c r="DE127">
        <v>0</v>
      </c>
      <c r="DF127">
        <v>0</v>
      </c>
      <c r="DG127">
        <v>0</v>
      </c>
      <c r="DH127">
        <v>1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1</v>
      </c>
      <c r="DS127">
        <v>384</v>
      </c>
      <c r="DT127">
        <v>112</v>
      </c>
      <c r="DU127">
        <v>9.9</v>
      </c>
      <c r="DV127">
        <v>2.8</v>
      </c>
      <c r="DW127">
        <v>7021</v>
      </c>
    </row>
    <row r="128" spans="1:127" x14ac:dyDescent="0.25">
      <c r="A128">
        <v>-1</v>
      </c>
      <c r="B128" t="s">
        <v>509</v>
      </c>
      <c r="C128">
        <v>20632</v>
      </c>
      <c r="D128">
        <v>47</v>
      </c>
      <c r="E128" t="s">
        <v>255</v>
      </c>
      <c r="F128" t="s">
        <v>256</v>
      </c>
      <c r="G128">
        <v>47157</v>
      </c>
      <c r="H128" t="s">
        <v>257</v>
      </c>
      <c r="I128">
        <v>47157020632</v>
      </c>
      <c r="J128" t="s">
        <v>510</v>
      </c>
      <c r="K128">
        <v>3.2847882500000001</v>
      </c>
      <c r="L128">
        <v>5288</v>
      </c>
      <c r="M128">
        <v>462</v>
      </c>
      <c r="N128">
        <v>1850</v>
      </c>
      <c r="O128">
        <v>93</v>
      </c>
      <c r="P128">
        <v>1835</v>
      </c>
      <c r="Q128">
        <v>95</v>
      </c>
      <c r="R128">
        <v>142</v>
      </c>
      <c r="S128">
        <v>78</v>
      </c>
      <c r="T128">
        <v>156</v>
      </c>
      <c r="U128">
        <v>70</v>
      </c>
      <c r="V128">
        <v>28553</v>
      </c>
      <c r="W128">
        <v>2590</v>
      </c>
      <c r="X128">
        <v>225</v>
      </c>
      <c r="Y128">
        <v>109</v>
      </c>
      <c r="Z128">
        <v>616</v>
      </c>
      <c r="AA128">
        <v>152</v>
      </c>
      <c r="AB128">
        <v>1297</v>
      </c>
      <c r="AC128">
        <v>237</v>
      </c>
      <c r="AD128">
        <v>600</v>
      </c>
      <c r="AE128">
        <v>141</v>
      </c>
      <c r="AF128">
        <v>142</v>
      </c>
      <c r="AG128">
        <v>83.4</v>
      </c>
      <c r="AH128">
        <v>1077</v>
      </c>
      <c r="AI128">
        <v>575.39999999999895</v>
      </c>
      <c r="AJ128">
        <v>60</v>
      </c>
      <c r="AK128">
        <v>98.299999999999898</v>
      </c>
      <c r="AL128">
        <v>0</v>
      </c>
      <c r="AM128">
        <v>24</v>
      </c>
      <c r="AN128">
        <v>0</v>
      </c>
      <c r="AO128">
        <v>17</v>
      </c>
      <c r="AP128">
        <v>16</v>
      </c>
      <c r="AQ128">
        <v>24.8</v>
      </c>
      <c r="AR128">
        <v>66</v>
      </c>
      <c r="AS128">
        <v>36</v>
      </c>
      <c r="AT128">
        <v>43</v>
      </c>
      <c r="AU128">
        <v>48</v>
      </c>
      <c r="AV128">
        <v>2.7</v>
      </c>
      <c r="AW128">
        <v>1.5</v>
      </c>
      <c r="AX128">
        <v>5.6</v>
      </c>
      <c r="AY128">
        <v>2.4</v>
      </c>
      <c r="AZ128">
        <v>28553</v>
      </c>
      <c r="BA128">
        <v>2590</v>
      </c>
      <c r="BB128">
        <v>6.5</v>
      </c>
      <c r="BC128">
        <v>3</v>
      </c>
      <c r="BD128">
        <v>11.6</v>
      </c>
      <c r="BE128">
        <v>2.9</v>
      </c>
      <c r="BF128">
        <v>24.5</v>
      </c>
      <c r="BG128">
        <v>3.9</v>
      </c>
      <c r="BH128">
        <v>11.4</v>
      </c>
      <c r="BI128">
        <v>2.6</v>
      </c>
      <c r="BJ128">
        <v>7.7</v>
      </c>
      <c r="BK128">
        <v>4.5</v>
      </c>
      <c r="BL128">
        <v>20.399999999999899</v>
      </c>
      <c r="BM128">
        <v>10.6999999999999</v>
      </c>
      <c r="BN128">
        <v>1.2</v>
      </c>
      <c r="BO128">
        <v>2</v>
      </c>
      <c r="BP128">
        <v>0</v>
      </c>
      <c r="BQ128">
        <v>1.3</v>
      </c>
      <c r="BR128">
        <v>0</v>
      </c>
      <c r="BS128">
        <v>1.9</v>
      </c>
      <c r="BT128">
        <v>0.9</v>
      </c>
      <c r="BU128">
        <v>1.3</v>
      </c>
      <c r="BV128">
        <v>3.6</v>
      </c>
      <c r="BW128">
        <v>1.9</v>
      </c>
      <c r="BX128">
        <v>0.8</v>
      </c>
      <c r="BY128">
        <v>0.9</v>
      </c>
      <c r="BZ128">
        <v>4.6800000000000001E-2</v>
      </c>
      <c r="CA128">
        <v>0.2213</v>
      </c>
      <c r="CB128">
        <v>0.22839999999999999</v>
      </c>
      <c r="CC128">
        <v>0.1671</v>
      </c>
      <c r="CD128">
        <v>0.66349999999999998</v>
      </c>
      <c r="CE128">
        <v>0.1203</v>
      </c>
      <c r="CF128">
        <v>0.29480000000000001</v>
      </c>
      <c r="CG128">
        <v>0.66110000000000002</v>
      </c>
      <c r="CH128">
        <v>0.25530000000000003</v>
      </c>
      <c r="CI128">
        <v>0.4652</v>
      </c>
      <c r="CJ128">
        <v>1.6765000000000001</v>
      </c>
      <c r="CK128">
        <v>0.27139999999999997</v>
      </c>
      <c r="CL128">
        <v>0.61160000000000003</v>
      </c>
      <c r="CM128">
        <v>0.72060000000000002</v>
      </c>
      <c r="CN128">
        <v>1.3322000000000001</v>
      </c>
      <c r="CO128">
        <v>0.71789999999999998</v>
      </c>
      <c r="CP128">
        <v>0</v>
      </c>
      <c r="CQ128">
        <v>0</v>
      </c>
      <c r="CR128">
        <v>0.37969999999999998</v>
      </c>
      <c r="CS128">
        <v>0.39639999999999997</v>
      </c>
      <c r="CT128">
        <v>0.69520000000000004</v>
      </c>
      <c r="CU128">
        <v>1.4713000000000001</v>
      </c>
      <c r="CV128">
        <v>0.16839999999999999</v>
      </c>
      <c r="CW128">
        <v>5.1435000000000004</v>
      </c>
      <c r="CX128">
        <v>0.1696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269</v>
      </c>
      <c r="DT128">
        <v>138</v>
      </c>
      <c r="DU128">
        <v>5.0999999999999996</v>
      </c>
      <c r="DV128">
        <v>2.4</v>
      </c>
      <c r="DW128">
        <v>10878</v>
      </c>
    </row>
    <row r="129" spans="1:127" x14ac:dyDescent="0.25">
      <c r="A129">
        <v>-1</v>
      </c>
      <c r="B129" t="s">
        <v>511</v>
      </c>
      <c r="C129">
        <v>20633</v>
      </c>
      <c r="D129">
        <v>47</v>
      </c>
      <c r="E129" t="s">
        <v>255</v>
      </c>
      <c r="F129" t="s">
        <v>256</v>
      </c>
      <c r="G129">
        <v>47157</v>
      </c>
      <c r="H129" t="s">
        <v>257</v>
      </c>
      <c r="I129">
        <v>47157020633</v>
      </c>
      <c r="J129" t="s">
        <v>512</v>
      </c>
      <c r="K129">
        <v>1.77155296</v>
      </c>
      <c r="L129">
        <v>3294</v>
      </c>
      <c r="M129">
        <v>235</v>
      </c>
      <c r="N129">
        <v>1190</v>
      </c>
      <c r="O129">
        <v>42</v>
      </c>
      <c r="P129">
        <v>1179</v>
      </c>
      <c r="Q129">
        <v>45</v>
      </c>
      <c r="R129">
        <v>87</v>
      </c>
      <c r="S129">
        <v>60</v>
      </c>
      <c r="T129">
        <v>17</v>
      </c>
      <c r="U129">
        <v>22</v>
      </c>
      <c r="V129">
        <v>40611</v>
      </c>
      <c r="W129">
        <v>10858</v>
      </c>
      <c r="X129">
        <v>241</v>
      </c>
      <c r="Y129">
        <v>143</v>
      </c>
      <c r="Z129">
        <v>651</v>
      </c>
      <c r="AA129">
        <v>87</v>
      </c>
      <c r="AB129">
        <v>687</v>
      </c>
      <c r="AC129">
        <v>127</v>
      </c>
      <c r="AD129">
        <v>262</v>
      </c>
      <c r="AE129">
        <v>76</v>
      </c>
      <c r="AF129">
        <v>51</v>
      </c>
      <c r="AG129">
        <v>41.6</v>
      </c>
      <c r="AH129">
        <v>577</v>
      </c>
      <c r="AI129">
        <v>412.5</v>
      </c>
      <c r="AJ129">
        <v>84</v>
      </c>
      <c r="AK129">
        <v>104.099999999999</v>
      </c>
      <c r="AL129">
        <v>0</v>
      </c>
      <c r="AM129">
        <v>17</v>
      </c>
      <c r="AN129">
        <v>0</v>
      </c>
      <c r="AO129">
        <v>12</v>
      </c>
      <c r="AP129">
        <v>0</v>
      </c>
      <c r="AQ129">
        <v>17</v>
      </c>
      <c r="AR129">
        <v>26</v>
      </c>
      <c r="AS129">
        <v>28</v>
      </c>
      <c r="AT129">
        <v>63</v>
      </c>
      <c r="AU129">
        <v>35</v>
      </c>
      <c r="AV129">
        <v>2.7</v>
      </c>
      <c r="AW129">
        <v>1.9</v>
      </c>
      <c r="AX129">
        <v>1</v>
      </c>
      <c r="AY129">
        <v>1.3</v>
      </c>
      <c r="AZ129">
        <v>40611</v>
      </c>
      <c r="BA129">
        <v>10858</v>
      </c>
      <c r="BB129">
        <v>10.1</v>
      </c>
      <c r="BC129">
        <v>5.8</v>
      </c>
      <c r="BD129">
        <v>19.8</v>
      </c>
      <c r="BE129">
        <v>2.8</v>
      </c>
      <c r="BF129">
        <v>20.899999999999899</v>
      </c>
      <c r="BG129">
        <v>3.6</v>
      </c>
      <c r="BH129">
        <v>8.3000000000000007</v>
      </c>
      <c r="BI129">
        <v>2.4</v>
      </c>
      <c r="BJ129">
        <v>4.3</v>
      </c>
      <c r="BK129">
        <v>3.5</v>
      </c>
      <c r="BL129">
        <v>17.5</v>
      </c>
      <c r="BM129">
        <v>12.5</v>
      </c>
      <c r="BN129">
        <v>2.7</v>
      </c>
      <c r="BO129">
        <v>3.3</v>
      </c>
      <c r="BP129">
        <v>0</v>
      </c>
      <c r="BQ129">
        <v>1.4</v>
      </c>
      <c r="BR129">
        <v>0</v>
      </c>
      <c r="BS129">
        <v>2.9</v>
      </c>
      <c r="BT129">
        <v>0</v>
      </c>
      <c r="BU129">
        <v>1.4</v>
      </c>
      <c r="BV129">
        <v>2.2000000000000002</v>
      </c>
      <c r="BW129">
        <v>2.2999999999999998</v>
      </c>
      <c r="BX129">
        <v>1.9</v>
      </c>
      <c r="BY129">
        <v>1.1000000000000001</v>
      </c>
      <c r="BZ129">
        <v>4.6800000000000001E-2</v>
      </c>
      <c r="CA129">
        <v>1.6E-2</v>
      </c>
      <c r="CB129">
        <v>7.9100000000000004E-2</v>
      </c>
      <c r="CC129">
        <v>0.30009999999999998</v>
      </c>
      <c r="CD129">
        <v>0.442</v>
      </c>
      <c r="CE129">
        <v>7.2999999999999995E-2</v>
      </c>
      <c r="CF129">
        <v>0.84160000000000001</v>
      </c>
      <c r="CG129">
        <v>0.36099999999999999</v>
      </c>
      <c r="CH129">
        <v>0.13100000000000001</v>
      </c>
      <c r="CI129">
        <v>0.19589999999999999</v>
      </c>
      <c r="CJ129">
        <v>1.5294000000000001</v>
      </c>
      <c r="CK129">
        <v>0.20250000000000001</v>
      </c>
      <c r="CL129">
        <v>0.57089999999999996</v>
      </c>
      <c r="CM129">
        <v>0.85489999999999999</v>
      </c>
      <c r="CN129">
        <v>1.4258</v>
      </c>
      <c r="CO129">
        <v>0.76339999999999997</v>
      </c>
      <c r="CP129">
        <v>0</v>
      </c>
      <c r="CQ129">
        <v>0</v>
      </c>
      <c r="CR129">
        <v>0</v>
      </c>
      <c r="CS129">
        <v>0.246</v>
      </c>
      <c r="CT129">
        <v>0.77470000000000006</v>
      </c>
      <c r="CU129">
        <v>1.0206999999999999</v>
      </c>
      <c r="CV129">
        <v>7.8899999999999998E-2</v>
      </c>
      <c r="CW129">
        <v>4.4180000000000001</v>
      </c>
      <c r="CX129">
        <v>9.5899999999999999E-2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354</v>
      </c>
      <c r="DT129">
        <v>228</v>
      </c>
      <c r="DU129">
        <v>11.1999999999999</v>
      </c>
      <c r="DV129">
        <v>6.7</v>
      </c>
      <c r="DW129">
        <v>3156</v>
      </c>
    </row>
    <row r="130" spans="1:127" x14ac:dyDescent="0.25">
      <c r="A130">
        <v>-1</v>
      </c>
      <c r="B130" t="s">
        <v>513</v>
      </c>
      <c r="C130">
        <v>20634</v>
      </c>
      <c r="D130">
        <v>47</v>
      </c>
      <c r="E130" t="s">
        <v>255</v>
      </c>
      <c r="F130" t="s">
        <v>256</v>
      </c>
      <c r="G130">
        <v>47157</v>
      </c>
      <c r="H130" t="s">
        <v>257</v>
      </c>
      <c r="I130">
        <v>47157020634</v>
      </c>
      <c r="J130" t="s">
        <v>514</v>
      </c>
      <c r="K130">
        <v>0.85527461999999999</v>
      </c>
      <c r="L130">
        <v>2960</v>
      </c>
      <c r="M130">
        <v>202</v>
      </c>
      <c r="N130">
        <v>1143</v>
      </c>
      <c r="O130">
        <v>32</v>
      </c>
      <c r="P130">
        <v>1143</v>
      </c>
      <c r="Q130">
        <v>32</v>
      </c>
      <c r="R130">
        <v>101</v>
      </c>
      <c r="S130">
        <v>88</v>
      </c>
      <c r="T130">
        <v>103</v>
      </c>
      <c r="U130">
        <v>51</v>
      </c>
      <c r="V130">
        <v>34496</v>
      </c>
      <c r="W130">
        <v>4009</v>
      </c>
      <c r="X130">
        <v>183</v>
      </c>
      <c r="Y130">
        <v>81</v>
      </c>
      <c r="Z130">
        <v>687</v>
      </c>
      <c r="AA130">
        <v>152</v>
      </c>
      <c r="AB130">
        <v>500</v>
      </c>
      <c r="AC130">
        <v>78</v>
      </c>
      <c r="AD130">
        <v>652</v>
      </c>
      <c r="AE130">
        <v>196</v>
      </c>
      <c r="AF130">
        <v>96</v>
      </c>
      <c r="AG130">
        <v>64.400000000000006</v>
      </c>
      <c r="AH130">
        <v>428</v>
      </c>
      <c r="AI130">
        <v>324.5</v>
      </c>
      <c r="AJ130">
        <v>15</v>
      </c>
      <c r="AK130">
        <v>51.899999999999899</v>
      </c>
      <c r="AL130">
        <v>103</v>
      </c>
      <c r="AM130">
        <v>80.900000000000006</v>
      </c>
      <c r="AN130">
        <v>0</v>
      </c>
      <c r="AO130">
        <v>12</v>
      </c>
      <c r="AP130">
        <v>0</v>
      </c>
      <c r="AQ130">
        <v>17</v>
      </c>
      <c r="AR130">
        <v>125</v>
      </c>
      <c r="AS130">
        <v>80</v>
      </c>
      <c r="AT130">
        <v>16</v>
      </c>
      <c r="AU130">
        <v>27</v>
      </c>
      <c r="AV130">
        <v>3.4</v>
      </c>
      <c r="AW130">
        <v>2.9</v>
      </c>
      <c r="AX130">
        <v>6.6</v>
      </c>
      <c r="AY130">
        <v>3.1</v>
      </c>
      <c r="AZ130">
        <v>34496</v>
      </c>
      <c r="BA130">
        <v>4009</v>
      </c>
      <c r="BB130">
        <v>8</v>
      </c>
      <c r="BC130">
        <v>3.5</v>
      </c>
      <c r="BD130">
        <v>23.1999999999999</v>
      </c>
      <c r="BE130">
        <v>4.7</v>
      </c>
      <c r="BF130">
        <v>16.899999999999899</v>
      </c>
      <c r="BG130">
        <v>2.4</v>
      </c>
      <c r="BH130">
        <v>22.1</v>
      </c>
      <c r="BI130">
        <v>6.3</v>
      </c>
      <c r="BJ130">
        <v>8.4</v>
      </c>
      <c r="BK130">
        <v>5.6</v>
      </c>
      <c r="BL130">
        <v>14.5</v>
      </c>
      <c r="BM130">
        <v>10.9</v>
      </c>
      <c r="BN130">
        <v>0.5</v>
      </c>
      <c r="BO130">
        <v>1.8</v>
      </c>
      <c r="BP130">
        <v>9</v>
      </c>
      <c r="BQ130">
        <v>7.1</v>
      </c>
      <c r="BR130">
        <v>0</v>
      </c>
      <c r="BS130">
        <v>3</v>
      </c>
      <c r="BT130">
        <v>0</v>
      </c>
      <c r="BU130">
        <v>1.5</v>
      </c>
      <c r="BV130">
        <v>10.9</v>
      </c>
      <c r="BW130">
        <v>7</v>
      </c>
      <c r="BX130">
        <v>0.5</v>
      </c>
      <c r="BY130">
        <v>0.9</v>
      </c>
      <c r="BZ130">
        <v>6.3500000000000001E-2</v>
      </c>
      <c r="CA130">
        <v>0.29480000000000001</v>
      </c>
      <c r="CB130">
        <v>0.1216</v>
      </c>
      <c r="CC130">
        <v>0.2132</v>
      </c>
      <c r="CD130">
        <v>0.69310000000000005</v>
      </c>
      <c r="CE130">
        <v>0.125</v>
      </c>
      <c r="CF130">
        <v>0.94650000000000001</v>
      </c>
      <c r="CG130">
        <v>0.12570000000000001</v>
      </c>
      <c r="CH130">
        <v>0.84689999999999999</v>
      </c>
      <c r="CI130">
        <v>0.52070000000000005</v>
      </c>
      <c r="CJ130">
        <v>2.4398</v>
      </c>
      <c r="CK130">
        <v>0.75870000000000004</v>
      </c>
      <c r="CL130">
        <v>0.51800000000000002</v>
      </c>
      <c r="CM130">
        <v>0.55010000000000003</v>
      </c>
      <c r="CN130">
        <v>1.0682</v>
      </c>
      <c r="CO130">
        <v>0.58089999999999997</v>
      </c>
      <c r="CP130">
        <v>0.74729999999999996</v>
      </c>
      <c r="CQ130">
        <v>0</v>
      </c>
      <c r="CR130">
        <v>0</v>
      </c>
      <c r="CS130">
        <v>0.81620000000000004</v>
      </c>
      <c r="CT130">
        <v>0.64970000000000006</v>
      </c>
      <c r="CU130">
        <v>2.2132000000000001</v>
      </c>
      <c r="CV130">
        <v>0.44650000000000001</v>
      </c>
      <c r="CW130">
        <v>6.4143999999999997</v>
      </c>
      <c r="CX130">
        <v>0.36009999999999998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1</v>
      </c>
      <c r="DE130">
        <v>0</v>
      </c>
      <c r="DF130">
        <v>0</v>
      </c>
      <c r="DG130">
        <v>0</v>
      </c>
      <c r="DH130">
        <v>1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1</v>
      </c>
      <c r="DS130">
        <v>271</v>
      </c>
      <c r="DT130">
        <v>101</v>
      </c>
      <c r="DU130">
        <v>9.1999999999999904</v>
      </c>
      <c r="DV130">
        <v>3.3</v>
      </c>
      <c r="DW130">
        <v>3101</v>
      </c>
    </row>
    <row r="131" spans="1:127" x14ac:dyDescent="0.25">
      <c r="A131">
        <v>-1</v>
      </c>
      <c r="B131" t="s">
        <v>515</v>
      </c>
      <c r="C131">
        <v>20635</v>
      </c>
      <c r="D131">
        <v>47</v>
      </c>
      <c r="E131" t="s">
        <v>255</v>
      </c>
      <c r="F131" t="s">
        <v>256</v>
      </c>
      <c r="G131">
        <v>47157</v>
      </c>
      <c r="H131" t="s">
        <v>257</v>
      </c>
      <c r="I131">
        <v>47157020635</v>
      </c>
      <c r="J131" t="s">
        <v>516</v>
      </c>
      <c r="K131">
        <v>0.70931531999999997</v>
      </c>
      <c r="L131">
        <v>2879</v>
      </c>
      <c r="M131">
        <v>198</v>
      </c>
      <c r="N131">
        <v>982</v>
      </c>
      <c r="O131">
        <v>26</v>
      </c>
      <c r="P131">
        <v>955</v>
      </c>
      <c r="Q131">
        <v>39</v>
      </c>
      <c r="R131">
        <v>231</v>
      </c>
      <c r="S131">
        <v>141</v>
      </c>
      <c r="T131">
        <v>106</v>
      </c>
      <c r="U131">
        <v>62</v>
      </c>
      <c r="V131">
        <v>25593</v>
      </c>
      <c r="W131">
        <v>2430</v>
      </c>
      <c r="X131">
        <v>116</v>
      </c>
      <c r="Y131">
        <v>73</v>
      </c>
      <c r="Z131">
        <v>317</v>
      </c>
      <c r="AA131">
        <v>36</v>
      </c>
      <c r="AB131">
        <v>755</v>
      </c>
      <c r="AC131">
        <v>132</v>
      </c>
      <c r="AD131">
        <v>403</v>
      </c>
      <c r="AE131">
        <v>121</v>
      </c>
      <c r="AF131">
        <v>48</v>
      </c>
      <c r="AG131">
        <v>37.799999999999898</v>
      </c>
      <c r="AH131">
        <v>327</v>
      </c>
      <c r="AI131">
        <v>313.5</v>
      </c>
      <c r="AJ131">
        <v>0</v>
      </c>
      <c r="AK131">
        <v>48</v>
      </c>
      <c r="AL131">
        <v>0</v>
      </c>
      <c r="AM131">
        <v>17</v>
      </c>
      <c r="AN131">
        <v>0</v>
      </c>
      <c r="AO131">
        <v>12</v>
      </c>
      <c r="AP131">
        <v>12</v>
      </c>
      <c r="AQ131">
        <v>23.3</v>
      </c>
      <c r="AR131">
        <v>0</v>
      </c>
      <c r="AS131">
        <v>12</v>
      </c>
      <c r="AT131">
        <v>0</v>
      </c>
      <c r="AU131">
        <v>12</v>
      </c>
      <c r="AV131">
        <v>8</v>
      </c>
      <c r="AW131">
        <v>4.8</v>
      </c>
      <c r="AX131">
        <v>7.3</v>
      </c>
      <c r="AY131">
        <v>4.4000000000000004</v>
      </c>
      <c r="AZ131">
        <v>25593</v>
      </c>
      <c r="BA131">
        <v>2430</v>
      </c>
      <c r="BB131">
        <v>6</v>
      </c>
      <c r="BC131">
        <v>3.8</v>
      </c>
      <c r="BD131">
        <v>11</v>
      </c>
      <c r="BE131">
        <v>1.5</v>
      </c>
      <c r="BF131">
        <v>26.1999999999999</v>
      </c>
      <c r="BG131">
        <v>4.2</v>
      </c>
      <c r="BH131">
        <v>14</v>
      </c>
      <c r="BI131">
        <v>4</v>
      </c>
      <c r="BJ131">
        <v>5</v>
      </c>
      <c r="BK131">
        <v>4</v>
      </c>
      <c r="BL131">
        <v>11.4</v>
      </c>
      <c r="BM131">
        <v>10.9</v>
      </c>
      <c r="BN131">
        <v>0</v>
      </c>
      <c r="BO131">
        <v>1.7</v>
      </c>
      <c r="BP131">
        <v>0</v>
      </c>
      <c r="BQ131">
        <v>1.7</v>
      </c>
      <c r="BR131">
        <v>0</v>
      </c>
      <c r="BS131">
        <v>3.5</v>
      </c>
      <c r="BT131">
        <v>1.3</v>
      </c>
      <c r="BU131">
        <v>2.4</v>
      </c>
      <c r="BV131">
        <v>0</v>
      </c>
      <c r="BW131">
        <v>3.6</v>
      </c>
      <c r="BX131">
        <v>0</v>
      </c>
      <c r="BY131">
        <v>0.4</v>
      </c>
      <c r="BZ131">
        <v>0.18579999999999999</v>
      </c>
      <c r="CA131">
        <v>0.35699999999999998</v>
      </c>
      <c r="CB131">
        <v>0.31080000000000002</v>
      </c>
      <c r="CC131">
        <v>0.15570000000000001</v>
      </c>
      <c r="CD131">
        <v>1.0093000000000001</v>
      </c>
      <c r="CE131">
        <v>0.2</v>
      </c>
      <c r="CF131">
        <v>0.26939999999999997</v>
      </c>
      <c r="CG131">
        <v>0.77939999999999998</v>
      </c>
      <c r="CH131">
        <v>0.39240000000000003</v>
      </c>
      <c r="CI131">
        <v>0.248</v>
      </c>
      <c r="CJ131">
        <v>1.6892</v>
      </c>
      <c r="CK131">
        <v>0.27810000000000001</v>
      </c>
      <c r="CL131">
        <v>0.44590000000000002</v>
      </c>
      <c r="CM131">
        <v>0</v>
      </c>
      <c r="CN131">
        <v>0.44590000000000002</v>
      </c>
      <c r="CO131">
        <v>0.2266</v>
      </c>
      <c r="CP131">
        <v>0</v>
      </c>
      <c r="CQ131">
        <v>0</v>
      </c>
      <c r="CR131">
        <v>0.47060000000000002</v>
      </c>
      <c r="CS131">
        <v>0</v>
      </c>
      <c r="CT131">
        <v>0</v>
      </c>
      <c r="CU131">
        <v>0.47060000000000002</v>
      </c>
      <c r="CV131">
        <v>2.7400000000000001E-2</v>
      </c>
      <c r="CW131">
        <v>3.6150000000000002</v>
      </c>
      <c r="CX131">
        <v>4.4600000000000001E-2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325</v>
      </c>
      <c r="DT131">
        <v>117</v>
      </c>
      <c r="DU131">
        <v>11.3</v>
      </c>
      <c r="DV131">
        <v>3.9</v>
      </c>
      <c r="DW131">
        <v>1884</v>
      </c>
    </row>
    <row r="132" spans="1:127" x14ac:dyDescent="0.25">
      <c r="A132">
        <v>-1</v>
      </c>
      <c r="B132" t="s">
        <v>517</v>
      </c>
      <c r="C132">
        <v>20642</v>
      </c>
      <c r="D132">
        <v>47</v>
      </c>
      <c r="E132" t="s">
        <v>255</v>
      </c>
      <c r="F132" t="s">
        <v>256</v>
      </c>
      <c r="G132">
        <v>47157</v>
      </c>
      <c r="H132" t="s">
        <v>257</v>
      </c>
      <c r="I132">
        <v>47157020642</v>
      </c>
      <c r="J132" t="s">
        <v>518</v>
      </c>
      <c r="K132">
        <v>9.7525481000000003</v>
      </c>
      <c r="L132">
        <v>8856</v>
      </c>
      <c r="M132">
        <v>620</v>
      </c>
      <c r="N132">
        <v>3028</v>
      </c>
      <c r="O132">
        <v>99</v>
      </c>
      <c r="P132">
        <v>2820</v>
      </c>
      <c r="Q132">
        <v>150</v>
      </c>
      <c r="R132">
        <v>228</v>
      </c>
      <c r="S132">
        <v>193</v>
      </c>
      <c r="T132">
        <v>205</v>
      </c>
      <c r="U132">
        <v>97</v>
      </c>
      <c r="V132">
        <v>35263</v>
      </c>
      <c r="W132">
        <v>2640</v>
      </c>
      <c r="X132">
        <v>154</v>
      </c>
      <c r="Y132">
        <v>118</v>
      </c>
      <c r="Z132">
        <v>756</v>
      </c>
      <c r="AA132">
        <v>115</v>
      </c>
      <c r="AB132">
        <v>2639</v>
      </c>
      <c r="AC132">
        <v>305</v>
      </c>
      <c r="AD132">
        <v>524</v>
      </c>
      <c r="AE132">
        <v>182</v>
      </c>
      <c r="AF132">
        <v>182</v>
      </c>
      <c r="AG132">
        <v>98.799999999999898</v>
      </c>
      <c r="AH132">
        <v>3067</v>
      </c>
      <c r="AI132">
        <v>811.1</v>
      </c>
      <c r="AJ132">
        <v>37</v>
      </c>
      <c r="AK132">
        <v>83.299999999999898</v>
      </c>
      <c r="AL132">
        <v>27</v>
      </c>
      <c r="AM132">
        <v>30.399999999999899</v>
      </c>
      <c r="AN132">
        <v>0</v>
      </c>
      <c r="AO132">
        <v>17</v>
      </c>
      <c r="AP132">
        <v>0</v>
      </c>
      <c r="AQ132">
        <v>24</v>
      </c>
      <c r="AR132">
        <v>70</v>
      </c>
      <c r="AS132">
        <v>47</v>
      </c>
      <c r="AT132">
        <v>185</v>
      </c>
      <c r="AU132">
        <v>40</v>
      </c>
      <c r="AV132">
        <v>2.6</v>
      </c>
      <c r="AW132">
        <v>2.2000000000000002</v>
      </c>
      <c r="AX132">
        <v>4.2</v>
      </c>
      <c r="AY132">
        <v>1.9</v>
      </c>
      <c r="AZ132">
        <v>35263</v>
      </c>
      <c r="BA132">
        <v>2640</v>
      </c>
      <c r="BB132">
        <v>2.8</v>
      </c>
      <c r="BC132">
        <v>2.1</v>
      </c>
      <c r="BD132">
        <v>8.5</v>
      </c>
      <c r="BE132">
        <v>1.3</v>
      </c>
      <c r="BF132">
        <v>29.8</v>
      </c>
      <c r="BG132">
        <v>2.7</v>
      </c>
      <c r="BH132">
        <v>6.1</v>
      </c>
      <c r="BI132">
        <v>1.9</v>
      </c>
      <c r="BJ132">
        <v>6.5</v>
      </c>
      <c r="BK132">
        <v>3.5</v>
      </c>
      <c r="BL132">
        <v>34.6</v>
      </c>
      <c r="BM132">
        <v>8.8000000000000007</v>
      </c>
      <c r="BN132">
        <v>0.4</v>
      </c>
      <c r="BO132">
        <v>1</v>
      </c>
      <c r="BP132">
        <v>0.9</v>
      </c>
      <c r="BQ132">
        <v>1</v>
      </c>
      <c r="BR132">
        <v>0</v>
      </c>
      <c r="BS132">
        <v>1.1000000000000001</v>
      </c>
      <c r="BT132">
        <v>0</v>
      </c>
      <c r="BU132">
        <v>0.9</v>
      </c>
      <c r="BV132">
        <v>2.5</v>
      </c>
      <c r="BW132">
        <v>1.7</v>
      </c>
      <c r="BX132">
        <v>2.1</v>
      </c>
      <c r="BY132">
        <v>0.4</v>
      </c>
      <c r="BZ132">
        <v>4.3400000000000001E-2</v>
      </c>
      <c r="CA132">
        <v>0.11899999999999999</v>
      </c>
      <c r="CB132">
        <v>0.1142</v>
      </c>
      <c r="CC132">
        <v>6.3500000000000001E-2</v>
      </c>
      <c r="CD132">
        <v>0.34010000000000001</v>
      </c>
      <c r="CE132">
        <v>4.7300000000000002E-2</v>
      </c>
      <c r="CF132">
        <v>0.1658</v>
      </c>
      <c r="CG132">
        <v>0.91579999999999995</v>
      </c>
      <c r="CH132">
        <v>5.5500000000000001E-2</v>
      </c>
      <c r="CI132">
        <v>0.36559999999999998</v>
      </c>
      <c r="CJ132">
        <v>1.5026999999999999</v>
      </c>
      <c r="CK132">
        <v>0.19120000000000001</v>
      </c>
      <c r="CL132">
        <v>0.74129999999999996</v>
      </c>
      <c r="CM132">
        <v>0.52470000000000006</v>
      </c>
      <c r="CN132">
        <v>1.266</v>
      </c>
      <c r="CO132">
        <v>0.6905</v>
      </c>
      <c r="CP132">
        <v>0.42780000000000001</v>
      </c>
      <c r="CQ132">
        <v>0</v>
      </c>
      <c r="CR132">
        <v>0</v>
      </c>
      <c r="CS132">
        <v>0.2727</v>
      </c>
      <c r="CT132">
        <v>0.78139999999999998</v>
      </c>
      <c r="CU132">
        <v>1.482</v>
      </c>
      <c r="CV132">
        <v>0.17249999999999999</v>
      </c>
      <c r="CW132">
        <v>4.5907999999999998</v>
      </c>
      <c r="CX132">
        <v>0.1135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1</v>
      </c>
      <c r="DF132">
        <v>0</v>
      </c>
      <c r="DG132">
        <v>0</v>
      </c>
      <c r="DH132">
        <v>1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1</v>
      </c>
      <c r="DS132">
        <v>521</v>
      </c>
      <c r="DT132">
        <v>213</v>
      </c>
      <c r="DU132">
        <v>6</v>
      </c>
      <c r="DV132">
        <v>2.4</v>
      </c>
      <c r="DW132">
        <v>5271</v>
      </c>
    </row>
    <row r="133" spans="1:127" x14ac:dyDescent="0.25">
      <c r="A133">
        <v>-1</v>
      </c>
      <c r="B133" t="s">
        <v>519</v>
      </c>
      <c r="C133">
        <v>20643</v>
      </c>
      <c r="D133">
        <v>47</v>
      </c>
      <c r="E133" t="s">
        <v>255</v>
      </c>
      <c r="F133" t="s">
        <v>256</v>
      </c>
      <c r="G133">
        <v>47157</v>
      </c>
      <c r="H133" t="s">
        <v>257</v>
      </c>
      <c r="I133">
        <v>47157020643</v>
      </c>
      <c r="J133" t="s">
        <v>520</v>
      </c>
      <c r="K133">
        <v>2.9027604</v>
      </c>
      <c r="L133">
        <v>8368</v>
      </c>
      <c r="M133">
        <v>602</v>
      </c>
      <c r="N133">
        <v>3097</v>
      </c>
      <c r="O133">
        <v>91</v>
      </c>
      <c r="P133">
        <v>2925</v>
      </c>
      <c r="Q133">
        <v>180</v>
      </c>
      <c r="R133">
        <v>335</v>
      </c>
      <c r="S133">
        <v>227</v>
      </c>
      <c r="T133">
        <v>282</v>
      </c>
      <c r="U133">
        <v>134</v>
      </c>
      <c r="V133">
        <v>34332</v>
      </c>
      <c r="W133">
        <v>2930</v>
      </c>
      <c r="X133">
        <v>188</v>
      </c>
      <c r="Y133">
        <v>125</v>
      </c>
      <c r="Z133">
        <v>1034</v>
      </c>
      <c r="AA133">
        <v>153</v>
      </c>
      <c r="AB133">
        <v>2183</v>
      </c>
      <c r="AC133">
        <v>326</v>
      </c>
      <c r="AD133">
        <v>786</v>
      </c>
      <c r="AE133">
        <v>204</v>
      </c>
      <c r="AF133">
        <v>208</v>
      </c>
      <c r="AG133">
        <v>151.19999999999899</v>
      </c>
      <c r="AH133">
        <v>2613</v>
      </c>
      <c r="AI133">
        <v>823.6</v>
      </c>
      <c r="AJ133">
        <v>19</v>
      </c>
      <c r="AK133">
        <v>72.799999999999898</v>
      </c>
      <c r="AL133">
        <v>177</v>
      </c>
      <c r="AM133">
        <v>131</v>
      </c>
      <c r="AN133">
        <v>16</v>
      </c>
      <c r="AO133">
        <v>26</v>
      </c>
      <c r="AP133">
        <v>0</v>
      </c>
      <c r="AQ133">
        <v>24</v>
      </c>
      <c r="AR133">
        <v>25</v>
      </c>
      <c r="AS133">
        <v>31</v>
      </c>
      <c r="AT133">
        <v>0</v>
      </c>
      <c r="AU133">
        <v>17</v>
      </c>
      <c r="AV133">
        <v>4</v>
      </c>
      <c r="AW133">
        <v>2.7</v>
      </c>
      <c r="AX133">
        <v>6.5</v>
      </c>
      <c r="AY133">
        <v>3</v>
      </c>
      <c r="AZ133">
        <v>34332</v>
      </c>
      <c r="BA133">
        <v>2930</v>
      </c>
      <c r="BB133">
        <v>3.4</v>
      </c>
      <c r="BC133">
        <v>2.2000000000000002</v>
      </c>
      <c r="BD133">
        <v>12.4</v>
      </c>
      <c r="BE133">
        <v>1.8</v>
      </c>
      <c r="BF133">
        <v>26.1</v>
      </c>
      <c r="BG133">
        <v>3.4</v>
      </c>
      <c r="BH133">
        <v>9.4</v>
      </c>
      <c r="BI133">
        <v>2.4</v>
      </c>
      <c r="BJ133">
        <v>7.1</v>
      </c>
      <c r="BK133">
        <v>5.0999999999999996</v>
      </c>
      <c r="BL133">
        <v>31.1999999999999</v>
      </c>
      <c r="BM133">
        <v>9.6</v>
      </c>
      <c r="BN133">
        <v>0.2</v>
      </c>
      <c r="BO133">
        <v>0.9</v>
      </c>
      <c r="BP133">
        <v>5.7</v>
      </c>
      <c r="BQ133">
        <v>4.2</v>
      </c>
      <c r="BR133">
        <v>0.5</v>
      </c>
      <c r="BS133">
        <v>0.8</v>
      </c>
      <c r="BT133">
        <v>0</v>
      </c>
      <c r="BU133">
        <v>0.8</v>
      </c>
      <c r="BV133">
        <v>0.9</v>
      </c>
      <c r="BW133">
        <v>1</v>
      </c>
      <c r="BX133">
        <v>0</v>
      </c>
      <c r="BY133">
        <v>0.2</v>
      </c>
      <c r="BZ133">
        <v>7.5499999999999998E-2</v>
      </c>
      <c r="CA133">
        <v>0.28539999999999999</v>
      </c>
      <c r="CB133">
        <v>0.1236</v>
      </c>
      <c r="CC133">
        <v>7.9500000000000001E-2</v>
      </c>
      <c r="CD133">
        <v>0.56420000000000003</v>
      </c>
      <c r="CE133">
        <v>9.6600000000000005E-2</v>
      </c>
      <c r="CF133">
        <v>0.33960000000000001</v>
      </c>
      <c r="CG133">
        <v>0.77410000000000001</v>
      </c>
      <c r="CH133">
        <v>0.1711</v>
      </c>
      <c r="CI133">
        <v>0.41639999999999999</v>
      </c>
      <c r="CJ133">
        <v>1.7012</v>
      </c>
      <c r="CK133">
        <v>0.2848</v>
      </c>
      <c r="CL133">
        <v>0.71460000000000001</v>
      </c>
      <c r="CM133">
        <v>0.42049999999999998</v>
      </c>
      <c r="CN133">
        <v>1.135</v>
      </c>
      <c r="CO133">
        <v>0.61029999999999995</v>
      </c>
      <c r="CP133">
        <v>0.67449999999999999</v>
      </c>
      <c r="CQ133">
        <v>0.2707</v>
      </c>
      <c r="CR133">
        <v>0</v>
      </c>
      <c r="CS133">
        <v>9.2200000000000004E-2</v>
      </c>
      <c r="CT133">
        <v>0</v>
      </c>
      <c r="CU133">
        <v>1.0374000000000001</v>
      </c>
      <c r="CV133">
        <v>8.1600000000000006E-2</v>
      </c>
      <c r="CW133">
        <v>4.4378000000000002</v>
      </c>
      <c r="CX133">
        <v>9.8000000000000004E-2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621</v>
      </c>
      <c r="DT133">
        <v>222</v>
      </c>
      <c r="DU133">
        <v>7.4</v>
      </c>
      <c r="DV133">
        <v>2.7</v>
      </c>
      <c r="DW133">
        <v>4361</v>
      </c>
    </row>
    <row r="134" spans="1:127" x14ac:dyDescent="0.25">
      <c r="A134">
        <v>-1</v>
      </c>
      <c r="B134" t="s">
        <v>521</v>
      </c>
      <c r="C134">
        <v>20644</v>
      </c>
      <c r="D134">
        <v>47</v>
      </c>
      <c r="E134" t="s">
        <v>255</v>
      </c>
      <c r="F134" t="s">
        <v>256</v>
      </c>
      <c r="G134">
        <v>47157</v>
      </c>
      <c r="H134" t="s">
        <v>257</v>
      </c>
      <c r="I134">
        <v>47157020644</v>
      </c>
      <c r="J134" t="s">
        <v>522</v>
      </c>
      <c r="K134">
        <v>4.2465806800000001</v>
      </c>
      <c r="L134">
        <v>8877</v>
      </c>
      <c r="M134">
        <v>664</v>
      </c>
      <c r="N134">
        <v>3463</v>
      </c>
      <c r="O134">
        <v>98</v>
      </c>
      <c r="P134">
        <v>3197</v>
      </c>
      <c r="Q134">
        <v>176</v>
      </c>
      <c r="R134">
        <v>690</v>
      </c>
      <c r="S134">
        <v>318</v>
      </c>
      <c r="T134">
        <v>361</v>
      </c>
      <c r="U134">
        <v>156</v>
      </c>
      <c r="V134">
        <v>28333</v>
      </c>
      <c r="W134">
        <v>2677</v>
      </c>
      <c r="X134">
        <v>639</v>
      </c>
      <c r="Y134">
        <v>257</v>
      </c>
      <c r="Z134">
        <v>913</v>
      </c>
      <c r="AA134">
        <v>206</v>
      </c>
      <c r="AB134">
        <v>2331</v>
      </c>
      <c r="AC134">
        <v>338</v>
      </c>
      <c r="AD134">
        <v>648</v>
      </c>
      <c r="AE134">
        <v>220</v>
      </c>
      <c r="AF134">
        <v>258</v>
      </c>
      <c r="AG134">
        <v>121.3</v>
      </c>
      <c r="AH134">
        <v>5675</v>
      </c>
      <c r="AI134">
        <v>884.29999999999905</v>
      </c>
      <c r="AJ134">
        <v>127</v>
      </c>
      <c r="AK134">
        <v>117.4</v>
      </c>
      <c r="AL134">
        <v>47</v>
      </c>
      <c r="AM134">
        <v>46.1</v>
      </c>
      <c r="AN134">
        <v>14</v>
      </c>
      <c r="AO134">
        <v>25</v>
      </c>
      <c r="AP134">
        <v>10</v>
      </c>
      <c r="AQ134">
        <v>24</v>
      </c>
      <c r="AR134">
        <v>56</v>
      </c>
      <c r="AS134">
        <v>42</v>
      </c>
      <c r="AT134">
        <v>231</v>
      </c>
      <c r="AU134">
        <v>133</v>
      </c>
      <c r="AV134">
        <v>8</v>
      </c>
      <c r="AW134">
        <v>3.6</v>
      </c>
      <c r="AX134">
        <v>7.3</v>
      </c>
      <c r="AY134">
        <v>3.1</v>
      </c>
      <c r="AZ134">
        <v>28333</v>
      </c>
      <c r="BA134">
        <v>2677</v>
      </c>
      <c r="BB134">
        <v>11.1999999999999</v>
      </c>
      <c r="BC134">
        <v>4.5</v>
      </c>
      <c r="BD134">
        <v>10.3</v>
      </c>
      <c r="BE134">
        <v>2.2000000000000002</v>
      </c>
      <c r="BF134">
        <v>26.3</v>
      </c>
      <c r="BG134">
        <v>3.3</v>
      </c>
      <c r="BH134">
        <v>7.6</v>
      </c>
      <c r="BI134">
        <v>2.5</v>
      </c>
      <c r="BJ134">
        <v>8.1</v>
      </c>
      <c r="BK134">
        <v>3.8</v>
      </c>
      <c r="BL134">
        <v>63.899999999999899</v>
      </c>
      <c r="BM134">
        <v>8.6999999999999904</v>
      </c>
      <c r="BN134">
        <v>1.5</v>
      </c>
      <c r="BO134">
        <v>1.4</v>
      </c>
      <c r="BP134">
        <v>1.4</v>
      </c>
      <c r="BQ134">
        <v>1.3</v>
      </c>
      <c r="BR134">
        <v>0.4</v>
      </c>
      <c r="BS134">
        <v>0.7</v>
      </c>
      <c r="BT134">
        <v>0.3</v>
      </c>
      <c r="BU134">
        <v>0.8</v>
      </c>
      <c r="BV134">
        <v>1.8</v>
      </c>
      <c r="BW134">
        <v>1.3</v>
      </c>
      <c r="BX134">
        <v>2.6</v>
      </c>
      <c r="BY134">
        <v>1.5</v>
      </c>
      <c r="BZ134">
        <v>0.18579999999999999</v>
      </c>
      <c r="CA134">
        <v>0.35699999999999998</v>
      </c>
      <c r="CB134">
        <v>0.23380000000000001</v>
      </c>
      <c r="CC134">
        <v>0.33960000000000001</v>
      </c>
      <c r="CD134">
        <v>1.1161000000000001</v>
      </c>
      <c r="CE134">
        <v>0.23039999999999999</v>
      </c>
      <c r="CF134">
        <v>0.23599999999999999</v>
      </c>
      <c r="CG134">
        <v>0.78280000000000005</v>
      </c>
      <c r="CH134">
        <v>0.1023</v>
      </c>
      <c r="CI134">
        <v>0.48930000000000001</v>
      </c>
      <c r="CJ134">
        <v>1.6103000000000001</v>
      </c>
      <c r="CK134">
        <v>0.23530000000000001</v>
      </c>
      <c r="CL134">
        <v>0.86429999999999996</v>
      </c>
      <c r="CM134">
        <v>0.75870000000000004</v>
      </c>
      <c r="CN134">
        <v>1.623</v>
      </c>
      <c r="CO134">
        <v>0.87570000000000003</v>
      </c>
      <c r="CP134">
        <v>0.46989999999999998</v>
      </c>
      <c r="CQ134">
        <v>0.25669999999999998</v>
      </c>
      <c r="CR134">
        <v>0.24060000000000001</v>
      </c>
      <c r="CS134">
        <v>0.1925</v>
      </c>
      <c r="CT134">
        <v>0.8075</v>
      </c>
      <c r="CU134">
        <v>1.9672000000000001</v>
      </c>
      <c r="CV134">
        <v>0.3422</v>
      </c>
      <c r="CW134">
        <v>6.3167</v>
      </c>
      <c r="CX134">
        <v>0.3392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1145</v>
      </c>
      <c r="DT134">
        <v>398</v>
      </c>
      <c r="DU134">
        <v>13.4</v>
      </c>
      <c r="DV134">
        <v>4.5999999999999996</v>
      </c>
      <c r="DW134">
        <v>5581</v>
      </c>
    </row>
    <row r="135" spans="1:127" x14ac:dyDescent="0.25">
      <c r="A135">
        <v>-1</v>
      </c>
      <c r="B135" t="s">
        <v>523</v>
      </c>
      <c r="C135">
        <v>20651</v>
      </c>
      <c r="D135">
        <v>47</v>
      </c>
      <c r="E135" t="s">
        <v>255</v>
      </c>
      <c r="F135" t="s">
        <v>256</v>
      </c>
      <c r="G135">
        <v>47157</v>
      </c>
      <c r="H135" t="s">
        <v>257</v>
      </c>
      <c r="I135">
        <v>47157020651</v>
      </c>
      <c r="J135" t="s">
        <v>524</v>
      </c>
      <c r="K135">
        <v>1.80171641</v>
      </c>
      <c r="L135">
        <v>7430</v>
      </c>
      <c r="M135">
        <v>859</v>
      </c>
      <c r="N135">
        <v>2488</v>
      </c>
      <c r="O135">
        <v>94</v>
      </c>
      <c r="P135">
        <v>2457</v>
      </c>
      <c r="Q135">
        <v>104</v>
      </c>
      <c r="R135">
        <v>571</v>
      </c>
      <c r="S135">
        <v>401</v>
      </c>
      <c r="T135">
        <v>331</v>
      </c>
      <c r="U135">
        <v>145</v>
      </c>
      <c r="V135">
        <v>22701</v>
      </c>
      <c r="W135">
        <v>3962</v>
      </c>
      <c r="X135">
        <v>488</v>
      </c>
      <c r="Y135">
        <v>265</v>
      </c>
      <c r="Z135">
        <v>905</v>
      </c>
      <c r="AA135">
        <v>100</v>
      </c>
      <c r="AB135">
        <v>2313</v>
      </c>
      <c r="AC135">
        <v>741</v>
      </c>
      <c r="AD135">
        <v>790</v>
      </c>
      <c r="AE135">
        <v>267</v>
      </c>
      <c r="AF135">
        <v>256</v>
      </c>
      <c r="AG135">
        <v>114.7</v>
      </c>
      <c r="AH135">
        <v>3204</v>
      </c>
      <c r="AI135">
        <v>1002.6</v>
      </c>
      <c r="AJ135">
        <v>89</v>
      </c>
      <c r="AK135">
        <v>117.9</v>
      </c>
      <c r="AL135">
        <v>50</v>
      </c>
      <c r="AM135">
        <v>80.799999999999898</v>
      </c>
      <c r="AN135">
        <v>10</v>
      </c>
      <c r="AO135">
        <v>18</v>
      </c>
      <c r="AP135">
        <v>82</v>
      </c>
      <c r="AQ135">
        <v>96.9</v>
      </c>
      <c r="AR135">
        <v>98</v>
      </c>
      <c r="AS135">
        <v>87</v>
      </c>
      <c r="AT135">
        <v>0</v>
      </c>
      <c r="AU135">
        <v>17</v>
      </c>
      <c r="AV135">
        <v>7.7</v>
      </c>
      <c r="AW135">
        <v>5.3</v>
      </c>
      <c r="AX135">
        <v>9.6999999999999904</v>
      </c>
      <c r="AY135">
        <v>3.7</v>
      </c>
      <c r="AZ135">
        <v>22701</v>
      </c>
      <c r="BA135">
        <v>3962</v>
      </c>
      <c r="BB135">
        <v>11</v>
      </c>
      <c r="BC135">
        <v>5.6</v>
      </c>
      <c r="BD135">
        <v>12.1999999999999</v>
      </c>
      <c r="BE135">
        <v>2</v>
      </c>
      <c r="BF135">
        <v>31.1</v>
      </c>
      <c r="BG135">
        <v>9.3000000000000007</v>
      </c>
      <c r="BH135">
        <v>10.6</v>
      </c>
      <c r="BI135">
        <v>3.8</v>
      </c>
      <c r="BJ135">
        <v>10.4</v>
      </c>
      <c r="BK135">
        <v>4.5999999999999996</v>
      </c>
      <c r="BL135">
        <v>43.1</v>
      </c>
      <c r="BM135">
        <v>12.5</v>
      </c>
      <c r="BN135">
        <v>1.3</v>
      </c>
      <c r="BO135">
        <v>1.7</v>
      </c>
      <c r="BP135">
        <v>2</v>
      </c>
      <c r="BQ135">
        <v>3.2</v>
      </c>
      <c r="BR135">
        <v>0.4</v>
      </c>
      <c r="BS135">
        <v>0.7</v>
      </c>
      <c r="BT135">
        <v>3.3</v>
      </c>
      <c r="BU135">
        <v>3.9</v>
      </c>
      <c r="BV135">
        <v>4</v>
      </c>
      <c r="BW135">
        <v>3.5</v>
      </c>
      <c r="BX135">
        <v>0</v>
      </c>
      <c r="BY135">
        <v>0.2</v>
      </c>
      <c r="BZ135">
        <v>0.17380000000000001</v>
      </c>
      <c r="CA135">
        <v>0.54879999999999995</v>
      </c>
      <c r="CB135">
        <v>0.45679999999999998</v>
      </c>
      <c r="CC135">
        <v>0.33360000000000001</v>
      </c>
      <c r="CD135">
        <v>1.5128999999999999</v>
      </c>
      <c r="CE135">
        <v>0.3372</v>
      </c>
      <c r="CF135">
        <v>0.32950000000000002</v>
      </c>
      <c r="CG135">
        <v>0.93920000000000003</v>
      </c>
      <c r="CH135">
        <v>0.21990000000000001</v>
      </c>
      <c r="CI135">
        <v>0.65310000000000001</v>
      </c>
      <c r="CJ135">
        <v>2.1417000000000002</v>
      </c>
      <c r="CK135">
        <v>0.55879999999999996</v>
      </c>
      <c r="CL135">
        <v>0.78739999999999999</v>
      </c>
      <c r="CM135">
        <v>0.72389999999999999</v>
      </c>
      <c r="CN135">
        <v>1.5114000000000001</v>
      </c>
      <c r="CO135">
        <v>0.81020000000000003</v>
      </c>
      <c r="CP135">
        <v>0.51600000000000001</v>
      </c>
      <c r="CQ135">
        <v>0.25669999999999998</v>
      </c>
      <c r="CR135">
        <v>0.78539999999999999</v>
      </c>
      <c r="CS135">
        <v>0.43719999999999998</v>
      </c>
      <c r="CT135">
        <v>0</v>
      </c>
      <c r="CU135">
        <v>1.9953000000000001</v>
      </c>
      <c r="CV135">
        <v>0.35899999999999999</v>
      </c>
      <c r="CW135">
        <v>7.1612999999999998</v>
      </c>
      <c r="CX135">
        <v>0.48380000000000001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1</v>
      </c>
      <c r="DF135">
        <v>0</v>
      </c>
      <c r="DG135">
        <v>0</v>
      </c>
      <c r="DH135">
        <v>1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1</v>
      </c>
      <c r="DS135">
        <v>879</v>
      </c>
      <c r="DT135">
        <v>377</v>
      </c>
      <c r="DU135">
        <v>11.8</v>
      </c>
      <c r="DV135">
        <v>4.7</v>
      </c>
      <c r="DW135">
        <v>5468</v>
      </c>
    </row>
    <row r="136" spans="1:127" x14ac:dyDescent="0.25">
      <c r="A136">
        <v>-1</v>
      </c>
      <c r="B136" t="s">
        <v>525</v>
      </c>
      <c r="C136">
        <v>20652</v>
      </c>
      <c r="D136">
        <v>47</v>
      </c>
      <c r="E136" t="s">
        <v>255</v>
      </c>
      <c r="F136" t="s">
        <v>256</v>
      </c>
      <c r="G136">
        <v>47157</v>
      </c>
      <c r="H136" t="s">
        <v>257</v>
      </c>
      <c r="I136">
        <v>47157020652</v>
      </c>
      <c r="J136" t="s">
        <v>526</v>
      </c>
      <c r="K136">
        <v>1.24782452</v>
      </c>
      <c r="L136">
        <v>5452</v>
      </c>
      <c r="M136">
        <v>485</v>
      </c>
      <c r="N136">
        <v>2069</v>
      </c>
      <c r="O136">
        <v>59</v>
      </c>
      <c r="P136">
        <v>1929</v>
      </c>
      <c r="Q136">
        <v>111</v>
      </c>
      <c r="R136">
        <v>511</v>
      </c>
      <c r="S136">
        <v>316</v>
      </c>
      <c r="T136">
        <v>344</v>
      </c>
      <c r="U136">
        <v>141</v>
      </c>
      <c r="V136">
        <v>24518</v>
      </c>
      <c r="W136">
        <v>3365</v>
      </c>
      <c r="X136">
        <v>168</v>
      </c>
      <c r="Y136">
        <v>101</v>
      </c>
      <c r="Z136">
        <v>758</v>
      </c>
      <c r="AA136">
        <v>131</v>
      </c>
      <c r="AB136">
        <v>1300</v>
      </c>
      <c r="AC136">
        <v>353</v>
      </c>
      <c r="AD136">
        <v>844</v>
      </c>
      <c r="AE136">
        <v>262</v>
      </c>
      <c r="AF136">
        <v>308</v>
      </c>
      <c r="AG136">
        <v>154.599999999999</v>
      </c>
      <c r="AH136">
        <v>1006</v>
      </c>
      <c r="AI136">
        <v>706</v>
      </c>
      <c r="AJ136">
        <v>43</v>
      </c>
      <c r="AK136">
        <v>91.799999999999898</v>
      </c>
      <c r="AL136">
        <v>0</v>
      </c>
      <c r="AM136">
        <v>24</v>
      </c>
      <c r="AN136">
        <v>0</v>
      </c>
      <c r="AO136">
        <v>17</v>
      </c>
      <c r="AP136">
        <v>77</v>
      </c>
      <c r="AQ136">
        <v>67.599999999999895</v>
      </c>
      <c r="AR136">
        <v>58</v>
      </c>
      <c r="AS136">
        <v>74</v>
      </c>
      <c r="AT136">
        <v>0</v>
      </c>
      <c r="AU136">
        <v>17</v>
      </c>
      <c r="AV136">
        <v>9.4</v>
      </c>
      <c r="AW136">
        <v>5.5</v>
      </c>
      <c r="AX136">
        <v>11.1</v>
      </c>
      <c r="AY136">
        <v>4.3</v>
      </c>
      <c r="AZ136">
        <v>24518</v>
      </c>
      <c r="BA136">
        <v>3365</v>
      </c>
      <c r="BB136">
        <v>4.5</v>
      </c>
      <c r="BC136">
        <v>2.7</v>
      </c>
      <c r="BD136">
        <v>13.9</v>
      </c>
      <c r="BE136">
        <v>2.5</v>
      </c>
      <c r="BF136">
        <v>23.8</v>
      </c>
      <c r="BG136">
        <v>6.1</v>
      </c>
      <c r="BH136">
        <v>15.5</v>
      </c>
      <c r="BI136">
        <v>4.5</v>
      </c>
      <c r="BJ136">
        <v>16</v>
      </c>
      <c r="BK136">
        <v>8</v>
      </c>
      <c r="BL136">
        <v>18.5</v>
      </c>
      <c r="BM136">
        <v>12.8</v>
      </c>
      <c r="BN136">
        <v>0.8</v>
      </c>
      <c r="BO136">
        <v>1.8</v>
      </c>
      <c r="BP136">
        <v>0</v>
      </c>
      <c r="BQ136">
        <v>1.2</v>
      </c>
      <c r="BR136">
        <v>0</v>
      </c>
      <c r="BS136">
        <v>1.7</v>
      </c>
      <c r="BT136">
        <v>4</v>
      </c>
      <c r="BU136">
        <v>3.5</v>
      </c>
      <c r="BV136">
        <v>3</v>
      </c>
      <c r="BW136">
        <v>3.9</v>
      </c>
      <c r="BX136">
        <v>0</v>
      </c>
      <c r="BY136">
        <v>0.3</v>
      </c>
      <c r="BZ136">
        <v>0.23400000000000001</v>
      </c>
      <c r="CA136">
        <v>0.64370000000000005</v>
      </c>
      <c r="CB136">
        <v>0.35680000000000001</v>
      </c>
      <c r="CC136">
        <v>0.11360000000000001</v>
      </c>
      <c r="CD136">
        <v>1.3481000000000001</v>
      </c>
      <c r="CE136">
        <v>0.29120000000000001</v>
      </c>
      <c r="CF136">
        <v>0.43719999999999998</v>
      </c>
      <c r="CG136">
        <v>0.61099999999999999</v>
      </c>
      <c r="CH136">
        <v>0.47060000000000002</v>
      </c>
      <c r="CI136">
        <v>0.85899999999999999</v>
      </c>
      <c r="CJ136">
        <v>2.3776999999999999</v>
      </c>
      <c r="CK136">
        <v>0.71660000000000001</v>
      </c>
      <c r="CL136">
        <v>0.58960000000000001</v>
      </c>
      <c r="CM136">
        <v>0.64839999999999998</v>
      </c>
      <c r="CN136">
        <v>1.238</v>
      </c>
      <c r="CO136">
        <v>0.67379999999999995</v>
      </c>
      <c r="CP136">
        <v>0</v>
      </c>
      <c r="CQ136">
        <v>0</v>
      </c>
      <c r="CR136">
        <v>0.84889999999999999</v>
      </c>
      <c r="CS136">
        <v>0.32750000000000001</v>
      </c>
      <c r="CT136">
        <v>0</v>
      </c>
      <c r="CU136">
        <v>1.1765000000000001</v>
      </c>
      <c r="CV136">
        <v>0.1023</v>
      </c>
      <c r="CW136">
        <v>6.1402000000000001</v>
      </c>
      <c r="CX136">
        <v>0.30809999999999998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511</v>
      </c>
      <c r="DT136">
        <v>246</v>
      </c>
      <c r="DU136">
        <v>9.4</v>
      </c>
      <c r="DV136">
        <v>4.5</v>
      </c>
      <c r="DW136">
        <v>2974</v>
      </c>
    </row>
    <row r="137" spans="1:127" x14ac:dyDescent="0.25">
      <c r="A137">
        <v>-1</v>
      </c>
      <c r="B137" t="s">
        <v>527</v>
      </c>
      <c r="C137">
        <v>20700</v>
      </c>
      <c r="D137">
        <v>47</v>
      </c>
      <c r="E137" t="s">
        <v>255</v>
      </c>
      <c r="F137" t="s">
        <v>256</v>
      </c>
      <c r="G137">
        <v>47157</v>
      </c>
      <c r="H137" t="s">
        <v>257</v>
      </c>
      <c r="I137">
        <v>47157020700</v>
      </c>
      <c r="J137" t="s">
        <v>528</v>
      </c>
      <c r="K137">
        <v>35.40066187</v>
      </c>
      <c r="L137">
        <v>2550</v>
      </c>
      <c r="M137">
        <v>209</v>
      </c>
      <c r="N137">
        <v>961</v>
      </c>
      <c r="O137">
        <v>41</v>
      </c>
      <c r="P137">
        <v>898</v>
      </c>
      <c r="Q137">
        <v>53</v>
      </c>
      <c r="R137">
        <v>142</v>
      </c>
      <c r="S137">
        <v>132</v>
      </c>
      <c r="T137">
        <v>102</v>
      </c>
      <c r="U137">
        <v>47</v>
      </c>
      <c r="V137">
        <v>29209</v>
      </c>
      <c r="W137">
        <v>2917</v>
      </c>
      <c r="X137">
        <v>138</v>
      </c>
      <c r="Y137">
        <v>57</v>
      </c>
      <c r="Z137">
        <v>515</v>
      </c>
      <c r="AA137">
        <v>81</v>
      </c>
      <c r="AB137">
        <v>523</v>
      </c>
      <c r="AC137">
        <v>75</v>
      </c>
      <c r="AD137">
        <v>381</v>
      </c>
      <c r="AE137">
        <v>141</v>
      </c>
      <c r="AF137">
        <v>29</v>
      </c>
      <c r="AG137">
        <v>31.399999999999899</v>
      </c>
      <c r="AH137">
        <v>443</v>
      </c>
      <c r="AI137">
        <v>328.89999999999901</v>
      </c>
      <c r="AJ137">
        <v>0</v>
      </c>
      <c r="AK137">
        <v>48</v>
      </c>
      <c r="AL137">
        <v>0</v>
      </c>
      <c r="AM137">
        <v>17</v>
      </c>
      <c r="AN137">
        <v>21</v>
      </c>
      <c r="AO137">
        <v>27</v>
      </c>
      <c r="AP137">
        <v>7</v>
      </c>
      <c r="AQ137">
        <v>15.6</v>
      </c>
      <c r="AR137">
        <v>16</v>
      </c>
      <c r="AS137">
        <v>16</v>
      </c>
      <c r="AT137">
        <v>0</v>
      </c>
      <c r="AU137">
        <v>12</v>
      </c>
      <c r="AV137">
        <v>5.6</v>
      </c>
      <c r="AW137">
        <v>4.9000000000000004</v>
      </c>
      <c r="AX137">
        <v>8.3000000000000007</v>
      </c>
      <c r="AY137">
        <v>3.6</v>
      </c>
      <c r="AZ137">
        <v>29209</v>
      </c>
      <c r="BA137">
        <v>2917</v>
      </c>
      <c r="BB137">
        <v>7.5</v>
      </c>
      <c r="BC137">
        <v>3.1</v>
      </c>
      <c r="BD137">
        <v>20.1999999999999</v>
      </c>
      <c r="BE137">
        <v>2.7</v>
      </c>
      <c r="BF137">
        <v>20.5</v>
      </c>
      <c r="BG137">
        <v>2.4</v>
      </c>
      <c r="BH137">
        <v>15.1</v>
      </c>
      <c r="BI137">
        <v>5</v>
      </c>
      <c r="BJ137">
        <v>3.2</v>
      </c>
      <c r="BK137">
        <v>3.5</v>
      </c>
      <c r="BL137">
        <v>17.399999999999899</v>
      </c>
      <c r="BM137">
        <v>12.8</v>
      </c>
      <c r="BN137">
        <v>0</v>
      </c>
      <c r="BO137">
        <v>2</v>
      </c>
      <c r="BP137">
        <v>0</v>
      </c>
      <c r="BQ137">
        <v>1.8</v>
      </c>
      <c r="BR137">
        <v>2.2000000000000002</v>
      </c>
      <c r="BS137">
        <v>2.8</v>
      </c>
      <c r="BT137">
        <v>0.8</v>
      </c>
      <c r="BU137">
        <v>1.7</v>
      </c>
      <c r="BV137">
        <v>1.8</v>
      </c>
      <c r="BW137">
        <v>1.8</v>
      </c>
      <c r="BX137">
        <v>0</v>
      </c>
      <c r="BY137">
        <v>0.5</v>
      </c>
      <c r="BZ137">
        <v>0.1143</v>
      </c>
      <c r="CA137">
        <v>0.44390000000000002</v>
      </c>
      <c r="CB137">
        <v>0.21010000000000001</v>
      </c>
      <c r="CC137">
        <v>0.19589999999999999</v>
      </c>
      <c r="CD137">
        <v>0.96409999999999996</v>
      </c>
      <c r="CE137">
        <v>0.18509999999999999</v>
      </c>
      <c r="CF137">
        <v>0.86499999999999999</v>
      </c>
      <c r="CG137">
        <v>0.33960000000000001</v>
      </c>
      <c r="CH137">
        <v>0.44850000000000001</v>
      </c>
      <c r="CI137">
        <v>0.12429999999999999</v>
      </c>
      <c r="CJ137">
        <v>1.7774000000000001</v>
      </c>
      <c r="CK137">
        <v>0.32690000000000002</v>
      </c>
      <c r="CL137">
        <v>0.56889999999999996</v>
      </c>
      <c r="CM137">
        <v>0</v>
      </c>
      <c r="CN137">
        <v>0.56889999999999996</v>
      </c>
      <c r="CO137">
        <v>0.28139999999999998</v>
      </c>
      <c r="CP137">
        <v>0</v>
      </c>
      <c r="CQ137">
        <v>0.40839999999999999</v>
      </c>
      <c r="CR137">
        <v>0.35630000000000001</v>
      </c>
      <c r="CS137">
        <v>0.1925</v>
      </c>
      <c r="CT137">
        <v>0</v>
      </c>
      <c r="CU137">
        <v>0.95720000000000005</v>
      </c>
      <c r="CV137">
        <v>6.2199999999999998E-2</v>
      </c>
      <c r="CW137">
        <v>4.2675999999999998</v>
      </c>
      <c r="CX137">
        <v>8.4500000000000006E-2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183</v>
      </c>
      <c r="DT137">
        <v>73</v>
      </c>
      <c r="DU137">
        <v>7.2</v>
      </c>
      <c r="DV137">
        <v>2.7</v>
      </c>
      <c r="DW137">
        <v>3505</v>
      </c>
    </row>
    <row r="138" spans="1:127" x14ac:dyDescent="0.25">
      <c r="A138">
        <v>-1</v>
      </c>
      <c r="B138" t="s">
        <v>529</v>
      </c>
      <c r="C138">
        <v>20810</v>
      </c>
      <c r="D138">
        <v>47</v>
      </c>
      <c r="E138" t="s">
        <v>255</v>
      </c>
      <c r="F138" t="s">
        <v>256</v>
      </c>
      <c r="G138">
        <v>47157</v>
      </c>
      <c r="H138" t="s">
        <v>257</v>
      </c>
      <c r="I138">
        <v>47157020810</v>
      </c>
      <c r="J138" t="s">
        <v>530</v>
      </c>
      <c r="K138">
        <v>43.665406840000003</v>
      </c>
      <c r="L138">
        <v>3338</v>
      </c>
      <c r="M138">
        <v>271</v>
      </c>
      <c r="N138">
        <v>1207</v>
      </c>
      <c r="O138">
        <v>57</v>
      </c>
      <c r="P138">
        <v>1152</v>
      </c>
      <c r="Q138">
        <v>68</v>
      </c>
      <c r="R138">
        <v>371</v>
      </c>
      <c r="S138">
        <v>242</v>
      </c>
      <c r="T138">
        <v>104</v>
      </c>
      <c r="U138">
        <v>58</v>
      </c>
      <c r="V138">
        <v>32621</v>
      </c>
      <c r="W138">
        <v>3349</v>
      </c>
      <c r="X138">
        <v>209</v>
      </c>
      <c r="Y138">
        <v>91</v>
      </c>
      <c r="Z138">
        <v>367</v>
      </c>
      <c r="AA138">
        <v>85</v>
      </c>
      <c r="AB138">
        <v>731</v>
      </c>
      <c r="AC138">
        <v>152</v>
      </c>
      <c r="AD138">
        <v>394</v>
      </c>
      <c r="AE138">
        <v>124</v>
      </c>
      <c r="AF138">
        <v>38</v>
      </c>
      <c r="AG138">
        <v>35.899999999999899</v>
      </c>
      <c r="AH138">
        <v>818</v>
      </c>
      <c r="AI138">
        <v>362.69999999999902</v>
      </c>
      <c r="AJ138">
        <v>0</v>
      </c>
      <c r="AK138">
        <v>48</v>
      </c>
      <c r="AL138">
        <v>0</v>
      </c>
      <c r="AM138">
        <v>17</v>
      </c>
      <c r="AN138">
        <v>37</v>
      </c>
      <c r="AO138">
        <v>31</v>
      </c>
      <c r="AP138">
        <v>15</v>
      </c>
      <c r="AQ138">
        <v>25.1</v>
      </c>
      <c r="AR138">
        <v>25</v>
      </c>
      <c r="AS138">
        <v>23</v>
      </c>
      <c r="AT138">
        <v>0</v>
      </c>
      <c r="AU138">
        <v>12</v>
      </c>
      <c r="AV138">
        <v>11.1</v>
      </c>
      <c r="AW138">
        <v>7.1</v>
      </c>
      <c r="AX138">
        <v>6</v>
      </c>
      <c r="AY138">
        <v>3.4</v>
      </c>
      <c r="AZ138">
        <v>32621</v>
      </c>
      <c r="BA138">
        <v>3349</v>
      </c>
      <c r="BB138">
        <v>9.4</v>
      </c>
      <c r="BC138">
        <v>4</v>
      </c>
      <c r="BD138">
        <v>11</v>
      </c>
      <c r="BE138">
        <v>2.8</v>
      </c>
      <c r="BF138">
        <v>21.899999999999899</v>
      </c>
      <c r="BG138">
        <v>4.2</v>
      </c>
      <c r="BH138">
        <v>11.9</v>
      </c>
      <c r="BI138">
        <v>3.4</v>
      </c>
      <c r="BJ138">
        <v>3.3</v>
      </c>
      <c r="BK138">
        <v>3.1</v>
      </c>
      <c r="BL138">
        <v>24.5</v>
      </c>
      <c r="BM138">
        <v>10.6999999999999</v>
      </c>
      <c r="BN138">
        <v>0</v>
      </c>
      <c r="BO138">
        <v>1.5</v>
      </c>
      <c r="BP138">
        <v>0</v>
      </c>
      <c r="BQ138">
        <v>1.4</v>
      </c>
      <c r="BR138">
        <v>3.1</v>
      </c>
      <c r="BS138">
        <v>2.6</v>
      </c>
      <c r="BT138">
        <v>1.3</v>
      </c>
      <c r="BU138">
        <v>2.2000000000000002</v>
      </c>
      <c r="BV138">
        <v>2.2000000000000002</v>
      </c>
      <c r="BW138">
        <v>2</v>
      </c>
      <c r="BX138">
        <v>0</v>
      </c>
      <c r="BY138">
        <v>0.4</v>
      </c>
      <c r="BZ138">
        <v>0.29749999999999999</v>
      </c>
      <c r="CA138">
        <v>0.2447</v>
      </c>
      <c r="CB138">
        <v>0.1426</v>
      </c>
      <c r="CC138">
        <v>0.26340000000000002</v>
      </c>
      <c r="CD138">
        <v>0.94799999999999995</v>
      </c>
      <c r="CE138">
        <v>0.18179999999999999</v>
      </c>
      <c r="CF138">
        <v>0.26939999999999997</v>
      </c>
      <c r="CG138">
        <v>0.44519999999999998</v>
      </c>
      <c r="CH138">
        <v>0.28210000000000002</v>
      </c>
      <c r="CI138">
        <v>0.129</v>
      </c>
      <c r="CJ138">
        <v>1.1256999999999999</v>
      </c>
      <c r="CK138">
        <v>7.1499999999999994E-2</v>
      </c>
      <c r="CL138">
        <v>0.66039999999999999</v>
      </c>
      <c r="CM138">
        <v>0</v>
      </c>
      <c r="CN138">
        <v>0.66039999999999999</v>
      </c>
      <c r="CO138">
        <v>0.32550000000000001</v>
      </c>
      <c r="CP138">
        <v>0</v>
      </c>
      <c r="CQ138">
        <v>0.45119999999999999</v>
      </c>
      <c r="CR138">
        <v>0.48399999999999999</v>
      </c>
      <c r="CS138">
        <v>0.246</v>
      </c>
      <c r="CT138">
        <v>0</v>
      </c>
      <c r="CU138">
        <v>1.1811</v>
      </c>
      <c r="CV138">
        <v>0.1043</v>
      </c>
      <c r="CW138">
        <v>3.9152999999999998</v>
      </c>
      <c r="CX138">
        <v>5.8799999999999998E-2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228</v>
      </c>
      <c r="DT138">
        <v>116</v>
      </c>
      <c r="DU138">
        <v>6.9</v>
      </c>
      <c r="DV138">
        <v>3.3</v>
      </c>
      <c r="DW138">
        <v>1598</v>
      </c>
    </row>
    <row r="139" spans="1:127" x14ac:dyDescent="0.25">
      <c r="A139">
        <v>-1</v>
      </c>
      <c r="B139" t="s">
        <v>531</v>
      </c>
      <c r="C139">
        <v>20820</v>
      </c>
      <c r="D139">
        <v>47</v>
      </c>
      <c r="E139" t="s">
        <v>255</v>
      </c>
      <c r="F139" t="s">
        <v>256</v>
      </c>
      <c r="G139">
        <v>47157</v>
      </c>
      <c r="H139" t="s">
        <v>257</v>
      </c>
      <c r="I139">
        <v>47157020820</v>
      </c>
      <c r="J139" t="s">
        <v>532</v>
      </c>
      <c r="K139">
        <v>27.303530729999899</v>
      </c>
      <c r="L139">
        <v>8650</v>
      </c>
      <c r="M139">
        <v>462</v>
      </c>
      <c r="N139">
        <v>3105</v>
      </c>
      <c r="O139">
        <v>164</v>
      </c>
      <c r="P139">
        <v>2984</v>
      </c>
      <c r="Q139">
        <v>155</v>
      </c>
      <c r="R139">
        <v>496</v>
      </c>
      <c r="S139">
        <v>352</v>
      </c>
      <c r="T139">
        <v>241</v>
      </c>
      <c r="U139">
        <v>119</v>
      </c>
      <c r="V139">
        <v>38636</v>
      </c>
      <c r="W139">
        <v>5232</v>
      </c>
      <c r="X139">
        <v>329</v>
      </c>
      <c r="Y139">
        <v>190</v>
      </c>
      <c r="Z139">
        <v>879</v>
      </c>
      <c r="AA139">
        <v>156</v>
      </c>
      <c r="AB139">
        <v>2737</v>
      </c>
      <c r="AC139">
        <v>332</v>
      </c>
      <c r="AD139">
        <v>669</v>
      </c>
      <c r="AE139">
        <v>243</v>
      </c>
      <c r="AF139">
        <v>203</v>
      </c>
      <c r="AG139">
        <v>117.599999999999</v>
      </c>
      <c r="AH139">
        <v>1854</v>
      </c>
      <c r="AI139">
        <v>649.79999999999905</v>
      </c>
      <c r="AJ139">
        <v>61</v>
      </c>
      <c r="AK139">
        <v>106.7</v>
      </c>
      <c r="AL139">
        <v>0</v>
      </c>
      <c r="AM139">
        <v>24</v>
      </c>
      <c r="AN139">
        <v>60</v>
      </c>
      <c r="AO139">
        <v>41</v>
      </c>
      <c r="AP139">
        <v>0</v>
      </c>
      <c r="AQ139">
        <v>24</v>
      </c>
      <c r="AR139">
        <v>56</v>
      </c>
      <c r="AS139">
        <v>63</v>
      </c>
      <c r="AT139">
        <v>0</v>
      </c>
      <c r="AU139">
        <v>17</v>
      </c>
      <c r="AV139">
        <v>5.7</v>
      </c>
      <c r="AW139">
        <v>3.9</v>
      </c>
      <c r="AX139">
        <v>5.7</v>
      </c>
      <c r="AY139">
        <v>2.7</v>
      </c>
      <c r="AZ139">
        <v>38636</v>
      </c>
      <c r="BA139">
        <v>5232</v>
      </c>
      <c r="BB139">
        <v>6</v>
      </c>
      <c r="BC139">
        <v>3.4</v>
      </c>
      <c r="BD139">
        <v>10.1999999999999</v>
      </c>
      <c r="BE139">
        <v>1.7</v>
      </c>
      <c r="BF139">
        <v>31.6</v>
      </c>
      <c r="BG139">
        <v>3.4</v>
      </c>
      <c r="BH139">
        <v>7.8</v>
      </c>
      <c r="BI139">
        <v>2.7</v>
      </c>
      <c r="BJ139">
        <v>6.8</v>
      </c>
      <c r="BK139">
        <v>3.9</v>
      </c>
      <c r="BL139">
        <v>21.399999999999899</v>
      </c>
      <c r="BM139">
        <v>7.4</v>
      </c>
      <c r="BN139">
        <v>0.8</v>
      </c>
      <c r="BO139">
        <v>1.3</v>
      </c>
      <c r="BP139">
        <v>0</v>
      </c>
      <c r="BQ139">
        <v>0.8</v>
      </c>
      <c r="BR139">
        <v>1.9</v>
      </c>
      <c r="BS139">
        <v>1.3</v>
      </c>
      <c r="BT139">
        <v>0</v>
      </c>
      <c r="BU139">
        <v>0.8</v>
      </c>
      <c r="BV139">
        <v>1.9</v>
      </c>
      <c r="BW139">
        <v>2.1</v>
      </c>
      <c r="BX139">
        <v>0</v>
      </c>
      <c r="BY139">
        <v>0.2</v>
      </c>
      <c r="BZ139">
        <v>0.11700000000000001</v>
      </c>
      <c r="CA139">
        <v>0.2286</v>
      </c>
      <c r="CB139">
        <v>9.1200000000000003E-2</v>
      </c>
      <c r="CC139">
        <v>0.15570000000000001</v>
      </c>
      <c r="CD139">
        <v>0.59260000000000002</v>
      </c>
      <c r="CE139">
        <v>0.10199999999999999</v>
      </c>
      <c r="CF139">
        <v>0.2293</v>
      </c>
      <c r="CG139">
        <v>0.94850000000000001</v>
      </c>
      <c r="CH139">
        <v>0.1123</v>
      </c>
      <c r="CI139">
        <v>0.39169999999999999</v>
      </c>
      <c r="CJ139">
        <v>1.6818</v>
      </c>
      <c r="CK139">
        <v>0.27339999999999998</v>
      </c>
      <c r="CL139">
        <v>0.62170000000000003</v>
      </c>
      <c r="CM139">
        <v>0.63170000000000004</v>
      </c>
      <c r="CN139">
        <v>1.2533000000000001</v>
      </c>
      <c r="CO139">
        <v>0.68379999999999996</v>
      </c>
      <c r="CP139">
        <v>0</v>
      </c>
      <c r="CQ139">
        <v>0.39300000000000002</v>
      </c>
      <c r="CR139">
        <v>0</v>
      </c>
      <c r="CS139">
        <v>0.2092</v>
      </c>
      <c r="CT139">
        <v>0</v>
      </c>
      <c r="CU139">
        <v>0.60229999999999995</v>
      </c>
      <c r="CV139">
        <v>3.6799999999999999E-2</v>
      </c>
      <c r="CW139">
        <v>4.13</v>
      </c>
      <c r="CX139">
        <v>7.4300000000000005E-2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1</v>
      </c>
      <c r="DF139">
        <v>0</v>
      </c>
      <c r="DG139">
        <v>0</v>
      </c>
      <c r="DH139">
        <v>1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1</v>
      </c>
      <c r="DS139">
        <v>455</v>
      </c>
      <c r="DT139">
        <v>170</v>
      </c>
      <c r="DU139">
        <v>5.3</v>
      </c>
      <c r="DV139">
        <v>1.9</v>
      </c>
      <c r="DW139">
        <v>5412</v>
      </c>
    </row>
    <row r="140" spans="1:127" x14ac:dyDescent="0.25">
      <c r="A140">
        <v>-1</v>
      </c>
      <c r="B140" t="s">
        <v>533</v>
      </c>
      <c r="C140">
        <v>20831</v>
      </c>
      <c r="D140">
        <v>47</v>
      </c>
      <c r="E140" t="s">
        <v>255</v>
      </c>
      <c r="F140" t="s">
        <v>256</v>
      </c>
      <c r="G140">
        <v>47157</v>
      </c>
      <c r="H140" t="s">
        <v>257</v>
      </c>
      <c r="I140">
        <v>47157020831</v>
      </c>
      <c r="J140" t="s">
        <v>534</v>
      </c>
      <c r="K140">
        <v>1.4404585299999999</v>
      </c>
      <c r="L140">
        <v>4282</v>
      </c>
      <c r="M140">
        <v>323</v>
      </c>
      <c r="N140">
        <v>1754</v>
      </c>
      <c r="O140">
        <v>125</v>
      </c>
      <c r="P140">
        <v>1686</v>
      </c>
      <c r="Q140">
        <v>125</v>
      </c>
      <c r="R140">
        <v>154</v>
      </c>
      <c r="S140">
        <v>153</v>
      </c>
      <c r="T140">
        <v>111</v>
      </c>
      <c r="U140">
        <v>61</v>
      </c>
      <c r="V140">
        <v>29430</v>
      </c>
      <c r="W140">
        <v>2916</v>
      </c>
      <c r="X140">
        <v>30</v>
      </c>
      <c r="Y140">
        <v>49</v>
      </c>
      <c r="Z140">
        <v>596</v>
      </c>
      <c r="AA140">
        <v>199</v>
      </c>
      <c r="AB140">
        <v>1270</v>
      </c>
      <c r="AC140">
        <v>221</v>
      </c>
      <c r="AD140">
        <v>241</v>
      </c>
      <c r="AE140">
        <v>124</v>
      </c>
      <c r="AF140">
        <v>202</v>
      </c>
      <c r="AG140">
        <v>85.799999999999898</v>
      </c>
      <c r="AH140">
        <v>743</v>
      </c>
      <c r="AI140">
        <v>492.69999999999902</v>
      </c>
      <c r="AJ140">
        <v>48</v>
      </c>
      <c r="AK140">
        <v>62.5</v>
      </c>
      <c r="AL140">
        <v>199</v>
      </c>
      <c r="AM140">
        <v>88.7</v>
      </c>
      <c r="AN140">
        <v>17</v>
      </c>
      <c r="AO140">
        <v>28</v>
      </c>
      <c r="AP140">
        <v>24</v>
      </c>
      <c r="AQ140">
        <v>33.200000000000003</v>
      </c>
      <c r="AR140">
        <v>0</v>
      </c>
      <c r="AS140">
        <v>12</v>
      </c>
      <c r="AT140">
        <v>0</v>
      </c>
      <c r="AU140">
        <v>12</v>
      </c>
      <c r="AV140">
        <v>3.6</v>
      </c>
      <c r="AW140">
        <v>3.6</v>
      </c>
      <c r="AX140">
        <v>4.9000000000000004</v>
      </c>
      <c r="AY140">
        <v>2.8</v>
      </c>
      <c r="AZ140">
        <v>29430</v>
      </c>
      <c r="BA140">
        <v>2916</v>
      </c>
      <c r="BB140">
        <v>1.1000000000000001</v>
      </c>
      <c r="BC140">
        <v>1.8</v>
      </c>
      <c r="BD140">
        <v>13.9</v>
      </c>
      <c r="BE140">
        <v>4.2</v>
      </c>
      <c r="BF140">
        <v>29.6999999999999</v>
      </c>
      <c r="BG140">
        <v>4.7</v>
      </c>
      <c r="BH140">
        <v>5.6</v>
      </c>
      <c r="BI140">
        <v>2.8</v>
      </c>
      <c r="BJ140">
        <v>12</v>
      </c>
      <c r="BK140">
        <v>5</v>
      </c>
      <c r="BL140">
        <v>17.399999999999899</v>
      </c>
      <c r="BM140">
        <v>11.4</v>
      </c>
      <c r="BN140">
        <v>1.2</v>
      </c>
      <c r="BO140">
        <v>1.6</v>
      </c>
      <c r="BP140">
        <v>11.3</v>
      </c>
      <c r="BQ140">
        <v>5</v>
      </c>
      <c r="BR140">
        <v>1</v>
      </c>
      <c r="BS140">
        <v>1.6</v>
      </c>
      <c r="BT140">
        <v>1.4</v>
      </c>
      <c r="BU140">
        <v>2</v>
      </c>
      <c r="BV140">
        <v>0</v>
      </c>
      <c r="BW140">
        <v>2.1</v>
      </c>
      <c r="BX140">
        <v>0</v>
      </c>
      <c r="BY140">
        <v>0.3</v>
      </c>
      <c r="BZ140">
        <v>6.7500000000000004E-2</v>
      </c>
      <c r="CA140">
        <v>0.1651</v>
      </c>
      <c r="CB140">
        <v>0.2034</v>
      </c>
      <c r="CC140">
        <v>2.87E-2</v>
      </c>
      <c r="CD140">
        <v>0.4647</v>
      </c>
      <c r="CE140">
        <v>7.5700000000000003E-2</v>
      </c>
      <c r="CF140">
        <v>0.43719999999999998</v>
      </c>
      <c r="CG140">
        <v>0.91239999999999999</v>
      </c>
      <c r="CH140">
        <v>4.6100000000000002E-2</v>
      </c>
      <c r="CI140">
        <v>0.73399999999999999</v>
      </c>
      <c r="CJ140">
        <v>2.1297000000000001</v>
      </c>
      <c r="CK140">
        <v>0.54810000000000003</v>
      </c>
      <c r="CL140">
        <v>0.56820000000000004</v>
      </c>
      <c r="CM140">
        <v>0.71860000000000002</v>
      </c>
      <c r="CN140">
        <v>1.2867999999999999</v>
      </c>
      <c r="CO140">
        <v>0.69920000000000004</v>
      </c>
      <c r="CP140">
        <v>0.79139999999999999</v>
      </c>
      <c r="CQ140">
        <v>0.3322</v>
      </c>
      <c r="CR140">
        <v>0.51070000000000004</v>
      </c>
      <c r="CS140">
        <v>0</v>
      </c>
      <c r="CT140">
        <v>0</v>
      </c>
      <c r="CU140">
        <v>1.6344000000000001</v>
      </c>
      <c r="CV140">
        <v>0.2213</v>
      </c>
      <c r="CW140">
        <v>5.5155000000000003</v>
      </c>
      <c r="CX140">
        <v>0.2203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1</v>
      </c>
      <c r="DF140">
        <v>0</v>
      </c>
      <c r="DG140">
        <v>0</v>
      </c>
      <c r="DH140">
        <v>1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1</v>
      </c>
      <c r="DS140">
        <v>288</v>
      </c>
      <c r="DT140">
        <v>173</v>
      </c>
      <c r="DU140">
        <v>6.7</v>
      </c>
      <c r="DV140">
        <v>4.0999999999999996</v>
      </c>
      <c r="DW140">
        <v>2173</v>
      </c>
    </row>
    <row r="141" spans="1:127" x14ac:dyDescent="0.25">
      <c r="A141">
        <v>-1</v>
      </c>
      <c r="B141" t="s">
        <v>535</v>
      </c>
      <c r="C141">
        <v>20832</v>
      </c>
      <c r="D141">
        <v>47</v>
      </c>
      <c r="E141" t="s">
        <v>255</v>
      </c>
      <c r="F141" t="s">
        <v>256</v>
      </c>
      <c r="G141">
        <v>47157</v>
      </c>
      <c r="H141" t="s">
        <v>257</v>
      </c>
      <c r="I141">
        <v>47157020832</v>
      </c>
      <c r="J141" t="s">
        <v>536</v>
      </c>
      <c r="K141">
        <v>9.6531264500000002</v>
      </c>
      <c r="L141">
        <v>8925</v>
      </c>
      <c r="M141">
        <v>543</v>
      </c>
      <c r="N141">
        <v>2932</v>
      </c>
      <c r="O141">
        <v>77</v>
      </c>
      <c r="P141">
        <v>2873</v>
      </c>
      <c r="Q141">
        <v>112</v>
      </c>
      <c r="R141">
        <v>86</v>
      </c>
      <c r="S141">
        <v>84</v>
      </c>
      <c r="T141">
        <v>180</v>
      </c>
      <c r="U141">
        <v>104</v>
      </c>
      <c r="V141">
        <v>43743</v>
      </c>
      <c r="W141">
        <v>4463</v>
      </c>
      <c r="X141">
        <v>435</v>
      </c>
      <c r="Y141">
        <v>183</v>
      </c>
      <c r="Z141">
        <v>1190</v>
      </c>
      <c r="AA141">
        <v>206</v>
      </c>
      <c r="AB141">
        <v>2366</v>
      </c>
      <c r="AC141">
        <v>333</v>
      </c>
      <c r="AD141">
        <v>844</v>
      </c>
      <c r="AE141">
        <v>281</v>
      </c>
      <c r="AF141">
        <v>181</v>
      </c>
      <c r="AG141">
        <v>111.8</v>
      </c>
      <c r="AH141">
        <v>2290</v>
      </c>
      <c r="AI141">
        <v>742.89999999999895</v>
      </c>
      <c r="AJ141">
        <v>243</v>
      </c>
      <c r="AK141">
        <v>165.8</v>
      </c>
      <c r="AL141">
        <v>135</v>
      </c>
      <c r="AM141">
        <v>117.4</v>
      </c>
      <c r="AN141">
        <v>0</v>
      </c>
      <c r="AO141">
        <v>17</v>
      </c>
      <c r="AP141">
        <v>65</v>
      </c>
      <c r="AQ141">
        <v>62.399999999999899</v>
      </c>
      <c r="AR141">
        <v>0</v>
      </c>
      <c r="AS141">
        <v>17</v>
      </c>
      <c r="AT141">
        <v>270</v>
      </c>
      <c r="AU141">
        <v>208</v>
      </c>
      <c r="AV141">
        <v>1</v>
      </c>
      <c r="AW141">
        <v>1</v>
      </c>
      <c r="AX141">
        <v>3.6</v>
      </c>
      <c r="AY141">
        <v>2.1</v>
      </c>
      <c r="AZ141">
        <v>43743</v>
      </c>
      <c r="BA141">
        <v>4463</v>
      </c>
      <c r="BB141">
        <v>7</v>
      </c>
      <c r="BC141">
        <v>2.8</v>
      </c>
      <c r="BD141">
        <v>13.3</v>
      </c>
      <c r="BE141">
        <v>2.2000000000000002</v>
      </c>
      <c r="BF141">
        <v>26.5</v>
      </c>
      <c r="BG141">
        <v>3.4</v>
      </c>
      <c r="BH141">
        <v>9.8000000000000007</v>
      </c>
      <c r="BI141">
        <v>3.1</v>
      </c>
      <c r="BJ141">
        <v>6.3</v>
      </c>
      <c r="BK141">
        <v>3.9</v>
      </c>
      <c r="BL141">
        <v>25.6999999999999</v>
      </c>
      <c r="BM141">
        <v>8.1999999999999904</v>
      </c>
      <c r="BN141">
        <v>2.8</v>
      </c>
      <c r="BO141">
        <v>1.9</v>
      </c>
      <c r="BP141">
        <v>4.5999999999999996</v>
      </c>
      <c r="BQ141">
        <v>4</v>
      </c>
      <c r="BR141">
        <v>0</v>
      </c>
      <c r="BS141">
        <v>1.2</v>
      </c>
      <c r="BT141">
        <v>2.2999999999999998</v>
      </c>
      <c r="BU141">
        <v>2.2000000000000002</v>
      </c>
      <c r="BV141">
        <v>0</v>
      </c>
      <c r="BW141">
        <v>1.2</v>
      </c>
      <c r="BX141">
        <v>3</v>
      </c>
      <c r="BY141">
        <v>2.2999999999999998</v>
      </c>
      <c r="BZ141">
        <v>2.01E-2</v>
      </c>
      <c r="CA141">
        <v>8.2900000000000001E-2</v>
      </c>
      <c r="CB141">
        <v>5.4699999999999999E-2</v>
      </c>
      <c r="CC141">
        <v>0.17979999999999999</v>
      </c>
      <c r="CD141">
        <v>0.33750000000000002</v>
      </c>
      <c r="CE141">
        <v>4.6600000000000003E-2</v>
      </c>
      <c r="CF141">
        <v>0.39240000000000003</v>
      </c>
      <c r="CG141">
        <v>0.79610000000000003</v>
      </c>
      <c r="CH141">
        <v>0.18920000000000001</v>
      </c>
      <c r="CI141">
        <v>0.35360000000000003</v>
      </c>
      <c r="CJ141">
        <v>1.7313000000000001</v>
      </c>
      <c r="CK141">
        <v>0.30080000000000001</v>
      </c>
      <c r="CL141">
        <v>0.67249999999999999</v>
      </c>
      <c r="CM141">
        <v>0.86299999999999999</v>
      </c>
      <c r="CN141">
        <v>1.5354000000000001</v>
      </c>
      <c r="CO141">
        <v>0.82689999999999997</v>
      </c>
      <c r="CP141">
        <v>0.64100000000000001</v>
      </c>
      <c r="CQ141">
        <v>0</v>
      </c>
      <c r="CR141">
        <v>0.65780000000000005</v>
      </c>
      <c r="CS141">
        <v>0</v>
      </c>
      <c r="CT141">
        <v>0.83420000000000005</v>
      </c>
      <c r="CU141">
        <v>2.133</v>
      </c>
      <c r="CV141">
        <v>0.41039999999999999</v>
      </c>
      <c r="CW141">
        <v>5.7371999999999996</v>
      </c>
      <c r="CX141">
        <v>0.24729999999999999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317</v>
      </c>
      <c r="DT141">
        <v>187</v>
      </c>
      <c r="DU141">
        <v>3.7</v>
      </c>
      <c r="DV141">
        <v>2.1</v>
      </c>
      <c r="DW141">
        <v>7484</v>
      </c>
    </row>
    <row r="142" spans="1:127" x14ac:dyDescent="0.25">
      <c r="A142">
        <v>-1</v>
      </c>
      <c r="B142" t="s">
        <v>537</v>
      </c>
      <c r="C142">
        <v>20900</v>
      </c>
      <c r="D142">
        <v>47</v>
      </c>
      <c r="E142" t="s">
        <v>255</v>
      </c>
      <c r="F142" t="s">
        <v>256</v>
      </c>
      <c r="G142">
        <v>47157</v>
      </c>
      <c r="H142" t="s">
        <v>257</v>
      </c>
      <c r="I142">
        <v>47157020900</v>
      </c>
      <c r="J142" t="s">
        <v>538</v>
      </c>
      <c r="K142">
        <v>11.2090167399999</v>
      </c>
      <c r="L142">
        <v>9432</v>
      </c>
      <c r="M142">
        <v>419</v>
      </c>
      <c r="N142">
        <v>2870</v>
      </c>
      <c r="O142">
        <v>185</v>
      </c>
      <c r="P142">
        <v>2703</v>
      </c>
      <c r="Q142">
        <v>146</v>
      </c>
      <c r="R142">
        <v>89</v>
      </c>
      <c r="S142">
        <v>62</v>
      </c>
      <c r="T142">
        <v>57</v>
      </c>
      <c r="U142">
        <v>43</v>
      </c>
      <c r="V142">
        <v>32013</v>
      </c>
      <c r="W142">
        <v>2295</v>
      </c>
      <c r="X142">
        <v>193</v>
      </c>
      <c r="Y142">
        <v>105</v>
      </c>
      <c r="Z142">
        <v>526</v>
      </c>
      <c r="AA142">
        <v>88</v>
      </c>
      <c r="AB142">
        <v>3336</v>
      </c>
      <c r="AC142">
        <v>240</v>
      </c>
      <c r="AD142">
        <v>461</v>
      </c>
      <c r="AE142">
        <v>154</v>
      </c>
      <c r="AF142">
        <v>147</v>
      </c>
      <c r="AG142">
        <v>70.7</v>
      </c>
      <c r="AH142">
        <v>1577</v>
      </c>
      <c r="AI142">
        <v>680.29999999999905</v>
      </c>
      <c r="AJ142">
        <v>86</v>
      </c>
      <c r="AK142">
        <v>105.5</v>
      </c>
      <c r="AL142">
        <v>11</v>
      </c>
      <c r="AM142">
        <v>23.3</v>
      </c>
      <c r="AN142">
        <v>0</v>
      </c>
      <c r="AO142">
        <v>17</v>
      </c>
      <c r="AP142">
        <v>10</v>
      </c>
      <c r="AQ142">
        <v>24</v>
      </c>
      <c r="AR142">
        <v>33</v>
      </c>
      <c r="AS142">
        <v>30</v>
      </c>
      <c r="AT142">
        <v>57</v>
      </c>
      <c r="AU142">
        <v>27</v>
      </c>
      <c r="AV142">
        <v>0.9</v>
      </c>
      <c r="AW142">
        <v>0.7</v>
      </c>
      <c r="AX142">
        <v>1.2</v>
      </c>
      <c r="AY142">
        <v>0.9</v>
      </c>
      <c r="AZ142">
        <v>32013</v>
      </c>
      <c r="BA142">
        <v>2295</v>
      </c>
      <c r="BB142">
        <v>3.6</v>
      </c>
      <c r="BC142">
        <v>1.9</v>
      </c>
      <c r="BD142">
        <v>5.6</v>
      </c>
      <c r="BE142">
        <v>0.9</v>
      </c>
      <c r="BF142">
        <v>35.399999999999899</v>
      </c>
      <c r="BG142">
        <v>2</v>
      </c>
      <c r="BH142">
        <v>4.9000000000000004</v>
      </c>
      <c r="BI142">
        <v>1.6</v>
      </c>
      <c r="BJ142">
        <v>5.4</v>
      </c>
      <c r="BK142">
        <v>2.6</v>
      </c>
      <c r="BL142">
        <v>16.6999999999999</v>
      </c>
      <c r="BM142">
        <v>7.2</v>
      </c>
      <c r="BN142">
        <v>1</v>
      </c>
      <c r="BO142">
        <v>1.2</v>
      </c>
      <c r="BP142">
        <v>0.4</v>
      </c>
      <c r="BQ142">
        <v>0.8</v>
      </c>
      <c r="BR142">
        <v>0</v>
      </c>
      <c r="BS142">
        <v>1.2</v>
      </c>
      <c r="BT142">
        <v>0.4</v>
      </c>
      <c r="BU142">
        <v>0.9</v>
      </c>
      <c r="BV142">
        <v>1.2</v>
      </c>
      <c r="BW142">
        <v>1.1000000000000001</v>
      </c>
      <c r="BX142">
        <v>0.6</v>
      </c>
      <c r="BY142">
        <v>0.3</v>
      </c>
      <c r="BZ142">
        <v>1.9400000000000001E-2</v>
      </c>
      <c r="CA142">
        <v>1.7999999999999999E-2</v>
      </c>
      <c r="CB142">
        <v>0.1507</v>
      </c>
      <c r="CC142">
        <v>8.5599999999999996E-2</v>
      </c>
      <c r="CD142">
        <v>0.2737</v>
      </c>
      <c r="CE142">
        <v>2.8400000000000002E-2</v>
      </c>
      <c r="CF142">
        <v>6.8199999999999997E-2</v>
      </c>
      <c r="CG142">
        <v>0.97789999999999999</v>
      </c>
      <c r="CH142">
        <v>3.4099999999999998E-2</v>
      </c>
      <c r="CI142">
        <v>0.28810000000000002</v>
      </c>
      <c r="CJ142">
        <v>1.3683000000000001</v>
      </c>
      <c r="CK142">
        <v>0.14169999999999999</v>
      </c>
      <c r="CL142">
        <v>0.55820000000000003</v>
      </c>
      <c r="CM142">
        <v>0.67779999999999996</v>
      </c>
      <c r="CN142">
        <v>1.236</v>
      </c>
      <c r="CO142">
        <v>0.67179999999999995</v>
      </c>
      <c r="CP142">
        <v>0.36299999999999999</v>
      </c>
      <c r="CQ142">
        <v>0</v>
      </c>
      <c r="CR142">
        <v>0.24929999999999999</v>
      </c>
      <c r="CS142">
        <v>0.1263</v>
      </c>
      <c r="CT142">
        <v>0.66439999999999999</v>
      </c>
      <c r="CU142">
        <v>1.4031</v>
      </c>
      <c r="CV142">
        <v>0.15240000000000001</v>
      </c>
      <c r="CW142">
        <v>4.2809999999999997</v>
      </c>
      <c r="CX142">
        <v>8.6499999999999994E-2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1</v>
      </c>
      <c r="DF142">
        <v>0</v>
      </c>
      <c r="DG142">
        <v>0</v>
      </c>
      <c r="DH142">
        <v>1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1</v>
      </c>
      <c r="DS142">
        <v>453</v>
      </c>
      <c r="DT142">
        <v>224</v>
      </c>
      <c r="DU142">
        <v>4.8</v>
      </c>
      <c r="DV142">
        <v>2.4</v>
      </c>
      <c r="DW142">
        <v>12003</v>
      </c>
    </row>
    <row r="143" spans="1:127" x14ac:dyDescent="0.25">
      <c r="A143">
        <v>-1</v>
      </c>
      <c r="B143" t="s">
        <v>539</v>
      </c>
      <c r="C143">
        <v>21010</v>
      </c>
      <c r="D143">
        <v>47</v>
      </c>
      <c r="E143" t="s">
        <v>255</v>
      </c>
      <c r="F143" t="s">
        <v>256</v>
      </c>
      <c r="G143">
        <v>47157</v>
      </c>
      <c r="H143" t="s">
        <v>257</v>
      </c>
      <c r="I143">
        <v>47157021010</v>
      </c>
      <c r="J143" t="s">
        <v>540</v>
      </c>
      <c r="K143">
        <v>22.342845520000001</v>
      </c>
      <c r="L143">
        <v>16854</v>
      </c>
      <c r="M143">
        <v>1269</v>
      </c>
      <c r="N143">
        <v>6272</v>
      </c>
      <c r="O143">
        <v>116</v>
      </c>
      <c r="P143">
        <v>6001</v>
      </c>
      <c r="Q143">
        <v>211</v>
      </c>
      <c r="R143">
        <v>1371</v>
      </c>
      <c r="S143">
        <v>966</v>
      </c>
      <c r="T143">
        <v>381</v>
      </c>
      <c r="U143">
        <v>191</v>
      </c>
      <c r="V143">
        <v>34799</v>
      </c>
      <c r="W143">
        <v>4256</v>
      </c>
      <c r="X143">
        <v>666</v>
      </c>
      <c r="Y143">
        <v>287</v>
      </c>
      <c r="Z143">
        <v>1370</v>
      </c>
      <c r="AA143">
        <v>365</v>
      </c>
      <c r="AB143">
        <v>4889</v>
      </c>
      <c r="AC143">
        <v>952</v>
      </c>
      <c r="AD143">
        <v>1283</v>
      </c>
      <c r="AE143">
        <v>388</v>
      </c>
      <c r="AF143">
        <v>779</v>
      </c>
      <c r="AG143">
        <v>342.89999999999901</v>
      </c>
      <c r="AH143">
        <v>9732</v>
      </c>
      <c r="AI143">
        <v>1695.9</v>
      </c>
      <c r="AJ143">
        <v>385</v>
      </c>
      <c r="AK143">
        <v>265.19999999999902</v>
      </c>
      <c r="AL143">
        <v>153</v>
      </c>
      <c r="AM143">
        <v>142.30000000000001</v>
      </c>
      <c r="AN143">
        <v>0</v>
      </c>
      <c r="AO143">
        <v>19</v>
      </c>
      <c r="AP143">
        <v>103</v>
      </c>
      <c r="AQ143">
        <v>142.30000000000001</v>
      </c>
      <c r="AR143">
        <v>62</v>
      </c>
      <c r="AS143">
        <v>70</v>
      </c>
      <c r="AT143">
        <v>94</v>
      </c>
      <c r="AU143">
        <v>39</v>
      </c>
      <c r="AV143">
        <v>8.1999999999999904</v>
      </c>
      <c r="AW143">
        <v>5.7</v>
      </c>
      <c r="AX143">
        <v>4.2</v>
      </c>
      <c r="AY143">
        <v>2</v>
      </c>
      <c r="AZ143">
        <v>34799</v>
      </c>
      <c r="BA143">
        <v>4256</v>
      </c>
      <c r="BB143">
        <v>6</v>
      </c>
      <c r="BC143">
        <v>2.5</v>
      </c>
      <c r="BD143">
        <v>8.1</v>
      </c>
      <c r="BE143">
        <v>2</v>
      </c>
      <c r="BF143">
        <v>29</v>
      </c>
      <c r="BG143">
        <v>5.2</v>
      </c>
      <c r="BH143">
        <v>7.7</v>
      </c>
      <c r="BI143">
        <v>2.2999999999999998</v>
      </c>
      <c r="BJ143">
        <v>13</v>
      </c>
      <c r="BK143">
        <v>5.7</v>
      </c>
      <c r="BL143">
        <v>57.7</v>
      </c>
      <c r="BM143">
        <v>9.1</v>
      </c>
      <c r="BN143">
        <v>2.5</v>
      </c>
      <c r="BO143">
        <v>1.7</v>
      </c>
      <c r="BP143">
        <v>2.4</v>
      </c>
      <c r="BQ143">
        <v>2.2999999999999998</v>
      </c>
      <c r="BR143">
        <v>0</v>
      </c>
      <c r="BS143">
        <v>0.6</v>
      </c>
      <c r="BT143">
        <v>1.7</v>
      </c>
      <c r="BU143">
        <v>2.4</v>
      </c>
      <c r="BV143">
        <v>1</v>
      </c>
      <c r="BW143">
        <v>1.2</v>
      </c>
      <c r="BX143">
        <v>0.6</v>
      </c>
      <c r="BY143">
        <v>0.2</v>
      </c>
      <c r="BZ143">
        <v>0.19450000000000001</v>
      </c>
      <c r="CA143">
        <v>0.11899999999999999</v>
      </c>
      <c r="CB143">
        <v>0.11890000000000001</v>
      </c>
      <c r="CC143">
        <v>0.15570000000000001</v>
      </c>
      <c r="CD143">
        <v>0.58819999999999995</v>
      </c>
      <c r="CE143">
        <v>0.1007</v>
      </c>
      <c r="CF143">
        <v>0.15040000000000001</v>
      </c>
      <c r="CG143">
        <v>0.89510000000000001</v>
      </c>
      <c r="CH143">
        <v>0.1076</v>
      </c>
      <c r="CI143">
        <v>0.77010000000000001</v>
      </c>
      <c r="CJ143">
        <v>1.9231</v>
      </c>
      <c r="CK143">
        <v>0.4118</v>
      </c>
      <c r="CL143">
        <v>0.83960000000000001</v>
      </c>
      <c r="CM143">
        <v>0.84289999999999998</v>
      </c>
      <c r="CN143">
        <v>1.6825000000000001</v>
      </c>
      <c r="CO143">
        <v>0.90369999999999995</v>
      </c>
      <c r="CP143">
        <v>0.53939999999999999</v>
      </c>
      <c r="CQ143">
        <v>0</v>
      </c>
      <c r="CR143">
        <v>0.5675</v>
      </c>
      <c r="CS143">
        <v>0.1003</v>
      </c>
      <c r="CT143">
        <v>0.65369999999999995</v>
      </c>
      <c r="CU143">
        <v>1.861</v>
      </c>
      <c r="CV143">
        <v>0.30209999999999998</v>
      </c>
      <c r="CW143">
        <v>6.0547000000000004</v>
      </c>
      <c r="CX143">
        <v>0.29859999999999998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1196</v>
      </c>
      <c r="DT143">
        <v>517</v>
      </c>
      <c r="DU143">
        <v>7.1</v>
      </c>
      <c r="DV143">
        <v>3.2</v>
      </c>
      <c r="DW143">
        <v>11422</v>
      </c>
    </row>
    <row r="144" spans="1:127" x14ac:dyDescent="0.25">
      <c r="A144">
        <v>-1</v>
      </c>
      <c r="B144" t="s">
        <v>541</v>
      </c>
      <c r="C144">
        <v>21020</v>
      </c>
      <c r="D144">
        <v>47</v>
      </c>
      <c r="E144" t="s">
        <v>255</v>
      </c>
      <c r="F144" t="s">
        <v>256</v>
      </c>
      <c r="G144">
        <v>47157</v>
      </c>
      <c r="H144" t="s">
        <v>257</v>
      </c>
      <c r="I144">
        <v>47157021020</v>
      </c>
      <c r="J144" t="s">
        <v>542</v>
      </c>
      <c r="K144">
        <v>25.301110009999899</v>
      </c>
      <c r="L144">
        <v>6229</v>
      </c>
      <c r="M144">
        <v>498</v>
      </c>
      <c r="N144">
        <v>2349</v>
      </c>
      <c r="O144">
        <v>63</v>
      </c>
      <c r="P144">
        <v>2128</v>
      </c>
      <c r="Q144">
        <v>147</v>
      </c>
      <c r="R144">
        <v>386</v>
      </c>
      <c r="S144">
        <v>294</v>
      </c>
      <c r="T144">
        <v>129</v>
      </c>
      <c r="U144">
        <v>79</v>
      </c>
      <c r="V144">
        <v>40666</v>
      </c>
      <c r="W144">
        <v>6499</v>
      </c>
      <c r="X144">
        <v>298</v>
      </c>
      <c r="Y144">
        <v>181</v>
      </c>
      <c r="Z144">
        <v>601</v>
      </c>
      <c r="AA144">
        <v>73</v>
      </c>
      <c r="AB144">
        <v>1660</v>
      </c>
      <c r="AC144">
        <v>161</v>
      </c>
      <c r="AD144">
        <v>520</v>
      </c>
      <c r="AE144">
        <v>151</v>
      </c>
      <c r="AF144">
        <v>87</v>
      </c>
      <c r="AG144">
        <v>81.599999999999895</v>
      </c>
      <c r="AH144">
        <v>2204</v>
      </c>
      <c r="AI144">
        <v>673.89999999999895</v>
      </c>
      <c r="AJ144">
        <v>158</v>
      </c>
      <c r="AK144">
        <v>137.80000000000001</v>
      </c>
      <c r="AL144">
        <v>81</v>
      </c>
      <c r="AM144">
        <v>91.599999999999895</v>
      </c>
      <c r="AN144">
        <v>11</v>
      </c>
      <c r="AO144">
        <v>17</v>
      </c>
      <c r="AP144">
        <v>0</v>
      </c>
      <c r="AQ144">
        <v>24</v>
      </c>
      <c r="AR144">
        <v>8</v>
      </c>
      <c r="AS144">
        <v>14</v>
      </c>
      <c r="AT144">
        <v>0</v>
      </c>
      <c r="AU144">
        <v>17</v>
      </c>
      <c r="AV144">
        <v>6.2</v>
      </c>
      <c r="AW144">
        <v>4.7</v>
      </c>
      <c r="AX144">
        <v>4.0999999999999996</v>
      </c>
      <c r="AY144">
        <v>2.6</v>
      </c>
      <c r="AZ144">
        <v>40666</v>
      </c>
      <c r="BA144">
        <v>6499</v>
      </c>
      <c r="BB144">
        <v>7.1</v>
      </c>
      <c r="BC144">
        <v>4.2</v>
      </c>
      <c r="BD144">
        <v>9.6</v>
      </c>
      <c r="BE144">
        <v>1.3</v>
      </c>
      <c r="BF144">
        <v>26.6</v>
      </c>
      <c r="BG144">
        <v>1.5</v>
      </c>
      <c r="BH144">
        <v>8.3000000000000007</v>
      </c>
      <c r="BI144">
        <v>2.4</v>
      </c>
      <c r="BJ144">
        <v>4.0999999999999996</v>
      </c>
      <c r="BK144">
        <v>3.8</v>
      </c>
      <c r="BL144">
        <v>35.399999999999899</v>
      </c>
      <c r="BM144">
        <v>10.4</v>
      </c>
      <c r="BN144">
        <v>2.7</v>
      </c>
      <c r="BO144">
        <v>2.2999999999999998</v>
      </c>
      <c r="BP144">
        <v>3.4</v>
      </c>
      <c r="BQ144">
        <v>3.9</v>
      </c>
      <c r="BR144">
        <v>0.5</v>
      </c>
      <c r="BS144">
        <v>0.7</v>
      </c>
      <c r="BT144">
        <v>0</v>
      </c>
      <c r="BU144">
        <v>1.1000000000000001</v>
      </c>
      <c r="BV144">
        <v>0.4</v>
      </c>
      <c r="BW144">
        <v>0.6</v>
      </c>
      <c r="BX144">
        <v>0</v>
      </c>
      <c r="BY144">
        <v>0.3</v>
      </c>
      <c r="BZ144">
        <v>0.12970000000000001</v>
      </c>
      <c r="CA144">
        <v>0.113</v>
      </c>
      <c r="CB144">
        <v>7.8399999999999997E-2</v>
      </c>
      <c r="CC144">
        <v>0.1845</v>
      </c>
      <c r="CD144">
        <v>0.50549999999999995</v>
      </c>
      <c r="CE144">
        <v>8.4500000000000006E-2</v>
      </c>
      <c r="CF144">
        <v>0.2099</v>
      </c>
      <c r="CG144">
        <v>0.79949999999999999</v>
      </c>
      <c r="CH144">
        <v>0.13100000000000001</v>
      </c>
      <c r="CI144">
        <v>0.17780000000000001</v>
      </c>
      <c r="CJ144">
        <v>1.3182</v>
      </c>
      <c r="CK144">
        <v>0.12970000000000001</v>
      </c>
      <c r="CL144">
        <v>0.74529999999999996</v>
      </c>
      <c r="CM144">
        <v>0.85429999999999995</v>
      </c>
      <c r="CN144">
        <v>1.5995999999999999</v>
      </c>
      <c r="CO144">
        <v>0.86360000000000003</v>
      </c>
      <c r="CP144">
        <v>0.59430000000000005</v>
      </c>
      <c r="CQ144">
        <v>0.2707</v>
      </c>
      <c r="CR144">
        <v>0</v>
      </c>
      <c r="CS144">
        <v>4.7500000000000001E-2</v>
      </c>
      <c r="CT144">
        <v>0</v>
      </c>
      <c r="CU144">
        <v>0.91239999999999999</v>
      </c>
      <c r="CV144">
        <v>5.9499999999999997E-2</v>
      </c>
      <c r="CW144">
        <v>4.3357000000000001</v>
      </c>
      <c r="CX144">
        <v>9.0499999999999997E-2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898</v>
      </c>
      <c r="DT144">
        <v>386</v>
      </c>
      <c r="DU144">
        <v>14.4</v>
      </c>
      <c r="DV144">
        <v>5.7</v>
      </c>
      <c r="DW144">
        <v>3578</v>
      </c>
    </row>
    <row r="145" spans="1:127" x14ac:dyDescent="0.25">
      <c r="A145">
        <v>-1</v>
      </c>
      <c r="B145" t="s">
        <v>543</v>
      </c>
      <c r="C145">
        <v>21111</v>
      </c>
      <c r="D145">
        <v>47</v>
      </c>
      <c r="E145" t="s">
        <v>255</v>
      </c>
      <c r="F145" t="s">
        <v>256</v>
      </c>
      <c r="G145">
        <v>47157</v>
      </c>
      <c r="H145" t="s">
        <v>257</v>
      </c>
      <c r="I145">
        <v>47157021111</v>
      </c>
      <c r="J145" t="s">
        <v>544</v>
      </c>
      <c r="K145">
        <v>2.6326550200000001</v>
      </c>
      <c r="L145">
        <v>4279</v>
      </c>
      <c r="M145">
        <v>406</v>
      </c>
      <c r="N145">
        <v>1620</v>
      </c>
      <c r="O145">
        <v>58</v>
      </c>
      <c r="P145">
        <v>1443</v>
      </c>
      <c r="Q145">
        <v>87</v>
      </c>
      <c r="R145">
        <v>763</v>
      </c>
      <c r="S145">
        <v>315</v>
      </c>
      <c r="T145">
        <v>157</v>
      </c>
      <c r="U145">
        <v>97</v>
      </c>
      <c r="V145">
        <v>18147</v>
      </c>
      <c r="W145">
        <v>2091</v>
      </c>
      <c r="X145">
        <v>369</v>
      </c>
      <c r="Y145">
        <v>131</v>
      </c>
      <c r="Z145">
        <v>238</v>
      </c>
      <c r="AA145">
        <v>58</v>
      </c>
      <c r="AB145">
        <v>1234</v>
      </c>
      <c r="AC145">
        <v>181</v>
      </c>
      <c r="AD145">
        <v>277</v>
      </c>
      <c r="AE145">
        <v>114</v>
      </c>
      <c r="AF145">
        <v>385</v>
      </c>
      <c r="AG145">
        <v>128</v>
      </c>
      <c r="AH145">
        <v>2511</v>
      </c>
      <c r="AI145">
        <v>564.39999999999895</v>
      </c>
      <c r="AJ145">
        <v>175</v>
      </c>
      <c r="AK145">
        <v>102.3</v>
      </c>
      <c r="AL145">
        <v>249</v>
      </c>
      <c r="AM145">
        <v>95.4</v>
      </c>
      <c r="AN145">
        <v>0</v>
      </c>
      <c r="AO145">
        <v>12</v>
      </c>
      <c r="AP145">
        <v>49</v>
      </c>
      <c r="AQ145">
        <v>44.7</v>
      </c>
      <c r="AR145">
        <v>46</v>
      </c>
      <c r="AS145">
        <v>44</v>
      </c>
      <c r="AT145">
        <v>20</v>
      </c>
      <c r="AU145">
        <v>15</v>
      </c>
      <c r="AV145">
        <v>18</v>
      </c>
      <c r="AW145">
        <v>7</v>
      </c>
      <c r="AX145">
        <v>6.6</v>
      </c>
      <c r="AY145">
        <v>4.0999999999999996</v>
      </c>
      <c r="AZ145">
        <v>18147</v>
      </c>
      <c r="BA145">
        <v>2091</v>
      </c>
      <c r="BB145">
        <v>13.9</v>
      </c>
      <c r="BC145">
        <v>4.5</v>
      </c>
      <c r="BD145">
        <v>5.6</v>
      </c>
      <c r="BE145">
        <v>1.3</v>
      </c>
      <c r="BF145">
        <v>28.8</v>
      </c>
      <c r="BG145">
        <v>3.2</v>
      </c>
      <c r="BH145">
        <v>6.5</v>
      </c>
      <c r="BI145">
        <v>2.7</v>
      </c>
      <c r="BJ145">
        <v>26.6999999999999</v>
      </c>
      <c r="BK145">
        <v>8.6999999999999904</v>
      </c>
      <c r="BL145">
        <v>58.7</v>
      </c>
      <c r="BM145">
        <v>12</v>
      </c>
      <c r="BN145">
        <v>4.5999999999999996</v>
      </c>
      <c r="BO145">
        <v>2.6</v>
      </c>
      <c r="BP145">
        <v>15.4</v>
      </c>
      <c r="BQ145">
        <v>5.9</v>
      </c>
      <c r="BR145">
        <v>0</v>
      </c>
      <c r="BS145">
        <v>2.1</v>
      </c>
      <c r="BT145">
        <v>3.4</v>
      </c>
      <c r="BU145">
        <v>3.1</v>
      </c>
      <c r="BV145">
        <v>3.2</v>
      </c>
      <c r="BW145">
        <v>3</v>
      </c>
      <c r="BX145">
        <v>0.5</v>
      </c>
      <c r="BY145">
        <v>0.3</v>
      </c>
      <c r="BZ145">
        <v>0.54610000000000003</v>
      </c>
      <c r="CA145">
        <v>0.29480000000000001</v>
      </c>
      <c r="CB145">
        <v>0.72840000000000005</v>
      </c>
      <c r="CC145">
        <v>0.42709999999999998</v>
      </c>
      <c r="CD145">
        <v>1.9964</v>
      </c>
      <c r="CE145">
        <v>0.48449999999999999</v>
      </c>
      <c r="CF145">
        <v>6.8199999999999997E-2</v>
      </c>
      <c r="CG145">
        <v>0.88770000000000004</v>
      </c>
      <c r="CH145">
        <v>6.9500000000000006E-2</v>
      </c>
      <c r="CI145">
        <v>0.97860000000000003</v>
      </c>
      <c r="CJ145">
        <v>2.004</v>
      </c>
      <c r="CK145">
        <v>0.46660000000000001</v>
      </c>
      <c r="CL145">
        <v>0.84289999999999998</v>
      </c>
      <c r="CM145">
        <v>0.91839999999999999</v>
      </c>
      <c r="CN145">
        <v>1.7614000000000001</v>
      </c>
      <c r="CO145">
        <v>0.93720000000000003</v>
      </c>
      <c r="CP145">
        <v>0.84889999999999999</v>
      </c>
      <c r="CQ145">
        <v>0</v>
      </c>
      <c r="CR145">
        <v>0.79279999999999995</v>
      </c>
      <c r="CS145">
        <v>0.3543</v>
      </c>
      <c r="CT145">
        <v>0.63100000000000001</v>
      </c>
      <c r="CU145">
        <v>2.6269999999999998</v>
      </c>
      <c r="CV145">
        <v>0.63370000000000004</v>
      </c>
      <c r="CW145">
        <v>8.3887999999999998</v>
      </c>
      <c r="CX145">
        <v>0.68179999999999996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1</v>
      </c>
      <c r="DH145">
        <v>1</v>
      </c>
      <c r="DI145">
        <v>0</v>
      </c>
      <c r="DJ145">
        <v>1</v>
      </c>
      <c r="DK145">
        <v>1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2</v>
      </c>
      <c r="DS145">
        <v>926</v>
      </c>
      <c r="DT145">
        <v>302</v>
      </c>
      <c r="DU145">
        <v>21.6</v>
      </c>
      <c r="DV145">
        <v>6.2</v>
      </c>
      <c r="DW145">
        <v>11257</v>
      </c>
    </row>
    <row r="146" spans="1:127" x14ac:dyDescent="0.25">
      <c r="A146">
        <v>-1</v>
      </c>
      <c r="B146" t="s">
        <v>545</v>
      </c>
      <c r="C146">
        <v>21112</v>
      </c>
      <c r="D146">
        <v>47</v>
      </c>
      <c r="E146" t="s">
        <v>255</v>
      </c>
      <c r="F146" t="s">
        <v>256</v>
      </c>
      <c r="G146">
        <v>47157</v>
      </c>
      <c r="H146" t="s">
        <v>257</v>
      </c>
      <c r="I146">
        <v>47157021112</v>
      </c>
      <c r="J146" t="s">
        <v>546</v>
      </c>
      <c r="K146">
        <v>2.0832002100000002</v>
      </c>
      <c r="L146">
        <v>6615</v>
      </c>
      <c r="M146">
        <v>604</v>
      </c>
      <c r="N146">
        <v>2589</v>
      </c>
      <c r="O146">
        <v>96</v>
      </c>
      <c r="P146">
        <v>2400</v>
      </c>
      <c r="Q146">
        <v>157</v>
      </c>
      <c r="R146">
        <v>790</v>
      </c>
      <c r="S146">
        <v>386</v>
      </c>
      <c r="T146">
        <v>282</v>
      </c>
      <c r="U146">
        <v>153</v>
      </c>
      <c r="V146">
        <v>20427</v>
      </c>
      <c r="W146">
        <v>1984</v>
      </c>
      <c r="X146">
        <v>630</v>
      </c>
      <c r="Y146">
        <v>275</v>
      </c>
      <c r="Z146">
        <v>416</v>
      </c>
      <c r="AA146">
        <v>87</v>
      </c>
      <c r="AB146">
        <v>1878</v>
      </c>
      <c r="AC146">
        <v>397</v>
      </c>
      <c r="AD146">
        <v>797</v>
      </c>
      <c r="AE146">
        <v>252</v>
      </c>
      <c r="AF146">
        <v>321</v>
      </c>
      <c r="AG146">
        <v>170.69999999999899</v>
      </c>
      <c r="AH146">
        <v>3327</v>
      </c>
      <c r="AI146">
        <v>828.39999999999895</v>
      </c>
      <c r="AJ146">
        <v>249</v>
      </c>
      <c r="AK146">
        <v>172.3</v>
      </c>
      <c r="AL146">
        <v>108</v>
      </c>
      <c r="AM146">
        <v>102.099999999999</v>
      </c>
      <c r="AN146">
        <v>244</v>
      </c>
      <c r="AO146">
        <v>126</v>
      </c>
      <c r="AP146">
        <v>26</v>
      </c>
      <c r="AQ146">
        <v>46.2</v>
      </c>
      <c r="AR146">
        <v>135</v>
      </c>
      <c r="AS146">
        <v>120</v>
      </c>
      <c r="AT146">
        <v>0</v>
      </c>
      <c r="AU146">
        <v>17</v>
      </c>
      <c r="AV146">
        <v>11.9</v>
      </c>
      <c r="AW146">
        <v>5.8</v>
      </c>
      <c r="AX146">
        <v>7.7</v>
      </c>
      <c r="AY146">
        <v>4.0999999999999996</v>
      </c>
      <c r="AZ146">
        <v>20427</v>
      </c>
      <c r="BA146">
        <v>1984</v>
      </c>
      <c r="BB146">
        <v>15.1</v>
      </c>
      <c r="BC146">
        <v>6.4</v>
      </c>
      <c r="BD146">
        <v>6.3</v>
      </c>
      <c r="BE146">
        <v>1.6</v>
      </c>
      <c r="BF146">
        <v>28.399999999999899</v>
      </c>
      <c r="BG146">
        <v>5.4</v>
      </c>
      <c r="BH146">
        <v>12</v>
      </c>
      <c r="BI146">
        <v>3.8</v>
      </c>
      <c r="BJ146">
        <v>13.4</v>
      </c>
      <c r="BK146">
        <v>7.1</v>
      </c>
      <c r="BL146">
        <v>50.299999999999898</v>
      </c>
      <c r="BM146">
        <v>11.6999999999999</v>
      </c>
      <c r="BN146">
        <v>4.0999999999999996</v>
      </c>
      <c r="BO146">
        <v>2.8</v>
      </c>
      <c r="BP146">
        <v>4.2</v>
      </c>
      <c r="BQ146">
        <v>3.9</v>
      </c>
      <c r="BR146">
        <v>9.4</v>
      </c>
      <c r="BS146">
        <v>4.8</v>
      </c>
      <c r="BT146">
        <v>1.1000000000000001</v>
      </c>
      <c r="BU146">
        <v>1.9</v>
      </c>
      <c r="BV146">
        <v>5.6</v>
      </c>
      <c r="BW146">
        <v>4.9000000000000004</v>
      </c>
      <c r="BX146">
        <v>0</v>
      </c>
      <c r="BY146">
        <v>0.3</v>
      </c>
      <c r="BZ146">
        <v>0.32690000000000002</v>
      </c>
      <c r="CA146">
        <v>0.39100000000000001</v>
      </c>
      <c r="CB146">
        <v>0.59260000000000002</v>
      </c>
      <c r="CC146">
        <v>0.48459999999999998</v>
      </c>
      <c r="CD146">
        <v>1.7950999999999999</v>
      </c>
      <c r="CE146">
        <v>0.41489999999999999</v>
      </c>
      <c r="CF146">
        <v>8.4900000000000003E-2</v>
      </c>
      <c r="CG146">
        <v>0.871</v>
      </c>
      <c r="CH146">
        <v>0.2888</v>
      </c>
      <c r="CI146">
        <v>0.78410000000000002</v>
      </c>
      <c r="CJ146">
        <v>2.0287000000000002</v>
      </c>
      <c r="CK146">
        <v>0.48530000000000001</v>
      </c>
      <c r="CL146">
        <v>0.81479999999999997</v>
      </c>
      <c r="CM146">
        <v>0.90710000000000002</v>
      </c>
      <c r="CN146">
        <v>1.7219</v>
      </c>
      <c r="CO146">
        <v>0.92179999999999995</v>
      </c>
      <c r="CP146">
        <v>0.62229999999999996</v>
      </c>
      <c r="CQ146">
        <v>0.59760000000000002</v>
      </c>
      <c r="CR146">
        <v>0.42980000000000002</v>
      </c>
      <c r="CS146">
        <v>0.58689999999999998</v>
      </c>
      <c r="CT146">
        <v>0</v>
      </c>
      <c r="CU146">
        <v>2.2366000000000001</v>
      </c>
      <c r="CV146">
        <v>0.46060000000000001</v>
      </c>
      <c r="CW146">
        <v>7.7824</v>
      </c>
      <c r="CX146">
        <v>0.58450000000000002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1</v>
      </c>
      <c r="DK146">
        <v>1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1</v>
      </c>
      <c r="DS146">
        <v>1539</v>
      </c>
      <c r="DT146">
        <v>461</v>
      </c>
      <c r="DU146">
        <v>23.3</v>
      </c>
      <c r="DV146">
        <v>6.7</v>
      </c>
      <c r="DW146">
        <v>5190</v>
      </c>
    </row>
    <row r="147" spans="1:127" x14ac:dyDescent="0.25">
      <c r="A147">
        <v>-1</v>
      </c>
      <c r="B147" t="s">
        <v>547</v>
      </c>
      <c r="C147">
        <v>21113</v>
      </c>
      <c r="D147">
        <v>47</v>
      </c>
      <c r="E147" t="s">
        <v>255</v>
      </c>
      <c r="F147" t="s">
        <v>256</v>
      </c>
      <c r="G147">
        <v>47157</v>
      </c>
      <c r="H147" t="s">
        <v>257</v>
      </c>
      <c r="I147">
        <v>47157021113</v>
      </c>
      <c r="J147" t="s">
        <v>548</v>
      </c>
      <c r="K147">
        <v>1.64573043</v>
      </c>
      <c r="L147">
        <v>3782</v>
      </c>
      <c r="M147">
        <v>309</v>
      </c>
      <c r="N147">
        <v>1495</v>
      </c>
      <c r="O147">
        <v>34</v>
      </c>
      <c r="P147">
        <v>1382</v>
      </c>
      <c r="Q147">
        <v>107</v>
      </c>
      <c r="R147">
        <v>436</v>
      </c>
      <c r="S147">
        <v>241</v>
      </c>
      <c r="T147">
        <v>221</v>
      </c>
      <c r="U147">
        <v>171</v>
      </c>
      <c r="V147">
        <v>25252</v>
      </c>
      <c r="W147">
        <v>2999</v>
      </c>
      <c r="X147">
        <v>148</v>
      </c>
      <c r="Y147">
        <v>71</v>
      </c>
      <c r="Z147">
        <v>133</v>
      </c>
      <c r="AA147">
        <v>72</v>
      </c>
      <c r="AB147">
        <v>981</v>
      </c>
      <c r="AC147">
        <v>250</v>
      </c>
      <c r="AD147">
        <v>411</v>
      </c>
      <c r="AE147">
        <v>145</v>
      </c>
      <c r="AF147">
        <v>216</v>
      </c>
      <c r="AG147">
        <v>100.9</v>
      </c>
      <c r="AH147">
        <v>1780</v>
      </c>
      <c r="AI147">
        <v>398.1</v>
      </c>
      <c r="AJ147">
        <v>41</v>
      </c>
      <c r="AK147">
        <v>50.7</v>
      </c>
      <c r="AL147">
        <v>193</v>
      </c>
      <c r="AM147">
        <v>108.2</v>
      </c>
      <c r="AN147">
        <v>0</v>
      </c>
      <c r="AO147">
        <v>12</v>
      </c>
      <c r="AP147">
        <v>27</v>
      </c>
      <c r="AQ147">
        <v>23.1</v>
      </c>
      <c r="AR147">
        <v>13</v>
      </c>
      <c r="AS147">
        <v>20</v>
      </c>
      <c r="AT147">
        <v>0</v>
      </c>
      <c r="AU147">
        <v>12</v>
      </c>
      <c r="AV147">
        <v>11.6</v>
      </c>
      <c r="AW147">
        <v>6.3</v>
      </c>
      <c r="AX147">
        <v>9.3000000000000007</v>
      </c>
      <c r="AY147">
        <v>6.5</v>
      </c>
      <c r="AZ147">
        <v>25252</v>
      </c>
      <c r="BA147">
        <v>2999</v>
      </c>
      <c r="BB147">
        <v>6.4</v>
      </c>
      <c r="BC147">
        <v>3</v>
      </c>
      <c r="BD147">
        <v>3.5</v>
      </c>
      <c r="BE147">
        <v>1.9</v>
      </c>
      <c r="BF147">
        <v>25.899999999999899</v>
      </c>
      <c r="BG147">
        <v>6.3</v>
      </c>
      <c r="BH147">
        <v>10.9</v>
      </c>
      <c r="BI147">
        <v>3.8</v>
      </c>
      <c r="BJ147">
        <v>15.6</v>
      </c>
      <c r="BK147">
        <v>7.2</v>
      </c>
      <c r="BL147">
        <v>47.1</v>
      </c>
      <c r="BM147">
        <v>9.8000000000000007</v>
      </c>
      <c r="BN147">
        <v>1.2</v>
      </c>
      <c r="BO147">
        <v>1.5</v>
      </c>
      <c r="BP147">
        <v>12.9</v>
      </c>
      <c r="BQ147">
        <v>7.2</v>
      </c>
      <c r="BR147">
        <v>0</v>
      </c>
      <c r="BS147">
        <v>2.2999999999999998</v>
      </c>
      <c r="BT147">
        <v>2</v>
      </c>
      <c r="BU147">
        <v>1.7</v>
      </c>
      <c r="BV147">
        <v>0.9</v>
      </c>
      <c r="BW147">
        <v>1.5</v>
      </c>
      <c r="BX147">
        <v>0</v>
      </c>
      <c r="BY147">
        <v>0.3</v>
      </c>
      <c r="BZ147">
        <v>0.3135</v>
      </c>
      <c r="CA147">
        <v>0.52010000000000001</v>
      </c>
      <c r="CB147">
        <v>0.32569999999999999</v>
      </c>
      <c r="CC147">
        <v>0.1658</v>
      </c>
      <c r="CD147">
        <v>1.325</v>
      </c>
      <c r="CE147">
        <v>0.28449999999999998</v>
      </c>
      <c r="CF147">
        <v>2.9399999999999999E-2</v>
      </c>
      <c r="CG147">
        <v>0.76470000000000005</v>
      </c>
      <c r="CH147">
        <v>0.23330000000000001</v>
      </c>
      <c r="CI147">
        <v>0.85160000000000002</v>
      </c>
      <c r="CJ147">
        <v>1.879</v>
      </c>
      <c r="CK147">
        <v>0.38769999999999999</v>
      </c>
      <c r="CL147">
        <v>0.80079999999999996</v>
      </c>
      <c r="CM147">
        <v>0.71189999999999998</v>
      </c>
      <c r="CN147">
        <v>1.5126999999999999</v>
      </c>
      <c r="CO147">
        <v>0.81079999999999997</v>
      </c>
      <c r="CP147">
        <v>0.81279999999999997</v>
      </c>
      <c r="CQ147">
        <v>0</v>
      </c>
      <c r="CR147">
        <v>0.60960000000000003</v>
      </c>
      <c r="CS147">
        <v>9.2200000000000004E-2</v>
      </c>
      <c r="CT147">
        <v>0</v>
      </c>
      <c r="CU147">
        <v>1.5146999999999999</v>
      </c>
      <c r="CV147">
        <v>0.1845</v>
      </c>
      <c r="CW147">
        <v>6.2313999999999998</v>
      </c>
      <c r="CX147">
        <v>0.32429999999999998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406</v>
      </c>
      <c r="DT147">
        <v>196</v>
      </c>
      <c r="DU147">
        <v>10.6999999999999</v>
      </c>
      <c r="DV147">
        <v>5.0999999999999996</v>
      </c>
      <c r="DW147">
        <v>13381</v>
      </c>
    </row>
    <row r="148" spans="1:127" x14ac:dyDescent="0.25">
      <c r="A148">
        <v>-1</v>
      </c>
      <c r="B148" t="s">
        <v>549</v>
      </c>
      <c r="C148">
        <v>21121</v>
      </c>
      <c r="D148">
        <v>47</v>
      </c>
      <c r="E148" t="s">
        <v>255</v>
      </c>
      <c r="F148" t="s">
        <v>256</v>
      </c>
      <c r="G148">
        <v>47157</v>
      </c>
      <c r="H148" t="s">
        <v>257</v>
      </c>
      <c r="I148">
        <v>47157021121</v>
      </c>
      <c r="J148" t="s">
        <v>550</v>
      </c>
      <c r="K148">
        <v>2.78856532</v>
      </c>
      <c r="L148">
        <v>4735</v>
      </c>
      <c r="M148">
        <v>493</v>
      </c>
      <c r="N148">
        <v>2713</v>
      </c>
      <c r="O148">
        <v>46</v>
      </c>
      <c r="P148">
        <v>2391</v>
      </c>
      <c r="Q148">
        <v>166</v>
      </c>
      <c r="R148">
        <v>531</v>
      </c>
      <c r="S148">
        <v>245</v>
      </c>
      <c r="T148">
        <v>165</v>
      </c>
      <c r="U148">
        <v>103</v>
      </c>
      <c r="V148">
        <v>32527</v>
      </c>
      <c r="W148">
        <v>5499</v>
      </c>
      <c r="X148">
        <v>241</v>
      </c>
      <c r="Y148">
        <v>193</v>
      </c>
      <c r="Z148">
        <v>665</v>
      </c>
      <c r="AA148">
        <v>105</v>
      </c>
      <c r="AB148">
        <v>917</v>
      </c>
      <c r="AC148">
        <v>259</v>
      </c>
      <c r="AD148">
        <v>588</v>
      </c>
      <c r="AE148">
        <v>163</v>
      </c>
      <c r="AF148">
        <v>208</v>
      </c>
      <c r="AG148">
        <v>145.30000000000001</v>
      </c>
      <c r="AH148">
        <v>2249</v>
      </c>
      <c r="AI148">
        <v>584.5</v>
      </c>
      <c r="AJ148">
        <v>0</v>
      </c>
      <c r="AK148">
        <v>48</v>
      </c>
      <c r="AL148">
        <v>791</v>
      </c>
      <c r="AM148">
        <v>205.3</v>
      </c>
      <c r="AN148">
        <v>12</v>
      </c>
      <c r="AO148">
        <v>20</v>
      </c>
      <c r="AP148">
        <v>11</v>
      </c>
      <c r="AQ148">
        <v>27.6999999999999</v>
      </c>
      <c r="AR148">
        <v>58</v>
      </c>
      <c r="AS148">
        <v>51</v>
      </c>
      <c r="AT148">
        <v>0</v>
      </c>
      <c r="AU148">
        <v>12</v>
      </c>
      <c r="AV148">
        <v>11.1999999999999</v>
      </c>
      <c r="AW148">
        <v>5.0999999999999996</v>
      </c>
      <c r="AX148">
        <v>5.7</v>
      </c>
      <c r="AY148">
        <v>3.5</v>
      </c>
      <c r="AZ148">
        <v>32527</v>
      </c>
      <c r="BA148">
        <v>5499</v>
      </c>
      <c r="BB148">
        <v>7.2</v>
      </c>
      <c r="BC148">
        <v>5.6</v>
      </c>
      <c r="BD148">
        <v>14</v>
      </c>
      <c r="BE148">
        <v>2.2999999999999998</v>
      </c>
      <c r="BF148">
        <v>19.399999999999899</v>
      </c>
      <c r="BG148">
        <v>5.0999999999999996</v>
      </c>
      <c r="BH148">
        <v>12.4</v>
      </c>
      <c r="BI148">
        <v>3.8</v>
      </c>
      <c r="BJ148">
        <v>8.6999999999999904</v>
      </c>
      <c r="BK148">
        <v>6</v>
      </c>
      <c r="BL148">
        <v>47.5</v>
      </c>
      <c r="BM148">
        <v>11.3</v>
      </c>
      <c r="BN148">
        <v>0</v>
      </c>
      <c r="BO148">
        <v>1.1000000000000001</v>
      </c>
      <c r="BP148">
        <v>29.1999999999999</v>
      </c>
      <c r="BQ148">
        <v>7.6</v>
      </c>
      <c r="BR148">
        <v>0.4</v>
      </c>
      <c r="BS148">
        <v>0.7</v>
      </c>
      <c r="BT148">
        <v>0.5</v>
      </c>
      <c r="BU148">
        <v>1.2</v>
      </c>
      <c r="BV148">
        <v>2.4</v>
      </c>
      <c r="BW148">
        <v>2.1</v>
      </c>
      <c r="BX148">
        <v>0</v>
      </c>
      <c r="BY148">
        <v>0.3</v>
      </c>
      <c r="BZ148">
        <v>0.30080000000000001</v>
      </c>
      <c r="CA148">
        <v>0.2286</v>
      </c>
      <c r="CB148">
        <v>0.14460000000000001</v>
      </c>
      <c r="CC148">
        <v>0.18720000000000001</v>
      </c>
      <c r="CD148">
        <v>0.86119999999999997</v>
      </c>
      <c r="CE148">
        <v>0.16009999999999999</v>
      </c>
      <c r="CF148">
        <v>0.44450000000000001</v>
      </c>
      <c r="CG148">
        <v>0.24729999999999999</v>
      </c>
      <c r="CH148">
        <v>0.30819999999999997</v>
      </c>
      <c r="CI148">
        <v>0.53539999999999999</v>
      </c>
      <c r="CJ148">
        <v>1.5354000000000001</v>
      </c>
      <c r="CK148">
        <v>0.2059</v>
      </c>
      <c r="CL148">
        <v>0.80149999999999999</v>
      </c>
      <c r="CM148">
        <v>0</v>
      </c>
      <c r="CN148">
        <v>0.80149999999999999</v>
      </c>
      <c r="CO148">
        <v>0.40439999999999998</v>
      </c>
      <c r="CP148">
        <v>0.93379999999999996</v>
      </c>
      <c r="CQ148">
        <v>0.25669999999999998</v>
      </c>
      <c r="CR148">
        <v>0.26939999999999997</v>
      </c>
      <c r="CS148">
        <v>0.26469999999999999</v>
      </c>
      <c r="CT148">
        <v>0</v>
      </c>
      <c r="CU148">
        <v>1.7245999999999999</v>
      </c>
      <c r="CV148">
        <v>0.24929999999999999</v>
      </c>
      <c r="CW148">
        <v>4.9226999999999999</v>
      </c>
      <c r="CX148">
        <v>0.14460000000000001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1</v>
      </c>
      <c r="DM148">
        <v>0</v>
      </c>
      <c r="DN148">
        <v>0</v>
      </c>
      <c r="DO148">
        <v>0</v>
      </c>
      <c r="DP148">
        <v>0</v>
      </c>
      <c r="DQ148">
        <v>1</v>
      </c>
      <c r="DR148">
        <v>1</v>
      </c>
      <c r="DS148">
        <v>686</v>
      </c>
      <c r="DT148">
        <v>293</v>
      </c>
      <c r="DU148">
        <v>14.5</v>
      </c>
      <c r="DV148">
        <v>5.7</v>
      </c>
      <c r="DW148">
        <v>8997</v>
      </c>
    </row>
    <row r="149" spans="1:127" x14ac:dyDescent="0.25">
      <c r="A149">
        <v>-1</v>
      </c>
      <c r="B149" t="s">
        <v>551</v>
      </c>
      <c r="C149">
        <v>21122</v>
      </c>
      <c r="D149">
        <v>47</v>
      </c>
      <c r="E149" t="s">
        <v>255</v>
      </c>
      <c r="F149" t="s">
        <v>256</v>
      </c>
      <c r="G149">
        <v>47157</v>
      </c>
      <c r="H149" t="s">
        <v>257</v>
      </c>
      <c r="I149">
        <v>47157021122</v>
      </c>
      <c r="J149" t="s">
        <v>552</v>
      </c>
      <c r="K149">
        <v>1.1323286699999999</v>
      </c>
      <c r="L149">
        <v>5649</v>
      </c>
      <c r="M149">
        <v>508</v>
      </c>
      <c r="N149">
        <v>2458</v>
      </c>
      <c r="O149">
        <v>63</v>
      </c>
      <c r="P149">
        <v>2204</v>
      </c>
      <c r="Q149">
        <v>148</v>
      </c>
      <c r="R149">
        <v>922</v>
      </c>
      <c r="S149">
        <v>405</v>
      </c>
      <c r="T149">
        <v>166</v>
      </c>
      <c r="U149">
        <v>110</v>
      </c>
      <c r="V149">
        <v>20816</v>
      </c>
      <c r="W149">
        <v>2554</v>
      </c>
      <c r="X149">
        <v>311</v>
      </c>
      <c r="Y149">
        <v>140</v>
      </c>
      <c r="Z149">
        <v>422</v>
      </c>
      <c r="AA149">
        <v>99</v>
      </c>
      <c r="AB149">
        <v>1545</v>
      </c>
      <c r="AC149">
        <v>364</v>
      </c>
      <c r="AD149">
        <v>827</v>
      </c>
      <c r="AE149">
        <v>200</v>
      </c>
      <c r="AF149">
        <v>524</v>
      </c>
      <c r="AG149">
        <v>163</v>
      </c>
      <c r="AH149">
        <v>3443</v>
      </c>
      <c r="AI149">
        <v>622.6</v>
      </c>
      <c r="AJ149">
        <v>20</v>
      </c>
      <c r="AK149">
        <v>68</v>
      </c>
      <c r="AL149">
        <v>99</v>
      </c>
      <c r="AM149">
        <v>79.799999999999898</v>
      </c>
      <c r="AN149">
        <v>0</v>
      </c>
      <c r="AO149">
        <v>17</v>
      </c>
      <c r="AP149">
        <v>38</v>
      </c>
      <c r="AQ149">
        <v>46.2</v>
      </c>
      <c r="AR149">
        <v>93</v>
      </c>
      <c r="AS149">
        <v>68</v>
      </c>
      <c r="AT149">
        <v>90</v>
      </c>
      <c r="AU149">
        <v>127</v>
      </c>
      <c r="AV149">
        <v>16.6999999999999</v>
      </c>
      <c r="AW149">
        <v>7.2</v>
      </c>
      <c r="AX149">
        <v>5.3</v>
      </c>
      <c r="AY149">
        <v>3.5</v>
      </c>
      <c r="AZ149">
        <v>20816</v>
      </c>
      <c r="BA149">
        <v>2554</v>
      </c>
      <c r="BB149">
        <v>9.4</v>
      </c>
      <c r="BC149">
        <v>4.3</v>
      </c>
      <c r="BD149">
        <v>7.5</v>
      </c>
      <c r="BE149">
        <v>1.9</v>
      </c>
      <c r="BF149">
        <v>27.3</v>
      </c>
      <c r="BG149">
        <v>6</v>
      </c>
      <c r="BH149">
        <v>14.9</v>
      </c>
      <c r="BI149">
        <v>3.9</v>
      </c>
      <c r="BJ149">
        <v>23.8</v>
      </c>
      <c r="BK149">
        <v>7.2</v>
      </c>
      <c r="BL149">
        <v>60.899999999999899</v>
      </c>
      <c r="BM149">
        <v>9.6</v>
      </c>
      <c r="BN149">
        <v>0.4</v>
      </c>
      <c r="BO149">
        <v>1.3</v>
      </c>
      <c r="BP149">
        <v>4</v>
      </c>
      <c r="BQ149">
        <v>3.2</v>
      </c>
      <c r="BR149">
        <v>0</v>
      </c>
      <c r="BS149">
        <v>1.4</v>
      </c>
      <c r="BT149">
        <v>1.7</v>
      </c>
      <c r="BU149">
        <v>2.1</v>
      </c>
      <c r="BV149">
        <v>4.2</v>
      </c>
      <c r="BW149">
        <v>3.1</v>
      </c>
      <c r="BX149">
        <v>1.6</v>
      </c>
      <c r="BY149">
        <v>2.2000000000000002</v>
      </c>
      <c r="BZ149">
        <v>0.5</v>
      </c>
      <c r="CA149">
        <v>0.19589999999999999</v>
      </c>
      <c r="CB149">
        <v>0.5595</v>
      </c>
      <c r="CC149">
        <v>0.26340000000000002</v>
      </c>
      <c r="CD149">
        <v>1.5186999999999999</v>
      </c>
      <c r="CE149">
        <v>0.3392</v>
      </c>
      <c r="CF149">
        <v>0.123</v>
      </c>
      <c r="CG149">
        <v>0.83360000000000001</v>
      </c>
      <c r="CH149">
        <v>0.43719999999999998</v>
      </c>
      <c r="CI149">
        <v>0.95989999999999998</v>
      </c>
      <c r="CJ149">
        <v>2.3536000000000001</v>
      </c>
      <c r="CK149">
        <v>0.70860000000000001</v>
      </c>
      <c r="CL149">
        <v>0.85560000000000003</v>
      </c>
      <c r="CM149">
        <v>0.50270000000000004</v>
      </c>
      <c r="CN149">
        <v>1.3583000000000001</v>
      </c>
      <c r="CO149">
        <v>0.72729999999999995</v>
      </c>
      <c r="CP149">
        <v>0.61760000000000004</v>
      </c>
      <c r="CQ149">
        <v>0</v>
      </c>
      <c r="CR149">
        <v>0.56820000000000004</v>
      </c>
      <c r="CS149">
        <v>0.4572</v>
      </c>
      <c r="CT149">
        <v>0.74929999999999997</v>
      </c>
      <c r="CU149">
        <v>2.3923999999999999</v>
      </c>
      <c r="CV149">
        <v>0.53010000000000002</v>
      </c>
      <c r="CW149">
        <v>7.6230000000000002</v>
      </c>
      <c r="CX149">
        <v>0.56420000000000003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1</v>
      </c>
      <c r="DH149">
        <v>1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1</v>
      </c>
      <c r="DS149">
        <v>720</v>
      </c>
      <c r="DT149">
        <v>227</v>
      </c>
      <c r="DU149">
        <v>13</v>
      </c>
      <c r="DV149">
        <v>4</v>
      </c>
      <c r="DW149">
        <v>2977</v>
      </c>
    </row>
    <row r="150" spans="1:127" x14ac:dyDescent="0.25">
      <c r="A150">
        <v>-1</v>
      </c>
      <c r="B150" t="s">
        <v>553</v>
      </c>
      <c r="C150">
        <v>21124</v>
      </c>
      <c r="D150">
        <v>47</v>
      </c>
      <c r="E150" t="s">
        <v>255</v>
      </c>
      <c r="F150" t="s">
        <v>256</v>
      </c>
      <c r="G150">
        <v>47157</v>
      </c>
      <c r="H150" t="s">
        <v>257</v>
      </c>
      <c r="I150">
        <v>47157021124</v>
      </c>
      <c r="J150" t="s">
        <v>554</v>
      </c>
      <c r="K150">
        <v>1.60354686</v>
      </c>
      <c r="L150">
        <v>8538</v>
      </c>
      <c r="M150">
        <v>1004</v>
      </c>
      <c r="N150">
        <v>3055</v>
      </c>
      <c r="O150">
        <v>129</v>
      </c>
      <c r="P150">
        <v>2832</v>
      </c>
      <c r="Q150">
        <v>201</v>
      </c>
      <c r="R150">
        <v>1023</v>
      </c>
      <c r="S150">
        <v>626</v>
      </c>
      <c r="T150">
        <v>365</v>
      </c>
      <c r="U150">
        <v>233</v>
      </c>
      <c r="V150">
        <v>20684</v>
      </c>
      <c r="W150">
        <v>2388</v>
      </c>
      <c r="X150">
        <v>592</v>
      </c>
      <c r="Y150">
        <v>287</v>
      </c>
      <c r="Z150">
        <v>469</v>
      </c>
      <c r="AA150">
        <v>151</v>
      </c>
      <c r="AB150">
        <v>2663</v>
      </c>
      <c r="AC150">
        <v>595</v>
      </c>
      <c r="AD150">
        <v>400</v>
      </c>
      <c r="AE150">
        <v>177</v>
      </c>
      <c r="AF150">
        <v>681</v>
      </c>
      <c r="AG150">
        <v>242.8</v>
      </c>
      <c r="AH150">
        <v>5122</v>
      </c>
      <c r="AI150">
        <v>1112.8</v>
      </c>
      <c r="AJ150">
        <v>438</v>
      </c>
      <c r="AK150">
        <v>478.39999999999901</v>
      </c>
      <c r="AL150">
        <v>180</v>
      </c>
      <c r="AM150">
        <v>137</v>
      </c>
      <c r="AN150">
        <v>64</v>
      </c>
      <c r="AO150">
        <v>94</v>
      </c>
      <c r="AP150">
        <v>167</v>
      </c>
      <c r="AQ150">
        <v>150.5</v>
      </c>
      <c r="AR150">
        <v>50</v>
      </c>
      <c r="AS150">
        <v>50</v>
      </c>
      <c r="AT150">
        <v>118</v>
      </c>
      <c r="AU150">
        <v>34</v>
      </c>
      <c r="AV150">
        <v>12.1</v>
      </c>
      <c r="AW150">
        <v>7.1</v>
      </c>
      <c r="AX150">
        <v>7.4</v>
      </c>
      <c r="AY150">
        <v>4.5999999999999996</v>
      </c>
      <c r="AZ150">
        <v>20684</v>
      </c>
      <c r="BA150">
        <v>2388</v>
      </c>
      <c r="BB150">
        <v>12.1999999999999</v>
      </c>
      <c r="BC150">
        <v>5</v>
      </c>
      <c r="BD150">
        <v>5.5</v>
      </c>
      <c r="BE150">
        <v>2</v>
      </c>
      <c r="BF150">
        <v>31.1999999999999</v>
      </c>
      <c r="BG150">
        <v>5.9</v>
      </c>
      <c r="BH150">
        <v>4.8</v>
      </c>
      <c r="BI150">
        <v>2</v>
      </c>
      <c r="BJ150">
        <v>24</v>
      </c>
      <c r="BK150">
        <v>8.4</v>
      </c>
      <c r="BL150">
        <v>60</v>
      </c>
      <c r="BM150">
        <v>11</v>
      </c>
      <c r="BN150">
        <v>5.7</v>
      </c>
      <c r="BO150">
        <v>6.2</v>
      </c>
      <c r="BP150">
        <v>5.9</v>
      </c>
      <c r="BQ150">
        <v>4.5</v>
      </c>
      <c r="BR150">
        <v>2.1</v>
      </c>
      <c r="BS150">
        <v>3.1</v>
      </c>
      <c r="BT150">
        <v>5.9</v>
      </c>
      <c r="BU150">
        <v>5.3</v>
      </c>
      <c r="BV150">
        <v>1.8</v>
      </c>
      <c r="BW150">
        <v>1.8</v>
      </c>
      <c r="BX150">
        <v>1.4</v>
      </c>
      <c r="BY150">
        <v>0.4</v>
      </c>
      <c r="BZ150">
        <v>0.33489999999999998</v>
      </c>
      <c r="CA150">
        <v>0.36430000000000001</v>
      </c>
      <c r="CB150">
        <v>0.5716</v>
      </c>
      <c r="CC150">
        <v>0.36630000000000001</v>
      </c>
      <c r="CD150">
        <v>1.6371</v>
      </c>
      <c r="CE150">
        <v>0.36620000000000003</v>
      </c>
      <c r="CF150">
        <v>6.6799999999999998E-2</v>
      </c>
      <c r="CG150">
        <v>0.93979999999999997</v>
      </c>
      <c r="CH150">
        <v>3.2800000000000003E-2</v>
      </c>
      <c r="CI150">
        <v>0.96189999999999998</v>
      </c>
      <c r="CJ150">
        <v>2.0013000000000001</v>
      </c>
      <c r="CK150">
        <v>0.4652</v>
      </c>
      <c r="CL150">
        <v>0.84960000000000002</v>
      </c>
      <c r="CM150">
        <v>0.93720000000000003</v>
      </c>
      <c r="CN150">
        <v>1.7867999999999999</v>
      </c>
      <c r="CO150">
        <v>0.94920000000000004</v>
      </c>
      <c r="CP150">
        <v>0.67779999999999996</v>
      </c>
      <c r="CQ150">
        <v>0.40110000000000001</v>
      </c>
      <c r="CR150">
        <v>0.9405</v>
      </c>
      <c r="CS150">
        <v>0.1925</v>
      </c>
      <c r="CT150">
        <v>0.74199999999999999</v>
      </c>
      <c r="CU150">
        <v>2.9539</v>
      </c>
      <c r="CV150">
        <v>0.76070000000000004</v>
      </c>
      <c r="CW150">
        <v>8.3790999999999904</v>
      </c>
      <c r="CX150">
        <v>0.67969999999999997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1</v>
      </c>
      <c r="DF150">
        <v>0</v>
      </c>
      <c r="DG150">
        <v>1</v>
      </c>
      <c r="DH150">
        <v>2</v>
      </c>
      <c r="DI150">
        <v>0</v>
      </c>
      <c r="DJ150">
        <v>1</v>
      </c>
      <c r="DK150">
        <v>1</v>
      </c>
      <c r="DL150">
        <v>0</v>
      </c>
      <c r="DM150">
        <v>0</v>
      </c>
      <c r="DN150">
        <v>1</v>
      </c>
      <c r="DO150">
        <v>0</v>
      </c>
      <c r="DP150">
        <v>0</v>
      </c>
      <c r="DQ150">
        <v>1</v>
      </c>
      <c r="DR150">
        <v>4</v>
      </c>
      <c r="DS150">
        <v>1312</v>
      </c>
      <c r="DT150">
        <v>709</v>
      </c>
      <c r="DU150">
        <v>15.6</v>
      </c>
      <c r="DV150">
        <v>7.7</v>
      </c>
      <c r="DW150">
        <v>4511</v>
      </c>
    </row>
    <row r="151" spans="1:127" x14ac:dyDescent="0.25">
      <c r="A151">
        <v>-1</v>
      </c>
      <c r="B151" t="s">
        <v>555</v>
      </c>
      <c r="C151">
        <v>21125</v>
      </c>
      <c r="D151">
        <v>47</v>
      </c>
      <c r="E151" t="s">
        <v>255</v>
      </c>
      <c r="F151" t="s">
        <v>256</v>
      </c>
      <c r="G151">
        <v>47157</v>
      </c>
      <c r="H151" t="s">
        <v>257</v>
      </c>
      <c r="I151">
        <v>47157021125</v>
      </c>
      <c r="J151" t="s">
        <v>556</v>
      </c>
      <c r="K151">
        <v>1.7879117200000001</v>
      </c>
      <c r="L151">
        <v>4646</v>
      </c>
      <c r="M151">
        <v>665</v>
      </c>
      <c r="N151">
        <v>1994</v>
      </c>
      <c r="O151">
        <v>39</v>
      </c>
      <c r="P151">
        <v>1898</v>
      </c>
      <c r="Q151">
        <v>92</v>
      </c>
      <c r="R151">
        <v>425</v>
      </c>
      <c r="S151">
        <v>436</v>
      </c>
      <c r="T151">
        <v>136</v>
      </c>
      <c r="U151">
        <v>80</v>
      </c>
      <c r="V151">
        <v>29743</v>
      </c>
      <c r="W151">
        <v>4790</v>
      </c>
      <c r="X151">
        <v>144</v>
      </c>
      <c r="Y151">
        <v>106</v>
      </c>
      <c r="Z151">
        <v>727</v>
      </c>
      <c r="AA151">
        <v>267</v>
      </c>
      <c r="AB151">
        <v>918</v>
      </c>
      <c r="AC151">
        <v>375</v>
      </c>
      <c r="AD151">
        <v>459</v>
      </c>
      <c r="AE151">
        <v>248</v>
      </c>
      <c r="AF151">
        <v>166</v>
      </c>
      <c r="AG151">
        <v>120.599999999999</v>
      </c>
      <c r="AH151">
        <v>1366</v>
      </c>
      <c r="AI151">
        <v>896.29999999999905</v>
      </c>
      <c r="AJ151">
        <v>73</v>
      </c>
      <c r="AK151">
        <v>96.299999999999898</v>
      </c>
      <c r="AL151">
        <v>197</v>
      </c>
      <c r="AM151">
        <v>101.8</v>
      </c>
      <c r="AN151">
        <v>0</v>
      </c>
      <c r="AO151">
        <v>12</v>
      </c>
      <c r="AP151">
        <v>30</v>
      </c>
      <c r="AQ151">
        <v>51.399999999999899</v>
      </c>
      <c r="AR151">
        <v>24</v>
      </c>
      <c r="AS151">
        <v>28</v>
      </c>
      <c r="AT151">
        <v>223</v>
      </c>
      <c r="AU151">
        <v>234</v>
      </c>
      <c r="AV151">
        <v>9.6</v>
      </c>
      <c r="AW151">
        <v>9.4</v>
      </c>
      <c r="AX151">
        <v>5.3</v>
      </c>
      <c r="AY151">
        <v>3</v>
      </c>
      <c r="AZ151">
        <v>29743</v>
      </c>
      <c r="BA151">
        <v>4790</v>
      </c>
      <c r="BB151">
        <v>4.3</v>
      </c>
      <c r="BC151">
        <v>2.9</v>
      </c>
      <c r="BD151">
        <v>15.6</v>
      </c>
      <c r="BE151">
        <v>4.8</v>
      </c>
      <c r="BF151">
        <v>19.8</v>
      </c>
      <c r="BG151">
        <v>7.6</v>
      </c>
      <c r="BH151">
        <v>10.4</v>
      </c>
      <c r="BI151">
        <v>4.8</v>
      </c>
      <c r="BJ151">
        <v>8.6999999999999904</v>
      </c>
      <c r="BK151">
        <v>6.3</v>
      </c>
      <c r="BL151">
        <v>29.399999999999899</v>
      </c>
      <c r="BM151">
        <v>18.8</v>
      </c>
      <c r="BN151">
        <v>1.6</v>
      </c>
      <c r="BO151">
        <v>2.1</v>
      </c>
      <c r="BP151">
        <v>9.9</v>
      </c>
      <c r="BQ151">
        <v>5.0999999999999996</v>
      </c>
      <c r="BR151">
        <v>0</v>
      </c>
      <c r="BS151">
        <v>1.7</v>
      </c>
      <c r="BT151">
        <v>1.6</v>
      </c>
      <c r="BU151">
        <v>2.7</v>
      </c>
      <c r="BV151">
        <v>1.3</v>
      </c>
      <c r="BW151">
        <v>1.5</v>
      </c>
      <c r="BX151">
        <v>4.8</v>
      </c>
      <c r="BY151">
        <v>5</v>
      </c>
      <c r="BZ151">
        <v>0.24529999999999999</v>
      </c>
      <c r="CA151">
        <v>0.19589999999999999</v>
      </c>
      <c r="CB151">
        <v>0.1953</v>
      </c>
      <c r="CC151">
        <v>0.10489999999999999</v>
      </c>
      <c r="CD151">
        <v>0.74139999999999995</v>
      </c>
      <c r="CE151">
        <v>0.13239999999999999</v>
      </c>
      <c r="CF151">
        <v>0.57220000000000004</v>
      </c>
      <c r="CG151">
        <v>0.27810000000000001</v>
      </c>
      <c r="CH151">
        <v>0.21060000000000001</v>
      </c>
      <c r="CI151">
        <v>0.53939999999999999</v>
      </c>
      <c r="CJ151">
        <v>1.6003000000000001</v>
      </c>
      <c r="CK151">
        <v>0.2326</v>
      </c>
      <c r="CL151">
        <v>0.70050000000000001</v>
      </c>
      <c r="CM151">
        <v>0.76939999999999997</v>
      </c>
      <c r="CN151">
        <v>1.4699</v>
      </c>
      <c r="CO151">
        <v>0.78480000000000005</v>
      </c>
      <c r="CP151">
        <v>0.77010000000000001</v>
      </c>
      <c r="CQ151">
        <v>0</v>
      </c>
      <c r="CR151">
        <v>0.54139999999999999</v>
      </c>
      <c r="CS151">
        <v>0.13500000000000001</v>
      </c>
      <c r="CT151">
        <v>0.89910000000000001</v>
      </c>
      <c r="CU151">
        <v>2.3456000000000001</v>
      </c>
      <c r="CV151">
        <v>0.50739999999999996</v>
      </c>
      <c r="CW151">
        <v>6.1571999999999996</v>
      </c>
      <c r="CX151">
        <v>0.31009999999999999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604</v>
      </c>
      <c r="DT151">
        <v>396</v>
      </c>
      <c r="DU151">
        <v>13.6999999999999</v>
      </c>
      <c r="DV151">
        <v>8.4</v>
      </c>
      <c r="DW151">
        <v>6948</v>
      </c>
    </row>
    <row r="152" spans="1:127" x14ac:dyDescent="0.25">
      <c r="A152">
        <v>-1</v>
      </c>
      <c r="B152" t="s">
        <v>557</v>
      </c>
      <c r="C152">
        <v>21126</v>
      </c>
      <c r="D152">
        <v>47</v>
      </c>
      <c r="E152" t="s">
        <v>255</v>
      </c>
      <c r="F152" t="s">
        <v>256</v>
      </c>
      <c r="G152">
        <v>47157</v>
      </c>
      <c r="H152" t="s">
        <v>257</v>
      </c>
      <c r="I152">
        <v>47157021126</v>
      </c>
      <c r="J152" t="s">
        <v>558</v>
      </c>
      <c r="K152">
        <v>0.92106292000000001</v>
      </c>
      <c r="L152">
        <v>4241</v>
      </c>
      <c r="M152">
        <v>354</v>
      </c>
      <c r="N152">
        <v>2136</v>
      </c>
      <c r="O152">
        <v>46</v>
      </c>
      <c r="P152">
        <v>1885</v>
      </c>
      <c r="Q152">
        <v>110</v>
      </c>
      <c r="R152">
        <v>177</v>
      </c>
      <c r="S152">
        <v>132</v>
      </c>
      <c r="T152">
        <v>122</v>
      </c>
      <c r="U152">
        <v>82</v>
      </c>
      <c r="V152">
        <v>35298</v>
      </c>
      <c r="W152">
        <v>3455</v>
      </c>
      <c r="X152">
        <v>68</v>
      </c>
      <c r="Y152">
        <v>60</v>
      </c>
      <c r="Z152">
        <v>537</v>
      </c>
      <c r="AA152">
        <v>157</v>
      </c>
      <c r="AB152">
        <v>814</v>
      </c>
      <c r="AC152">
        <v>152</v>
      </c>
      <c r="AD152">
        <v>483</v>
      </c>
      <c r="AE152">
        <v>194</v>
      </c>
      <c r="AF152">
        <v>243</v>
      </c>
      <c r="AG152">
        <v>104.099999999999</v>
      </c>
      <c r="AH152">
        <v>1617</v>
      </c>
      <c r="AI152">
        <v>565.5</v>
      </c>
      <c r="AJ152">
        <v>14</v>
      </c>
      <c r="AK152">
        <v>51.399999999999899</v>
      </c>
      <c r="AL152">
        <v>932</v>
      </c>
      <c r="AM152">
        <v>168.69999999999899</v>
      </c>
      <c r="AN152">
        <v>0</v>
      </c>
      <c r="AO152">
        <v>12</v>
      </c>
      <c r="AP152">
        <v>42</v>
      </c>
      <c r="AQ152">
        <v>50.299999999999898</v>
      </c>
      <c r="AR152">
        <v>48</v>
      </c>
      <c r="AS152">
        <v>48</v>
      </c>
      <c r="AT152">
        <v>0</v>
      </c>
      <c r="AU152">
        <v>12</v>
      </c>
      <c r="AV152">
        <v>4.2</v>
      </c>
      <c r="AW152">
        <v>3.1</v>
      </c>
      <c r="AX152">
        <v>4.7</v>
      </c>
      <c r="AY152">
        <v>3</v>
      </c>
      <c r="AZ152">
        <v>35298</v>
      </c>
      <c r="BA152">
        <v>3455</v>
      </c>
      <c r="BB152">
        <v>2.2000000000000002</v>
      </c>
      <c r="BC152">
        <v>2</v>
      </c>
      <c r="BD152">
        <v>12.6999999999999</v>
      </c>
      <c r="BE152">
        <v>3.7</v>
      </c>
      <c r="BF152">
        <v>19.1999999999999</v>
      </c>
      <c r="BG152">
        <v>3.2</v>
      </c>
      <c r="BH152">
        <v>11.4</v>
      </c>
      <c r="BI152">
        <v>4.2</v>
      </c>
      <c r="BJ152">
        <v>12.9</v>
      </c>
      <c r="BK152">
        <v>5.5</v>
      </c>
      <c r="BL152">
        <v>38.1</v>
      </c>
      <c r="BM152">
        <v>12.9</v>
      </c>
      <c r="BN152">
        <v>0.4</v>
      </c>
      <c r="BO152">
        <v>1.3</v>
      </c>
      <c r="BP152">
        <v>43.6</v>
      </c>
      <c r="BQ152">
        <v>7.8</v>
      </c>
      <c r="BR152">
        <v>0</v>
      </c>
      <c r="BS152">
        <v>1.6</v>
      </c>
      <c r="BT152">
        <v>2.2000000000000002</v>
      </c>
      <c r="BU152">
        <v>2.7</v>
      </c>
      <c r="BV152">
        <v>2.5</v>
      </c>
      <c r="BW152">
        <v>2.5</v>
      </c>
      <c r="BX152">
        <v>0</v>
      </c>
      <c r="BY152">
        <v>0.3</v>
      </c>
      <c r="BZ152">
        <v>7.8899999999999998E-2</v>
      </c>
      <c r="CA152">
        <v>0.1517</v>
      </c>
      <c r="CB152">
        <v>0.1135</v>
      </c>
      <c r="CC152">
        <v>4.8099999999999997E-2</v>
      </c>
      <c r="CD152">
        <v>0.39229999999999998</v>
      </c>
      <c r="CE152">
        <v>5.8099999999999999E-2</v>
      </c>
      <c r="CF152">
        <v>0.35630000000000001</v>
      </c>
      <c r="CG152">
        <v>0.23799999999999999</v>
      </c>
      <c r="CH152">
        <v>0.25530000000000003</v>
      </c>
      <c r="CI152">
        <v>0.76539999999999997</v>
      </c>
      <c r="CJ152">
        <v>1.615</v>
      </c>
      <c r="CK152">
        <v>0.23730000000000001</v>
      </c>
      <c r="CL152">
        <v>0.76539999999999997</v>
      </c>
      <c r="CM152">
        <v>0.49130000000000001</v>
      </c>
      <c r="CN152">
        <v>1.2566999999999999</v>
      </c>
      <c r="CO152">
        <v>0.68520000000000003</v>
      </c>
      <c r="CP152">
        <v>0.97130000000000005</v>
      </c>
      <c r="CQ152">
        <v>0</v>
      </c>
      <c r="CR152">
        <v>0.65169999999999995</v>
      </c>
      <c r="CS152">
        <v>0.2727</v>
      </c>
      <c r="CT152">
        <v>0</v>
      </c>
      <c r="CU152">
        <v>1.8956999999999999</v>
      </c>
      <c r="CV152">
        <v>0.3155</v>
      </c>
      <c r="CW152">
        <v>5.1596000000000002</v>
      </c>
      <c r="CX152">
        <v>0.1709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1</v>
      </c>
      <c r="DM152">
        <v>0</v>
      </c>
      <c r="DN152">
        <v>0</v>
      </c>
      <c r="DO152">
        <v>0</v>
      </c>
      <c r="DP152">
        <v>0</v>
      </c>
      <c r="DQ152">
        <v>1</v>
      </c>
      <c r="DR152">
        <v>1</v>
      </c>
      <c r="DS152">
        <v>306</v>
      </c>
      <c r="DT152">
        <v>146</v>
      </c>
      <c r="DU152">
        <v>7.2</v>
      </c>
      <c r="DV152">
        <v>3.5</v>
      </c>
      <c r="DW152">
        <v>2843</v>
      </c>
    </row>
    <row r="153" spans="1:127" x14ac:dyDescent="0.25">
      <c r="A153">
        <v>-1</v>
      </c>
      <c r="B153" t="s">
        <v>559</v>
      </c>
      <c r="C153">
        <v>21135</v>
      </c>
      <c r="D153">
        <v>47</v>
      </c>
      <c r="E153" t="s">
        <v>255</v>
      </c>
      <c r="F153" t="s">
        <v>256</v>
      </c>
      <c r="G153">
        <v>47157</v>
      </c>
      <c r="H153" t="s">
        <v>257</v>
      </c>
      <c r="I153">
        <v>47157021135</v>
      </c>
      <c r="J153" t="s">
        <v>560</v>
      </c>
      <c r="K153">
        <v>1.6530814300000001</v>
      </c>
      <c r="L153">
        <v>6708</v>
      </c>
      <c r="M153">
        <v>883</v>
      </c>
      <c r="N153">
        <v>2970</v>
      </c>
      <c r="O153">
        <v>59</v>
      </c>
      <c r="P153">
        <v>2750</v>
      </c>
      <c r="Q153">
        <v>160</v>
      </c>
      <c r="R153">
        <v>876</v>
      </c>
      <c r="S153">
        <v>793</v>
      </c>
      <c r="T153">
        <v>199</v>
      </c>
      <c r="U153">
        <v>110</v>
      </c>
      <c r="V153">
        <v>24351</v>
      </c>
      <c r="W153">
        <v>3692</v>
      </c>
      <c r="X153">
        <v>347</v>
      </c>
      <c r="Y153">
        <v>235</v>
      </c>
      <c r="Z153">
        <v>642</v>
      </c>
      <c r="AA153">
        <v>177</v>
      </c>
      <c r="AB153">
        <v>1808</v>
      </c>
      <c r="AC153">
        <v>681</v>
      </c>
      <c r="AD153">
        <v>648</v>
      </c>
      <c r="AE153">
        <v>250</v>
      </c>
      <c r="AF153">
        <v>326</v>
      </c>
      <c r="AG153">
        <v>145</v>
      </c>
      <c r="AH153">
        <v>3023</v>
      </c>
      <c r="AI153">
        <v>1000.3</v>
      </c>
      <c r="AJ153">
        <v>26</v>
      </c>
      <c r="AK153">
        <v>77</v>
      </c>
      <c r="AL153">
        <v>632</v>
      </c>
      <c r="AM153">
        <v>215.69999999999899</v>
      </c>
      <c r="AN153">
        <v>12</v>
      </c>
      <c r="AO153">
        <v>19</v>
      </c>
      <c r="AP153">
        <v>88</v>
      </c>
      <c r="AQ153">
        <v>103.5</v>
      </c>
      <c r="AR153">
        <v>72</v>
      </c>
      <c r="AS153">
        <v>59</v>
      </c>
      <c r="AT153">
        <v>1</v>
      </c>
      <c r="AU153">
        <v>3</v>
      </c>
      <c r="AV153">
        <v>13.1</v>
      </c>
      <c r="AW153">
        <v>10.6</v>
      </c>
      <c r="AX153">
        <v>5.3</v>
      </c>
      <c r="AY153">
        <v>2.9</v>
      </c>
      <c r="AZ153">
        <v>24351</v>
      </c>
      <c r="BA153">
        <v>3692</v>
      </c>
      <c r="BB153">
        <v>8</v>
      </c>
      <c r="BC153">
        <v>5.4</v>
      </c>
      <c r="BD153">
        <v>9.6</v>
      </c>
      <c r="BE153">
        <v>2.7</v>
      </c>
      <c r="BF153">
        <v>27</v>
      </c>
      <c r="BG153">
        <v>9.5</v>
      </c>
      <c r="BH153">
        <v>9.6999999999999904</v>
      </c>
      <c r="BI153">
        <v>3.8</v>
      </c>
      <c r="BJ153">
        <v>11.9</v>
      </c>
      <c r="BK153">
        <v>5.2</v>
      </c>
      <c r="BL153">
        <v>45.1</v>
      </c>
      <c r="BM153">
        <v>13.6999999999999</v>
      </c>
      <c r="BN153">
        <v>0.4</v>
      </c>
      <c r="BO153">
        <v>1.2</v>
      </c>
      <c r="BP153">
        <v>21.3</v>
      </c>
      <c r="BQ153">
        <v>7.3</v>
      </c>
      <c r="BR153">
        <v>0.4</v>
      </c>
      <c r="BS153">
        <v>0.6</v>
      </c>
      <c r="BT153">
        <v>3.2</v>
      </c>
      <c r="BU153">
        <v>3.8</v>
      </c>
      <c r="BV153">
        <v>2.6</v>
      </c>
      <c r="BW153">
        <v>2.1</v>
      </c>
      <c r="BX153">
        <v>0</v>
      </c>
      <c r="BY153">
        <v>0</v>
      </c>
      <c r="BZ153">
        <v>0.37369999999999998</v>
      </c>
      <c r="CA153">
        <v>0.19589999999999999</v>
      </c>
      <c r="CB153">
        <v>0.36420000000000002</v>
      </c>
      <c r="CC153">
        <v>0.2132</v>
      </c>
      <c r="CD153">
        <v>1.1469</v>
      </c>
      <c r="CE153">
        <v>0.23719999999999999</v>
      </c>
      <c r="CF153">
        <v>0.2099</v>
      </c>
      <c r="CG153">
        <v>0.8155</v>
      </c>
      <c r="CH153">
        <v>0.1832</v>
      </c>
      <c r="CI153">
        <v>0.72529999999999994</v>
      </c>
      <c r="CJ153">
        <v>1.9338</v>
      </c>
      <c r="CK153">
        <v>0.41980000000000001</v>
      </c>
      <c r="CL153">
        <v>0.79339999999999999</v>
      </c>
      <c r="CM153">
        <v>0.50939999999999996</v>
      </c>
      <c r="CN153">
        <v>1.3028</v>
      </c>
      <c r="CO153">
        <v>0.70720000000000005</v>
      </c>
      <c r="CP153">
        <v>0.89300000000000002</v>
      </c>
      <c r="CQ153">
        <v>0.25669999999999998</v>
      </c>
      <c r="CR153">
        <v>0.77070000000000005</v>
      </c>
      <c r="CS153">
        <v>0.2868</v>
      </c>
      <c r="CT153">
        <v>0.42909999999999998</v>
      </c>
      <c r="CU153">
        <v>2.6364000000000001</v>
      </c>
      <c r="CV153">
        <v>0.63770000000000004</v>
      </c>
      <c r="CW153">
        <v>7.0198999999999998</v>
      </c>
      <c r="CX153">
        <v>0.45679999999999998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674</v>
      </c>
      <c r="DT153">
        <v>260</v>
      </c>
      <c r="DU153">
        <v>10.1</v>
      </c>
      <c r="DV153">
        <v>3.9</v>
      </c>
      <c r="DW153">
        <v>7114</v>
      </c>
    </row>
    <row r="154" spans="1:127" x14ac:dyDescent="0.25">
      <c r="A154">
        <v>-1</v>
      </c>
      <c r="B154" t="s">
        <v>561</v>
      </c>
      <c r="C154">
        <v>21136</v>
      </c>
      <c r="D154">
        <v>47</v>
      </c>
      <c r="E154" t="s">
        <v>255</v>
      </c>
      <c r="F154" t="s">
        <v>256</v>
      </c>
      <c r="G154">
        <v>47157</v>
      </c>
      <c r="H154" t="s">
        <v>257</v>
      </c>
      <c r="I154">
        <v>47157021136</v>
      </c>
      <c r="J154" t="s">
        <v>562</v>
      </c>
      <c r="K154">
        <v>1.63758754</v>
      </c>
      <c r="L154">
        <v>5023</v>
      </c>
      <c r="M154">
        <v>366</v>
      </c>
      <c r="N154">
        <v>1898</v>
      </c>
      <c r="O154">
        <v>28</v>
      </c>
      <c r="P154">
        <v>1742</v>
      </c>
      <c r="Q154">
        <v>96</v>
      </c>
      <c r="R154">
        <v>297</v>
      </c>
      <c r="S154">
        <v>214</v>
      </c>
      <c r="T154">
        <v>113</v>
      </c>
      <c r="U154">
        <v>58</v>
      </c>
      <c r="V154">
        <v>42149</v>
      </c>
      <c r="W154">
        <v>4889</v>
      </c>
      <c r="X154">
        <v>72</v>
      </c>
      <c r="Y154">
        <v>56</v>
      </c>
      <c r="Z154">
        <v>466</v>
      </c>
      <c r="AA154">
        <v>72</v>
      </c>
      <c r="AB154">
        <v>1353</v>
      </c>
      <c r="AC154">
        <v>183</v>
      </c>
      <c r="AD154">
        <v>311</v>
      </c>
      <c r="AE154">
        <v>99</v>
      </c>
      <c r="AF154">
        <v>181</v>
      </c>
      <c r="AG154">
        <v>79.900000000000006</v>
      </c>
      <c r="AH154">
        <v>2510</v>
      </c>
      <c r="AI154">
        <v>441</v>
      </c>
      <c r="AJ154">
        <v>9</v>
      </c>
      <c r="AK154">
        <v>67.5</v>
      </c>
      <c r="AL154">
        <v>0</v>
      </c>
      <c r="AM154">
        <v>24</v>
      </c>
      <c r="AN154">
        <v>0</v>
      </c>
      <c r="AO154">
        <v>17</v>
      </c>
      <c r="AP154">
        <v>7</v>
      </c>
      <c r="AQ154">
        <v>19.6999999999999</v>
      </c>
      <c r="AR154">
        <v>9</v>
      </c>
      <c r="AS154">
        <v>16</v>
      </c>
      <c r="AT154">
        <v>0</v>
      </c>
      <c r="AU154">
        <v>17</v>
      </c>
      <c r="AV154">
        <v>5.9</v>
      </c>
      <c r="AW154">
        <v>4.2</v>
      </c>
      <c r="AX154">
        <v>3.9</v>
      </c>
      <c r="AY154">
        <v>1.8</v>
      </c>
      <c r="AZ154">
        <v>42149</v>
      </c>
      <c r="BA154">
        <v>4889</v>
      </c>
      <c r="BB154">
        <v>2.1</v>
      </c>
      <c r="BC154">
        <v>1.7</v>
      </c>
      <c r="BD154">
        <v>9.3000000000000007</v>
      </c>
      <c r="BE154">
        <v>1.5</v>
      </c>
      <c r="BF154">
        <v>26.899999999999899</v>
      </c>
      <c r="BG154">
        <v>3.1</v>
      </c>
      <c r="BH154">
        <v>6.2</v>
      </c>
      <c r="BI154">
        <v>1.9</v>
      </c>
      <c r="BJ154">
        <v>10.4</v>
      </c>
      <c r="BK154">
        <v>4.5</v>
      </c>
      <c r="BL154">
        <v>50</v>
      </c>
      <c r="BM154">
        <v>8</v>
      </c>
      <c r="BN154">
        <v>0.2</v>
      </c>
      <c r="BO154">
        <v>1.4</v>
      </c>
      <c r="BP154">
        <v>0</v>
      </c>
      <c r="BQ154">
        <v>1.3</v>
      </c>
      <c r="BR154">
        <v>0</v>
      </c>
      <c r="BS154">
        <v>1.8</v>
      </c>
      <c r="BT154">
        <v>0.4</v>
      </c>
      <c r="BU154">
        <v>1.1000000000000001</v>
      </c>
      <c r="BV154">
        <v>0.5</v>
      </c>
      <c r="BW154">
        <v>0.9</v>
      </c>
      <c r="BX154">
        <v>0</v>
      </c>
      <c r="BY154">
        <v>0.3</v>
      </c>
      <c r="BZ154">
        <v>0.123</v>
      </c>
      <c r="CA154">
        <v>0.1016</v>
      </c>
      <c r="CB154">
        <v>6.4199999999999993E-2</v>
      </c>
      <c r="CC154">
        <v>4.6100000000000002E-2</v>
      </c>
      <c r="CD154">
        <v>0.33489999999999998</v>
      </c>
      <c r="CE154">
        <v>4.53E-2</v>
      </c>
      <c r="CF154">
        <v>0.19850000000000001</v>
      </c>
      <c r="CG154">
        <v>0.81479999999999997</v>
      </c>
      <c r="CH154">
        <v>6.1499999999999999E-2</v>
      </c>
      <c r="CI154">
        <v>0.65169999999999995</v>
      </c>
      <c r="CJ154">
        <v>1.7265999999999999</v>
      </c>
      <c r="CK154">
        <v>0.29680000000000001</v>
      </c>
      <c r="CL154">
        <v>0.81279999999999997</v>
      </c>
      <c r="CM154">
        <v>0.4017</v>
      </c>
      <c r="CN154">
        <v>1.2145999999999999</v>
      </c>
      <c r="CO154">
        <v>0.65780000000000005</v>
      </c>
      <c r="CP154">
        <v>0</v>
      </c>
      <c r="CQ154">
        <v>0</v>
      </c>
      <c r="CR154">
        <v>0.25600000000000001</v>
      </c>
      <c r="CS154">
        <v>5.3499999999999999E-2</v>
      </c>
      <c r="CT154">
        <v>0</v>
      </c>
      <c r="CU154">
        <v>0.3095</v>
      </c>
      <c r="CV154">
        <v>2.07E-2</v>
      </c>
      <c r="CW154">
        <v>3.5855999999999999</v>
      </c>
      <c r="CX154">
        <v>4.19E-2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320</v>
      </c>
      <c r="DT154">
        <v>203</v>
      </c>
      <c r="DU154">
        <v>6.4</v>
      </c>
      <c r="DV154">
        <v>4</v>
      </c>
      <c r="DW154">
        <v>2585</v>
      </c>
    </row>
    <row r="155" spans="1:127" x14ac:dyDescent="0.25">
      <c r="A155">
        <v>-1</v>
      </c>
      <c r="B155" t="s">
        <v>563</v>
      </c>
      <c r="C155">
        <v>21137</v>
      </c>
      <c r="D155">
        <v>47</v>
      </c>
      <c r="E155" t="s">
        <v>255</v>
      </c>
      <c r="F155" t="s">
        <v>256</v>
      </c>
      <c r="G155">
        <v>47157</v>
      </c>
      <c r="H155" t="s">
        <v>257</v>
      </c>
      <c r="I155">
        <v>47157021137</v>
      </c>
      <c r="J155" t="s">
        <v>564</v>
      </c>
      <c r="K155">
        <v>2.3523673600000001</v>
      </c>
      <c r="L155">
        <v>7329</v>
      </c>
      <c r="M155">
        <v>673</v>
      </c>
      <c r="N155">
        <v>3544</v>
      </c>
      <c r="O155">
        <v>70</v>
      </c>
      <c r="P155">
        <v>3175</v>
      </c>
      <c r="Q155">
        <v>163</v>
      </c>
      <c r="R155">
        <v>580</v>
      </c>
      <c r="S155">
        <v>295</v>
      </c>
      <c r="T155">
        <v>170</v>
      </c>
      <c r="U155">
        <v>94</v>
      </c>
      <c r="V155">
        <v>35559</v>
      </c>
      <c r="W155">
        <v>3495</v>
      </c>
      <c r="X155">
        <v>87</v>
      </c>
      <c r="Y155">
        <v>59</v>
      </c>
      <c r="Z155">
        <v>828</v>
      </c>
      <c r="AA155">
        <v>113</v>
      </c>
      <c r="AB155">
        <v>1591</v>
      </c>
      <c r="AC155">
        <v>392</v>
      </c>
      <c r="AD155">
        <v>658</v>
      </c>
      <c r="AE155">
        <v>166</v>
      </c>
      <c r="AF155">
        <v>236</v>
      </c>
      <c r="AG155">
        <v>121.8</v>
      </c>
      <c r="AH155">
        <v>2752</v>
      </c>
      <c r="AI155">
        <v>856</v>
      </c>
      <c r="AJ155">
        <v>93</v>
      </c>
      <c r="AK155">
        <v>105.8</v>
      </c>
      <c r="AL155">
        <v>260</v>
      </c>
      <c r="AM155">
        <v>137.599999999999</v>
      </c>
      <c r="AN155">
        <v>0</v>
      </c>
      <c r="AO155">
        <v>17</v>
      </c>
      <c r="AP155">
        <v>21</v>
      </c>
      <c r="AQ155">
        <v>24.1</v>
      </c>
      <c r="AR155">
        <v>0</v>
      </c>
      <c r="AS155">
        <v>17</v>
      </c>
      <c r="AT155">
        <v>0</v>
      </c>
      <c r="AU155">
        <v>17</v>
      </c>
      <c r="AV155">
        <v>7.9</v>
      </c>
      <c r="AW155">
        <v>3.9</v>
      </c>
      <c r="AX155">
        <v>3.9</v>
      </c>
      <c r="AY155">
        <v>2.1</v>
      </c>
      <c r="AZ155">
        <v>35559</v>
      </c>
      <c r="BA155">
        <v>3495</v>
      </c>
      <c r="BB155">
        <v>1.7</v>
      </c>
      <c r="BC155">
        <v>1.2</v>
      </c>
      <c r="BD155">
        <v>11.3</v>
      </c>
      <c r="BE155">
        <v>1.7</v>
      </c>
      <c r="BF155">
        <v>21.6999999999999</v>
      </c>
      <c r="BG155">
        <v>5</v>
      </c>
      <c r="BH155">
        <v>9</v>
      </c>
      <c r="BI155">
        <v>2.2999999999999998</v>
      </c>
      <c r="BJ155">
        <v>7.4</v>
      </c>
      <c r="BK155">
        <v>3.8</v>
      </c>
      <c r="BL155">
        <v>37.5</v>
      </c>
      <c r="BM155">
        <v>11.1999999999999</v>
      </c>
      <c r="BN155">
        <v>1.3</v>
      </c>
      <c r="BO155">
        <v>1.5</v>
      </c>
      <c r="BP155">
        <v>7.3</v>
      </c>
      <c r="BQ155">
        <v>3.9</v>
      </c>
      <c r="BR155">
        <v>0</v>
      </c>
      <c r="BS155">
        <v>1</v>
      </c>
      <c r="BT155">
        <v>0.7</v>
      </c>
      <c r="BU155">
        <v>0.8</v>
      </c>
      <c r="BV155">
        <v>0</v>
      </c>
      <c r="BW155">
        <v>1.1000000000000001</v>
      </c>
      <c r="BX155">
        <v>0</v>
      </c>
      <c r="BY155">
        <v>0.2</v>
      </c>
      <c r="BZ155">
        <v>0.17979999999999999</v>
      </c>
      <c r="CA155">
        <v>0.1016</v>
      </c>
      <c r="CB155">
        <v>0.1115</v>
      </c>
      <c r="CC155">
        <v>3.9399999999999998E-2</v>
      </c>
      <c r="CD155">
        <v>0.43230000000000002</v>
      </c>
      <c r="CE155">
        <v>7.0900000000000005E-2</v>
      </c>
      <c r="CF155">
        <v>0.28410000000000002</v>
      </c>
      <c r="CG155">
        <v>0.43180000000000002</v>
      </c>
      <c r="CH155">
        <v>0.15909999999999999</v>
      </c>
      <c r="CI155">
        <v>0.4425</v>
      </c>
      <c r="CJ155">
        <v>1.3174999999999999</v>
      </c>
      <c r="CK155">
        <v>0.129</v>
      </c>
      <c r="CL155">
        <v>0.76339999999999997</v>
      </c>
      <c r="CM155">
        <v>0.73399999999999999</v>
      </c>
      <c r="CN155">
        <v>1.4973000000000001</v>
      </c>
      <c r="CO155">
        <v>0.79949999999999999</v>
      </c>
      <c r="CP155">
        <v>0.70989999999999998</v>
      </c>
      <c r="CQ155">
        <v>0</v>
      </c>
      <c r="CR155">
        <v>0.32550000000000001</v>
      </c>
      <c r="CS155">
        <v>0</v>
      </c>
      <c r="CT155">
        <v>0</v>
      </c>
      <c r="CU155">
        <v>1.0354000000000001</v>
      </c>
      <c r="CV155">
        <v>8.09E-2</v>
      </c>
      <c r="CW155">
        <v>4.2826000000000004</v>
      </c>
      <c r="CX155">
        <v>8.72E-2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488</v>
      </c>
      <c r="DT155">
        <v>184</v>
      </c>
      <c r="DU155">
        <v>6.7</v>
      </c>
      <c r="DV155">
        <v>2.5</v>
      </c>
      <c r="DW155">
        <v>8483</v>
      </c>
    </row>
    <row r="156" spans="1:127" x14ac:dyDescent="0.25">
      <c r="A156">
        <v>-1</v>
      </c>
      <c r="B156" t="s">
        <v>565</v>
      </c>
      <c r="C156">
        <v>21138</v>
      </c>
      <c r="D156">
        <v>47</v>
      </c>
      <c r="E156" t="s">
        <v>255</v>
      </c>
      <c r="F156" t="s">
        <v>256</v>
      </c>
      <c r="G156">
        <v>47157</v>
      </c>
      <c r="H156" t="s">
        <v>257</v>
      </c>
      <c r="I156">
        <v>47157021138</v>
      </c>
      <c r="J156" t="s">
        <v>566</v>
      </c>
      <c r="K156">
        <v>3.63644261</v>
      </c>
      <c r="L156">
        <v>3274</v>
      </c>
      <c r="M156">
        <v>409</v>
      </c>
      <c r="N156">
        <v>1403</v>
      </c>
      <c r="O156">
        <v>70</v>
      </c>
      <c r="P156">
        <v>1274</v>
      </c>
      <c r="Q156">
        <v>112</v>
      </c>
      <c r="R156">
        <v>131</v>
      </c>
      <c r="S156">
        <v>84</v>
      </c>
      <c r="T156">
        <v>82</v>
      </c>
      <c r="U156">
        <v>55</v>
      </c>
      <c r="V156">
        <v>40854</v>
      </c>
      <c r="W156">
        <v>5339</v>
      </c>
      <c r="X156">
        <v>96</v>
      </c>
      <c r="Y156">
        <v>80</v>
      </c>
      <c r="Z156">
        <v>264</v>
      </c>
      <c r="AA156">
        <v>62</v>
      </c>
      <c r="AB156">
        <v>830</v>
      </c>
      <c r="AC156">
        <v>258</v>
      </c>
      <c r="AD156">
        <v>292</v>
      </c>
      <c r="AE156">
        <v>104</v>
      </c>
      <c r="AF156">
        <v>70</v>
      </c>
      <c r="AG156">
        <v>53.399999999999899</v>
      </c>
      <c r="AH156">
        <v>1288</v>
      </c>
      <c r="AI156">
        <v>485.69999999999902</v>
      </c>
      <c r="AJ156">
        <v>28</v>
      </c>
      <c r="AK156">
        <v>55.899999999999899</v>
      </c>
      <c r="AL156">
        <v>317</v>
      </c>
      <c r="AM156">
        <v>107.5</v>
      </c>
      <c r="AN156">
        <v>0</v>
      </c>
      <c r="AO156">
        <v>12</v>
      </c>
      <c r="AP156">
        <v>36</v>
      </c>
      <c r="AQ156">
        <v>56.299999999999898</v>
      </c>
      <c r="AR156">
        <v>13</v>
      </c>
      <c r="AS156">
        <v>22</v>
      </c>
      <c r="AT156">
        <v>0</v>
      </c>
      <c r="AU156">
        <v>12</v>
      </c>
      <c r="AV156">
        <v>4</v>
      </c>
      <c r="AW156">
        <v>2.6</v>
      </c>
      <c r="AX156">
        <v>4.2</v>
      </c>
      <c r="AY156">
        <v>2.7</v>
      </c>
      <c r="AZ156">
        <v>40854</v>
      </c>
      <c r="BA156">
        <v>5339</v>
      </c>
      <c r="BB156">
        <v>4.4000000000000004</v>
      </c>
      <c r="BC156">
        <v>3.6</v>
      </c>
      <c r="BD156">
        <v>8.1</v>
      </c>
      <c r="BE156">
        <v>2.2000000000000002</v>
      </c>
      <c r="BF156">
        <v>25.399999999999899</v>
      </c>
      <c r="BG156">
        <v>7.2</v>
      </c>
      <c r="BH156">
        <v>8.9</v>
      </c>
      <c r="BI156">
        <v>3</v>
      </c>
      <c r="BJ156">
        <v>5.5</v>
      </c>
      <c r="BK156">
        <v>4.2</v>
      </c>
      <c r="BL156">
        <v>39.299999999999898</v>
      </c>
      <c r="BM156">
        <v>14</v>
      </c>
      <c r="BN156">
        <v>0.9</v>
      </c>
      <c r="BO156">
        <v>1.9</v>
      </c>
      <c r="BP156">
        <v>22.6</v>
      </c>
      <c r="BQ156">
        <v>7.6</v>
      </c>
      <c r="BR156">
        <v>0</v>
      </c>
      <c r="BS156">
        <v>2.5</v>
      </c>
      <c r="BT156">
        <v>2.8</v>
      </c>
      <c r="BU156">
        <v>4.4000000000000004</v>
      </c>
      <c r="BV156">
        <v>1</v>
      </c>
      <c r="BW156">
        <v>1.7</v>
      </c>
      <c r="BX156">
        <v>0</v>
      </c>
      <c r="BY156">
        <v>0.4</v>
      </c>
      <c r="BZ156">
        <v>7.5499999999999998E-2</v>
      </c>
      <c r="CA156">
        <v>0.11899999999999999</v>
      </c>
      <c r="CB156">
        <v>7.5700000000000003E-2</v>
      </c>
      <c r="CC156">
        <v>0.1103</v>
      </c>
      <c r="CD156">
        <v>0.3805</v>
      </c>
      <c r="CE156">
        <v>5.6800000000000003E-2</v>
      </c>
      <c r="CF156">
        <v>0.15040000000000001</v>
      </c>
      <c r="CG156">
        <v>0.71660000000000001</v>
      </c>
      <c r="CH156">
        <v>0.15440000000000001</v>
      </c>
      <c r="CI156">
        <v>0.2908</v>
      </c>
      <c r="CJ156">
        <v>1.3122</v>
      </c>
      <c r="CK156">
        <v>0.125</v>
      </c>
      <c r="CL156">
        <v>0.77270000000000005</v>
      </c>
      <c r="CM156">
        <v>0.66310000000000002</v>
      </c>
      <c r="CN156">
        <v>1.4358</v>
      </c>
      <c r="CO156">
        <v>0.76739999999999997</v>
      </c>
      <c r="CP156">
        <v>0.90239999999999998</v>
      </c>
      <c r="CQ156">
        <v>0</v>
      </c>
      <c r="CR156">
        <v>0.73399999999999999</v>
      </c>
      <c r="CS156">
        <v>0.1003</v>
      </c>
      <c r="CT156">
        <v>0</v>
      </c>
      <c r="CU156">
        <v>1.7365999999999999</v>
      </c>
      <c r="CV156">
        <v>0.25530000000000003</v>
      </c>
      <c r="CW156">
        <v>4.8651</v>
      </c>
      <c r="CX156">
        <v>0.13719999999999999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1</v>
      </c>
      <c r="DM156">
        <v>0</v>
      </c>
      <c r="DN156">
        <v>0</v>
      </c>
      <c r="DO156">
        <v>0</v>
      </c>
      <c r="DP156">
        <v>0</v>
      </c>
      <c r="DQ156">
        <v>1</v>
      </c>
      <c r="DR156">
        <v>1</v>
      </c>
      <c r="DS156">
        <v>180</v>
      </c>
      <c r="DT156">
        <v>91</v>
      </c>
      <c r="DU156">
        <v>5.5</v>
      </c>
      <c r="DV156">
        <v>2.9</v>
      </c>
      <c r="DW156">
        <v>2417</v>
      </c>
    </row>
    <row r="157" spans="1:127" x14ac:dyDescent="0.25">
      <c r="A157">
        <v>-1</v>
      </c>
      <c r="B157" t="s">
        <v>567</v>
      </c>
      <c r="C157">
        <v>21139</v>
      </c>
      <c r="D157">
        <v>47</v>
      </c>
      <c r="E157" t="s">
        <v>255</v>
      </c>
      <c r="F157" t="s">
        <v>256</v>
      </c>
      <c r="G157">
        <v>47157</v>
      </c>
      <c r="H157" t="s">
        <v>257</v>
      </c>
      <c r="I157">
        <v>47157021139</v>
      </c>
      <c r="J157" t="s">
        <v>568</v>
      </c>
      <c r="K157">
        <v>3.3594333500000002</v>
      </c>
      <c r="L157">
        <v>4391</v>
      </c>
      <c r="M157">
        <v>359</v>
      </c>
      <c r="N157">
        <v>1493</v>
      </c>
      <c r="O157">
        <v>32</v>
      </c>
      <c r="P157">
        <v>1418</v>
      </c>
      <c r="Q157">
        <v>69</v>
      </c>
      <c r="R157">
        <v>370</v>
      </c>
      <c r="S157">
        <v>251</v>
      </c>
      <c r="T157">
        <v>92</v>
      </c>
      <c r="U157">
        <v>66</v>
      </c>
      <c r="V157">
        <v>43550</v>
      </c>
      <c r="W157">
        <v>5270</v>
      </c>
      <c r="X157">
        <v>134</v>
      </c>
      <c r="Y157">
        <v>89</v>
      </c>
      <c r="Z157">
        <v>613</v>
      </c>
      <c r="AA157">
        <v>131</v>
      </c>
      <c r="AB157">
        <v>1128</v>
      </c>
      <c r="AC157">
        <v>172</v>
      </c>
      <c r="AD157">
        <v>311</v>
      </c>
      <c r="AE157">
        <v>116</v>
      </c>
      <c r="AF157">
        <v>120</v>
      </c>
      <c r="AG157">
        <v>83.9</v>
      </c>
      <c r="AH157">
        <v>1330</v>
      </c>
      <c r="AI157">
        <v>493.8</v>
      </c>
      <c r="AJ157">
        <v>91</v>
      </c>
      <c r="AK157">
        <v>83</v>
      </c>
      <c r="AL157">
        <v>0</v>
      </c>
      <c r="AM157">
        <v>17</v>
      </c>
      <c r="AN157">
        <v>0</v>
      </c>
      <c r="AO157">
        <v>12</v>
      </c>
      <c r="AP157">
        <v>0</v>
      </c>
      <c r="AQ157">
        <v>17</v>
      </c>
      <c r="AR157">
        <v>12</v>
      </c>
      <c r="AS157">
        <v>19</v>
      </c>
      <c r="AT157">
        <v>121</v>
      </c>
      <c r="AU157">
        <v>97</v>
      </c>
      <c r="AV157">
        <v>8.6999999999999904</v>
      </c>
      <c r="AW157">
        <v>6</v>
      </c>
      <c r="AX157">
        <v>4</v>
      </c>
      <c r="AY157">
        <v>2.8</v>
      </c>
      <c r="AZ157">
        <v>43550</v>
      </c>
      <c r="BA157">
        <v>5270</v>
      </c>
      <c r="BB157">
        <v>4.7</v>
      </c>
      <c r="BC157">
        <v>3</v>
      </c>
      <c r="BD157">
        <v>14</v>
      </c>
      <c r="BE157">
        <v>2.9</v>
      </c>
      <c r="BF157">
        <v>25.6999999999999</v>
      </c>
      <c r="BG157">
        <v>3.3</v>
      </c>
      <c r="BH157">
        <v>7.3</v>
      </c>
      <c r="BI157">
        <v>2.8</v>
      </c>
      <c r="BJ157">
        <v>8.5</v>
      </c>
      <c r="BK157">
        <v>5.9</v>
      </c>
      <c r="BL157">
        <v>30.3</v>
      </c>
      <c r="BM157">
        <v>11</v>
      </c>
      <c r="BN157">
        <v>2.1</v>
      </c>
      <c r="BO157">
        <v>1.9</v>
      </c>
      <c r="BP157">
        <v>0</v>
      </c>
      <c r="BQ157">
        <v>1.1000000000000001</v>
      </c>
      <c r="BR157">
        <v>0</v>
      </c>
      <c r="BS157">
        <v>2.2999999999999998</v>
      </c>
      <c r="BT157">
        <v>0</v>
      </c>
      <c r="BU157">
        <v>1.2</v>
      </c>
      <c r="BV157">
        <v>0.8</v>
      </c>
      <c r="BW157">
        <v>1.3</v>
      </c>
      <c r="BX157">
        <v>2.8</v>
      </c>
      <c r="BY157">
        <v>2.2000000000000002</v>
      </c>
      <c r="BZ157">
        <v>0.21060000000000001</v>
      </c>
      <c r="CA157">
        <v>0.107</v>
      </c>
      <c r="CB157">
        <v>5.6099999999999997E-2</v>
      </c>
      <c r="CC157">
        <v>0.1197</v>
      </c>
      <c r="CD157">
        <v>0.49320000000000003</v>
      </c>
      <c r="CE157">
        <v>8.1100000000000005E-2</v>
      </c>
      <c r="CF157">
        <v>0.44450000000000001</v>
      </c>
      <c r="CG157">
        <v>0.74329999999999996</v>
      </c>
      <c r="CH157">
        <v>9.1600000000000001E-2</v>
      </c>
      <c r="CI157">
        <v>0.52339999999999998</v>
      </c>
      <c r="CJ157">
        <v>1.8028</v>
      </c>
      <c r="CK157">
        <v>0.34760000000000002</v>
      </c>
      <c r="CL157">
        <v>0.70920000000000005</v>
      </c>
      <c r="CM157">
        <v>0.82020000000000004</v>
      </c>
      <c r="CN157">
        <v>1.5294000000000001</v>
      </c>
      <c r="CO157">
        <v>0.82289999999999996</v>
      </c>
      <c r="CP157">
        <v>0</v>
      </c>
      <c r="CQ157">
        <v>0</v>
      </c>
      <c r="CR157">
        <v>0</v>
      </c>
      <c r="CS157">
        <v>8.0199999999999994E-2</v>
      </c>
      <c r="CT157">
        <v>0.81889999999999996</v>
      </c>
      <c r="CU157">
        <v>0.89910000000000001</v>
      </c>
      <c r="CV157">
        <v>5.8200000000000002E-2</v>
      </c>
      <c r="CW157">
        <v>4.7244999999999999</v>
      </c>
      <c r="CX157">
        <v>0.12089999999999999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418</v>
      </c>
      <c r="DT157">
        <v>259</v>
      </c>
      <c r="DU157">
        <v>9.8000000000000007</v>
      </c>
      <c r="DV157">
        <v>6</v>
      </c>
      <c r="DW157">
        <v>1883</v>
      </c>
    </row>
    <row r="158" spans="1:127" x14ac:dyDescent="0.25">
      <c r="A158">
        <v>-1</v>
      </c>
      <c r="B158" t="s">
        <v>569</v>
      </c>
      <c r="C158">
        <v>21140</v>
      </c>
      <c r="D158">
        <v>47</v>
      </c>
      <c r="E158" t="s">
        <v>255</v>
      </c>
      <c r="F158" t="s">
        <v>256</v>
      </c>
      <c r="G158">
        <v>47157</v>
      </c>
      <c r="H158" t="s">
        <v>257</v>
      </c>
      <c r="I158">
        <v>47157021140</v>
      </c>
      <c r="J158" t="s">
        <v>570</v>
      </c>
      <c r="K158">
        <v>1.69800748</v>
      </c>
      <c r="L158">
        <v>4873</v>
      </c>
      <c r="M158">
        <v>471</v>
      </c>
      <c r="N158">
        <v>2135</v>
      </c>
      <c r="O158">
        <v>62</v>
      </c>
      <c r="P158">
        <v>2020</v>
      </c>
      <c r="Q158">
        <v>107</v>
      </c>
      <c r="R158">
        <v>261</v>
      </c>
      <c r="S158">
        <v>177</v>
      </c>
      <c r="T158">
        <v>195</v>
      </c>
      <c r="U158">
        <v>153</v>
      </c>
      <c r="V158">
        <v>33046</v>
      </c>
      <c r="W158">
        <v>3830</v>
      </c>
      <c r="X158">
        <v>98</v>
      </c>
      <c r="Y158">
        <v>121</v>
      </c>
      <c r="Z158">
        <v>542</v>
      </c>
      <c r="AA158">
        <v>81</v>
      </c>
      <c r="AB158">
        <v>1110</v>
      </c>
      <c r="AC158">
        <v>187</v>
      </c>
      <c r="AD158">
        <v>435</v>
      </c>
      <c r="AE158">
        <v>196</v>
      </c>
      <c r="AF158">
        <v>112</v>
      </c>
      <c r="AG158">
        <v>81.7</v>
      </c>
      <c r="AH158">
        <v>1435</v>
      </c>
      <c r="AI158">
        <v>661.2</v>
      </c>
      <c r="AJ158">
        <v>168</v>
      </c>
      <c r="AK158">
        <v>129.4</v>
      </c>
      <c r="AL158">
        <v>333</v>
      </c>
      <c r="AM158">
        <v>144.80000000000001</v>
      </c>
      <c r="AN158">
        <v>0</v>
      </c>
      <c r="AO158">
        <v>12</v>
      </c>
      <c r="AP158">
        <v>24</v>
      </c>
      <c r="AQ158">
        <v>32.299999999999898</v>
      </c>
      <c r="AR158">
        <v>28</v>
      </c>
      <c r="AS158">
        <v>33</v>
      </c>
      <c r="AT158">
        <v>0</v>
      </c>
      <c r="AU158">
        <v>12</v>
      </c>
      <c r="AV158">
        <v>5.4</v>
      </c>
      <c r="AW158">
        <v>3.6</v>
      </c>
      <c r="AX158">
        <v>6.9</v>
      </c>
      <c r="AY158">
        <v>5.0999999999999996</v>
      </c>
      <c r="AZ158">
        <v>33046</v>
      </c>
      <c r="BA158">
        <v>3830</v>
      </c>
      <c r="BB158">
        <v>3</v>
      </c>
      <c r="BC158">
        <v>3.7</v>
      </c>
      <c r="BD158">
        <v>11.1</v>
      </c>
      <c r="BE158">
        <v>2</v>
      </c>
      <c r="BF158">
        <v>22.8</v>
      </c>
      <c r="BG158">
        <v>3.1</v>
      </c>
      <c r="BH158">
        <v>8.9</v>
      </c>
      <c r="BI158">
        <v>4.0999999999999996</v>
      </c>
      <c r="BJ158">
        <v>5.5</v>
      </c>
      <c r="BK158">
        <v>4</v>
      </c>
      <c r="BL158">
        <v>29.399999999999899</v>
      </c>
      <c r="BM158">
        <v>13.3</v>
      </c>
      <c r="BN158">
        <v>3.7</v>
      </c>
      <c r="BO158">
        <v>2.8</v>
      </c>
      <c r="BP158">
        <v>15.6</v>
      </c>
      <c r="BQ158">
        <v>6.8</v>
      </c>
      <c r="BR158">
        <v>0</v>
      </c>
      <c r="BS158">
        <v>1.6</v>
      </c>
      <c r="BT158">
        <v>1.2</v>
      </c>
      <c r="BU158">
        <v>1.6</v>
      </c>
      <c r="BV158">
        <v>1.4</v>
      </c>
      <c r="BW158">
        <v>1.6</v>
      </c>
      <c r="BX158">
        <v>0</v>
      </c>
      <c r="BY158">
        <v>0.2</v>
      </c>
      <c r="BZ158">
        <v>0.1096</v>
      </c>
      <c r="CA158">
        <v>0.32350000000000001</v>
      </c>
      <c r="CB158">
        <v>0.13719999999999999</v>
      </c>
      <c r="CC158">
        <v>6.8199999999999997E-2</v>
      </c>
      <c r="CD158">
        <v>0.63849999999999996</v>
      </c>
      <c r="CE158">
        <v>0.1135</v>
      </c>
      <c r="CF158">
        <v>0.27339999999999998</v>
      </c>
      <c r="CG158">
        <v>0.52210000000000001</v>
      </c>
      <c r="CH158">
        <v>0.15440000000000001</v>
      </c>
      <c r="CI158">
        <v>0.29749999999999999</v>
      </c>
      <c r="CJ158">
        <v>1.2473000000000001</v>
      </c>
      <c r="CK158">
        <v>0.1036</v>
      </c>
      <c r="CL158">
        <v>0.70189999999999997</v>
      </c>
      <c r="CM158">
        <v>0.89439999999999997</v>
      </c>
      <c r="CN158">
        <v>1.5963000000000001</v>
      </c>
      <c r="CO158">
        <v>0.85960000000000003</v>
      </c>
      <c r="CP158">
        <v>0.85429999999999995</v>
      </c>
      <c r="CQ158">
        <v>0</v>
      </c>
      <c r="CR158">
        <v>0.45519999999999999</v>
      </c>
      <c r="CS158">
        <v>0.14910000000000001</v>
      </c>
      <c r="CT158">
        <v>0</v>
      </c>
      <c r="CU158">
        <v>1.4585999999999999</v>
      </c>
      <c r="CV158">
        <v>0.16639999999999999</v>
      </c>
      <c r="CW158">
        <v>4.9405999999999999</v>
      </c>
      <c r="CX158">
        <v>0.14660000000000001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527</v>
      </c>
      <c r="DT158">
        <v>223</v>
      </c>
      <c r="DU158">
        <v>10.8</v>
      </c>
      <c r="DV158">
        <v>4.5</v>
      </c>
      <c r="DW158">
        <v>6129</v>
      </c>
    </row>
    <row r="159" spans="1:127" x14ac:dyDescent="0.25">
      <c r="A159">
        <v>-1</v>
      </c>
      <c r="B159" t="s">
        <v>571</v>
      </c>
      <c r="C159">
        <v>21141</v>
      </c>
      <c r="D159">
        <v>47</v>
      </c>
      <c r="E159" t="s">
        <v>255</v>
      </c>
      <c r="F159" t="s">
        <v>256</v>
      </c>
      <c r="G159">
        <v>47157</v>
      </c>
      <c r="H159" t="s">
        <v>257</v>
      </c>
      <c r="I159">
        <v>47157021141</v>
      </c>
      <c r="J159" t="s">
        <v>572</v>
      </c>
      <c r="K159">
        <v>1.5144167500000001</v>
      </c>
      <c r="L159">
        <v>7255</v>
      </c>
      <c r="M159">
        <v>693</v>
      </c>
      <c r="N159">
        <v>2990</v>
      </c>
      <c r="O159">
        <v>36</v>
      </c>
      <c r="P159">
        <v>2735</v>
      </c>
      <c r="Q159">
        <v>193</v>
      </c>
      <c r="R159">
        <v>367</v>
      </c>
      <c r="S159">
        <v>319</v>
      </c>
      <c r="T159">
        <v>269</v>
      </c>
      <c r="U159">
        <v>154</v>
      </c>
      <c r="V159">
        <v>30829</v>
      </c>
      <c r="W159">
        <v>2823</v>
      </c>
      <c r="X159">
        <v>145</v>
      </c>
      <c r="Y159">
        <v>96</v>
      </c>
      <c r="Z159">
        <v>667</v>
      </c>
      <c r="AA159">
        <v>96</v>
      </c>
      <c r="AB159">
        <v>1727</v>
      </c>
      <c r="AC159">
        <v>434</v>
      </c>
      <c r="AD159">
        <v>529</v>
      </c>
      <c r="AE159">
        <v>259</v>
      </c>
      <c r="AF159">
        <v>220</v>
      </c>
      <c r="AG159">
        <v>154.9</v>
      </c>
      <c r="AH159">
        <v>3570</v>
      </c>
      <c r="AI159">
        <v>847.6</v>
      </c>
      <c r="AJ159">
        <v>63</v>
      </c>
      <c r="AK159">
        <v>101.099999999999</v>
      </c>
      <c r="AL159">
        <v>374</v>
      </c>
      <c r="AM159">
        <v>200</v>
      </c>
      <c r="AN159">
        <v>15</v>
      </c>
      <c r="AO159">
        <v>25</v>
      </c>
      <c r="AP159">
        <v>33</v>
      </c>
      <c r="AQ159">
        <v>39.700000000000003</v>
      </c>
      <c r="AR159">
        <v>0</v>
      </c>
      <c r="AS159">
        <v>17</v>
      </c>
      <c r="AT159">
        <v>12</v>
      </c>
      <c r="AU159">
        <v>7</v>
      </c>
      <c r="AV159">
        <v>5.0999999999999996</v>
      </c>
      <c r="AW159">
        <v>4.2</v>
      </c>
      <c r="AX159">
        <v>6</v>
      </c>
      <c r="AY159">
        <v>3.4</v>
      </c>
      <c r="AZ159">
        <v>30829</v>
      </c>
      <c r="BA159">
        <v>2823</v>
      </c>
      <c r="BB159">
        <v>3</v>
      </c>
      <c r="BC159">
        <v>1.9</v>
      </c>
      <c r="BD159">
        <v>9.1999999999999904</v>
      </c>
      <c r="BE159">
        <v>1.6</v>
      </c>
      <c r="BF159">
        <v>23.8</v>
      </c>
      <c r="BG159">
        <v>5.5</v>
      </c>
      <c r="BH159">
        <v>7.3</v>
      </c>
      <c r="BI159">
        <v>3.6</v>
      </c>
      <c r="BJ159">
        <v>8</v>
      </c>
      <c r="BK159">
        <v>5.6</v>
      </c>
      <c r="BL159">
        <v>49.2</v>
      </c>
      <c r="BM159">
        <v>10.6999999999999</v>
      </c>
      <c r="BN159">
        <v>0.9</v>
      </c>
      <c r="BO159">
        <v>1.5</v>
      </c>
      <c r="BP159">
        <v>12.5</v>
      </c>
      <c r="BQ159">
        <v>6.7</v>
      </c>
      <c r="BR159">
        <v>0.5</v>
      </c>
      <c r="BS159">
        <v>0.8</v>
      </c>
      <c r="BT159">
        <v>1.2</v>
      </c>
      <c r="BU159">
        <v>1.4</v>
      </c>
      <c r="BV159">
        <v>0</v>
      </c>
      <c r="BW159">
        <v>1.3</v>
      </c>
      <c r="BX159">
        <v>0.2</v>
      </c>
      <c r="BY159">
        <v>0.1</v>
      </c>
      <c r="BZ159">
        <v>0.1009</v>
      </c>
      <c r="CA159">
        <v>0.2447</v>
      </c>
      <c r="CB159">
        <v>0.1716</v>
      </c>
      <c r="CC159">
        <v>6.8199999999999997E-2</v>
      </c>
      <c r="CD159">
        <v>0.58540000000000003</v>
      </c>
      <c r="CE159">
        <v>9.9299999999999999E-2</v>
      </c>
      <c r="CF159">
        <v>0.19589999999999999</v>
      </c>
      <c r="CG159">
        <v>0.60629999999999995</v>
      </c>
      <c r="CH159">
        <v>9.1600000000000001E-2</v>
      </c>
      <c r="CI159">
        <v>0.48730000000000001</v>
      </c>
      <c r="CJ159">
        <v>1.381</v>
      </c>
      <c r="CK159">
        <v>0.14710000000000001</v>
      </c>
      <c r="CL159">
        <v>0.80879999999999996</v>
      </c>
      <c r="CM159">
        <v>0.66439999999999999</v>
      </c>
      <c r="CN159">
        <v>1.4733000000000001</v>
      </c>
      <c r="CO159">
        <v>0.78539999999999999</v>
      </c>
      <c r="CP159">
        <v>0.80679999999999996</v>
      </c>
      <c r="CQ159">
        <v>0.2707</v>
      </c>
      <c r="CR159">
        <v>0.45989999999999998</v>
      </c>
      <c r="CS159">
        <v>0</v>
      </c>
      <c r="CT159">
        <v>0.54210000000000003</v>
      </c>
      <c r="CU159">
        <v>2.0794999999999999</v>
      </c>
      <c r="CV159">
        <v>0.39439999999999997</v>
      </c>
      <c r="CW159">
        <v>5.5191999999999997</v>
      </c>
      <c r="CX159">
        <v>0.22090000000000001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612</v>
      </c>
      <c r="DT159">
        <v>302</v>
      </c>
      <c r="DU159">
        <v>8.5</v>
      </c>
      <c r="DV159">
        <v>4.0999999999999996</v>
      </c>
      <c r="DW159">
        <v>3183</v>
      </c>
    </row>
    <row r="160" spans="1:127" x14ac:dyDescent="0.25">
      <c r="A160">
        <v>-1</v>
      </c>
      <c r="B160" t="s">
        <v>573</v>
      </c>
      <c r="C160">
        <v>21142</v>
      </c>
      <c r="D160">
        <v>47</v>
      </c>
      <c r="E160" t="s">
        <v>255</v>
      </c>
      <c r="F160" t="s">
        <v>256</v>
      </c>
      <c r="G160">
        <v>47157</v>
      </c>
      <c r="H160" t="s">
        <v>257</v>
      </c>
      <c r="I160">
        <v>47157021142</v>
      </c>
      <c r="J160" t="s">
        <v>574</v>
      </c>
      <c r="K160">
        <v>1.64685901</v>
      </c>
      <c r="L160">
        <v>3940</v>
      </c>
      <c r="M160">
        <v>324</v>
      </c>
      <c r="N160">
        <v>1754</v>
      </c>
      <c r="O160">
        <v>56</v>
      </c>
      <c r="P160">
        <v>1645</v>
      </c>
      <c r="Q160">
        <v>131</v>
      </c>
      <c r="R160">
        <v>236</v>
      </c>
      <c r="S160">
        <v>153</v>
      </c>
      <c r="T160">
        <v>155</v>
      </c>
      <c r="U160">
        <v>105</v>
      </c>
      <c r="V160">
        <v>30309</v>
      </c>
      <c r="W160">
        <v>2864</v>
      </c>
      <c r="X160">
        <v>40</v>
      </c>
      <c r="Y160">
        <v>59</v>
      </c>
      <c r="Z160">
        <v>578</v>
      </c>
      <c r="AA160">
        <v>123</v>
      </c>
      <c r="AB160">
        <v>711</v>
      </c>
      <c r="AC160">
        <v>84</v>
      </c>
      <c r="AD160">
        <v>221</v>
      </c>
      <c r="AE160">
        <v>93</v>
      </c>
      <c r="AF160">
        <v>81</v>
      </c>
      <c r="AG160">
        <v>68.099999999999895</v>
      </c>
      <c r="AH160">
        <v>2137</v>
      </c>
      <c r="AI160">
        <v>529.70000000000005</v>
      </c>
      <c r="AJ160">
        <v>53</v>
      </c>
      <c r="AK160">
        <v>80.400000000000006</v>
      </c>
      <c r="AL160">
        <v>505</v>
      </c>
      <c r="AM160">
        <v>176.5</v>
      </c>
      <c r="AN160">
        <v>0</v>
      </c>
      <c r="AO160">
        <v>12</v>
      </c>
      <c r="AP160">
        <v>28</v>
      </c>
      <c r="AQ160">
        <v>52.399999999999899</v>
      </c>
      <c r="AR160">
        <v>23</v>
      </c>
      <c r="AS160">
        <v>37</v>
      </c>
      <c r="AT160">
        <v>4</v>
      </c>
      <c r="AU160">
        <v>4</v>
      </c>
      <c r="AV160">
        <v>6</v>
      </c>
      <c r="AW160">
        <v>3.9</v>
      </c>
      <c r="AX160">
        <v>6.2</v>
      </c>
      <c r="AY160">
        <v>4.5</v>
      </c>
      <c r="AZ160">
        <v>30309</v>
      </c>
      <c r="BA160">
        <v>2864</v>
      </c>
      <c r="BB160">
        <v>1.6</v>
      </c>
      <c r="BC160">
        <v>2.4</v>
      </c>
      <c r="BD160">
        <v>14.6999999999999</v>
      </c>
      <c r="BE160">
        <v>3.7</v>
      </c>
      <c r="BF160">
        <v>18</v>
      </c>
      <c r="BG160">
        <v>1.5</v>
      </c>
      <c r="BH160">
        <v>5.6</v>
      </c>
      <c r="BI160">
        <v>2.6</v>
      </c>
      <c r="BJ160">
        <v>4.9000000000000004</v>
      </c>
      <c r="BK160">
        <v>4.0999999999999996</v>
      </c>
      <c r="BL160">
        <v>54.2</v>
      </c>
      <c r="BM160">
        <v>12.6999999999999</v>
      </c>
      <c r="BN160">
        <v>1.5</v>
      </c>
      <c r="BO160">
        <v>2.2000000000000002</v>
      </c>
      <c r="BP160">
        <v>28.8</v>
      </c>
      <c r="BQ160">
        <v>10</v>
      </c>
      <c r="BR160">
        <v>0</v>
      </c>
      <c r="BS160">
        <v>2</v>
      </c>
      <c r="BT160">
        <v>1.7</v>
      </c>
      <c r="BU160">
        <v>3.2</v>
      </c>
      <c r="BV160">
        <v>1.4</v>
      </c>
      <c r="BW160">
        <v>2.2999999999999998</v>
      </c>
      <c r="BX160">
        <v>0.1</v>
      </c>
      <c r="BY160">
        <v>0.1</v>
      </c>
      <c r="BZ160">
        <v>0.12570000000000001</v>
      </c>
      <c r="CA160">
        <v>0.25800000000000001</v>
      </c>
      <c r="CB160">
        <v>0.1804</v>
      </c>
      <c r="CC160">
        <v>3.8100000000000002E-2</v>
      </c>
      <c r="CD160">
        <v>0.60219999999999996</v>
      </c>
      <c r="CE160">
        <v>0.1047</v>
      </c>
      <c r="CF160">
        <v>0.498</v>
      </c>
      <c r="CG160">
        <v>0.1658</v>
      </c>
      <c r="CH160">
        <v>4.6100000000000002E-2</v>
      </c>
      <c r="CI160">
        <v>0.23799999999999999</v>
      </c>
      <c r="CJ160">
        <v>0.94789999999999996</v>
      </c>
      <c r="CK160">
        <v>4.8099999999999997E-2</v>
      </c>
      <c r="CL160">
        <v>0.82950000000000002</v>
      </c>
      <c r="CM160">
        <v>0.75070000000000003</v>
      </c>
      <c r="CN160">
        <v>1.5802</v>
      </c>
      <c r="CO160">
        <v>0.85160000000000002</v>
      </c>
      <c r="CP160">
        <v>0.93049999999999999</v>
      </c>
      <c r="CQ160">
        <v>0</v>
      </c>
      <c r="CR160">
        <v>0.56420000000000003</v>
      </c>
      <c r="CS160">
        <v>0.14910000000000001</v>
      </c>
      <c r="CT160">
        <v>0.51070000000000004</v>
      </c>
      <c r="CU160">
        <v>2.1543999999999999</v>
      </c>
      <c r="CV160">
        <v>0.42049999999999998</v>
      </c>
      <c r="CW160">
        <v>5.2847</v>
      </c>
      <c r="CX160">
        <v>0.18509999999999999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1</v>
      </c>
      <c r="DM160">
        <v>0</v>
      </c>
      <c r="DN160">
        <v>0</v>
      </c>
      <c r="DO160">
        <v>0</v>
      </c>
      <c r="DP160">
        <v>0</v>
      </c>
      <c r="DQ160">
        <v>1</v>
      </c>
      <c r="DR160">
        <v>1</v>
      </c>
      <c r="DS160">
        <v>461</v>
      </c>
      <c r="DT160">
        <v>254</v>
      </c>
      <c r="DU160">
        <v>11.6999999999999</v>
      </c>
      <c r="DV160">
        <v>6.8</v>
      </c>
      <c r="DW160">
        <v>3774</v>
      </c>
    </row>
    <row r="161" spans="1:127" x14ac:dyDescent="0.25">
      <c r="A161">
        <v>-1</v>
      </c>
      <c r="B161" t="s">
        <v>575</v>
      </c>
      <c r="C161">
        <v>21200</v>
      </c>
      <c r="D161">
        <v>47</v>
      </c>
      <c r="E161" t="s">
        <v>255</v>
      </c>
      <c r="F161" t="s">
        <v>256</v>
      </c>
      <c r="G161">
        <v>47157</v>
      </c>
      <c r="H161" t="s">
        <v>257</v>
      </c>
      <c r="I161">
        <v>47157021200</v>
      </c>
      <c r="J161" t="s">
        <v>576</v>
      </c>
      <c r="K161">
        <v>0.87951758000000002</v>
      </c>
      <c r="L161">
        <v>4067</v>
      </c>
      <c r="M161">
        <v>687</v>
      </c>
      <c r="N161">
        <v>0</v>
      </c>
      <c r="O161">
        <v>12</v>
      </c>
      <c r="P161">
        <v>0</v>
      </c>
      <c r="Q161">
        <v>12</v>
      </c>
      <c r="R161">
        <v>0</v>
      </c>
      <c r="S161">
        <v>12</v>
      </c>
      <c r="T161">
        <v>0</v>
      </c>
      <c r="U161">
        <v>12</v>
      </c>
      <c r="V161">
        <v>7196</v>
      </c>
      <c r="W161">
        <v>2359</v>
      </c>
      <c r="X161">
        <v>1372</v>
      </c>
      <c r="Y161">
        <v>403</v>
      </c>
      <c r="Z161">
        <v>29</v>
      </c>
      <c r="AA161">
        <v>23</v>
      </c>
      <c r="AB161">
        <v>0</v>
      </c>
      <c r="AC161">
        <v>12</v>
      </c>
      <c r="AD161">
        <v>0</v>
      </c>
      <c r="AE161">
        <v>12</v>
      </c>
      <c r="AF161">
        <v>0</v>
      </c>
      <c r="AG161">
        <v>17</v>
      </c>
      <c r="AH161">
        <v>3394</v>
      </c>
      <c r="AI161">
        <v>703.79999999999905</v>
      </c>
      <c r="AJ161">
        <v>82</v>
      </c>
      <c r="AK161">
        <v>63.799999999999898</v>
      </c>
      <c r="AL161">
        <v>0</v>
      </c>
      <c r="AM161">
        <v>17</v>
      </c>
      <c r="AN161">
        <v>0</v>
      </c>
      <c r="AO161">
        <v>12</v>
      </c>
      <c r="AP161">
        <v>0</v>
      </c>
      <c r="AQ161">
        <v>17</v>
      </c>
      <c r="AR161">
        <v>0</v>
      </c>
      <c r="AS161">
        <v>12</v>
      </c>
      <c r="AT161">
        <v>4067</v>
      </c>
      <c r="AU161">
        <v>687</v>
      </c>
      <c r="AV161">
        <v>0</v>
      </c>
      <c r="AW161">
        <v>-999</v>
      </c>
      <c r="AX161">
        <v>0</v>
      </c>
      <c r="AY161">
        <v>-999</v>
      </c>
      <c r="AZ161">
        <v>7196</v>
      </c>
      <c r="BA161">
        <v>2359</v>
      </c>
      <c r="BB161">
        <v>42.7</v>
      </c>
      <c r="BC161">
        <v>7.4</v>
      </c>
      <c r="BD161">
        <v>0.7</v>
      </c>
      <c r="BE161">
        <v>0.6</v>
      </c>
      <c r="BF161">
        <v>0</v>
      </c>
      <c r="BG161">
        <v>0.3</v>
      </c>
      <c r="BH161">
        <v>0</v>
      </c>
      <c r="BI161">
        <v>-999</v>
      </c>
      <c r="BJ161">
        <v>0</v>
      </c>
      <c r="BK161">
        <v>-999</v>
      </c>
      <c r="BL161">
        <v>83.5</v>
      </c>
      <c r="BM161">
        <v>10</v>
      </c>
      <c r="BN161">
        <v>2</v>
      </c>
      <c r="BO161">
        <v>1.5</v>
      </c>
      <c r="BP161">
        <v>0</v>
      </c>
      <c r="BQ161">
        <v>-999</v>
      </c>
      <c r="BR161">
        <v>0</v>
      </c>
      <c r="BS161">
        <v>-999</v>
      </c>
      <c r="BT161">
        <v>0</v>
      </c>
      <c r="BU161">
        <v>-999</v>
      </c>
      <c r="BV161">
        <v>0</v>
      </c>
      <c r="BW161">
        <v>-999</v>
      </c>
      <c r="BX161">
        <v>100</v>
      </c>
      <c r="BY161">
        <v>0</v>
      </c>
      <c r="BZ161">
        <v>0</v>
      </c>
      <c r="CA161">
        <v>0</v>
      </c>
      <c r="CB161">
        <v>0.99319999999999997</v>
      </c>
      <c r="CC161">
        <v>0.99399999999999999</v>
      </c>
      <c r="CD161">
        <v>1.9872000000000001</v>
      </c>
      <c r="CE161">
        <v>0.48309999999999997</v>
      </c>
      <c r="CF161">
        <v>1.7999999999999999E-2</v>
      </c>
      <c r="CG161">
        <v>0</v>
      </c>
      <c r="CH161">
        <v>0</v>
      </c>
      <c r="CI161">
        <v>0</v>
      </c>
      <c r="CJ161">
        <v>1.7999999999999999E-2</v>
      </c>
      <c r="CK161">
        <v>1.2E-2</v>
      </c>
      <c r="CL161">
        <v>0.91439999999999999</v>
      </c>
      <c r="CM161">
        <v>0.8075</v>
      </c>
      <c r="CN161">
        <v>1.7219</v>
      </c>
      <c r="CO161">
        <v>0.92179999999999995</v>
      </c>
      <c r="CP161">
        <v>0</v>
      </c>
      <c r="CQ161">
        <v>0</v>
      </c>
      <c r="CR161">
        <v>0</v>
      </c>
      <c r="CS161">
        <v>0</v>
      </c>
      <c r="CT161">
        <v>0.99470000000000003</v>
      </c>
      <c r="CU161">
        <v>0.99470000000000003</v>
      </c>
      <c r="CV161">
        <v>6.8199999999999997E-2</v>
      </c>
      <c r="CW161">
        <v>4.7218999999999998</v>
      </c>
      <c r="CX161">
        <v>0.1203</v>
      </c>
      <c r="CY161">
        <v>0</v>
      </c>
      <c r="CZ161">
        <v>0</v>
      </c>
      <c r="DA161">
        <v>1</v>
      </c>
      <c r="DB161">
        <v>1</v>
      </c>
      <c r="DC161">
        <v>2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1</v>
      </c>
      <c r="DJ161">
        <v>0</v>
      </c>
      <c r="DK161">
        <v>1</v>
      </c>
      <c r="DL161">
        <v>0</v>
      </c>
      <c r="DM161">
        <v>0</v>
      </c>
      <c r="DN161">
        <v>0</v>
      </c>
      <c r="DO161">
        <v>0</v>
      </c>
      <c r="DP161">
        <v>1</v>
      </c>
      <c r="DQ161">
        <v>1</v>
      </c>
      <c r="DR161">
        <v>4</v>
      </c>
      <c r="DS161">
        <v>0</v>
      </c>
      <c r="DT161">
        <v>12</v>
      </c>
      <c r="DU161">
        <v>0</v>
      </c>
      <c r="DV161">
        <v>-999</v>
      </c>
      <c r="DW161">
        <v>13515</v>
      </c>
    </row>
    <row r="162" spans="1:127" x14ac:dyDescent="0.25">
      <c r="A162">
        <v>-1</v>
      </c>
      <c r="B162" t="s">
        <v>577</v>
      </c>
      <c r="C162">
        <v>21311</v>
      </c>
      <c r="D162">
        <v>47</v>
      </c>
      <c r="E162" t="s">
        <v>255</v>
      </c>
      <c r="F162" t="s">
        <v>256</v>
      </c>
      <c r="G162">
        <v>47157</v>
      </c>
      <c r="H162" t="s">
        <v>257</v>
      </c>
      <c r="I162">
        <v>47157021311</v>
      </c>
      <c r="J162" t="s">
        <v>578</v>
      </c>
      <c r="K162">
        <v>3.0756599599999999</v>
      </c>
      <c r="L162">
        <v>4636</v>
      </c>
      <c r="M162">
        <v>362</v>
      </c>
      <c r="N162">
        <v>2363</v>
      </c>
      <c r="O162">
        <v>84</v>
      </c>
      <c r="P162">
        <v>2091</v>
      </c>
      <c r="Q162">
        <v>155</v>
      </c>
      <c r="R162">
        <v>85</v>
      </c>
      <c r="S162">
        <v>70</v>
      </c>
      <c r="T162">
        <v>85</v>
      </c>
      <c r="U162">
        <v>54</v>
      </c>
      <c r="V162">
        <v>97977</v>
      </c>
      <c r="W162">
        <v>20835</v>
      </c>
      <c r="X162">
        <v>15</v>
      </c>
      <c r="Y162">
        <v>24</v>
      </c>
      <c r="Z162">
        <v>1303</v>
      </c>
      <c r="AA162">
        <v>148</v>
      </c>
      <c r="AB162">
        <v>1002</v>
      </c>
      <c r="AC162">
        <v>190</v>
      </c>
      <c r="AD162">
        <v>568</v>
      </c>
      <c r="AE162">
        <v>149</v>
      </c>
      <c r="AF162">
        <v>67</v>
      </c>
      <c r="AG162">
        <v>62.2</v>
      </c>
      <c r="AH162">
        <v>673</v>
      </c>
      <c r="AI162">
        <v>582.20000000000005</v>
      </c>
      <c r="AJ162">
        <v>47</v>
      </c>
      <c r="AK162">
        <v>60.7</v>
      </c>
      <c r="AL162">
        <v>623</v>
      </c>
      <c r="AM162">
        <v>179.69999999999899</v>
      </c>
      <c r="AN162">
        <v>0</v>
      </c>
      <c r="AO162">
        <v>12</v>
      </c>
      <c r="AP162">
        <v>0</v>
      </c>
      <c r="AQ162">
        <v>17</v>
      </c>
      <c r="AR162">
        <v>187</v>
      </c>
      <c r="AS162">
        <v>116</v>
      </c>
      <c r="AT162">
        <v>0</v>
      </c>
      <c r="AU162">
        <v>12</v>
      </c>
      <c r="AV162">
        <v>1.8</v>
      </c>
      <c r="AW162">
        <v>1.5</v>
      </c>
      <c r="AX162">
        <v>4.0999999999999996</v>
      </c>
      <c r="AY162">
        <v>2.5</v>
      </c>
      <c r="AZ162">
        <v>97977</v>
      </c>
      <c r="BA162">
        <v>20835</v>
      </c>
      <c r="BB162">
        <v>0.4</v>
      </c>
      <c r="BC162">
        <v>0.7</v>
      </c>
      <c r="BD162">
        <v>28.1</v>
      </c>
      <c r="BE162">
        <v>3.5</v>
      </c>
      <c r="BF162">
        <v>21.6</v>
      </c>
      <c r="BG162">
        <v>3.7</v>
      </c>
      <c r="BH162">
        <v>12.3</v>
      </c>
      <c r="BI162">
        <v>3.2</v>
      </c>
      <c r="BJ162">
        <v>3.2</v>
      </c>
      <c r="BK162">
        <v>3</v>
      </c>
      <c r="BL162">
        <v>14.5</v>
      </c>
      <c r="BM162">
        <v>12.5</v>
      </c>
      <c r="BN162">
        <v>1</v>
      </c>
      <c r="BO162">
        <v>1.4</v>
      </c>
      <c r="BP162">
        <v>26.399999999999899</v>
      </c>
      <c r="BQ162">
        <v>7.5</v>
      </c>
      <c r="BR162">
        <v>0</v>
      </c>
      <c r="BS162">
        <v>1.5</v>
      </c>
      <c r="BT162">
        <v>0</v>
      </c>
      <c r="BU162">
        <v>0.8</v>
      </c>
      <c r="BV162">
        <v>8.9</v>
      </c>
      <c r="BW162">
        <v>5.4</v>
      </c>
      <c r="BX162">
        <v>0</v>
      </c>
      <c r="BY162">
        <v>0.3</v>
      </c>
      <c r="BZ162">
        <v>3.2099999999999997E-2</v>
      </c>
      <c r="CA162">
        <v>0.113</v>
      </c>
      <c r="CB162">
        <v>0</v>
      </c>
      <c r="CC162">
        <v>1.6E-2</v>
      </c>
      <c r="CD162">
        <v>0.16109999999999999</v>
      </c>
      <c r="CE162">
        <v>6.7999999999999996E-3</v>
      </c>
      <c r="CF162">
        <v>0.98860000000000003</v>
      </c>
      <c r="CG162">
        <v>0.42380000000000001</v>
      </c>
      <c r="CH162">
        <v>0.30280000000000001</v>
      </c>
      <c r="CI162">
        <v>0.123</v>
      </c>
      <c r="CJ162">
        <v>1.8382000000000001</v>
      </c>
      <c r="CK162">
        <v>0.36630000000000001</v>
      </c>
      <c r="CL162">
        <v>0.51939999999999997</v>
      </c>
      <c r="CM162">
        <v>0.6905</v>
      </c>
      <c r="CN162">
        <v>1.2099</v>
      </c>
      <c r="CO162">
        <v>0.65639999999999998</v>
      </c>
      <c r="CP162">
        <v>0.91979999999999995</v>
      </c>
      <c r="CQ162">
        <v>0</v>
      </c>
      <c r="CR162">
        <v>0</v>
      </c>
      <c r="CS162">
        <v>0.75600000000000001</v>
      </c>
      <c r="CT162">
        <v>0</v>
      </c>
      <c r="CU162">
        <v>1.6758</v>
      </c>
      <c r="CV162">
        <v>0.2346</v>
      </c>
      <c r="CW162">
        <v>4.8849999999999998</v>
      </c>
      <c r="CX162">
        <v>0.1399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1</v>
      </c>
      <c r="DE162">
        <v>0</v>
      </c>
      <c r="DF162">
        <v>0</v>
      </c>
      <c r="DG162">
        <v>0</v>
      </c>
      <c r="DH162">
        <v>1</v>
      </c>
      <c r="DI162">
        <v>0</v>
      </c>
      <c r="DJ162">
        <v>0</v>
      </c>
      <c r="DK162">
        <v>0</v>
      </c>
      <c r="DL162">
        <v>1</v>
      </c>
      <c r="DM162">
        <v>0</v>
      </c>
      <c r="DN162">
        <v>0</v>
      </c>
      <c r="DO162">
        <v>0</v>
      </c>
      <c r="DP162">
        <v>0</v>
      </c>
      <c r="DQ162">
        <v>1</v>
      </c>
      <c r="DR162">
        <v>2</v>
      </c>
      <c r="DS162">
        <v>145</v>
      </c>
      <c r="DT162">
        <v>113</v>
      </c>
      <c r="DU162">
        <v>3.1</v>
      </c>
      <c r="DV162">
        <v>2.4</v>
      </c>
      <c r="DW162">
        <v>25254</v>
      </c>
    </row>
    <row r="163" spans="1:127" x14ac:dyDescent="0.25">
      <c r="A163">
        <v>-1</v>
      </c>
      <c r="B163" t="s">
        <v>579</v>
      </c>
      <c r="C163">
        <v>21312</v>
      </c>
      <c r="D163">
        <v>47</v>
      </c>
      <c r="E163" t="s">
        <v>255</v>
      </c>
      <c r="F163" t="s">
        <v>256</v>
      </c>
      <c r="G163">
        <v>47157</v>
      </c>
      <c r="H163" t="s">
        <v>257</v>
      </c>
      <c r="I163">
        <v>47157021312</v>
      </c>
      <c r="J163" t="s">
        <v>580</v>
      </c>
      <c r="K163">
        <v>0.53203813</v>
      </c>
      <c r="L163">
        <v>2230</v>
      </c>
      <c r="M163">
        <v>194</v>
      </c>
      <c r="N163">
        <v>1266</v>
      </c>
      <c r="O163">
        <v>29</v>
      </c>
      <c r="P163">
        <v>1169</v>
      </c>
      <c r="Q163">
        <v>66</v>
      </c>
      <c r="R163">
        <v>158</v>
      </c>
      <c r="S163">
        <v>78</v>
      </c>
      <c r="T163">
        <v>44</v>
      </c>
      <c r="U163">
        <v>65</v>
      </c>
      <c r="V163">
        <v>45556</v>
      </c>
      <c r="W163">
        <v>7616</v>
      </c>
      <c r="X163">
        <v>61</v>
      </c>
      <c r="Y163">
        <v>46</v>
      </c>
      <c r="Z163">
        <v>361</v>
      </c>
      <c r="AA163">
        <v>74</v>
      </c>
      <c r="AB163">
        <v>256</v>
      </c>
      <c r="AC163">
        <v>61</v>
      </c>
      <c r="AD163">
        <v>226</v>
      </c>
      <c r="AE163">
        <v>95</v>
      </c>
      <c r="AF163">
        <v>8</v>
      </c>
      <c r="AG163">
        <v>18.399999999999899</v>
      </c>
      <c r="AH163">
        <v>287</v>
      </c>
      <c r="AI163">
        <v>287.39999999999901</v>
      </c>
      <c r="AJ163">
        <v>31</v>
      </c>
      <c r="AK163">
        <v>49.2</v>
      </c>
      <c r="AL163">
        <v>277</v>
      </c>
      <c r="AM163">
        <v>97.099999999999895</v>
      </c>
      <c r="AN163">
        <v>0</v>
      </c>
      <c r="AO163">
        <v>12</v>
      </c>
      <c r="AP163">
        <v>19</v>
      </c>
      <c r="AQ163">
        <v>32.299999999999898</v>
      </c>
      <c r="AR163">
        <v>35</v>
      </c>
      <c r="AS163">
        <v>28</v>
      </c>
      <c r="AT163">
        <v>0</v>
      </c>
      <c r="AU163">
        <v>12</v>
      </c>
      <c r="AV163">
        <v>7.1</v>
      </c>
      <c r="AW163">
        <v>3.7</v>
      </c>
      <c r="AX163">
        <v>3</v>
      </c>
      <c r="AY163">
        <v>4.5999999999999996</v>
      </c>
      <c r="AZ163">
        <v>45556</v>
      </c>
      <c r="BA163">
        <v>7616</v>
      </c>
      <c r="BB163">
        <v>3.7</v>
      </c>
      <c r="BC163">
        <v>2.8</v>
      </c>
      <c r="BD163">
        <v>16.1999999999999</v>
      </c>
      <c r="BE163">
        <v>3.9</v>
      </c>
      <c r="BF163">
        <v>11.5</v>
      </c>
      <c r="BG163">
        <v>2.5</v>
      </c>
      <c r="BH163">
        <v>10.1</v>
      </c>
      <c r="BI163">
        <v>4.3</v>
      </c>
      <c r="BJ163">
        <v>0.7</v>
      </c>
      <c r="BK163">
        <v>1.6</v>
      </c>
      <c r="BL163">
        <v>12.9</v>
      </c>
      <c r="BM163">
        <v>12.8</v>
      </c>
      <c r="BN163">
        <v>1.5</v>
      </c>
      <c r="BO163">
        <v>2.2999999999999998</v>
      </c>
      <c r="BP163">
        <v>21.899999999999899</v>
      </c>
      <c r="BQ163">
        <v>7.7</v>
      </c>
      <c r="BR163">
        <v>0</v>
      </c>
      <c r="BS163">
        <v>2.7</v>
      </c>
      <c r="BT163">
        <v>1.6</v>
      </c>
      <c r="BU163">
        <v>2.8</v>
      </c>
      <c r="BV163">
        <v>3</v>
      </c>
      <c r="BW163">
        <v>2.4</v>
      </c>
      <c r="BX163">
        <v>0</v>
      </c>
      <c r="BY163">
        <v>0.5</v>
      </c>
      <c r="BZ163">
        <v>0.15570000000000001</v>
      </c>
      <c r="CA163">
        <v>5.6800000000000003E-2</v>
      </c>
      <c r="CB163">
        <v>4.8000000000000001E-2</v>
      </c>
      <c r="CC163">
        <v>8.8900000000000007E-2</v>
      </c>
      <c r="CD163">
        <v>0.34939999999999999</v>
      </c>
      <c r="CE163">
        <v>4.9299999999999997E-2</v>
      </c>
      <c r="CF163">
        <v>0.61429999999999996</v>
      </c>
      <c r="CG163">
        <v>4.48E-2</v>
      </c>
      <c r="CH163">
        <v>0.19919999999999999</v>
      </c>
      <c r="CI163">
        <v>3.0099999999999998E-2</v>
      </c>
      <c r="CJ163">
        <v>0.88839999999999997</v>
      </c>
      <c r="CK163">
        <v>4.3400000000000001E-2</v>
      </c>
      <c r="CL163">
        <v>0.47789999999999999</v>
      </c>
      <c r="CM163">
        <v>0.75129999999999997</v>
      </c>
      <c r="CN163">
        <v>1.2293000000000001</v>
      </c>
      <c r="CO163">
        <v>0.66779999999999995</v>
      </c>
      <c r="CP163">
        <v>0.89570000000000005</v>
      </c>
      <c r="CQ163">
        <v>0</v>
      </c>
      <c r="CR163">
        <v>0.54549999999999998</v>
      </c>
      <c r="CS163">
        <v>0.32750000000000001</v>
      </c>
      <c r="CT163">
        <v>0</v>
      </c>
      <c r="CU163">
        <v>1.7686999999999999</v>
      </c>
      <c r="CV163">
        <v>0.26800000000000002</v>
      </c>
      <c r="CW163">
        <v>4.2358000000000002</v>
      </c>
      <c r="CX163">
        <v>8.0399999999999999E-2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240</v>
      </c>
      <c r="DT163">
        <v>143</v>
      </c>
      <c r="DU163">
        <v>10.8</v>
      </c>
      <c r="DV163">
        <v>6.2</v>
      </c>
      <c r="DW163">
        <v>2583</v>
      </c>
    </row>
    <row r="164" spans="1:127" x14ac:dyDescent="0.25">
      <c r="A164">
        <v>-1</v>
      </c>
      <c r="B164" t="s">
        <v>581</v>
      </c>
      <c r="C164">
        <v>21320</v>
      </c>
      <c r="D164">
        <v>47</v>
      </c>
      <c r="E164" t="s">
        <v>255</v>
      </c>
      <c r="F164" t="s">
        <v>256</v>
      </c>
      <c r="G164">
        <v>47157</v>
      </c>
      <c r="H164" t="s">
        <v>257</v>
      </c>
      <c r="I164">
        <v>47157021320</v>
      </c>
      <c r="J164" t="s">
        <v>582</v>
      </c>
      <c r="K164">
        <v>2.2707886400000001</v>
      </c>
      <c r="L164">
        <v>5911</v>
      </c>
      <c r="M164">
        <v>543</v>
      </c>
      <c r="N164">
        <v>2741</v>
      </c>
      <c r="O164">
        <v>52</v>
      </c>
      <c r="P164">
        <v>2527</v>
      </c>
      <c r="Q164">
        <v>154</v>
      </c>
      <c r="R164">
        <v>197</v>
      </c>
      <c r="S164">
        <v>101</v>
      </c>
      <c r="T164">
        <v>89</v>
      </c>
      <c r="U164">
        <v>58</v>
      </c>
      <c r="V164">
        <v>55257</v>
      </c>
      <c r="W164">
        <v>11374</v>
      </c>
      <c r="X164">
        <v>130</v>
      </c>
      <c r="Y164">
        <v>71</v>
      </c>
      <c r="Z164">
        <v>1126</v>
      </c>
      <c r="AA164">
        <v>152</v>
      </c>
      <c r="AB164">
        <v>1427</v>
      </c>
      <c r="AC164">
        <v>354</v>
      </c>
      <c r="AD164">
        <v>357</v>
      </c>
      <c r="AE164">
        <v>126</v>
      </c>
      <c r="AF164">
        <v>195</v>
      </c>
      <c r="AG164">
        <v>142.4</v>
      </c>
      <c r="AH164">
        <v>1896</v>
      </c>
      <c r="AI164">
        <v>647.1</v>
      </c>
      <c r="AJ164">
        <v>54</v>
      </c>
      <c r="AK164">
        <v>108.3</v>
      </c>
      <c r="AL164">
        <v>665</v>
      </c>
      <c r="AM164">
        <v>192.3</v>
      </c>
      <c r="AN164">
        <v>0</v>
      </c>
      <c r="AO164">
        <v>17</v>
      </c>
      <c r="AP164">
        <v>0</v>
      </c>
      <c r="AQ164">
        <v>24</v>
      </c>
      <c r="AR164">
        <v>57</v>
      </c>
      <c r="AS164">
        <v>49</v>
      </c>
      <c r="AT164">
        <v>240</v>
      </c>
      <c r="AU164">
        <v>113</v>
      </c>
      <c r="AV164">
        <v>3.5</v>
      </c>
      <c r="AW164">
        <v>1.8</v>
      </c>
      <c r="AX164">
        <v>2.8</v>
      </c>
      <c r="AY164">
        <v>1.8</v>
      </c>
      <c r="AZ164">
        <v>55257</v>
      </c>
      <c r="BA164">
        <v>11374</v>
      </c>
      <c r="BB164">
        <v>3</v>
      </c>
      <c r="BC164">
        <v>1.7</v>
      </c>
      <c r="BD164">
        <v>19</v>
      </c>
      <c r="BE164">
        <v>3.2</v>
      </c>
      <c r="BF164">
        <v>24.1</v>
      </c>
      <c r="BG164">
        <v>5.6</v>
      </c>
      <c r="BH164">
        <v>6.3</v>
      </c>
      <c r="BI164">
        <v>2.4</v>
      </c>
      <c r="BJ164">
        <v>7.7</v>
      </c>
      <c r="BK164">
        <v>5.6</v>
      </c>
      <c r="BL164">
        <v>32.1</v>
      </c>
      <c r="BM164">
        <v>10.5</v>
      </c>
      <c r="BN164">
        <v>1</v>
      </c>
      <c r="BO164">
        <v>1.9</v>
      </c>
      <c r="BP164">
        <v>24.3</v>
      </c>
      <c r="BQ164">
        <v>7</v>
      </c>
      <c r="BR164">
        <v>0</v>
      </c>
      <c r="BS164">
        <v>1.3</v>
      </c>
      <c r="BT164">
        <v>0</v>
      </c>
      <c r="BU164">
        <v>1</v>
      </c>
      <c r="BV164">
        <v>2.2999999999999998</v>
      </c>
      <c r="BW164">
        <v>1.9</v>
      </c>
      <c r="BX164">
        <v>4.0999999999999996</v>
      </c>
      <c r="BY164">
        <v>1.9</v>
      </c>
      <c r="BZ164">
        <v>6.6199999999999995E-2</v>
      </c>
      <c r="CA164">
        <v>4.9500000000000002E-2</v>
      </c>
      <c r="CB164">
        <v>2.4299999999999999E-2</v>
      </c>
      <c r="CC164">
        <v>6.8199999999999997E-2</v>
      </c>
      <c r="CD164">
        <v>0.20810000000000001</v>
      </c>
      <c r="CE164">
        <v>1.89E-2</v>
      </c>
      <c r="CF164">
        <v>0.79679999999999995</v>
      </c>
      <c r="CG164">
        <v>0.62970000000000004</v>
      </c>
      <c r="CH164">
        <v>6.4199999999999993E-2</v>
      </c>
      <c r="CI164">
        <v>0.46260000000000001</v>
      </c>
      <c r="CJ164">
        <v>1.9532</v>
      </c>
      <c r="CK164">
        <v>0.43580000000000002</v>
      </c>
      <c r="CL164">
        <v>0.71860000000000002</v>
      </c>
      <c r="CM164">
        <v>0.67449999999999999</v>
      </c>
      <c r="CN164">
        <v>1.393</v>
      </c>
      <c r="CO164">
        <v>0.74729999999999996</v>
      </c>
      <c r="CP164">
        <v>0.91239999999999999</v>
      </c>
      <c r="CQ164">
        <v>0</v>
      </c>
      <c r="CR164">
        <v>0</v>
      </c>
      <c r="CS164">
        <v>0.25530000000000003</v>
      </c>
      <c r="CT164">
        <v>0.87629999999999997</v>
      </c>
      <c r="CU164">
        <v>2.0440999999999998</v>
      </c>
      <c r="CV164">
        <v>0.37969999999999998</v>
      </c>
      <c r="CW164">
        <v>5.5984999999999996</v>
      </c>
      <c r="CX164">
        <v>0.23380000000000001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1</v>
      </c>
      <c r="DM164">
        <v>0</v>
      </c>
      <c r="DN164">
        <v>0</v>
      </c>
      <c r="DO164">
        <v>0</v>
      </c>
      <c r="DP164">
        <v>0</v>
      </c>
      <c r="DQ164">
        <v>1</v>
      </c>
      <c r="DR164">
        <v>1</v>
      </c>
      <c r="DS164">
        <v>715</v>
      </c>
      <c r="DT164">
        <v>375</v>
      </c>
      <c r="DU164">
        <v>12.6</v>
      </c>
      <c r="DV164">
        <v>6.7</v>
      </c>
      <c r="DW164">
        <v>12804</v>
      </c>
    </row>
    <row r="165" spans="1:127" x14ac:dyDescent="0.25">
      <c r="A165">
        <v>-1</v>
      </c>
      <c r="B165" t="s">
        <v>583</v>
      </c>
      <c r="C165">
        <v>21331</v>
      </c>
      <c r="D165">
        <v>47</v>
      </c>
      <c r="E165" t="s">
        <v>255</v>
      </c>
      <c r="F165" t="s">
        <v>256</v>
      </c>
      <c r="G165">
        <v>47157</v>
      </c>
      <c r="H165" t="s">
        <v>257</v>
      </c>
      <c r="I165">
        <v>47157021331</v>
      </c>
      <c r="J165" t="s">
        <v>584</v>
      </c>
      <c r="K165">
        <v>1.90324464</v>
      </c>
      <c r="L165">
        <v>3370</v>
      </c>
      <c r="M165">
        <v>325</v>
      </c>
      <c r="N165">
        <v>1420</v>
      </c>
      <c r="O165">
        <v>41</v>
      </c>
      <c r="P165">
        <v>1316</v>
      </c>
      <c r="Q165">
        <v>79</v>
      </c>
      <c r="R165">
        <v>434</v>
      </c>
      <c r="S165">
        <v>303</v>
      </c>
      <c r="T165">
        <v>75</v>
      </c>
      <c r="U165">
        <v>49</v>
      </c>
      <c r="V165">
        <v>27864</v>
      </c>
      <c r="W165">
        <v>3338</v>
      </c>
      <c r="X165">
        <v>106</v>
      </c>
      <c r="Y165">
        <v>71</v>
      </c>
      <c r="Z165">
        <v>682</v>
      </c>
      <c r="AA165">
        <v>57</v>
      </c>
      <c r="AB165">
        <v>728</v>
      </c>
      <c r="AC165">
        <v>238</v>
      </c>
      <c r="AD165">
        <v>402</v>
      </c>
      <c r="AE165">
        <v>96</v>
      </c>
      <c r="AF165">
        <v>104</v>
      </c>
      <c r="AG165">
        <v>55.299999999999898</v>
      </c>
      <c r="AH165">
        <v>1370</v>
      </c>
      <c r="AI165">
        <v>399.89999999999901</v>
      </c>
      <c r="AJ165">
        <v>0</v>
      </c>
      <c r="AK165">
        <v>48</v>
      </c>
      <c r="AL165">
        <v>53</v>
      </c>
      <c r="AM165">
        <v>47.2</v>
      </c>
      <c r="AN165">
        <v>0</v>
      </c>
      <c r="AO165">
        <v>12</v>
      </c>
      <c r="AP165">
        <v>0</v>
      </c>
      <c r="AQ165">
        <v>17</v>
      </c>
      <c r="AR165">
        <v>29</v>
      </c>
      <c r="AS165">
        <v>28</v>
      </c>
      <c r="AT165">
        <v>0</v>
      </c>
      <c r="AU165">
        <v>12</v>
      </c>
      <c r="AV165">
        <v>12.9</v>
      </c>
      <c r="AW165">
        <v>8.3000000000000007</v>
      </c>
      <c r="AX165">
        <v>4.2</v>
      </c>
      <c r="AY165">
        <v>2.7</v>
      </c>
      <c r="AZ165">
        <v>27864</v>
      </c>
      <c r="BA165">
        <v>3338</v>
      </c>
      <c r="BB165">
        <v>4.5</v>
      </c>
      <c r="BC165">
        <v>3.1</v>
      </c>
      <c r="BD165">
        <v>20.1999999999999</v>
      </c>
      <c r="BE165">
        <v>2.5</v>
      </c>
      <c r="BF165">
        <v>21.6</v>
      </c>
      <c r="BG165">
        <v>6.7</v>
      </c>
      <c r="BH165">
        <v>11.9</v>
      </c>
      <c r="BI165">
        <v>2.8</v>
      </c>
      <c r="BJ165">
        <v>7.9</v>
      </c>
      <c r="BK165">
        <v>4.2</v>
      </c>
      <c r="BL165">
        <v>40.700000000000003</v>
      </c>
      <c r="BM165">
        <v>11.1999999999999</v>
      </c>
      <c r="BN165">
        <v>0</v>
      </c>
      <c r="BO165">
        <v>1.5</v>
      </c>
      <c r="BP165">
        <v>3.7</v>
      </c>
      <c r="BQ165">
        <v>3.3</v>
      </c>
      <c r="BR165">
        <v>0</v>
      </c>
      <c r="BS165">
        <v>2.4</v>
      </c>
      <c r="BT165">
        <v>0</v>
      </c>
      <c r="BU165">
        <v>1.3</v>
      </c>
      <c r="BV165">
        <v>2.2000000000000002</v>
      </c>
      <c r="BW165">
        <v>2.1</v>
      </c>
      <c r="BX165">
        <v>0</v>
      </c>
      <c r="BY165">
        <v>0.4</v>
      </c>
      <c r="BZ165">
        <v>0.36099999999999999</v>
      </c>
      <c r="CA165">
        <v>0.11899999999999999</v>
      </c>
      <c r="CB165">
        <v>0.24529999999999999</v>
      </c>
      <c r="CC165">
        <v>0.11360000000000001</v>
      </c>
      <c r="CD165">
        <v>0.83889999999999998</v>
      </c>
      <c r="CE165">
        <v>0.15409999999999999</v>
      </c>
      <c r="CF165">
        <v>0.86499999999999999</v>
      </c>
      <c r="CG165">
        <v>0.42249999999999999</v>
      </c>
      <c r="CH165">
        <v>0.28210000000000002</v>
      </c>
      <c r="CI165">
        <v>0.47589999999999999</v>
      </c>
      <c r="CJ165">
        <v>2.0455000000000001</v>
      </c>
      <c r="CK165">
        <v>0.496</v>
      </c>
      <c r="CL165">
        <v>0.77610000000000001</v>
      </c>
      <c r="CM165">
        <v>0</v>
      </c>
      <c r="CN165">
        <v>0.77610000000000001</v>
      </c>
      <c r="CO165">
        <v>0.38900000000000001</v>
      </c>
      <c r="CP165">
        <v>0.60629999999999995</v>
      </c>
      <c r="CQ165">
        <v>0</v>
      </c>
      <c r="CR165">
        <v>0</v>
      </c>
      <c r="CS165">
        <v>0.246</v>
      </c>
      <c r="CT165">
        <v>0</v>
      </c>
      <c r="CU165">
        <v>0.85229999999999995</v>
      </c>
      <c r="CV165">
        <v>5.5500000000000001E-2</v>
      </c>
      <c r="CW165">
        <v>4.5125999999999999</v>
      </c>
      <c r="CX165">
        <v>0.1061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310</v>
      </c>
      <c r="DT165">
        <v>164</v>
      </c>
      <c r="DU165">
        <v>9.1999999999999904</v>
      </c>
      <c r="DV165">
        <v>4.7</v>
      </c>
      <c r="DW165">
        <v>4271</v>
      </c>
    </row>
    <row r="166" spans="1:127" x14ac:dyDescent="0.25">
      <c r="A166">
        <v>-1</v>
      </c>
      <c r="B166" t="s">
        <v>585</v>
      </c>
      <c r="C166">
        <v>21333</v>
      </c>
      <c r="D166">
        <v>47</v>
      </c>
      <c r="E166" t="s">
        <v>255</v>
      </c>
      <c r="F166" t="s">
        <v>256</v>
      </c>
      <c r="G166">
        <v>47157</v>
      </c>
      <c r="H166" t="s">
        <v>257</v>
      </c>
      <c r="I166">
        <v>47157021333</v>
      </c>
      <c r="J166" t="s">
        <v>586</v>
      </c>
      <c r="K166">
        <v>1.54236011</v>
      </c>
      <c r="L166">
        <v>3607</v>
      </c>
      <c r="M166">
        <v>449</v>
      </c>
      <c r="N166">
        <v>1700</v>
      </c>
      <c r="O166">
        <v>32</v>
      </c>
      <c r="P166">
        <v>1459</v>
      </c>
      <c r="Q166">
        <v>139</v>
      </c>
      <c r="R166">
        <v>339</v>
      </c>
      <c r="S166">
        <v>209</v>
      </c>
      <c r="T166">
        <v>85</v>
      </c>
      <c r="U166">
        <v>57</v>
      </c>
      <c r="V166">
        <v>32322</v>
      </c>
      <c r="W166">
        <v>4565</v>
      </c>
      <c r="X166">
        <v>66</v>
      </c>
      <c r="Y166">
        <v>42</v>
      </c>
      <c r="Z166">
        <v>506</v>
      </c>
      <c r="AA166">
        <v>51</v>
      </c>
      <c r="AB166">
        <v>744</v>
      </c>
      <c r="AC166">
        <v>205</v>
      </c>
      <c r="AD166">
        <v>209</v>
      </c>
      <c r="AE166">
        <v>75</v>
      </c>
      <c r="AF166">
        <v>230</v>
      </c>
      <c r="AG166">
        <v>110.099999999999</v>
      </c>
      <c r="AH166">
        <v>1796</v>
      </c>
      <c r="AI166">
        <v>527.6</v>
      </c>
      <c r="AJ166">
        <v>88</v>
      </c>
      <c r="AK166">
        <v>147.5</v>
      </c>
      <c r="AL166">
        <v>117</v>
      </c>
      <c r="AM166">
        <v>93.7</v>
      </c>
      <c r="AN166">
        <v>0</v>
      </c>
      <c r="AO166">
        <v>12</v>
      </c>
      <c r="AP166">
        <v>49</v>
      </c>
      <c r="AQ166">
        <v>50.399999999999899</v>
      </c>
      <c r="AR166">
        <v>68</v>
      </c>
      <c r="AS166">
        <v>70</v>
      </c>
      <c r="AT166">
        <v>1</v>
      </c>
      <c r="AU166">
        <v>4</v>
      </c>
      <c r="AV166">
        <v>9.4</v>
      </c>
      <c r="AW166">
        <v>5.5</v>
      </c>
      <c r="AX166">
        <v>3.9</v>
      </c>
      <c r="AY166">
        <v>2.6</v>
      </c>
      <c r="AZ166">
        <v>32322</v>
      </c>
      <c r="BA166">
        <v>4565</v>
      </c>
      <c r="BB166">
        <v>2.7</v>
      </c>
      <c r="BC166">
        <v>1.7</v>
      </c>
      <c r="BD166">
        <v>14</v>
      </c>
      <c r="BE166">
        <v>2</v>
      </c>
      <c r="BF166">
        <v>20.6</v>
      </c>
      <c r="BG166">
        <v>5.0999999999999996</v>
      </c>
      <c r="BH166">
        <v>5.8</v>
      </c>
      <c r="BI166">
        <v>2.2000000000000002</v>
      </c>
      <c r="BJ166">
        <v>15.8</v>
      </c>
      <c r="BK166">
        <v>7.4</v>
      </c>
      <c r="BL166">
        <v>49.799999999999898</v>
      </c>
      <c r="BM166">
        <v>13.1999999999999</v>
      </c>
      <c r="BN166">
        <v>2.6</v>
      </c>
      <c r="BO166">
        <v>4.3</v>
      </c>
      <c r="BP166">
        <v>6.9</v>
      </c>
      <c r="BQ166">
        <v>5.5</v>
      </c>
      <c r="BR166">
        <v>0</v>
      </c>
      <c r="BS166">
        <v>2</v>
      </c>
      <c r="BT166">
        <v>3.4</v>
      </c>
      <c r="BU166">
        <v>3.4</v>
      </c>
      <c r="BV166">
        <v>4.7</v>
      </c>
      <c r="BW166">
        <v>4.7</v>
      </c>
      <c r="BX166">
        <v>0</v>
      </c>
      <c r="BY166">
        <v>0.1</v>
      </c>
      <c r="BZ166">
        <v>0.23400000000000001</v>
      </c>
      <c r="CA166">
        <v>0.1016</v>
      </c>
      <c r="CB166">
        <v>0.14660000000000001</v>
      </c>
      <c r="CC166">
        <v>6.1499999999999999E-2</v>
      </c>
      <c r="CD166">
        <v>0.54369999999999996</v>
      </c>
      <c r="CE166">
        <v>9.0499999999999997E-2</v>
      </c>
      <c r="CF166">
        <v>0.44450000000000001</v>
      </c>
      <c r="CG166">
        <v>0.34560000000000002</v>
      </c>
      <c r="CH166">
        <v>5.1499999999999997E-2</v>
      </c>
      <c r="CI166">
        <v>0.85429999999999995</v>
      </c>
      <c r="CJ166">
        <v>1.6959</v>
      </c>
      <c r="CK166">
        <v>0.28139999999999998</v>
      </c>
      <c r="CL166">
        <v>0.8115</v>
      </c>
      <c r="CM166">
        <v>0.85089999999999999</v>
      </c>
      <c r="CN166">
        <v>1.6624000000000001</v>
      </c>
      <c r="CO166">
        <v>0.89300000000000002</v>
      </c>
      <c r="CP166">
        <v>0.69850000000000001</v>
      </c>
      <c r="CQ166">
        <v>0</v>
      </c>
      <c r="CR166">
        <v>0.78879999999999995</v>
      </c>
      <c r="CS166">
        <v>0.50939999999999996</v>
      </c>
      <c r="CT166">
        <v>0.45050000000000001</v>
      </c>
      <c r="CU166">
        <v>2.4472</v>
      </c>
      <c r="CV166">
        <v>0.55010000000000003</v>
      </c>
      <c r="CW166">
        <v>6.3491999999999997</v>
      </c>
      <c r="CX166">
        <v>0.3453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493</v>
      </c>
      <c r="DT166">
        <v>259</v>
      </c>
      <c r="DU166">
        <v>13.6999999999999</v>
      </c>
      <c r="DV166">
        <v>6.4</v>
      </c>
      <c r="DW166">
        <v>1519</v>
      </c>
    </row>
    <row r="167" spans="1:127" x14ac:dyDescent="0.25">
      <c r="A167">
        <v>-1</v>
      </c>
      <c r="B167" t="s">
        <v>587</v>
      </c>
      <c r="C167">
        <v>21334</v>
      </c>
      <c r="D167">
        <v>47</v>
      </c>
      <c r="E167" t="s">
        <v>255</v>
      </c>
      <c r="F167" t="s">
        <v>256</v>
      </c>
      <c r="G167">
        <v>47157</v>
      </c>
      <c r="H167" t="s">
        <v>257</v>
      </c>
      <c r="I167">
        <v>47157021334</v>
      </c>
      <c r="J167" t="s">
        <v>588</v>
      </c>
      <c r="K167">
        <v>1.2224738399999999</v>
      </c>
      <c r="L167">
        <v>3802</v>
      </c>
      <c r="M167">
        <v>534</v>
      </c>
      <c r="N167">
        <v>1801</v>
      </c>
      <c r="O167">
        <v>36</v>
      </c>
      <c r="P167">
        <v>1605</v>
      </c>
      <c r="Q167">
        <v>119</v>
      </c>
      <c r="R167">
        <v>336</v>
      </c>
      <c r="S167">
        <v>195</v>
      </c>
      <c r="T167">
        <v>217</v>
      </c>
      <c r="U167">
        <v>123</v>
      </c>
      <c r="V167">
        <v>26965</v>
      </c>
      <c r="W167">
        <v>5472</v>
      </c>
      <c r="X167">
        <v>127</v>
      </c>
      <c r="Y167">
        <v>80</v>
      </c>
      <c r="Z167">
        <v>547</v>
      </c>
      <c r="AA167">
        <v>150</v>
      </c>
      <c r="AB167">
        <v>838</v>
      </c>
      <c r="AC167">
        <v>293</v>
      </c>
      <c r="AD167">
        <v>246</v>
      </c>
      <c r="AE167">
        <v>145</v>
      </c>
      <c r="AF167">
        <v>273</v>
      </c>
      <c r="AG167">
        <v>151.30000000000001</v>
      </c>
      <c r="AH167">
        <v>2696</v>
      </c>
      <c r="AI167">
        <v>609.6</v>
      </c>
      <c r="AJ167">
        <v>0</v>
      </c>
      <c r="AK167">
        <v>48</v>
      </c>
      <c r="AL167">
        <v>221</v>
      </c>
      <c r="AM167">
        <v>117.599999999999</v>
      </c>
      <c r="AN167">
        <v>0</v>
      </c>
      <c r="AO167">
        <v>12</v>
      </c>
      <c r="AP167">
        <v>84</v>
      </c>
      <c r="AQ167">
        <v>76.900000000000006</v>
      </c>
      <c r="AR167">
        <v>78</v>
      </c>
      <c r="AS167">
        <v>69</v>
      </c>
      <c r="AT167">
        <v>211</v>
      </c>
      <c r="AU167">
        <v>122</v>
      </c>
      <c r="AV167">
        <v>9.3000000000000007</v>
      </c>
      <c r="AW167">
        <v>5.3</v>
      </c>
      <c r="AX167">
        <v>9.6999999999999904</v>
      </c>
      <c r="AY167">
        <v>5.3</v>
      </c>
      <c r="AZ167">
        <v>26965</v>
      </c>
      <c r="BA167">
        <v>5472</v>
      </c>
      <c r="BB167">
        <v>4.9000000000000004</v>
      </c>
      <c r="BC167">
        <v>3</v>
      </c>
      <c r="BD167">
        <v>14.4</v>
      </c>
      <c r="BE167">
        <v>4.2</v>
      </c>
      <c r="BF167">
        <v>22</v>
      </c>
      <c r="BG167">
        <v>7.1</v>
      </c>
      <c r="BH167">
        <v>6.8</v>
      </c>
      <c r="BI167">
        <v>3.8</v>
      </c>
      <c r="BJ167">
        <v>17</v>
      </c>
      <c r="BK167">
        <v>9.3000000000000007</v>
      </c>
      <c r="BL167">
        <v>70.900000000000006</v>
      </c>
      <c r="BM167">
        <v>12.6</v>
      </c>
      <c r="BN167">
        <v>0</v>
      </c>
      <c r="BO167">
        <v>1.3</v>
      </c>
      <c r="BP167">
        <v>12.3</v>
      </c>
      <c r="BQ167">
        <v>6.5</v>
      </c>
      <c r="BR167">
        <v>0</v>
      </c>
      <c r="BS167">
        <v>1.9</v>
      </c>
      <c r="BT167">
        <v>5.2</v>
      </c>
      <c r="BU167">
        <v>4.8</v>
      </c>
      <c r="BV167">
        <v>4.9000000000000004</v>
      </c>
      <c r="BW167">
        <v>4.3</v>
      </c>
      <c r="BX167">
        <v>5.5</v>
      </c>
      <c r="BY167">
        <v>3.1</v>
      </c>
      <c r="BZ167">
        <v>0.2306</v>
      </c>
      <c r="CA167">
        <v>0.54879999999999995</v>
      </c>
      <c r="CB167">
        <v>0.27029999999999998</v>
      </c>
      <c r="CC167">
        <v>0.1283</v>
      </c>
      <c r="CD167">
        <v>1.1779999999999999</v>
      </c>
      <c r="CE167">
        <v>0.2432</v>
      </c>
      <c r="CF167">
        <v>0.47260000000000002</v>
      </c>
      <c r="CG167">
        <v>0.45390000000000003</v>
      </c>
      <c r="CH167">
        <v>7.7499999999999999E-2</v>
      </c>
      <c r="CI167">
        <v>0.87629999999999997</v>
      </c>
      <c r="CJ167">
        <v>1.8803000000000001</v>
      </c>
      <c r="CK167">
        <v>0.38900000000000001</v>
      </c>
      <c r="CL167">
        <v>0.88839999999999997</v>
      </c>
      <c r="CM167">
        <v>0</v>
      </c>
      <c r="CN167">
        <v>0.88839999999999997</v>
      </c>
      <c r="CO167">
        <v>0.44919999999999999</v>
      </c>
      <c r="CP167">
        <v>0.80349999999999999</v>
      </c>
      <c r="CQ167">
        <v>0</v>
      </c>
      <c r="CR167">
        <v>0.91839999999999999</v>
      </c>
      <c r="CS167">
        <v>0.53410000000000002</v>
      </c>
      <c r="CT167">
        <v>0.90839999999999999</v>
      </c>
      <c r="CU167">
        <v>3.1644000000000001</v>
      </c>
      <c r="CV167">
        <v>0.82889999999999997</v>
      </c>
      <c r="CW167">
        <v>7.1112000000000002</v>
      </c>
      <c r="CX167">
        <v>0.47499999999999998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1</v>
      </c>
      <c r="DO167">
        <v>0</v>
      </c>
      <c r="DP167">
        <v>1</v>
      </c>
      <c r="DQ167">
        <v>2</v>
      </c>
      <c r="DR167">
        <v>2</v>
      </c>
      <c r="DS167">
        <v>403</v>
      </c>
      <c r="DT167">
        <v>185</v>
      </c>
      <c r="DU167">
        <v>11.1</v>
      </c>
      <c r="DV167">
        <v>4.8</v>
      </c>
      <c r="DW167">
        <v>2651</v>
      </c>
    </row>
    <row r="168" spans="1:127" x14ac:dyDescent="0.25">
      <c r="A168">
        <v>-1</v>
      </c>
      <c r="B168" t="s">
        <v>589</v>
      </c>
      <c r="C168">
        <v>21341</v>
      </c>
      <c r="D168">
        <v>47</v>
      </c>
      <c r="E168" t="s">
        <v>255</v>
      </c>
      <c r="F168" t="s">
        <v>256</v>
      </c>
      <c r="G168">
        <v>47157</v>
      </c>
      <c r="H168" t="s">
        <v>257</v>
      </c>
      <c r="I168">
        <v>47157021341</v>
      </c>
      <c r="J168" t="s">
        <v>590</v>
      </c>
      <c r="K168">
        <v>2.4499407400000002</v>
      </c>
      <c r="L168">
        <v>5360</v>
      </c>
      <c r="M168">
        <v>305</v>
      </c>
      <c r="N168">
        <v>1961</v>
      </c>
      <c r="O168">
        <v>76</v>
      </c>
      <c r="P168">
        <v>1936</v>
      </c>
      <c r="Q168">
        <v>80</v>
      </c>
      <c r="R168">
        <v>263</v>
      </c>
      <c r="S168">
        <v>156</v>
      </c>
      <c r="T168">
        <v>100</v>
      </c>
      <c r="U168">
        <v>49</v>
      </c>
      <c r="V168">
        <v>59618</v>
      </c>
      <c r="W168">
        <v>7367</v>
      </c>
      <c r="X168">
        <v>79</v>
      </c>
      <c r="Y168">
        <v>49</v>
      </c>
      <c r="Z168">
        <v>1150</v>
      </c>
      <c r="AA168">
        <v>155</v>
      </c>
      <c r="AB168">
        <v>1176</v>
      </c>
      <c r="AC168">
        <v>119</v>
      </c>
      <c r="AD168">
        <v>512</v>
      </c>
      <c r="AE168">
        <v>109</v>
      </c>
      <c r="AF168">
        <v>100</v>
      </c>
      <c r="AG168">
        <v>64.400000000000006</v>
      </c>
      <c r="AH168">
        <v>818</v>
      </c>
      <c r="AI168">
        <v>465</v>
      </c>
      <c r="AJ168">
        <v>18</v>
      </c>
      <c r="AK168">
        <v>66.599999999999895</v>
      </c>
      <c r="AL168">
        <v>159</v>
      </c>
      <c r="AM168">
        <v>71.099999999999895</v>
      </c>
      <c r="AN168">
        <v>10</v>
      </c>
      <c r="AO168">
        <v>15</v>
      </c>
      <c r="AP168">
        <v>0</v>
      </c>
      <c r="AQ168">
        <v>24</v>
      </c>
      <c r="AR168">
        <v>124</v>
      </c>
      <c r="AS168">
        <v>63</v>
      </c>
      <c r="AT168">
        <v>7</v>
      </c>
      <c r="AU168">
        <v>13</v>
      </c>
      <c r="AV168">
        <v>4.9000000000000004</v>
      </c>
      <c r="AW168">
        <v>2.9</v>
      </c>
      <c r="AX168">
        <v>3.8</v>
      </c>
      <c r="AY168">
        <v>1.8</v>
      </c>
      <c r="AZ168">
        <v>59618</v>
      </c>
      <c r="BA168">
        <v>7367</v>
      </c>
      <c r="BB168">
        <v>2</v>
      </c>
      <c r="BC168">
        <v>1.3</v>
      </c>
      <c r="BD168">
        <v>21.5</v>
      </c>
      <c r="BE168">
        <v>2.5</v>
      </c>
      <c r="BF168">
        <v>21.899999999999899</v>
      </c>
      <c r="BG168">
        <v>1.8</v>
      </c>
      <c r="BH168">
        <v>9.6</v>
      </c>
      <c r="BI168">
        <v>2.1</v>
      </c>
      <c r="BJ168">
        <v>5.2</v>
      </c>
      <c r="BK168">
        <v>3.3</v>
      </c>
      <c r="BL168">
        <v>15.3</v>
      </c>
      <c r="BM168">
        <v>8.6</v>
      </c>
      <c r="BN168">
        <v>0.3</v>
      </c>
      <c r="BO168">
        <v>1.3</v>
      </c>
      <c r="BP168">
        <v>8.1</v>
      </c>
      <c r="BQ168">
        <v>3.6</v>
      </c>
      <c r="BR168">
        <v>0.5</v>
      </c>
      <c r="BS168">
        <v>0.8</v>
      </c>
      <c r="BT168">
        <v>0</v>
      </c>
      <c r="BU168">
        <v>1.2</v>
      </c>
      <c r="BV168">
        <v>6.4</v>
      </c>
      <c r="BW168">
        <v>3.3</v>
      </c>
      <c r="BX168">
        <v>0.1</v>
      </c>
      <c r="BY168">
        <v>0.2</v>
      </c>
      <c r="BZ168">
        <v>9.4899999999999998E-2</v>
      </c>
      <c r="CA168">
        <v>9.4899999999999998E-2</v>
      </c>
      <c r="CB168">
        <v>1.7600000000000001E-2</v>
      </c>
      <c r="CC168">
        <v>4.48E-2</v>
      </c>
      <c r="CD168">
        <v>0.25219999999999998</v>
      </c>
      <c r="CE168">
        <v>2.3E-2</v>
      </c>
      <c r="CF168">
        <v>0.91180000000000005</v>
      </c>
      <c r="CG168">
        <v>0.45050000000000001</v>
      </c>
      <c r="CH168">
        <v>0.17849999999999999</v>
      </c>
      <c r="CI168">
        <v>0.25740000000000002</v>
      </c>
      <c r="CJ168">
        <v>1.7981</v>
      </c>
      <c r="CK168">
        <v>0.34429999999999999</v>
      </c>
      <c r="CL168">
        <v>0.53610000000000002</v>
      </c>
      <c r="CM168">
        <v>0.48659999999999998</v>
      </c>
      <c r="CN168">
        <v>1.0226999999999999</v>
      </c>
      <c r="CO168">
        <v>0.55479999999999996</v>
      </c>
      <c r="CP168">
        <v>0.72729999999999995</v>
      </c>
      <c r="CQ168">
        <v>0.2707</v>
      </c>
      <c r="CR168">
        <v>0</v>
      </c>
      <c r="CS168">
        <v>0.64439999999999997</v>
      </c>
      <c r="CT168">
        <v>0.52869999999999995</v>
      </c>
      <c r="CU168">
        <v>2.1711</v>
      </c>
      <c r="CV168">
        <v>0.42780000000000001</v>
      </c>
      <c r="CW168">
        <v>5.2442000000000002</v>
      </c>
      <c r="CX168">
        <v>0.18110000000000001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1</v>
      </c>
      <c r="DE168">
        <v>0</v>
      </c>
      <c r="DF168">
        <v>0</v>
      </c>
      <c r="DG168">
        <v>0</v>
      </c>
      <c r="DH168">
        <v>1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1</v>
      </c>
      <c r="DS168">
        <v>224</v>
      </c>
      <c r="DT168">
        <v>120</v>
      </c>
      <c r="DU168">
        <v>4.2</v>
      </c>
      <c r="DV168">
        <v>2.2000000000000002</v>
      </c>
      <c r="DW168">
        <v>5879</v>
      </c>
    </row>
    <row r="169" spans="1:127" x14ac:dyDescent="0.25">
      <c r="A169">
        <v>-1</v>
      </c>
      <c r="B169" t="s">
        <v>591</v>
      </c>
      <c r="C169">
        <v>21342</v>
      </c>
      <c r="D169">
        <v>47</v>
      </c>
      <c r="E169" t="s">
        <v>255</v>
      </c>
      <c r="F169" t="s">
        <v>256</v>
      </c>
      <c r="G169">
        <v>47157</v>
      </c>
      <c r="H169" t="s">
        <v>257</v>
      </c>
      <c r="I169">
        <v>47157021342</v>
      </c>
      <c r="J169" t="s">
        <v>592</v>
      </c>
      <c r="K169">
        <v>6.08191886</v>
      </c>
      <c r="L169">
        <v>9406</v>
      </c>
      <c r="M169">
        <v>736</v>
      </c>
      <c r="N169">
        <v>4523</v>
      </c>
      <c r="O169">
        <v>82</v>
      </c>
      <c r="P169">
        <v>4215</v>
      </c>
      <c r="Q169">
        <v>181</v>
      </c>
      <c r="R169">
        <v>739</v>
      </c>
      <c r="S169">
        <v>478</v>
      </c>
      <c r="T169">
        <v>175</v>
      </c>
      <c r="U169">
        <v>109</v>
      </c>
      <c r="V169">
        <v>44953</v>
      </c>
      <c r="W169">
        <v>6451</v>
      </c>
      <c r="X169">
        <v>202</v>
      </c>
      <c r="Y169">
        <v>167</v>
      </c>
      <c r="Z169">
        <v>1111</v>
      </c>
      <c r="AA169">
        <v>226</v>
      </c>
      <c r="AB169">
        <v>1830</v>
      </c>
      <c r="AC169">
        <v>502</v>
      </c>
      <c r="AD169">
        <v>722</v>
      </c>
      <c r="AE169">
        <v>268</v>
      </c>
      <c r="AF169">
        <v>413</v>
      </c>
      <c r="AG169">
        <v>217.099999999999</v>
      </c>
      <c r="AH169">
        <v>4889</v>
      </c>
      <c r="AI169">
        <v>880.29999999999905</v>
      </c>
      <c r="AJ169">
        <v>131</v>
      </c>
      <c r="AK169">
        <v>130.599999999999</v>
      </c>
      <c r="AL169">
        <v>1184</v>
      </c>
      <c r="AM169">
        <v>284.39999999999901</v>
      </c>
      <c r="AN169">
        <v>0</v>
      </c>
      <c r="AO169">
        <v>17</v>
      </c>
      <c r="AP169">
        <v>15</v>
      </c>
      <c r="AQ169">
        <v>28.6</v>
      </c>
      <c r="AR169">
        <v>59</v>
      </c>
      <c r="AS169">
        <v>63</v>
      </c>
      <c r="AT169">
        <v>0</v>
      </c>
      <c r="AU169">
        <v>17</v>
      </c>
      <c r="AV169">
        <v>7.9</v>
      </c>
      <c r="AW169">
        <v>5</v>
      </c>
      <c r="AX169">
        <v>3.2</v>
      </c>
      <c r="AY169">
        <v>2</v>
      </c>
      <c r="AZ169">
        <v>44953</v>
      </c>
      <c r="BA169">
        <v>6451</v>
      </c>
      <c r="BB169">
        <v>3</v>
      </c>
      <c r="BC169">
        <v>2.5</v>
      </c>
      <c r="BD169">
        <v>11.8</v>
      </c>
      <c r="BE169">
        <v>2.5</v>
      </c>
      <c r="BF169">
        <v>19.5</v>
      </c>
      <c r="BG169">
        <v>5.0999999999999996</v>
      </c>
      <c r="BH169">
        <v>7.7</v>
      </c>
      <c r="BI169">
        <v>2.8</v>
      </c>
      <c r="BJ169">
        <v>9.8000000000000007</v>
      </c>
      <c r="BK169">
        <v>5.0999999999999996</v>
      </c>
      <c r="BL169">
        <v>52</v>
      </c>
      <c r="BM169">
        <v>8.4</v>
      </c>
      <c r="BN169">
        <v>1.5</v>
      </c>
      <c r="BO169">
        <v>1.5</v>
      </c>
      <c r="BP169">
        <v>26.1999999999999</v>
      </c>
      <c r="BQ169">
        <v>6.3</v>
      </c>
      <c r="BR169">
        <v>0</v>
      </c>
      <c r="BS169">
        <v>0.8</v>
      </c>
      <c r="BT169">
        <v>0.4</v>
      </c>
      <c r="BU169">
        <v>0.7</v>
      </c>
      <c r="BV169">
        <v>1.4</v>
      </c>
      <c r="BW169">
        <v>1.5</v>
      </c>
      <c r="BX169">
        <v>0</v>
      </c>
      <c r="BY169">
        <v>0.2</v>
      </c>
      <c r="BZ169">
        <v>0.17979999999999999</v>
      </c>
      <c r="CA169">
        <v>6.5500000000000003E-2</v>
      </c>
      <c r="CB169">
        <v>0.05</v>
      </c>
      <c r="CC169">
        <v>6.8199999999999997E-2</v>
      </c>
      <c r="CD169">
        <v>0.36349999999999999</v>
      </c>
      <c r="CE169">
        <v>5.1999999999999998E-2</v>
      </c>
      <c r="CF169">
        <v>0.30409999999999998</v>
      </c>
      <c r="CG169">
        <v>0.25530000000000003</v>
      </c>
      <c r="CH169">
        <v>0.1076</v>
      </c>
      <c r="CI169">
        <v>0.61629999999999996</v>
      </c>
      <c r="CJ169">
        <v>1.2834000000000001</v>
      </c>
      <c r="CK169">
        <v>0.113</v>
      </c>
      <c r="CL169">
        <v>0.82089999999999996</v>
      </c>
      <c r="CM169">
        <v>0.75470000000000004</v>
      </c>
      <c r="CN169">
        <v>1.5754999999999999</v>
      </c>
      <c r="CO169">
        <v>0.84960000000000002</v>
      </c>
      <c r="CP169">
        <v>0.91839999999999999</v>
      </c>
      <c r="CQ169">
        <v>0</v>
      </c>
      <c r="CR169">
        <v>0.246</v>
      </c>
      <c r="CS169">
        <v>0.14910000000000001</v>
      </c>
      <c r="CT169">
        <v>0</v>
      </c>
      <c r="CU169">
        <v>1.3134999999999999</v>
      </c>
      <c r="CV169">
        <v>0.12970000000000001</v>
      </c>
      <c r="CW169">
        <v>4.5359999999999996</v>
      </c>
      <c r="CX169">
        <v>0.1074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1</v>
      </c>
      <c r="DM169">
        <v>0</v>
      </c>
      <c r="DN169">
        <v>0</v>
      </c>
      <c r="DO169">
        <v>0</v>
      </c>
      <c r="DP169">
        <v>0</v>
      </c>
      <c r="DQ169">
        <v>1</v>
      </c>
      <c r="DR169">
        <v>1</v>
      </c>
      <c r="DS169">
        <v>1157</v>
      </c>
      <c r="DT169">
        <v>546</v>
      </c>
      <c r="DU169">
        <v>12.3</v>
      </c>
      <c r="DV169">
        <v>5.7</v>
      </c>
      <c r="DW169">
        <v>20688</v>
      </c>
    </row>
    <row r="170" spans="1:127" x14ac:dyDescent="0.25">
      <c r="A170">
        <v>-1</v>
      </c>
      <c r="B170" t="s">
        <v>593</v>
      </c>
      <c r="C170">
        <v>21351</v>
      </c>
      <c r="D170">
        <v>47</v>
      </c>
      <c r="E170" t="s">
        <v>255</v>
      </c>
      <c r="F170" t="s">
        <v>256</v>
      </c>
      <c r="G170">
        <v>47157</v>
      </c>
      <c r="H170" t="s">
        <v>257</v>
      </c>
      <c r="I170">
        <v>47157021351</v>
      </c>
      <c r="J170" t="s">
        <v>594</v>
      </c>
      <c r="K170">
        <v>1.6750058400000001</v>
      </c>
      <c r="L170">
        <v>4415</v>
      </c>
      <c r="M170">
        <v>264</v>
      </c>
      <c r="N170">
        <v>2198</v>
      </c>
      <c r="O170">
        <v>85</v>
      </c>
      <c r="P170">
        <v>2065</v>
      </c>
      <c r="Q170">
        <v>118</v>
      </c>
      <c r="R170">
        <v>145</v>
      </c>
      <c r="S170">
        <v>101</v>
      </c>
      <c r="T170">
        <v>98</v>
      </c>
      <c r="U170">
        <v>93</v>
      </c>
      <c r="V170">
        <v>43597</v>
      </c>
      <c r="W170">
        <v>4973</v>
      </c>
      <c r="X170">
        <v>79</v>
      </c>
      <c r="Y170">
        <v>77</v>
      </c>
      <c r="Z170">
        <v>1129</v>
      </c>
      <c r="AA170">
        <v>112</v>
      </c>
      <c r="AB170">
        <v>903</v>
      </c>
      <c r="AC170">
        <v>163</v>
      </c>
      <c r="AD170">
        <v>716</v>
      </c>
      <c r="AE170">
        <v>161</v>
      </c>
      <c r="AF170">
        <v>159</v>
      </c>
      <c r="AG170">
        <v>92.5</v>
      </c>
      <c r="AH170">
        <v>969</v>
      </c>
      <c r="AI170">
        <v>440.8</v>
      </c>
      <c r="AJ170">
        <v>13</v>
      </c>
      <c r="AK170">
        <v>50.6</v>
      </c>
      <c r="AL170">
        <v>335</v>
      </c>
      <c r="AM170">
        <v>99</v>
      </c>
      <c r="AN170">
        <v>0</v>
      </c>
      <c r="AO170">
        <v>12</v>
      </c>
      <c r="AP170">
        <v>29</v>
      </c>
      <c r="AQ170">
        <v>44.6</v>
      </c>
      <c r="AR170">
        <v>134</v>
      </c>
      <c r="AS170">
        <v>74</v>
      </c>
      <c r="AT170">
        <v>36</v>
      </c>
      <c r="AU170">
        <v>19</v>
      </c>
      <c r="AV170">
        <v>3.3</v>
      </c>
      <c r="AW170">
        <v>2.2999999999999998</v>
      </c>
      <c r="AX170">
        <v>4.5999999999999996</v>
      </c>
      <c r="AY170">
        <v>4.3</v>
      </c>
      <c r="AZ170">
        <v>43597</v>
      </c>
      <c r="BA170">
        <v>4973</v>
      </c>
      <c r="BB170">
        <v>2.4</v>
      </c>
      <c r="BC170">
        <v>2.2999999999999998</v>
      </c>
      <c r="BD170">
        <v>25.6</v>
      </c>
      <c r="BE170">
        <v>2.7</v>
      </c>
      <c r="BF170">
        <v>20.5</v>
      </c>
      <c r="BG170">
        <v>3.5</v>
      </c>
      <c r="BH170">
        <v>16.399999999999899</v>
      </c>
      <c r="BI170">
        <v>3.7</v>
      </c>
      <c r="BJ170">
        <v>7.7</v>
      </c>
      <c r="BK170">
        <v>4.5</v>
      </c>
      <c r="BL170">
        <v>21.899999999999899</v>
      </c>
      <c r="BM170">
        <v>9.9</v>
      </c>
      <c r="BN170">
        <v>0.3</v>
      </c>
      <c r="BO170">
        <v>1.2</v>
      </c>
      <c r="BP170">
        <v>15.1999999999999</v>
      </c>
      <c r="BQ170">
        <v>4.5</v>
      </c>
      <c r="BR170">
        <v>0</v>
      </c>
      <c r="BS170">
        <v>1.6</v>
      </c>
      <c r="BT170">
        <v>1.4</v>
      </c>
      <c r="BU170">
        <v>2.2000000000000002</v>
      </c>
      <c r="BV170">
        <v>6.5</v>
      </c>
      <c r="BW170">
        <v>3.5</v>
      </c>
      <c r="BX170">
        <v>0.8</v>
      </c>
      <c r="BY170">
        <v>0.4</v>
      </c>
      <c r="BZ170">
        <v>5.9499999999999997E-2</v>
      </c>
      <c r="CA170">
        <v>0.14510000000000001</v>
      </c>
      <c r="CB170">
        <v>5.5399999999999998E-2</v>
      </c>
      <c r="CC170">
        <v>5.28E-2</v>
      </c>
      <c r="CD170">
        <v>0.31280000000000002</v>
      </c>
      <c r="CE170">
        <v>3.7199999999999997E-2</v>
      </c>
      <c r="CF170">
        <v>0.97660000000000002</v>
      </c>
      <c r="CG170">
        <v>0.33489999999999998</v>
      </c>
      <c r="CH170">
        <v>0.52470000000000006</v>
      </c>
      <c r="CI170">
        <v>0.4612</v>
      </c>
      <c r="CJ170">
        <v>2.2974999999999999</v>
      </c>
      <c r="CK170">
        <v>0.67710000000000004</v>
      </c>
      <c r="CL170">
        <v>0.629</v>
      </c>
      <c r="CM170">
        <v>0.46260000000000001</v>
      </c>
      <c r="CN170">
        <v>1.0915999999999999</v>
      </c>
      <c r="CO170">
        <v>0.58889999999999998</v>
      </c>
      <c r="CP170">
        <v>0.84560000000000002</v>
      </c>
      <c r="CQ170">
        <v>0</v>
      </c>
      <c r="CR170">
        <v>0.50939999999999996</v>
      </c>
      <c r="CS170">
        <v>0.64639999999999997</v>
      </c>
      <c r="CT170">
        <v>0.69589999999999996</v>
      </c>
      <c r="CU170">
        <v>2.6972</v>
      </c>
      <c r="CV170">
        <v>0.66439999999999999</v>
      </c>
      <c r="CW170">
        <v>6.399</v>
      </c>
      <c r="CX170">
        <v>0.3574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1</v>
      </c>
      <c r="DE170">
        <v>0</v>
      </c>
      <c r="DF170">
        <v>0</v>
      </c>
      <c r="DG170">
        <v>0</v>
      </c>
      <c r="DH170">
        <v>1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1</v>
      </c>
      <c r="DS170">
        <v>146</v>
      </c>
      <c r="DT170">
        <v>86</v>
      </c>
      <c r="DU170">
        <v>3.3</v>
      </c>
      <c r="DV170">
        <v>2</v>
      </c>
      <c r="DW170">
        <v>8123</v>
      </c>
    </row>
    <row r="171" spans="1:127" x14ac:dyDescent="0.25">
      <c r="A171">
        <v>-1</v>
      </c>
      <c r="B171" t="s">
        <v>595</v>
      </c>
      <c r="C171">
        <v>21352</v>
      </c>
      <c r="D171">
        <v>47</v>
      </c>
      <c r="E171" t="s">
        <v>255</v>
      </c>
      <c r="F171" t="s">
        <v>256</v>
      </c>
      <c r="G171">
        <v>47157</v>
      </c>
      <c r="H171" t="s">
        <v>257</v>
      </c>
      <c r="I171">
        <v>47157021352</v>
      </c>
      <c r="J171" t="s">
        <v>596</v>
      </c>
      <c r="K171">
        <v>2.48659572</v>
      </c>
      <c r="L171">
        <v>6836</v>
      </c>
      <c r="M171">
        <v>460</v>
      </c>
      <c r="N171">
        <v>2510</v>
      </c>
      <c r="O171">
        <v>81</v>
      </c>
      <c r="P171">
        <v>2367</v>
      </c>
      <c r="Q171">
        <v>115</v>
      </c>
      <c r="R171">
        <v>163</v>
      </c>
      <c r="S171">
        <v>128</v>
      </c>
      <c r="T171">
        <v>93</v>
      </c>
      <c r="U171">
        <v>63</v>
      </c>
      <c r="V171">
        <v>46682</v>
      </c>
      <c r="W171">
        <v>5177</v>
      </c>
      <c r="X171">
        <v>38</v>
      </c>
      <c r="Y171">
        <v>41</v>
      </c>
      <c r="Z171">
        <v>989</v>
      </c>
      <c r="AA171">
        <v>129</v>
      </c>
      <c r="AB171">
        <v>1881</v>
      </c>
      <c r="AC171">
        <v>290</v>
      </c>
      <c r="AD171">
        <v>428</v>
      </c>
      <c r="AE171">
        <v>139</v>
      </c>
      <c r="AF171">
        <v>94</v>
      </c>
      <c r="AG171">
        <v>63.899999999999899</v>
      </c>
      <c r="AH171">
        <v>475</v>
      </c>
      <c r="AI171">
        <v>687.5</v>
      </c>
      <c r="AJ171">
        <v>5</v>
      </c>
      <c r="AK171">
        <v>66.799999999999898</v>
      </c>
      <c r="AL171">
        <v>0</v>
      </c>
      <c r="AM171">
        <v>24</v>
      </c>
      <c r="AN171">
        <v>0</v>
      </c>
      <c r="AO171">
        <v>17</v>
      </c>
      <c r="AP171">
        <v>0</v>
      </c>
      <c r="AQ171">
        <v>24</v>
      </c>
      <c r="AR171">
        <v>0</v>
      </c>
      <c r="AS171">
        <v>17</v>
      </c>
      <c r="AT171">
        <v>0</v>
      </c>
      <c r="AU171">
        <v>17</v>
      </c>
      <c r="AV171">
        <v>2.4</v>
      </c>
      <c r="AW171">
        <v>1.9</v>
      </c>
      <c r="AX171">
        <v>2.7</v>
      </c>
      <c r="AY171">
        <v>1.8</v>
      </c>
      <c r="AZ171">
        <v>46682</v>
      </c>
      <c r="BA171">
        <v>5177</v>
      </c>
      <c r="BB171">
        <v>0.8</v>
      </c>
      <c r="BC171">
        <v>0.9</v>
      </c>
      <c r="BD171">
        <v>14.5</v>
      </c>
      <c r="BE171">
        <v>2</v>
      </c>
      <c r="BF171">
        <v>27.5</v>
      </c>
      <c r="BG171">
        <v>3.8</v>
      </c>
      <c r="BH171">
        <v>6.3</v>
      </c>
      <c r="BI171">
        <v>2.1</v>
      </c>
      <c r="BJ171">
        <v>4</v>
      </c>
      <c r="BK171">
        <v>2.7</v>
      </c>
      <c r="BL171">
        <v>6.9</v>
      </c>
      <c r="BM171">
        <v>10</v>
      </c>
      <c r="BN171">
        <v>0.1</v>
      </c>
      <c r="BO171">
        <v>1.1000000000000001</v>
      </c>
      <c r="BP171">
        <v>0</v>
      </c>
      <c r="BQ171">
        <v>1</v>
      </c>
      <c r="BR171">
        <v>0</v>
      </c>
      <c r="BS171">
        <v>1.4</v>
      </c>
      <c r="BT171">
        <v>0</v>
      </c>
      <c r="BU171">
        <v>1</v>
      </c>
      <c r="BV171">
        <v>0</v>
      </c>
      <c r="BW171">
        <v>1.5</v>
      </c>
      <c r="BX171">
        <v>0</v>
      </c>
      <c r="BY171">
        <v>0.2</v>
      </c>
      <c r="BZ171">
        <v>3.8800000000000001E-2</v>
      </c>
      <c r="CA171">
        <v>4.6100000000000002E-2</v>
      </c>
      <c r="CB171">
        <v>4.5900000000000003E-2</v>
      </c>
      <c r="CC171">
        <v>2.5399999999999999E-2</v>
      </c>
      <c r="CD171">
        <v>0.15620000000000001</v>
      </c>
      <c r="CE171">
        <v>4.1000000000000003E-3</v>
      </c>
      <c r="CF171">
        <v>0.47989999999999999</v>
      </c>
      <c r="CG171">
        <v>0.84430000000000005</v>
      </c>
      <c r="CH171">
        <v>6.4199999999999993E-2</v>
      </c>
      <c r="CI171">
        <v>0.17050000000000001</v>
      </c>
      <c r="CJ171">
        <v>1.5588</v>
      </c>
      <c r="CK171">
        <v>0.21590000000000001</v>
      </c>
      <c r="CL171">
        <v>0.30209999999999998</v>
      </c>
      <c r="CM171">
        <v>0.35630000000000001</v>
      </c>
      <c r="CN171">
        <v>0.65839999999999999</v>
      </c>
      <c r="CO171">
        <v>0.32419999999999999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2.3734999999999999</v>
      </c>
      <c r="CX171">
        <v>8.8000000000000005E-3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312</v>
      </c>
      <c r="DT171">
        <v>159</v>
      </c>
      <c r="DU171">
        <v>4.5999999999999996</v>
      </c>
      <c r="DV171">
        <v>2.2999999999999998</v>
      </c>
      <c r="DW171">
        <v>5385</v>
      </c>
    </row>
    <row r="172" spans="1:127" x14ac:dyDescent="0.25">
      <c r="A172">
        <v>-1</v>
      </c>
      <c r="B172" t="s">
        <v>597</v>
      </c>
      <c r="C172">
        <v>21353</v>
      </c>
      <c r="D172">
        <v>47</v>
      </c>
      <c r="E172" t="s">
        <v>255</v>
      </c>
      <c r="F172" t="s">
        <v>256</v>
      </c>
      <c r="G172">
        <v>47157</v>
      </c>
      <c r="H172" t="s">
        <v>257</v>
      </c>
      <c r="I172">
        <v>47157021353</v>
      </c>
      <c r="J172" t="s">
        <v>598</v>
      </c>
      <c r="K172">
        <v>6.2423079499999998</v>
      </c>
      <c r="L172">
        <v>9793</v>
      </c>
      <c r="M172">
        <v>414</v>
      </c>
      <c r="N172">
        <v>3113</v>
      </c>
      <c r="O172">
        <v>110</v>
      </c>
      <c r="P172">
        <v>3058</v>
      </c>
      <c r="Q172">
        <v>121</v>
      </c>
      <c r="R172">
        <v>517</v>
      </c>
      <c r="S172">
        <v>434</v>
      </c>
      <c r="T172">
        <v>234</v>
      </c>
      <c r="U172">
        <v>180</v>
      </c>
      <c r="V172">
        <v>64401</v>
      </c>
      <c r="W172">
        <v>6152</v>
      </c>
      <c r="X172">
        <v>156</v>
      </c>
      <c r="Y172">
        <v>105</v>
      </c>
      <c r="Z172">
        <v>967</v>
      </c>
      <c r="AA172">
        <v>164</v>
      </c>
      <c r="AB172">
        <v>2897</v>
      </c>
      <c r="AC172">
        <v>299</v>
      </c>
      <c r="AD172">
        <v>442</v>
      </c>
      <c r="AE172">
        <v>145</v>
      </c>
      <c r="AF172">
        <v>108</v>
      </c>
      <c r="AG172">
        <v>64.599999999999895</v>
      </c>
      <c r="AH172">
        <v>2170</v>
      </c>
      <c r="AI172">
        <v>686</v>
      </c>
      <c r="AJ172">
        <v>155</v>
      </c>
      <c r="AK172">
        <v>112.5</v>
      </c>
      <c r="AL172">
        <v>0</v>
      </c>
      <c r="AM172">
        <v>24</v>
      </c>
      <c r="AN172">
        <v>0</v>
      </c>
      <c r="AO172">
        <v>17</v>
      </c>
      <c r="AP172">
        <v>51</v>
      </c>
      <c r="AQ172">
        <v>60.399999999999899</v>
      </c>
      <c r="AR172">
        <v>51</v>
      </c>
      <c r="AS172">
        <v>48</v>
      </c>
      <c r="AT172">
        <v>1</v>
      </c>
      <c r="AU172">
        <v>3</v>
      </c>
      <c r="AV172">
        <v>5.3</v>
      </c>
      <c r="AW172">
        <v>4.4000000000000004</v>
      </c>
      <c r="AX172">
        <v>4.8</v>
      </c>
      <c r="AY172">
        <v>3.7</v>
      </c>
      <c r="AZ172">
        <v>64401</v>
      </c>
      <c r="BA172">
        <v>6152</v>
      </c>
      <c r="BB172">
        <v>2.5</v>
      </c>
      <c r="BC172">
        <v>1.7</v>
      </c>
      <c r="BD172">
        <v>9.9</v>
      </c>
      <c r="BE172">
        <v>1.6</v>
      </c>
      <c r="BF172">
        <v>29.6</v>
      </c>
      <c r="BG172">
        <v>2.8</v>
      </c>
      <c r="BH172">
        <v>4.5</v>
      </c>
      <c r="BI172">
        <v>1.5</v>
      </c>
      <c r="BJ172">
        <v>3.5</v>
      </c>
      <c r="BK172">
        <v>2.1</v>
      </c>
      <c r="BL172">
        <v>22.1999999999999</v>
      </c>
      <c r="BM172">
        <v>6.9</v>
      </c>
      <c r="BN172">
        <v>1.6</v>
      </c>
      <c r="BO172">
        <v>1.2</v>
      </c>
      <c r="BP172">
        <v>0</v>
      </c>
      <c r="BQ172">
        <v>0.8</v>
      </c>
      <c r="BR172">
        <v>0</v>
      </c>
      <c r="BS172">
        <v>1.1000000000000001</v>
      </c>
      <c r="BT172">
        <v>1.7</v>
      </c>
      <c r="BU172">
        <v>2</v>
      </c>
      <c r="BV172">
        <v>1.7</v>
      </c>
      <c r="BW172">
        <v>1.6</v>
      </c>
      <c r="BX172">
        <v>0</v>
      </c>
      <c r="BY172">
        <v>0</v>
      </c>
      <c r="BZ172">
        <v>0.1036</v>
      </c>
      <c r="CA172">
        <v>0.16039999999999999</v>
      </c>
      <c r="CB172">
        <v>1.35E-2</v>
      </c>
      <c r="CC172">
        <v>5.4800000000000001E-2</v>
      </c>
      <c r="CD172">
        <v>0.33239999999999997</v>
      </c>
      <c r="CE172">
        <v>4.3200000000000002E-2</v>
      </c>
      <c r="CF172">
        <v>0.21990000000000001</v>
      </c>
      <c r="CG172">
        <v>0.91039999999999999</v>
      </c>
      <c r="CH172">
        <v>2.9399999999999999E-2</v>
      </c>
      <c r="CI172">
        <v>0.1424</v>
      </c>
      <c r="CJ172">
        <v>1.3021</v>
      </c>
      <c r="CK172">
        <v>0.121</v>
      </c>
      <c r="CL172">
        <v>0.63300000000000001</v>
      </c>
      <c r="CM172">
        <v>0.77010000000000001</v>
      </c>
      <c r="CN172">
        <v>1.4031</v>
      </c>
      <c r="CO172">
        <v>0.75470000000000004</v>
      </c>
      <c r="CP172">
        <v>0</v>
      </c>
      <c r="CQ172">
        <v>0</v>
      </c>
      <c r="CR172">
        <v>0.55549999999999999</v>
      </c>
      <c r="CS172">
        <v>0.17910000000000001</v>
      </c>
      <c r="CT172">
        <v>0.42580000000000001</v>
      </c>
      <c r="CU172">
        <v>1.1604000000000001</v>
      </c>
      <c r="CV172">
        <v>0.1003</v>
      </c>
      <c r="CW172">
        <v>4.1980000000000004</v>
      </c>
      <c r="CX172">
        <v>7.7700000000000005E-2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1</v>
      </c>
      <c r="DF172">
        <v>0</v>
      </c>
      <c r="DG172">
        <v>0</v>
      </c>
      <c r="DH172">
        <v>1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1</v>
      </c>
      <c r="DS172">
        <v>357</v>
      </c>
      <c r="DT172">
        <v>195</v>
      </c>
      <c r="DU172">
        <v>3.6</v>
      </c>
      <c r="DV172">
        <v>2</v>
      </c>
      <c r="DW172">
        <v>7580</v>
      </c>
    </row>
    <row r="173" spans="1:127" x14ac:dyDescent="0.25">
      <c r="A173">
        <v>-1</v>
      </c>
      <c r="B173" t="s">
        <v>599</v>
      </c>
      <c r="C173">
        <v>21410</v>
      </c>
      <c r="D173">
        <v>47</v>
      </c>
      <c r="E173" t="s">
        <v>255</v>
      </c>
      <c r="F173" t="s">
        <v>256</v>
      </c>
      <c r="G173">
        <v>47157</v>
      </c>
      <c r="H173" t="s">
        <v>257</v>
      </c>
      <c r="I173">
        <v>47157021410</v>
      </c>
      <c r="J173" t="s">
        <v>600</v>
      </c>
      <c r="K173">
        <v>0.99155318000000003</v>
      </c>
      <c r="L173">
        <v>2792</v>
      </c>
      <c r="M173">
        <v>219</v>
      </c>
      <c r="N173">
        <v>1222</v>
      </c>
      <c r="O173">
        <v>45</v>
      </c>
      <c r="P173">
        <v>1111</v>
      </c>
      <c r="Q173">
        <v>69</v>
      </c>
      <c r="R173">
        <v>66</v>
      </c>
      <c r="S173">
        <v>58</v>
      </c>
      <c r="T173">
        <v>51</v>
      </c>
      <c r="U173">
        <v>38</v>
      </c>
      <c r="V173">
        <v>44764</v>
      </c>
      <c r="W173">
        <v>5481</v>
      </c>
      <c r="X173">
        <v>75</v>
      </c>
      <c r="Y173">
        <v>61</v>
      </c>
      <c r="Z173">
        <v>566</v>
      </c>
      <c r="AA173">
        <v>52</v>
      </c>
      <c r="AB173">
        <v>656</v>
      </c>
      <c r="AC173">
        <v>119</v>
      </c>
      <c r="AD173">
        <v>220</v>
      </c>
      <c r="AE173">
        <v>64</v>
      </c>
      <c r="AF173">
        <v>24</v>
      </c>
      <c r="AG173">
        <v>23.3</v>
      </c>
      <c r="AH173">
        <v>357</v>
      </c>
      <c r="AI173">
        <v>300.69999999999902</v>
      </c>
      <c r="AJ173">
        <v>0</v>
      </c>
      <c r="AK173">
        <v>48</v>
      </c>
      <c r="AL173">
        <v>56</v>
      </c>
      <c r="AM173">
        <v>49.5</v>
      </c>
      <c r="AN173">
        <v>0</v>
      </c>
      <c r="AO173">
        <v>12</v>
      </c>
      <c r="AP173">
        <v>0</v>
      </c>
      <c r="AQ173">
        <v>17</v>
      </c>
      <c r="AR173">
        <v>8</v>
      </c>
      <c r="AS173">
        <v>12</v>
      </c>
      <c r="AT173">
        <v>0</v>
      </c>
      <c r="AU173">
        <v>12</v>
      </c>
      <c r="AV173">
        <v>2.4</v>
      </c>
      <c r="AW173">
        <v>2.1</v>
      </c>
      <c r="AX173">
        <v>3.6</v>
      </c>
      <c r="AY173">
        <v>2.6</v>
      </c>
      <c r="AZ173">
        <v>44764</v>
      </c>
      <c r="BA173">
        <v>5481</v>
      </c>
      <c r="BB173">
        <v>3.7</v>
      </c>
      <c r="BC173">
        <v>2.9</v>
      </c>
      <c r="BD173">
        <v>20.3</v>
      </c>
      <c r="BE173">
        <v>2.1</v>
      </c>
      <c r="BF173">
        <v>23.5</v>
      </c>
      <c r="BG173">
        <v>3.8</v>
      </c>
      <c r="BH173">
        <v>7.9</v>
      </c>
      <c r="BI173">
        <v>2.2000000000000002</v>
      </c>
      <c r="BJ173">
        <v>2.2000000000000002</v>
      </c>
      <c r="BK173">
        <v>2.1</v>
      </c>
      <c r="BL173">
        <v>12.8</v>
      </c>
      <c r="BM173">
        <v>10.6999999999999</v>
      </c>
      <c r="BN173">
        <v>0</v>
      </c>
      <c r="BO173">
        <v>1.8</v>
      </c>
      <c r="BP173">
        <v>4.5999999999999996</v>
      </c>
      <c r="BQ173">
        <v>4</v>
      </c>
      <c r="BR173">
        <v>0</v>
      </c>
      <c r="BS173">
        <v>2.8</v>
      </c>
      <c r="BT173">
        <v>0</v>
      </c>
      <c r="BU173">
        <v>1.5</v>
      </c>
      <c r="BV173">
        <v>0.7</v>
      </c>
      <c r="BW173">
        <v>1.1000000000000001</v>
      </c>
      <c r="BX173">
        <v>0</v>
      </c>
      <c r="BY173">
        <v>0.4</v>
      </c>
      <c r="BZ173">
        <v>3.8800000000000001E-2</v>
      </c>
      <c r="CA173">
        <v>8.2900000000000001E-2</v>
      </c>
      <c r="CB173">
        <v>5.0700000000000002E-2</v>
      </c>
      <c r="CC173">
        <v>8.8900000000000007E-2</v>
      </c>
      <c r="CD173">
        <v>0.26119999999999999</v>
      </c>
      <c r="CE173">
        <v>2.64E-2</v>
      </c>
      <c r="CF173">
        <v>0.873</v>
      </c>
      <c r="CG173">
        <v>0.57950000000000002</v>
      </c>
      <c r="CH173">
        <v>0.11559999999999999</v>
      </c>
      <c r="CI173">
        <v>7.22E-2</v>
      </c>
      <c r="CJ173">
        <v>1.6404000000000001</v>
      </c>
      <c r="CK173">
        <v>0.25330000000000003</v>
      </c>
      <c r="CL173">
        <v>0.4733</v>
      </c>
      <c r="CM173">
        <v>0</v>
      </c>
      <c r="CN173">
        <v>0.4733</v>
      </c>
      <c r="CO173">
        <v>0.23860000000000001</v>
      </c>
      <c r="CP173">
        <v>0.64039999999999997</v>
      </c>
      <c r="CQ173">
        <v>0</v>
      </c>
      <c r="CR173">
        <v>0</v>
      </c>
      <c r="CS173">
        <v>6.8900000000000003E-2</v>
      </c>
      <c r="CT173">
        <v>0</v>
      </c>
      <c r="CU173">
        <v>0.70920000000000005</v>
      </c>
      <c r="CV173">
        <v>4.2799999999999998E-2</v>
      </c>
      <c r="CW173">
        <v>3.0840999999999998</v>
      </c>
      <c r="CX173">
        <v>2.5700000000000001E-2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61</v>
      </c>
      <c r="DT173">
        <v>46</v>
      </c>
      <c r="DU173">
        <v>2.2000000000000002</v>
      </c>
      <c r="DV173">
        <v>1.6</v>
      </c>
      <c r="DW173">
        <v>1171</v>
      </c>
    </row>
    <row r="174" spans="1:127" x14ac:dyDescent="0.25">
      <c r="A174">
        <v>-1</v>
      </c>
      <c r="B174" t="s">
        <v>601</v>
      </c>
      <c r="C174">
        <v>21420</v>
      </c>
      <c r="D174">
        <v>47</v>
      </c>
      <c r="E174" t="s">
        <v>255</v>
      </c>
      <c r="F174" t="s">
        <v>256</v>
      </c>
      <c r="G174">
        <v>47157</v>
      </c>
      <c r="H174" t="s">
        <v>257</v>
      </c>
      <c r="I174">
        <v>47157021420</v>
      </c>
      <c r="J174" t="s">
        <v>602</v>
      </c>
      <c r="K174">
        <v>1.6533914700000001</v>
      </c>
      <c r="L174">
        <v>3227</v>
      </c>
      <c r="M174">
        <v>225</v>
      </c>
      <c r="N174">
        <v>1361</v>
      </c>
      <c r="O174">
        <v>59</v>
      </c>
      <c r="P174">
        <v>1292</v>
      </c>
      <c r="Q174">
        <v>89</v>
      </c>
      <c r="R174">
        <v>99</v>
      </c>
      <c r="S174">
        <v>69</v>
      </c>
      <c r="T174">
        <v>128</v>
      </c>
      <c r="U174">
        <v>65</v>
      </c>
      <c r="V174">
        <v>51344</v>
      </c>
      <c r="W174">
        <v>7649</v>
      </c>
      <c r="X174">
        <v>71</v>
      </c>
      <c r="Y174">
        <v>46</v>
      </c>
      <c r="Z174">
        <v>610</v>
      </c>
      <c r="AA174">
        <v>59</v>
      </c>
      <c r="AB174">
        <v>647</v>
      </c>
      <c r="AC174">
        <v>89</v>
      </c>
      <c r="AD174">
        <v>278</v>
      </c>
      <c r="AE174">
        <v>79</v>
      </c>
      <c r="AF174">
        <v>28</v>
      </c>
      <c r="AG174">
        <v>25.1</v>
      </c>
      <c r="AH174">
        <v>503</v>
      </c>
      <c r="AI174">
        <v>338.6</v>
      </c>
      <c r="AJ174">
        <v>33</v>
      </c>
      <c r="AK174">
        <v>52.899999999999899</v>
      </c>
      <c r="AL174">
        <v>79</v>
      </c>
      <c r="AM174">
        <v>55.399999999999899</v>
      </c>
      <c r="AN174">
        <v>0</v>
      </c>
      <c r="AO174">
        <v>12</v>
      </c>
      <c r="AP174">
        <v>0</v>
      </c>
      <c r="AQ174">
        <v>17</v>
      </c>
      <c r="AR174">
        <v>26</v>
      </c>
      <c r="AS174">
        <v>26</v>
      </c>
      <c r="AT174">
        <v>0</v>
      </c>
      <c r="AU174">
        <v>12</v>
      </c>
      <c r="AV174">
        <v>3.1</v>
      </c>
      <c r="AW174">
        <v>2.1</v>
      </c>
      <c r="AX174">
        <v>7.2</v>
      </c>
      <c r="AY174">
        <v>3.5</v>
      </c>
      <c r="AZ174">
        <v>51344</v>
      </c>
      <c r="BA174">
        <v>7649</v>
      </c>
      <c r="BB174">
        <v>3</v>
      </c>
      <c r="BC174">
        <v>1.9</v>
      </c>
      <c r="BD174">
        <v>18.899999999999899</v>
      </c>
      <c r="BE174">
        <v>2</v>
      </c>
      <c r="BF174">
        <v>20</v>
      </c>
      <c r="BG174">
        <v>2.4</v>
      </c>
      <c r="BH174">
        <v>8.6</v>
      </c>
      <c r="BI174">
        <v>2.4</v>
      </c>
      <c r="BJ174">
        <v>2.2000000000000002</v>
      </c>
      <c r="BK174">
        <v>1.9</v>
      </c>
      <c r="BL174">
        <v>15.6</v>
      </c>
      <c r="BM174">
        <v>10.4</v>
      </c>
      <c r="BN174">
        <v>1.1000000000000001</v>
      </c>
      <c r="BO174">
        <v>1.7</v>
      </c>
      <c r="BP174">
        <v>5.8</v>
      </c>
      <c r="BQ174">
        <v>4.0999999999999996</v>
      </c>
      <c r="BR174">
        <v>0</v>
      </c>
      <c r="BS174">
        <v>2.5</v>
      </c>
      <c r="BT174">
        <v>0</v>
      </c>
      <c r="BU174">
        <v>1.3</v>
      </c>
      <c r="BV174">
        <v>2</v>
      </c>
      <c r="BW174">
        <v>2</v>
      </c>
      <c r="BX174">
        <v>0</v>
      </c>
      <c r="BY174">
        <v>0.4</v>
      </c>
      <c r="BZ174">
        <v>5.5500000000000001E-2</v>
      </c>
      <c r="CA174">
        <v>0.34960000000000002</v>
      </c>
      <c r="CB174">
        <v>3.1800000000000002E-2</v>
      </c>
      <c r="CC174">
        <v>6.8199999999999997E-2</v>
      </c>
      <c r="CD174">
        <v>0.505</v>
      </c>
      <c r="CE174">
        <v>8.3799999999999999E-2</v>
      </c>
      <c r="CF174">
        <v>0.79210000000000003</v>
      </c>
      <c r="CG174">
        <v>0.29809999999999998</v>
      </c>
      <c r="CH174">
        <v>0.13969999999999999</v>
      </c>
      <c r="CI174">
        <v>7.2900000000000006E-2</v>
      </c>
      <c r="CJ174">
        <v>1.3028</v>
      </c>
      <c r="CK174">
        <v>0.1217</v>
      </c>
      <c r="CL174">
        <v>0.54010000000000002</v>
      </c>
      <c r="CM174">
        <v>0.6925</v>
      </c>
      <c r="CN174">
        <v>1.2325999999999999</v>
      </c>
      <c r="CO174">
        <v>0.67049999999999998</v>
      </c>
      <c r="CP174">
        <v>0.67649999999999999</v>
      </c>
      <c r="CQ174">
        <v>0</v>
      </c>
      <c r="CR174">
        <v>0</v>
      </c>
      <c r="CS174">
        <v>0.22189999999999999</v>
      </c>
      <c r="CT174">
        <v>0</v>
      </c>
      <c r="CU174">
        <v>0.89839999999999998</v>
      </c>
      <c r="CV174">
        <v>5.7500000000000002E-2</v>
      </c>
      <c r="CW174">
        <v>3.9388000000000001</v>
      </c>
      <c r="CX174">
        <v>6.3500000000000001E-2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122</v>
      </c>
      <c r="DT174">
        <v>62</v>
      </c>
      <c r="DU174">
        <v>3.8</v>
      </c>
      <c r="DV174">
        <v>1.9</v>
      </c>
      <c r="DW174">
        <v>4951</v>
      </c>
    </row>
    <row r="175" spans="1:127" x14ac:dyDescent="0.25">
      <c r="A175">
        <v>-1</v>
      </c>
      <c r="B175" t="s">
        <v>603</v>
      </c>
      <c r="C175">
        <v>21430</v>
      </c>
      <c r="D175">
        <v>47</v>
      </c>
      <c r="E175" t="s">
        <v>255</v>
      </c>
      <c r="F175" t="s">
        <v>256</v>
      </c>
      <c r="G175">
        <v>47157</v>
      </c>
      <c r="H175" t="s">
        <v>257</v>
      </c>
      <c r="I175">
        <v>47157021430</v>
      </c>
      <c r="J175" t="s">
        <v>604</v>
      </c>
      <c r="K175">
        <v>1.5559146100000001</v>
      </c>
      <c r="L175">
        <v>4006</v>
      </c>
      <c r="M175">
        <v>343</v>
      </c>
      <c r="N175">
        <v>1881</v>
      </c>
      <c r="O175">
        <v>63</v>
      </c>
      <c r="P175">
        <v>1681</v>
      </c>
      <c r="Q175">
        <v>108</v>
      </c>
      <c r="R175">
        <v>105</v>
      </c>
      <c r="S175">
        <v>90</v>
      </c>
      <c r="T175">
        <v>56</v>
      </c>
      <c r="U175">
        <v>37</v>
      </c>
      <c r="V175">
        <v>51783</v>
      </c>
      <c r="W175">
        <v>5765</v>
      </c>
      <c r="X175">
        <v>12</v>
      </c>
      <c r="Y175">
        <v>14</v>
      </c>
      <c r="Z175">
        <v>852</v>
      </c>
      <c r="AA175">
        <v>88</v>
      </c>
      <c r="AB175">
        <v>659</v>
      </c>
      <c r="AC175">
        <v>199</v>
      </c>
      <c r="AD175">
        <v>356</v>
      </c>
      <c r="AE175">
        <v>115</v>
      </c>
      <c r="AF175">
        <v>17</v>
      </c>
      <c r="AG175">
        <v>19.399999999999899</v>
      </c>
      <c r="AH175">
        <v>384</v>
      </c>
      <c r="AI175">
        <v>477.39999999999901</v>
      </c>
      <c r="AJ175">
        <v>0</v>
      </c>
      <c r="AK175">
        <v>48</v>
      </c>
      <c r="AL175">
        <v>65</v>
      </c>
      <c r="AM175">
        <v>49.6</v>
      </c>
      <c r="AN175">
        <v>0</v>
      </c>
      <c r="AO175">
        <v>12</v>
      </c>
      <c r="AP175">
        <v>0</v>
      </c>
      <c r="AQ175">
        <v>17</v>
      </c>
      <c r="AR175">
        <v>14</v>
      </c>
      <c r="AS175">
        <v>15</v>
      </c>
      <c r="AT175">
        <v>0</v>
      </c>
      <c r="AU175">
        <v>12</v>
      </c>
      <c r="AV175">
        <v>2.6</v>
      </c>
      <c r="AW175">
        <v>2.2999999999999998</v>
      </c>
      <c r="AX175">
        <v>2.4</v>
      </c>
      <c r="AY175">
        <v>1.6</v>
      </c>
      <c r="AZ175">
        <v>51783</v>
      </c>
      <c r="BA175">
        <v>5765</v>
      </c>
      <c r="BB175">
        <v>0.4</v>
      </c>
      <c r="BC175">
        <v>0.4</v>
      </c>
      <c r="BD175">
        <v>21.3</v>
      </c>
      <c r="BE175">
        <v>3</v>
      </c>
      <c r="BF175">
        <v>16.5</v>
      </c>
      <c r="BG175">
        <v>4.8</v>
      </c>
      <c r="BH175">
        <v>8.9</v>
      </c>
      <c r="BI175">
        <v>3.1</v>
      </c>
      <c r="BJ175">
        <v>1</v>
      </c>
      <c r="BK175">
        <v>1.2</v>
      </c>
      <c r="BL175">
        <v>9.6</v>
      </c>
      <c r="BM175">
        <v>11.9</v>
      </c>
      <c r="BN175">
        <v>0</v>
      </c>
      <c r="BO175">
        <v>1.3</v>
      </c>
      <c r="BP175">
        <v>3.5</v>
      </c>
      <c r="BQ175">
        <v>2.6</v>
      </c>
      <c r="BR175">
        <v>0</v>
      </c>
      <c r="BS175">
        <v>1.8</v>
      </c>
      <c r="BT175">
        <v>0</v>
      </c>
      <c r="BU175">
        <v>1</v>
      </c>
      <c r="BV175">
        <v>0.8</v>
      </c>
      <c r="BW175">
        <v>0.9</v>
      </c>
      <c r="BX175">
        <v>0</v>
      </c>
      <c r="BY175">
        <v>0.3</v>
      </c>
      <c r="BZ175">
        <v>4.3400000000000001E-2</v>
      </c>
      <c r="CA175">
        <v>3.9399999999999998E-2</v>
      </c>
      <c r="CB175">
        <v>3.04E-2</v>
      </c>
      <c r="CC175">
        <v>1.6E-2</v>
      </c>
      <c r="CD175">
        <v>0.1293</v>
      </c>
      <c r="CE175">
        <v>2.7000000000000001E-3</v>
      </c>
      <c r="CF175">
        <v>0.90780000000000005</v>
      </c>
      <c r="CG175">
        <v>0.107</v>
      </c>
      <c r="CH175">
        <v>0.15440000000000001</v>
      </c>
      <c r="CI175">
        <v>3.6799999999999999E-2</v>
      </c>
      <c r="CJ175">
        <v>1.2059</v>
      </c>
      <c r="CK175">
        <v>9.2200000000000004E-2</v>
      </c>
      <c r="CL175">
        <v>0.39710000000000001</v>
      </c>
      <c r="CM175">
        <v>0</v>
      </c>
      <c r="CN175">
        <v>0.39710000000000001</v>
      </c>
      <c r="CO175">
        <v>0.20519999999999999</v>
      </c>
      <c r="CP175">
        <v>0.59489999999999998</v>
      </c>
      <c r="CQ175">
        <v>0</v>
      </c>
      <c r="CR175">
        <v>0</v>
      </c>
      <c r="CS175">
        <v>8.0199999999999994E-2</v>
      </c>
      <c r="CT175">
        <v>0</v>
      </c>
      <c r="CU175">
        <v>0.67510000000000003</v>
      </c>
      <c r="CV175">
        <v>4.2099999999999999E-2</v>
      </c>
      <c r="CW175">
        <v>2.4074</v>
      </c>
      <c r="CX175">
        <v>1.0800000000000001E-2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1</v>
      </c>
      <c r="DE175">
        <v>0</v>
      </c>
      <c r="DF175">
        <v>0</v>
      </c>
      <c r="DG175">
        <v>0</v>
      </c>
      <c r="DH175">
        <v>1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1</v>
      </c>
      <c r="DS175">
        <v>208</v>
      </c>
      <c r="DT175">
        <v>140</v>
      </c>
      <c r="DU175">
        <v>5.2</v>
      </c>
      <c r="DV175">
        <v>3.4</v>
      </c>
      <c r="DW175">
        <v>3456</v>
      </c>
    </row>
    <row r="176" spans="1:127" x14ac:dyDescent="0.25">
      <c r="A176">
        <v>-1</v>
      </c>
      <c r="B176" t="s">
        <v>605</v>
      </c>
      <c r="C176">
        <v>21510</v>
      </c>
      <c r="D176">
        <v>47</v>
      </c>
      <c r="E176" t="s">
        <v>255</v>
      </c>
      <c r="F176" t="s">
        <v>256</v>
      </c>
      <c r="G176">
        <v>47157</v>
      </c>
      <c r="H176" t="s">
        <v>257</v>
      </c>
      <c r="I176">
        <v>47157021510</v>
      </c>
      <c r="J176" t="s">
        <v>606</v>
      </c>
      <c r="K176">
        <v>7.5362214600000001</v>
      </c>
      <c r="L176">
        <v>8232</v>
      </c>
      <c r="M176">
        <v>648</v>
      </c>
      <c r="N176">
        <v>3706</v>
      </c>
      <c r="O176">
        <v>106</v>
      </c>
      <c r="P176">
        <v>3305</v>
      </c>
      <c r="Q176">
        <v>219</v>
      </c>
      <c r="R176">
        <v>837</v>
      </c>
      <c r="S176">
        <v>363</v>
      </c>
      <c r="T176">
        <v>254</v>
      </c>
      <c r="U176">
        <v>134</v>
      </c>
      <c r="V176">
        <v>27812</v>
      </c>
      <c r="W176">
        <v>3119</v>
      </c>
      <c r="X176">
        <v>678</v>
      </c>
      <c r="Y176">
        <v>262</v>
      </c>
      <c r="Z176">
        <v>699</v>
      </c>
      <c r="AA176">
        <v>151</v>
      </c>
      <c r="AB176">
        <v>2173</v>
      </c>
      <c r="AC176">
        <v>362</v>
      </c>
      <c r="AD176">
        <v>998</v>
      </c>
      <c r="AE176">
        <v>256</v>
      </c>
      <c r="AF176">
        <v>426</v>
      </c>
      <c r="AG176">
        <v>194.5</v>
      </c>
      <c r="AH176">
        <v>6367</v>
      </c>
      <c r="AI176">
        <v>743.7</v>
      </c>
      <c r="AJ176">
        <v>115</v>
      </c>
      <c r="AK176">
        <v>105.099999999999</v>
      </c>
      <c r="AL176">
        <v>549</v>
      </c>
      <c r="AM176">
        <v>191</v>
      </c>
      <c r="AN176">
        <v>0</v>
      </c>
      <c r="AO176">
        <v>17</v>
      </c>
      <c r="AP176">
        <v>155</v>
      </c>
      <c r="AQ176">
        <v>118.2</v>
      </c>
      <c r="AR176">
        <v>33</v>
      </c>
      <c r="AS176">
        <v>40</v>
      </c>
      <c r="AT176">
        <v>0</v>
      </c>
      <c r="AU176">
        <v>17</v>
      </c>
      <c r="AV176">
        <v>10.1999999999999</v>
      </c>
      <c r="AW176">
        <v>4.4000000000000004</v>
      </c>
      <c r="AX176">
        <v>5.6</v>
      </c>
      <c r="AY176">
        <v>2.9</v>
      </c>
      <c r="AZ176">
        <v>27812</v>
      </c>
      <c r="BA176">
        <v>3119</v>
      </c>
      <c r="BB176">
        <v>12.9</v>
      </c>
      <c r="BC176">
        <v>4.8</v>
      </c>
      <c r="BD176">
        <v>8.5</v>
      </c>
      <c r="BE176">
        <v>1.6</v>
      </c>
      <c r="BF176">
        <v>26.399999999999899</v>
      </c>
      <c r="BG176">
        <v>3.9</v>
      </c>
      <c r="BH176">
        <v>12.1</v>
      </c>
      <c r="BI176">
        <v>3</v>
      </c>
      <c r="BJ176">
        <v>12.9</v>
      </c>
      <c r="BK176">
        <v>5.8</v>
      </c>
      <c r="BL176">
        <v>77.299999999999898</v>
      </c>
      <c r="BM176">
        <v>6.7</v>
      </c>
      <c r="BN176">
        <v>1.5</v>
      </c>
      <c r="BO176">
        <v>1.4</v>
      </c>
      <c r="BP176">
        <v>14.8</v>
      </c>
      <c r="BQ176">
        <v>5.0999999999999996</v>
      </c>
      <c r="BR176">
        <v>0</v>
      </c>
      <c r="BS176">
        <v>0.9</v>
      </c>
      <c r="BT176">
        <v>4.7</v>
      </c>
      <c r="BU176">
        <v>3.6</v>
      </c>
      <c r="BV176">
        <v>1</v>
      </c>
      <c r="BW176">
        <v>1.2</v>
      </c>
      <c r="BX176">
        <v>0</v>
      </c>
      <c r="BY176">
        <v>0.2</v>
      </c>
      <c r="BZ176">
        <v>0.26340000000000002</v>
      </c>
      <c r="CA176">
        <v>0.2213</v>
      </c>
      <c r="CB176">
        <v>0.24660000000000001</v>
      </c>
      <c r="CC176">
        <v>0.38900000000000001</v>
      </c>
      <c r="CD176">
        <v>1.1203000000000001</v>
      </c>
      <c r="CE176">
        <v>0.2311</v>
      </c>
      <c r="CF176">
        <v>0.1658</v>
      </c>
      <c r="CG176">
        <v>0.78810000000000002</v>
      </c>
      <c r="CH176">
        <v>0.2928</v>
      </c>
      <c r="CI176">
        <v>0.76470000000000005</v>
      </c>
      <c r="CJ176">
        <v>2.0114000000000001</v>
      </c>
      <c r="CK176">
        <v>0.46989999999999998</v>
      </c>
      <c r="CL176">
        <v>0.90310000000000001</v>
      </c>
      <c r="CM176">
        <v>0.75670000000000004</v>
      </c>
      <c r="CN176">
        <v>1.6597999999999999</v>
      </c>
      <c r="CO176">
        <v>0.89170000000000005</v>
      </c>
      <c r="CP176">
        <v>0.84019999999999995</v>
      </c>
      <c r="CQ176">
        <v>0</v>
      </c>
      <c r="CR176">
        <v>0.89439999999999997</v>
      </c>
      <c r="CS176">
        <v>0.1003</v>
      </c>
      <c r="CT176">
        <v>0</v>
      </c>
      <c r="CU176">
        <v>1.8349</v>
      </c>
      <c r="CV176">
        <v>0.29210000000000003</v>
      </c>
      <c r="CW176">
        <v>6.6262999999999996</v>
      </c>
      <c r="CX176">
        <v>0.39190000000000003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1</v>
      </c>
      <c r="DJ176">
        <v>0</v>
      </c>
      <c r="DK176">
        <v>1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1</v>
      </c>
      <c r="DS176">
        <v>582</v>
      </c>
      <c r="DT176">
        <v>242</v>
      </c>
      <c r="DU176">
        <v>7.1</v>
      </c>
      <c r="DV176">
        <v>2.9</v>
      </c>
      <c r="DW176">
        <v>7631</v>
      </c>
    </row>
    <row r="177" spans="1:127" x14ac:dyDescent="0.25">
      <c r="A177">
        <v>-1</v>
      </c>
      <c r="B177" t="s">
        <v>607</v>
      </c>
      <c r="C177">
        <v>21520</v>
      </c>
      <c r="D177">
        <v>47</v>
      </c>
      <c r="E177" t="s">
        <v>255</v>
      </c>
      <c r="F177" t="s">
        <v>256</v>
      </c>
      <c r="G177">
        <v>47157</v>
      </c>
      <c r="H177" t="s">
        <v>257</v>
      </c>
      <c r="I177">
        <v>47157021520</v>
      </c>
      <c r="J177" t="s">
        <v>608</v>
      </c>
      <c r="K177">
        <v>18.768019760000001</v>
      </c>
      <c r="L177">
        <v>11567</v>
      </c>
      <c r="M177">
        <v>667</v>
      </c>
      <c r="N177">
        <v>4327</v>
      </c>
      <c r="O177">
        <v>126</v>
      </c>
      <c r="P177">
        <v>3877</v>
      </c>
      <c r="Q177">
        <v>202</v>
      </c>
      <c r="R177">
        <v>698</v>
      </c>
      <c r="S177">
        <v>438</v>
      </c>
      <c r="T177">
        <v>460</v>
      </c>
      <c r="U177">
        <v>177</v>
      </c>
      <c r="V177">
        <v>39593</v>
      </c>
      <c r="W177">
        <v>3847</v>
      </c>
      <c r="X177">
        <v>317</v>
      </c>
      <c r="Y177">
        <v>141</v>
      </c>
      <c r="Z177">
        <v>1005</v>
      </c>
      <c r="AA177">
        <v>186</v>
      </c>
      <c r="AB177">
        <v>3480</v>
      </c>
      <c r="AC177">
        <v>408</v>
      </c>
      <c r="AD177">
        <v>832</v>
      </c>
      <c r="AE177">
        <v>228</v>
      </c>
      <c r="AF177">
        <v>206</v>
      </c>
      <c r="AG177">
        <v>113.8</v>
      </c>
      <c r="AH177">
        <v>5714</v>
      </c>
      <c r="AI177">
        <v>877.39999999999895</v>
      </c>
      <c r="AJ177">
        <v>119</v>
      </c>
      <c r="AK177">
        <v>114.5</v>
      </c>
      <c r="AL177">
        <v>721</v>
      </c>
      <c r="AM177">
        <v>249.19999999999899</v>
      </c>
      <c r="AN177">
        <v>0</v>
      </c>
      <c r="AO177">
        <v>19</v>
      </c>
      <c r="AP177">
        <v>70</v>
      </c>
      <c r="AQ177">
        <v>87.099999999999895</v>
      </c>
      <c r="AR177">
        <v>32</v>
      </c>
      <c r="AS177">
        <v>36</v>
      </c>
      <c r="AT177">
        <v>0</v>
      </c>
      <c r="AU177">
        <v>19</v>
      </c>
      <c r="AV177">
        <v>6</v>
      </c>
      <c r="AW177">
        <v>3.8</v>
      </c>
      <c r="AX177">
        <v>7.6</v>
      </c>
      <c r="AY177">
        <v>2.8</v>
      </c>
      <c r="AZ177">
        <v>39593</v>
      </c>
      <c r="BA177">
        <v>3847</v>
      </c>
      <c r="BB177">
        <v>4.3</v>
      </c>
      <c r="BC177">
        <v>1.9</v>
      </c>
      <c r="BD177">
        <v>8.6999999999999904</v>
      </c>
      <c r="BE177">
        <v>1.6</v>
      </c>
      <c r="BF177">
        <v>30.1</v>
      </c>
      <c r="BG177">
        <v>3.1</v>
      </c>
      <c r="BH177">
        <v>7.2</v>
      </c>
      <c r="BI177">
        <v>2</v>
      </c>
      <c r="BJ177">
        <v>5.3</v>
      </c>
      <c r="BK177">
        <v>2.9</v>
      </c>
      <c r="BL177">
        <v>49.399999999999899</v>
      </c>
      <c r="BM177">
        <v>7</v>
      </c>
      <c r="BN177">
        <v>1.1000000000000001</v>
      </c>
      <c r="BO177">
        <v>1.1000000000000001</v>
      </c>
      <c r="BP177">
        <v>16.6999999999999</v>
      </c>
      <c r="BQ177">
        <v>5.7</v>
      </c>
      <c r="BR177">
        <v>0</v>
      </c>
      <c r="BS177">
        <v>0.8</v>
      </c>
      <c r="BT177">
        <v>1.8</v>
      </c>
      <c r="BU177">
        <v>2.2000000000000002</v>
      </c>
      <c r="BV177">
        <v>0.8</v>
      </c>
      <c r="BW177">
        <v>0.9</v>
      </c>
      <c r="BX177">
        <v>0</v>
      </c>
      <c r="BY177">
        <v>0.2</v>
      </c>
      <c r="BZ177">
        <v>0.12570000000000001</v>
      </c>
      <c r="CA177">
        <v>0.38500000000000001</v>
      </c>
      <c r="CB177">
        <v>8.3099999999999993E-2</v>
      </c>
      <c r="CC177">
        <v>0.10489999999999999</v>
      </c>
      <c r="CD177">
        <v>0.69869999999999999</v>
      </c>
      <c r="CE177">
        <v>0.12640000000000001</v>
      </c>
      <c r="CF177">
        <v>0.17510000000000001</v>
      </c>
      <c r="CG177">
        <v>0.91979999999999995</v>
      </c>
      <c r="CH177">
        <v>8.8200000000000001E-2</v>
      </c>
      <c r="CI177">
        <v>0.27539999999999998</v>
      </c>
      <c r="CJ177">
        <v>1.4585999999999999</v>
      </c>
      <c r="CK177">
        <v>0.17180000000000001</v>
      </c>
      <c r="CL177">
        <v>0.8095</v>
      </c>
      <c r="CM177">
        <v>0.69920000000000004</v>
      </c>
      <c r="CN177">
        <v>1.5086999999999999</v>
      </c>
      <c r="CO177">
        <v>0.80549999999999999</v>
      </c>
      <c r="CP177">
        <v>0.86229999999999996</v>
      </c>
      <c r="CQ177">
        <v>0</v>
      </c>
      <c r="CR177">
        <v>0.58689999999999998</v>
      </c>
      <c r="CS177">
        <v>8.0199999999999994E-2</v>
      </c>
      <c r="CT177">
        <v>0</v>
      </c>
      <c r="CU177">
        <v>1.5294000000000001</v>
      </c>
      <c r="CV177">
        <v>0.18920000000000001</v>
      </c>
      <c r="CW177">
        <v>5.1954000000000002</v>
      </c>
      <c r="CX177">
        <v>0.1757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1</v>
      </c>
      <c r="DF177">
        <v>0</v>
      </c>
      <c r="DG177">
        <v>0</v>
      </c>
      <c r="DH177">
        <v>1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1</v>
      </c>
      <c r="DS177">
        <v>1342</v>
      </c>
      <c r="DT177">
        <v>646</v>
      </c>
      <c r="DU177">
        <v>11.6</v>
      </c>
      <c r="DV177">
        <v>5.4</v>
      </c>
      <c r="DW177">
        <v>14525</v>
      </c>
    </row>
    <row r="178" spans="1:127" x14ac:dyDescent="0.25">
      <c r="A178">
        <v>-1</v>
      </c>
      <c r="B178" t="s">
        <v>609</v>
      </c>
      <c r="C178">
        <v>21530</v>
      </c>
      <c r="D178">
        <v>47</v>
      </c>
      <c r="E178" t="s">
        <v>255</v>
      </c>
      <c r="F178" t="s">
        <v>256</v>
      </c>
      <c r="G178">
        <v>47157</v>
      </c>
      <c r="H178" t="s">
        <v>257</v>
      </c>
      <c r="I178">
        <v>47157021530</v>
      </c>
      <c r="J178" t="s">
        <v>610</v>
      </c>
      <c r="K178">
        <v>3.8875023500000001</v>
      </c>
      <c r="L178">
        <v>5196</v>
      </c>
      <c r="M178">
        <v>229</v>
      </c>
      <c r="N178">
        <v>1869</v>
      </c>
      <c r="O178">
        <v>64</v>
      </c>
      <c r="P178">
        <v>1842</v>
      </c>
      <c r="Q178">
        <v>66</v>
      </c>
      <c r="R178">
        <v>176</v>
      </c>
      <c r="S178">
        <v>144</v>
      </c>
      <c r="T178">
        <v>136</v>
      </c>
      <c r="U178">
        <v>70</v>
      </c>
      <c r="V178">
        <v>49129</v>
      </c>
      <c r="W178">
        <v>4698</v>
      </c>
      <c r="X178">
        <v>89</v>
      </c>
      <c r="Y178">
        <v>64</v>
      </c>
      <c r="Z178">
        <v>641</v>
      </c>
      <c r="AA178">
        <v>80</v>
      </c>
      <c r="AB178">
        <v>1323</v>
      </c>
      <c r="AC178">
        <v>117</v>
      </c>
      <c r="AD178">
        <v>412</v>
      </c>
      <c r="AE178">
        <v>130</v>
      </c>
      <c r="AF178">
        <v>62</v>
      </c>
      <c r="AG178">
        <v>46.2</v>
      </c>
      <c r="AH178">
        <v>600</v>
      </c>
      <c r="AI178">
        <v>335.39999999999901</v>
      </c>
      <c r="AJ178">
        <v>19</v>
      </c>
      <c r="AK178">
        <v>67.299999999999898</v>
      </c>
      <c r="AL178">
        <v>9</v>
      </c>
      <c r="AM178">
        <v>22</v>
      </c>
      <c r="AN178">
        <v>0</v>
      </c>
      <c r="AO178">
        <v>17</v>
      </c>
      <c r="AP178">
        <v>30</v>
      </c>
      <c r="AQ178">
        <v>27</v>
      </c>
      <c r="AR178">
        <v>20</v>
      </c>
      <c r="AS178">
        <v>21</v>
      </c>
      <c r="AT178">
        <v>0</v>
      </c>
      <c r="AU178">
        <v>17</v>
      </c>
      <c r="AV178">
        <v>3.4</v>
      </c>
      <c r="AW178">
        <v>2.8</v>
      </c>
      <c r="AX178">
        <v>4.9000000000000004</v>
      </c>
      <c r="AY178">
        <v>2.5</v>
      </c>
      <c r="AZ178">
        <v>49129</v>
      </c>
      <c r="BA178">
        <v>4698</v>
      </c>
      <c r="BB178">
        <v>2.6</v>
      </c>
      <c r="BC178">
        <v>1.9</v>
      </c>
      <c r="BD178">
        <v>12.3</v>
      </c>
      <c r="BE178">
        <v>1.5</v>
      </c>
      <c r="BF178">
        <v>25.5</v>
      </c>
      <c r="BG178">
        <v>2</v>
      </c>
      <c r="BH178">
        <v>7.9</v>
      </c>
      <c r="BI178">
        <v>2.4</v>
      </c>
      <c r="BJ178">
        <v>3.4</v>
      </c>
      <c r="BK178">
        <v>2.5</v>
      </c>
      <c r="BL178">
        <v>11.5</v>
      </c>
      <c r="BM178">
        <v>6.4</v>
      </c>
      <c r="BN178">
        <v>0.4</v>
      </c>
      <c r="BO178">
        <v>1.4</v>
      </c>
      <c r="BP178">
        <v>0.5</v>
      </c>
      <c r="BQ178">
        <v>1.2</v>
      </c>
      <c r="BR178">
        <v>0</v>
      </c>
      <c r="BS178">
        <v>1.9</v>
      </c>
      <c r="BT178">
        <v>1.6</v>
      </c>
      <c r="BU178">
        <v>1.5</v>
      </c>
      <c r="BV178">
        <v>1.1000000000000001</v>
      </c>
      <c r="BW178">
        <v>1.1000000000000001</v>
      </c>
      <c r="BX178">
        <v>0</v>
      </c>
      <c r="BY178">
        <v>0.3</v>
      </c>
      <c r="BZ178">
        <v>6.3500000000000001E-2</v>
      </c>
      <c r="CA178">
        <v>0.1651</v>
      </c>
      <c r="CB178">
        <v>3.5099999999999999E-2</v>
      </c>
      <c r="CC178">
        <v>5.8799999999999998E-2</v>
      </c>
      <c r="CD178">
        <v>0.3226</v>
      </c>
      <c r="CE178">
        <v>4.0500000000000001E-2</v>
      </c>
      <c r="CF178">
        <v>0.33560000000000001</v>
      </c>
      <c r="CG178">
        <v>0.72989999999999999</v>
      </c>
      <c r="CH178">
        <v>0.11559999999999999</v>
      </c>
      <c r="CI178">
        <v>0.13500000000000001</v>
      </c>
      <c r="CJ178">
        <v>1.3162</v>
      </c>
      <c r="CK178">
        <v>0.12770000000000001</v>
      </c>
      <c r="CL178">
        <v>0.44850000000000001</v>
      </c>
      <c r="CM178">
        <v>0.50070000000000003</v>
      </c>
      <c r="CN178">
        <v>0.94920000000000004</v>
      </c>
      <c r="CO178">
        <v>0.49399999999999999</v>
      </c>
      <c r="CP178">
        <v>0.37969999999999998</v>
      </c>
      <c r="CQ178">
        <v>0</v>
      </c>
      <c r="CR178">
        <v>0.54749999999999999</v>
      </c>
      <c r="CS178">
        <v>0.111</v>
      </c>
      <c r="CT178">
        <v>0</v>
      </c>
      <c r="CU178">
        <v>1.0381</v>
      </c>
      <c r="CV178">
        <v>8.2199999999999995E-2</v>
      </c>
      <c r="CW178">
        <v>3.6259999999999999</v>
      </c>
      <c r="CX178">
        <v>4.53E-2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193</v>
      </c>
      <c r="DT178">
        <v>136</v>
      </c>
      <c r="DU178">
        <v>3.7</v>
      </c>
      <c r="DV178">
        <v>2.7</v>
      </c>
      <c r="DW178">
        <v>7234</v>
      </c>
    </row>
    <row r="179" spans="1:127" x14ac:dyDescent="0.25">
      <c r="A179">
        <v>-1</v>
      </c>
      <c r="B179" t="s">
        <v>611</v>
      </c>
      <c r="C179">
        <v>21540</v>
      </c>
      <c r="D179">
        <v>47</v>
      </c>
      <c r="E179" t="s">
        <v>255</v>
      </c>
      <c r="F179" t="s">
        <v>256</v>
      </c>
      <c r="G179">
        <v>47157</v>
      </c>
      <c r="H179" t="s">
        <v>257</v>
      </c>
      <c r="I179">
        <v>47157021540</v>
      </c>
      <c r="J179" t="s">
        <v>612</v>
      </c>
      <c r="K179">
        <v>7.1301236299999999</v>
      </c>
      <c r="L179">
        <v>11956</v>
      </c>
      <c r="M179">
        <v>384</v>
      </c>
      <c r="N179">
        <v>3796</v>
      </c>
      <c r="O179">
        <v>107</v>
      </c>
      <c r="P179">
        <v>3638</v>
      </c>
      <c r="Q179">
        <v>126</v>
      </c>
      <c r="R179">
        <v>139</v>
      </c>
      <c r="S179">
        <v>109</v>
      </c>
      <c r="T179">
        <v>299</v>
      </c>
      <c r="U179">
        <v>119</v>
      </c>
      <c r="V179">
        <v>45735</v>
      </c>
      <c r="W179">
        <v>3149</v>
      </c>
      <c r="X179">
        <v>51</v>
      </c>
      <c r="Y179">
        <v>48</v>
      </c>
      <c r="Z179">
        <v>881</v>
      </c>
      <c r="AA179">
        <v>132</v>
      </c>
      <c r="AB179">
        <v>3765</v>
      </c>
      <c r="AC179">
        <v>230</v>
      </c>
      <c r="AD179">
        <v>794</v>
      </c>
      <c r="AE179">
        <v>228</v>
      </c>
      <c r="AF179">
        <v>225</v>
      </c>
      <c r="AG179">
        <v>113.2</v>
      </c>
      <c r="AH179">
        <v>2327</v>
      </c>
      <c r="AI179">
        <v>636</v>
      </c>
      <c r="AJ179">
        <v>103</v>
      </c>
      <c r="AK179">
        <v>98.799999999999898</v>
      </c>
      <c r="AL179">
        <v>115</v>
      </c>
      <c r="AM179">
        <v>76.299999999999898</v>
      </c>
      <c r="AN179">
        <v>14</v>
      </c>
      <c r="AO179">
        <v>23</v>
      </c>
      <c r="AP179">
        <v>44</v>
      </c>
      <c r="AQ179">
        <v>45.2</v>
      </c>
      <c r="AR179">
        <v>11</v>
      </c>
      <c r="AS179">
        <v>17</v>
      </c>
      <c r="AT179">
        <v>0</v>
      </c>
      <c r="AU179">
        <v>19</v>
      </c>
      <c r="AV179">
        <v>1.2</v>
      </c>
      <c r="AW179">
        <v>0.9</v>
      </c>
      <c r="AX179">
        <v>5</v>
      </c>
      <c r="AY179">
        <v>1.9</v>
      </c>
      <c r="AZ179">
        <v>45735</v>
      </c>
      <c r="BA179">
        <v>3149</v>
      </c>
      <c r="BB179">
        <v>0.7</v>
      </c>
      <c r="BC179">
        <v>0.7</v>
      </c>
      <c r="BD179">
        <v>7.4</v>
      </c>
      <c r="BE179">
        <v>1.1000000000000001</v>
      </c>
      <c r="BF179">
        <v>31.5</v>
      </c>
      <c r="BG179">
        <v>1.6</v>
      </c>
      <c r="BH179">
        <v>6.6</v>
      </c>
      <c r="BI179">
        <v>1.9</v>
      </c>
      <c r="BJ179">
        <v>6.2</v>
      </c>
      <c r="BK179">
        <v>3.1</v>
      </c>
      <c r="BL179">
        <v>19.5</v>
      </c>
      <c r="BM179">
        <v>5.3</v>
      </c>
      <c r="BN179">
        <v>0.9</v>
      </c>
      <c r="BO179">
        <v>0.9</v>
      </c>
      <c r="BP179">
        <v>3</v>
      </c>
      <c r="BQ179">
        <v>2</v>
      </c>
      <c r="BR179">
        <v>0.4</v>
      </c>
      <c r="BS179">
        <v>0.6</v>
      </c>
      <c r="BT179">
        <v>1.2</v>
      </c>
      <c r="BU179">
        <v>1.2</v>
      </c>
      <c r="BV179">
        <v>0.3</v>
      </c>
      <c r="BW179">
        <v>0.5</v>
      </c>
      <c r="BX179">
        <v>0</v>
      </c>
      <c r="BY179">
        <v>0.2</v>
      </c>
      <c r="BZ179">
        <v>2.41E-2</v>
      </c>
      <c r="CA179">
        <v>0.1731</v>
      </c>
      <c r="CB179">
        <v>4.6600000000000003E-2</v>
      </c>
      <c r="CC179">
        <v>2.2100000000000002E-2</v>
      </c>
      <c r="CD179">
        <v>0.26590000000000003</v>
      </c>
      <c r="CE179">
        <v>2.7E-2</v>
      </c>
      <c r="CF179">
        <v>0.1183</v>
      </c>
      <c r="CG179">
        <v>0.94650000000000001</v>
      </c>
      <c r="CH179">
        <v>7.4200000000000002E-2</v>
      </c>
      <c r="CI179">
        <v>0.3463</v>
      </c>
      <c r="CJ179">
        <v>1.4853000000000001</v>
      </c>
      <c r="CK179">
        <v>0.18579999999999999</v>
      </c>
      <c r="CL179">
        <v>0.60229999999999995</v>
      </c>
      <c r="CM179">
        <v>0.65980000000000005</v>
      </c>
      <c r="CN179">
        <v>1.262</v>
      </c>
      <c r="CO179">
        <v>0.6885</v>
      </c>
      <c r="CP179">
        <v>0.57689999999999997</v>
      </c>
      <c r="CQ179">
        <v>0.25669999999999998</v>
      </c>
      <c r="CR179">
        <v>0.4612</v>
      </c>
      <c r="CS179">
        <v>4.3400000000000001E-2</v>
      </c>
      <c r="CT179">
        <v>0</v>
      </c>
      <c r="CU179">
        <v>1.3382000000000001</v>
      </c>
      <c r="CV179">
        <v>0.13170000000000001</v>
      </c>
      <c r="CW179">
        <v>4.3513999999999999</v>
      </c>
      <c r="CX179">
        <v>9.1200000000000003E-2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1</v>
      </c>
      <c r="DF179">
        <v>0</v>
      </c>
      <c r="DG179">
        <v>0</v>
      </c>
      <c r="DH179">
        <v>1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1</v>
      </c>
      <c r="DS179">
        <v>335</v>
      </c>
      <c r="DT179">
        <v>164</v>
      </c>
      <c r="DU179">
        <v>2.8</v>
      </c>
      <c r="DV179">
        <v>1.4</v>
      </c>
      <c r="DW179">
        <v>8356</v>
      </c>
    </row>
    <row r="180" spans="1:127" x14ac:dyDescent="0.25">
      <c r="A180">
        <v>-1</v>
      </c>
      <c r="B180" t="s">
        <v>613</v>
      </c>
      <c r="C180">
        <v>21611</v>
      </c>
      <c r="D180">
        <v>47</v>
      </c>
      <c r="E180" t="s">
        <v>255</v>
      </c>
      <c r="F180" t="s">
        <v>256</v>
      </c>
      <c r="G180">
        <v>47157</v>
      </c>
      <c r="H180" t="s">
        <v>257</v>
      </c>
      <c r="I180">
        <v>47157021611</v>
      </c>
      <c r="J180" t="s">
        <v>614</v>
      </c>
      <c r="K180">
        <v>2.0358579300000001</v>
      </c>
      <c r="L180">
        <v>6409</v>
      </c>
      <c r="M180">
        <v>304</v>
      </c>
      <c r="N180">
        <v>2131</v>
      </c>
      <c r="O180">
        <v>86</v>
      </c>
      <c r="P180">
        <v>2131</v>
      </c>
      <c r="Q180">
        <v>86</v>
      </c>
      <c r="R180">
        <v>413</v>
      </c>
      <c r="S180">
        <v>376</v>
      </c>
      <c r="T180">
        <v>253</v>
      </c>
      <c r="U180">
        <v>139</v>
      </c>
      <c r="V180">
        <v>35703</v>
      </c>
      <c r="W180">
        <v>3427</v>
      </c>
      <c r="X180">
        <v>155</v>
      </c>
      <c r="Y180">
        <v>81</v>
      </c>
      <c r="Z180">
        <v>762</v>
      </c>
      <c r="AA180">
        <v>109</v>
      </c>
      <c r="AB180">
        <v>1669</v>
      </c>
      <c r="AC180">
        <v>188</v>
      </c>
      <c r="AD180">
        <v>564</v>
      </c>
      <c r="AE180">
        <v>161</v>
      </c>
      <c r="AF180">
        <v>153</v>
      </c>
      <c r="AG180">
        <v>95.5</v>
      </c>
      <c r="AH180">
        <v>639</v>
      </c>
      <c r="AI180">
        <v>487.39999999999901</v>
      </c>
      <c r="AJ180">
        <v>0</v>
      </c>
      <c r="AK180">
        <v>68</v>
      </c>
      <c r="AL180">
        <v>0</v>
      </c>
      <c r="AM180">
        <v>24</v>
      </c>
      <c r="AN180">
        <v>0</v>
      </c>
      <c r="AO180">
        <v>17</v>
      </c>
      <c r="AP180">
        <v>0</v>
      </c>
      <c r="AQ180">
        <v>24</v>
      </c>
      <c r="AR180">
        <v>0</v>
      </c>
      <c r="AS180">
        <v>17</v>
      </c>
      <c r="AT180">
        <v>60</v>
      </c>
      <c r="AU180">
        <v>25</v>
      </c>
      <c r="AV180">
        <v>6.5</v>
      </c>
      <c r="AW180">
        <v>5.9</v>
      </c>
      <c r="AX180">
        <v>7.5</v>
      </c>
      <c r="AY180">
        <v>4.0999999999999996</v>
      </c>
      <c r="AZ180">
        <v>35703</v>
      </c>
      <c r="BA180">
        <v>3427</v>
      </c>
      <c r="BB180">
        <v>3.6</v>
      </c>
      <c r="BC180">
        <v>1.9</v>
      </c>
      <c r="BD180">
        <v>11.9</v>
      </c>
      <c r="BE180">
        <v>1.7</v>
      </c>
      <c r="BF180">
        <v>26</v>
      </c>
      <c r="BG180">
        <v>2.7</v>
      </c>
      <c r="BH180">
        <v>8.9</v>
      </c>
      <c r="BI180">
        <v>2.5</v>
      </c>
      <c r="BJ180">
        <v>7.2</v>
      </c>
      <c r="BK180">
        <v>4.5</v>
      </c>
      <c r="BL180">
        <v>10</v>
      </c>
      <c r="BM180">
        <v>7.6</v>
      </c>
      <c r="BN180">
        <v>0</v>
      </c>
      <c r="BO180">
        <v>1.1000000000000001</v>
      </c>
      <c r="BP180">
        <v>0</v>
      </c>
      <c r="BQ180">
        <v>1.1000000000000001</v>
      </c>
      <c r="BR180">
        <v>0</v>
      </c>
      <c r="BS180">
        <v>1.6</v>
      </c>
      <c r="BT180">
        <v>0</v>
      </c>
      <c r="BU180">
        <v>1.1000000000000001</v>
      </c>
      <c r="BV180">
        <v>0</v>
      </c>
      <c r="BW180">
        <v>1.6</v>
      </c>
      <c r="BX180">
        <v>0.9</v>
      </c>
      <c r="BY180">
        <v>0.4</v>
      </c>
      <c r="BZ180">
        <v>0.13900000000000001</v>
      </c>
      <c r="CA180">
        <v>0.373</v>
      </c>
      <c r="CB180">
        <v>0.1101</v>
      </c>
      <c r="CC180">
        <v>8.5599999999999996E-2</v>
      </c>
      <c r="CD180">
        <v>0.7077</v>
      </c>
      <c r="CE180">
        <v>0.12770000000000001</v>
      </c>
      <c r="CF180">
        <v>0.31080000000000002</v>
      </c>
      <c r="CG180">
        <v>0.77010000000000001</v>
      </c>
      <c r="CH180">
        <v>0.15440000000000001</v>
      </c>
      <c r="CI180">
        <v>0.42109999999999997</v>
      </c>
      <c r="CJ180">
        <v>1.6564000000000001</v>
      </c>
      <c r="CK180">
        <v>0.26140000000000002</v>
      </c>
      <c r="CL180">
        <v>0.40710000000000002</v>
      </c>
      <c r="CM180">
        <v>0</v>
      </c>
      <c r="CN180">
        <v>0.40710000000000002</v>
      </c>
      <c r="CO180">
        <v>0.21060000000000001</v>
      </c>
      <c r="CP180">
        <v>0</v>
      </c>
      <c r="CQ180">
        <v>0</v>
      </c>
      <c r="CR180">
        <v>0</v>
      </c>
      <c r="CS180">
        <v>0</v>
      </c>
      <c r="CT180">
        <v>0.70989999999999998</v>
      </c>
      <c r="CU180">
        <v>0.70989999999999998</v>
      </c>
      <c r="CV180">
        <v>4.3400000000000001E-2</v>
      </c>
      <c r="CW180">
        <v>3.4811000000000001</v>
      </c>
      <c r="CX180">
        <v>3.78E-2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236</v>
      </c>
      <c r="DT180">
        <v>147</v>
      </c>
      <c r="DU180">
        <v>3.7</v>
      </c>
      <c r="DV180">
        <v>2.2999999999999998</v>
      </c>
      <c r="DW180">
        <v>5202</v>
      </c>
    </row>
    <row r="181" spans="1:127" x14ac:dyDescent="0.25">
      <c r="A181">
        <v>-1</v>
      </c>
      <c r="B181" t="s">
        <v>615</v>
      </c>
      <c r="C181">
        <v>21612</v>
      </c>
      <c r="D181">
        <v>47</v>
      </c>
      <c r="E181" t="s">
        <v>255</v>
      </c>
      <c r="F181" t="s">
        <v>256</v>
      </c>
      <c r="G181">
        <v>47157</v>
      </c>
      <c r="H181" t="s">
        <v>257</v>
      </c>
      <c r="I181">
        <v>47157021612</v>
      </c>
      <c r="J181" t="s">
        <v>616</v>
      </c>
      <c r="K181">
        <v>1.5052792699999999</v>
      </c>
      <c r="L181">
        <v>4842</v>
      </c>
      <c r="M181">
        <v>261</v>
      </c>
      <c r="N181">
        <v>1592</v>
      </c>
      <c r="O181">
        <v>45</v>
      </c>
      <c r="P181">
        <v>1557</v>
      </c>
      <c r="Q181">
        <v>64</v>
      </c>
      <c r="R181">
        <v>66</v>
      </c>
      <c r="S181">
        <v>62</v>
      </c>
      <c r="T181">
        <v>108</v>
      </c>
      <c r="U181">
        <v>66</v>
      </c>
      <c r="V181">
        <v>35093</v>
      </c>
      <c r="W181">
        <v>2919</v>
      </c>
      <c r="X181">
        <v>146</v>
      </c>
      <c r="Y181">
        <v>75</v>
      </c>
      <c r="Z181">
        <v>584</v>
      </c>
      <c r="AA181">
        <v>59</v>
      </c>
      <c r="AB181">
        <v>1204</v>
      </c>
      <c r="AC181">
        <v>154</v>
      </c>
      <c r="AD181">
        <v>272</v>
      </c>
      <c r="AE181">
        <v>83</v>
      </c>
      <c r="AF181">
        <v>35</v>
      </c>
      <c r="AG181">
        <v>30.5</v>
      </c>
      <c r="AH181">
        <v>344</v>
      </c>
      <c r="AI181">
        <v>399.89999999999901</v>
      </c>
      <c r="AJ181">
        <v>0</v>
      </c>
      <c r="AK181">
        <v>48</v>
      </c>
      <c r="AL181">
        <v>0</v>
      </c>
      <c r="AM181">
        <v>17</v>
      </c>
      <c r="AN181">
        <v>0</v>
      </c>
      <c r="AO181">
        <v>12</v>
      </c>
      <c r="AP181">
        <v>13</v>
      </c>
      <c r="AQ181">
        <v>18.399999999999899</v>
      </c>
      <c r="AR181">
        <v>23</v>
      </c>
      <c r="AS181">
        <v>21</v>
      </c>
      <c r="AT181">
        <v>0</v>
      </c>
      <c r="AU181">
        <v>12</v>
      </c>
      <c r="AV181">
        <v>1.4</v>
      </c>
      <c r="AW181">
        <v>1.3</v>
      </c>
      <c r="AX181">
        <v>3.8</v>
      </c>
      <c r="AY181">
        <v>2.2999999999999998</v>
      </c>
      <c r="AZ181">
        <v>35093</v>
      </c>
      <c r="BA181">
        <v>2919</v>
      </c>
      <c r="BB181">
        <v>4.5</v>
      </c>
      <c r="BC181">
        <v>2.2999999999999998</v>
      </c>
      <c r="BD181">
        <v>12.1</v>
      </c>
      <c r="BE181">
        <v>1.3</v>
      </c>
      <c r="BF181">
        <v>24.899999999999899</v>
      </c>
      <c r="BG181">
        <v>2.9</v>
      </c>
      <c r="BH181">
        <v>5.6</v>
      </c>
      <c r="BI181">
        <v>1.7</v>
      </c>
      <c r="BJ181">
        <v>2.2000000000000002</v>
      </c>
      <c r="BK181">
        <v>2</v>
      </c>
      <c r="BL181">
        <v>7.1</v>
      </c>
      <c r="BM181">
        <v>8.3000000000000007</v>
      </c>
      <c r="BN181">
        <v>0</v>
      </c>
      <c r="BO181">
        <v>1</v>
      </c>
      <c r="BP181">
        <v>0</v>
      </c>
      <c r="BQ181">
        <v>1.1000000000000001</v>
      </c>
      <c r="BR181">
        <v>0</v>
      </c>
      <c r="BS181">
        <v>2.2000000000000002</v>
      </c>
      <c r="BT181">
        <v>0.8</v>
      </c>
      <c r="BU181">
        <v>1.2</v>
      </c>
      <c r="BV181">
        <v>1.5</v>
      </c>
      <c r="BW181">
        <v>1.4</v>
      </c>
      <c r="BX181">
        <v>0</v>
      </c>
      <c r="BY181">
        <v>0.2</v>
      </c>
      <c r="BZ181">
        <v>2.81E-2</v>
      </c>
      <c r="CA181">
        <v>9.4899999999999998E-2</v>
      </c>
      <c r="CB181">
        <v>0.11550000000000001</v>
      </c>
      <c r="CC181">
        <v>0.11360000000000001</v>
      </c>
      <c r="CD181">
        <v>0.35220000000000001</v>
      </c>
      <c r="CE181">
        <v>0.05</v>
      </c>
      <c r="CF181">
        <v>0.32550000000000001</v>
      </c>
      <c r="CG181">
        <v>0.69179999999999997</v>
      </c>
      <c r="CH181">
        <v>4.6100000000000002E-2</v>
      </c>
      <c r="CI181">
        <v>7.6200000000000004E-2</v>
      </c>
      <c r="CJ181">
        <v>1.1396999999999999</v>
      </c>
      <c r="CK181">
        <v>7.4899999999999994E-2</v>
      </c>
      <c r="CL181">
        <v>0.3115</v>
      </c>
      <c r="CM181">
        <v>0</v>
      </c>
      <c r="CN181">
        <v>0.3115</v>
      </c>
      <c r="CO181">
        <v>0.17180000000000001</v>
      </c>
      <c r="CP181">
        <v>0</v>
      </c>
      <c r="CQ181">
        <v>0</v>
      </c>
      <c r="CR181">
        <v>0.37030000000000002</v>
      </c>
      <c r="CS181">
        <v>0.16039999999999999</v>
      </c>
      <c r="CT181">
        <v>0</v>
      </c>
      <c r="CU181">
        <v>0.53069999999999995</v>
      </c>
      <c r="CV181">
        <v>3.2099999999999997E-2</v>
      </c>
      <c r="CW181">
        <v>2.3340999999999998</v>
      </c>
      <c r="CX181">
        <v>6.7999999999999996E-3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135</v>
      </c>
      <c r="DT181">
        <v>68</v>
      </c>
      <c r="DU181">
        <v>2.8</v>
      </c>
      <c r="DV181">
        <v>1.4</v>
      </c>
      <c r="DW181">
        <v>2518</v>
      </c>
    </row>
    <row r="182" spans="1:127" x14ac:dyDescent="0.25">
      <c r="A182">
        <v>-1</v>
      </c>
      <c r="B182" t="s">
        <v>617</v>
      </c>
      <c r="C182">
        <v>21613</v>
      </c>
      <c r="D182">
        <v>47</v>
      </c>
      <c r="E182" t="s">
        <v>255</v>
      </c>
      <c r="F182" t="s">
        <v>256</v>
      </c>
      <c r="G182">
        <v>47157</v>
      </c>
      <c r="H182" t="s">
        <v>257</v>
      </c>
      <c r="I182">
        <v>47157021613</v>
      </c>
      <c r="J182" t="s">
        <v>618</v>
      </c>
      <c r="K182">
        <v>1.7702282499999999</v>
      </c>
      <c r="L182">
        <v>4646</v>
      </c>
      <c r="M182">
        <v>247</v>
      </c>
      <c r="N182">
        <v>1508</v>
      </c>
      <c r="O182">
        <v>54</v>
      </c>
      <c r="P182">
        <v>1475</v>
      </c>
      <c r="Q182">
        <v>61</v>
      </c>
      <c r="R182">
        <v>46</v>
      </c>
      <c r="S182">
        <v>46</v>
      </c>
      <c r="T182">
        <v>222</v>
      </c>
      <c r="U182">
        <v>97</v>
      </c>
      <c r="V182">
        <v>42567</v>
      </c>
      <c r="W182">
        <v>5595</v>
      </c>
      <c r="X182">
        <v>49</v>
      </c>
      <c r="Y182">
        <v>35</v>
      </c>
      <c r="Z182">
        <v>331</v>
      </c>
      <c r="AA182">
        <v>76</v>
      </c>
      <c r="AB182">
        <v>1413</v>
      </c>
      <c r="AC182">
        <v>141</v>
      </c>
      <c r="AD182">
        <v>318</v>
      </c>
      <c r="AE182">
        <v>115</v>
      </c>
      <c r="AF182">
        <v>62</v>
      </c>
      <c r="AG182">
        <v>44.6</v>
      </c>
      <c r="AH182">
        <v>515</v>
      </c>
      <c r="AI182">
        <v>377.1</v>
      </c>
      <c r="AJ182">
        <v>14</v>
      </c>
      <c r="AK182">
        <v>51.399999999999899</v>
      </c>
      <c r="AL182">
        <v>0</v>
      </c>
      <c r="AM182">
        <v>17</v>
      </c>
      <c r="AN182">
        <v>0</v>
      </c>
      <c r="AO182">
        <v>12</v>
      </c>
      <c r="AP182">
        <v>20</v>
      </c>
      <c r="AQ182">
        <v>21.3</v>
      </c>
      <c r="AR182">
        <v>8</v>
      </c>
      <c r="AS182">
        <v>13</v>
      </c>
      <c r="AT182">
        <v>0</v>
      </c>
      <c r="AU182">
        <v>12</v>
      </c>
      <c r="AV182">
        <v>1</v>
      </c>
      <c r="AW182">
        <v>1</v>
      </c>
      <c r="AX182">
        <v>8.4</v>
      </c>
      <c r="AY182">
        <v>3.5</v>
      </c>
      <c r="AZ182">
        <v>42567</v>
      </c>
      <c r="BA182">
        <v>5595</v>
      </c>
      <c r="BB182">
        <v>1.7</v>
      </c>
      <c r="BC182">
        <v>1.2</v>
      </c>
      <c r="BD182">
        <v>7.1</v>
      </c>
      <c r="BE182">
        <v>1.6</v>
      </c>
      <c r="BF182">
        <v>30.399999999999899</v>
      </c>
      <c r="BG182">
        <v>2.6</v>
      </c>
      <c r="BH182">
        <v>6.9</v>
      </c>
      <c r="BI182">
        <v>2.4</v>
      </c>
      <c r="BJ182">
        <v>4.2</v>
      </c>
      <c r="BK182">
        <v>3</v>
      </c>
      <c r="BL182">
        <v>11.1</v>
      </c>
      <c r="BM182">
        <v>8.1</v>
      </c>
      <c r="BN182">
        <v>0.3</v>
      </c>
      <c r="BO182">
        <v>1.2</v>
      </c>
      <c r="BP182">
        <v>0</v>
      </c>
      <c r="BQ182">
        <v>1.1000000000000001</v>
      </c>
      <c r="BR182">
        <v>0</v>
      </c>
      <c r="BS182">
        <v>2.2999999999999998</v>
      </c>
      <c r="BT182">
        <v>1.4</v>
      </c>
      <c r="BU182">
        <v>1.4</v>
      </c>
      <c r="BV182">
        <v>0.5</v>
      </c>
      <c r="BW182">
        <v>0.9</v>
      </c>
      <c r="BX182">
        <v>0</v>
      </c>
      <c r="BY182">
        <v>0.3</v>
      </c>
      <c r="BZ182">
        <v>2.01E-2</v>
      </c>
      <c r="CA182">
        <v>0.44990000000000002</v>
      </c>
      <c r="CB182">
        <v>6.2799999999999995E-2</v>
      </c>
      <c r="CC182">
        <v>3.9399999999999998E-2</v>
      </c>
      <c r="CD182">
        <v>0.57220000000000004</v>
      </c>
      <c r="CE182">
        <v>9.7299999999999998E-2</v>
      </c>
      <c r="CF182">
        <v>0.1096</v>
      </c>
      <c r="CG182">
        <v>0.92779999999999996</v>
      </c>
      <c r="CH182">
        <v>7.8899999999999998E-2</v>
      </c>
      <c r="CI182">
        <v>0.18779999999999999</v>
      </c>
      <c r="CJ182">
        <v>1.3041</v>
      </c>
      <c r="CK182">
        <v>0.12230000000000001</v>
      </c>
      <c r="CL182">
        <v>0.43719999999999998</v>
      </c>
      <c r="CM182">
        <v>0.46389999999999998</v>
      </c>
      <c r="CN182">
        <v>0.90110000000000001</v>
      </c>
      <c r="CO182">
        <v>0.4572</v>
      </c>
      <c r="CP182">
        <v>0</v>
      </c>
      <c r="CQ182">
        <v>0</v>
      </c>
      <c r="CR182">
        <v>0.49330000000000002</v>
      </c>
      <c r="CS182">
        <v>5.3499999999999999E-2</v>
      </c>
      <c r="CT182">
        <v>0</v>
      </c>
      <c r="CU182">
        <v>0.54679999999999995</v>
      </c>
      <c r="CV182">
        <v>3.2800000000000003E-2</v>
      </c>
      <c r="CW182">
        <v>3.3241999999999998</v>
      </c>
      <c r="CX182">
        <v>3.4500000000000003E-2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1</v>
      </c>
      <c r="DF182">
        <v>0</v>
      </c>
      <c r="DG182">
        <v>0</v>
      </c>
      <c r="DH182">
        <v>1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1</v>
      </c>
      <c r="DS182">
        <v>246</v>
      </c>
      <c r="DT182">
        <v>131</v>
      </c>
      <c r="DU182">
        <v>5.3</v>
      </c>
      <c r="DV182">
        <v>2.8</v>
      </c>
      <c r="DW182">
        <v>2635</v>
      </c>
    </row>
    <row r="183" spans="1:127" x14ac:dyDescent="0.25">
      <c r="A183">
        <v>-1</v>
      </c>
      <c r="B183" t="s">
        <v>619</v>
      </c>
      <c r="C183">
        <v>21620</v>
      </c>
      <c r="D183">
        <v>47</v>
      </c>
      <c r="E183" t="s">
        <v>255</v>
      </c>
      <c r="F183" t="s">
        <v>256</v>
      </c>
      <c r="G183">
        <v>47157</v>
      </c>
      <c r="H183" t="s">
        <v>257</v>
      </c>
      <c r="I183">
        <v>47157021620</v>
      </c>
      <c r="J183" t="s">
        <v>620</v>
      </c>
      <c r="K183">
        <v>4.6816686000000001</v>
      </c>
      <c r="L183">
        <v>2773</v>
      </c>
      <c r="M183">
        <v>413</v>
      </c>
      <c r="N183">
        <v>1250</v>
      </c>
      <c r="O183">
        <v>44</v>
      </c>
      <c r="P183">
        <v>1027</v>
      </c>
      <c r="Q183">
        <v>101</v>
      </c>
      <c r="R183">
        <v>395</v>
      </c>
      <c r="S183">
        <v>345</v>
      </c>
      <c r="T183">
        <v>225</v>
      </c>
      <c r="U183">
        <v>116</v>
      </c>
      <c r="V183">
        <v>24038</v>
      </c>
      <c r="W183">
        <v>3847</v>
      </c>
      <c r="X183">
        <v>276</v>
      </c>
      <c r="Y183">
        <v>100</v>
      </c>
      <c r="Z183">
        <v>372</v>
      </c>
      <c r="AA183">
        <v>64</v>
      </c>
      <c r="AB183">
        <v>652</v>
      </c>
      <c r="AC183">
        <v>212</v>
      </c>
      <c r="AD183">
        <v>413</v>
      </c>
      <c r="AE183">
        <v>189</v>
      </c>
      <c r="AF183">
        <v>64</v>
      </c>
      <c r="AG183">
        <v>56.299999999999898</v>
      </c>
      <c r="AH183">
        <v>1778</v>
      </c>
      <c r="AI183">
        <v>460.19999999999902</v>
      </c>
      <c r="AJ183">
        <v>38</v>
      </c>
      <c r="AK183">
        <v>76.7</v>
      </c>
      <c r="AL183">
        <v>89</v>
      </c>
      <c r="AM183">
        <v>61.2</v>
      </c>
      <c r="AN183">
        <v>39</v>
      </c>
      <c r="AO183">
        <v>49</v>
      </c>
      <c r="AP183">
        <v>41</v>
      </c>
      <c r="AQ183">
        <v>57.299999999999898</v>
      </c>
      <c r="AR183">
        <v>44</v>
      </c>
      <c r="AS183">
        <v>41</v>
      </c>
      <c r="AT183">
        <v>0</v>
      </c>
      <c r="AU183">
        <v>12</v>
      </c>
      <c r="AV183">
        <v>14.1999999999999</v>
      </c>
      <c r="AW183">
        <v>11.8</v>
      </c>
      <c r="AX183">
        <v>14.9</v>
      </c>
      <c r="AY183">
        <v>7.2</v>
      </c>
      <c r="AZ183">
        <v>24038</v>
      </c>
      <c r="BA183">
        <v>3847</v>
      </c>
      <c r="BB183">
        <v>14.9</v>
      </c>
      <c r="BC183">
        <v>5.0999999999999996</v>
      </c>
      <c r="BD183">
        <v>13.4</v>
      </c>
      <c r="BE183">
        <v>2.9</v>
      </c>
      <c r="BF183">
        <v>23.5</v>
      </c>
      <c r="BG183">
        <v>6.8</v>
      </c>
      <c r="BH183">
        <v>14.9</v>
      </c>
      <c r="BI183">
        <v>5.8</v>
      </c>
      <c r="BJ183">
        <v>6.2</v>
      </c>
      <c r="BK183">
        <v>5.4</v>
      </c>
      <c r="BL183">
        <v>64.099999999999895</v>
      </c>
      <c r="BM183">
        <v>13.6</v>
      </c>
      <c r="BN183">
        <v>1.5</v>
      </c>
      <c r="BO183">
        <v>3</v>
      </c>
      <c r="BP183">
        <v>7.1</v>
      </c>
      <c r="BQ183">
        <v>4.9000000000000004</v>
      </c>
      <c r="BR183">
        <v>3.1</v>
      </c>
      <c r="BS183">
        <v>3.9</v>
      </c>
      <c r="BT183">
        <v>4</v>
      </c>
      <c r="BU183">
        <v>5.6</v>
      </c>
      <c r="BV183">
        <v>4.3</v>
      </c>
      <c r="BW183">
        <v>4</v>
      </c>
      <c r="BX183">
        <v>0</v>
      </c>
      <c r="BY183">
        <v>0.4</v>
      </c>
      <c r="BZ183">
        <v>0.41110000000000002</v>
      </c>
      <c r="CA183">
        <v>0.84019999999999995</v>
      </c>
      <c r="CB183">
        <v>0.38179999999999997</v>
      </c>
      <c r="CC183">
        <v>0.47660000000000002</v>
      </c>
      <c r="CD183">
        <v>2.1097000000000001</v>
      </c>
      <c r="CE183">
        <v>0.52700000000000002</v>
      </c>
      <c r="CF183">
        <v>0.4017</v>
      </c>
      <c r="CG183">
        <v>0.58360000000000001</v>
      </c>
      <c r="CH183">
        <v>0.43719999999999998</v>
      </c>
      <c r="CI183">
        <v>0.34889999999999999</v>
      </c>
      <c r="CJ183">
        <v>1.7714000000000001</v>
      </c>
      <c r="CK183">
        <v>0.32350000000000001</v>
      </c>
      <c r="CL183">
        <v>0.86560000000000004</v>
      </c>
      <c r="CM183">
        <v>0.754</v>
      </c>
      <c r="CN183">
        <v>1.6196999999999999</v>
      </c>
      <c r="CO183">
        <v>0.873</v>
      </c>
      <c r="CP183">
        <v>0.70320000000000005</v>
      </c>
      <c r="CQ183">
        <v>0.45119999999999999</v>
      </c>
      <c r="CR183">
        <v>0.84960000000000002</v>
      </c>
      <c r="CS183">
        <v>0.4672</v>
      </c>
      <c r="CT183">
        <v>0</v>
      </c>
      <c r="CU183">
        <v>2.4712999999999998</v>
      </c>
      <c r="CV183">
        <v>0.56220000000000003</v>
      </c>
      <c r="CW183">
        <v>7.9720000000000004</v>
      </c>
      <c r="CX183">
        <v>0.61280000000000001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105</v>
      </c>
      <c r="DT183">
        <v>68</v>
      </c>
      <c r="DU183">
        <v>3.8</v>
      </c>
      <c r="DV183">
        <v>2.6</v>
      </c>
      <c r="DW183">
        <v>7883</v>
      </c>
    </row>
    <row r="184" spans="1:127" x14ac:dyDescent="0.25">
      <c r="A184">
        <v>-1</v>
      </c>
      <c r="B184" t="s">
        <v>621</v>
      </c>
      <c r="C184">
        <v>21710</v>
      </c>
      <c r="D184">
        <v>47</v>
      </c>
      <c r="E184" t="s">
        <v>255</v>
      </c>
      <c r="F184" t="s">
        <v>256</v>
      </c>
      <c r="G184">
        <v>47157</v>
      </c>
      <c r="H184" t="s">
        <v>257</v>
      </c>
      <c r="I184">
        <v>47157021710</v>
      </c>
      <c r="J184" t="s">
        <v>622</v>
      </c>
      <c r="K184">
        <v>0.93210004000000002</v>
      </c>
      <c r="L184">
        <v>2615</v>
      </c>
      <c r="M184">
        <v>310</v>
      </c>
      <c r="N184">
        <v>1407</v>
      </c>
      <c r="O184">
        <v>35</v>
      </c>
      <c r="P184">
        <v>1178</v>
      </c>
      <c r="Q184">
        <v>95</v>
      </c>
      <c r="R184">
        <v>877</v>
      </c>
      <c r="S184">
        <v>291</v>
      </c>
      <c r="T184">
        <v>205</v>
      </c>
      <c r="U184">
        <v>83</v>
      </c>
      <c r="V184">
        <v>15246</v>
      </c>
      <c r="W184">
        <v>1939</v>
      </c>
      <c r="X184">
        <v>202</v>
      </c>
      <c r="Y184">
        <v>89</v>
      </c>
      <c r="Z184">
        <v>103</v>
      </c>
      <c r="AA184">
        <v>51</v>
      </c>
      <c r="AB184">
        <v>795</v>
      </c>
      <c r="AC184">
        <v>216</v>
      </c>
      <c r="AD184">
        <v>212</v>
      </c>
      <c r="AE184">
        <v>84</v>
      </c>
      <c r="AF184">
        <v>303</v>
      </c>
      <c r="AG184">
        <v>110</v>
      </c>
      <c r="AH184">
        <v>2463</v>
      </c>
      <c r="AI184">
        <v>316.5</v>
      </c>
      <c r="AJ184">
        <v>22</v>
      </c>
      <c r="AK184">
        <v>49.299999999999898</v>
      </c>
      <c r="AL184">
        <v>127</v>
      </c>
      <c r="AM184">
        <v>64.799999999999898</v>
      </c>
      <c r="AN184">
        <v>0</v>
      </c>
      <c r="AO184">
        <v>12</v>
      </c>
      <c r="AP184">
        <v>0</v>
      </c>
      <c r="AQ184">
        <v>17</v>
      </c>
      <c r="AR184">
        <v>261</v>
      </c>
      <c r="AS184">
        <v>88</v>
      </c>
      <c r="AT184">
        <v>0</v>
      </c>
      <c r="AU184">
        <v>12</v>
      </c>
      <c r="AV184">
        <v>33.799999999999898</v>
      </c>
      <c r="AW184">
        <v>10.3</v>
      </c>
      <c r="AX184">
        <v>14.4</v>
      </c>
      <c r="AY184">
        <v>5.6</v>
      </c>
      <c r="AZ184">
        <v>15246</v>
      </c>
      <c r="BA184">
        <v>1939</v>
      </c>
      <c r="BB184">
        <v>13.1999999999999</v>
      </c>
      <c r="BC184">
        <v>5.5</v>
      </c>
      <c r="BD184">
        <v>3.9</v>
      </c>
      <c r="BE184">
        <v>1.9</v>
      </c>
      <c r="BF184">
        <v>30.399999999999899</v>
      </c>
      <c r="BG184">
        <v>7.4</v>
      </c>
      <c r="BH184">
        <v>8.1</v>
      </c>
      <c r="BI184">
        <v>3.3</v>
      </c>
      <c r="BJ184">
        <v>25.6999999999999</v>
      </c>
      <c r="BK184">
        <v>9.1</v>
      </c>
      <c r="BL184">
        <v>94.2</v>
      </c>
      <c r="BM184">
        <v>4.7</v>
      </c>
      <c r="BN184">
        <v>0.9</v>
      </c>
      <c r="BO184">
        <v>2.1</v>
      </c>
      <c r="BP184">
        <v>9</v>
      </c>
      <c r="BQ184">
        <v>4.5999999999999996</v>
      </c>
      <c r="BR184">
        <v>0</v>
      </c>
      <c r="BS184">
        <v>2.5</v>
      </c>
      <c r="BT184">
        <v>0</v>
      </c>
      <c r="BU184">
        <v>1.4</v>
      </c>
      <c r="BV184">
        <v>22.1999999999999</v>
      </c>
      <c r="BW184">
        <v>7.4</v>
      </c>
      <c r="BX184">
        <v>0</v>
      </c>
      <c r="BY184">
        <v>0.5</v>
      </c>
      <c r="BZ184">
        <v>0.86970000000000003</v>
      </c>
      <c r="CA184">
        <v>0.82220000000000004</v>
      </c>
      <c r="CB184">
        <v>0.85540000000000005</v>
      </c>
      <c r="CC184">
        <v>0.40239999999999998</v>
      </c>
      <c r="CD184">
        <v>2.9497</v>
      </c>
      <c r="CE184">
        <v>0.79590000000000005</v>
      </c>
      <c r="CF184">
        <v>3.4099999999999998E-2</v>
      </c>
      <c r="CG184">
        <v>0.92710000000000004</v>
      </c>
      <c r="CH184">
        <v>0.12230000000000001</v>
      </c>
      <c r="CI184">
        <v>0.97529999999999994</v>
      </c>
      <c r="CJ184">
        <v>2.0588000000000002</v>
      </c>
      <c r="CK184">
        <v>0.50529999999999997</v>
      </c>
      <c r="CL184">
        <v>0.94920000000000004</v>
      </c>
      <c r="CM184">
        <v>0.66639999999999999</v>
      </c>
      <c r="CN184">
        <v>1.6155999999999999</v>
      </c>
      <c r="CO184">
        <v>0.871</v>
      </c>
      <c r="CP184">
        <v>0.748</v>
      </c>
      <c r="CQ184">
        <v>0</v>
      </c>
      <c r="CR184">
        <v>0</v>
      </c>
      <c r="CS184">
        <v>0.94389999999999996</v>
      </c>
      <c r="CT184">
        <v>0</v>
      </c>
      <c r="CU184">
        <v>1.6918</v>
      </c>
      <c r="CV184">
        <v>0.23930000000000001</v>
      </c>
      <c r="CW184">
        <v>8.3160000000000007</v>
      </c>
      <c r="CX184">
        <v>0.67090000000000005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1</v>
      </c>
      <c r="DF184">
        <v>0</v>
      </c>
      <c r="DG184">
        <v>1</v>
      </c>
      <c r="DH184">
        <v>2</v>
      </c>
      <c r="DI184">
        <v>1</v>
      </c>
      <c r="DJ184">
        <v>0</v>
      </c>
      <c r="DK184">
        <v>1</v>
      </c>
      <c r="DL184">
        <v>0</v>
      </c>
      <c r="DM184">
        <v>0</v>
      </c>
      <c r="DN184">
        <v>0</v>
      </c>
      <c r="DO184">
        <v>1</v>
      </c>
      <c r="DP184">
        <v>0</v>
      </c>
      <c r="DQ184">
        <v>1</v>
      </c>
      <c r="DR184">
        <v>4</v>
      </c>
      <c r="DS184">
        <v>592</v>
      </c>
      <c r="DT184">
        <v>147</v>
      </c>
      <c r="DU184">
        <v>22.6</v>
      </c>
      <c r="DV184">
        <v>6.2</v>
      </c>
      <c r="DW184">
        <v>2958</v>
      </c>
    </row>
    <row r="185" spans="1:127" x14ac:dyDescent="0.25">
      <c r="A185">
        <v>-1</v>
      </c>
      <c r="B185" t="s">
        <v>623</v>
      </c>
      <c r="C185">
        <v>21721</v>
      </c>
      <c r="D185">
        <v>47</v>
      </c>
      <c r="E185" t="s">
        <v>255</v>
      </c>
      <c r="F185" t="s">
        <v>256</v>
      </c>
      <c r="G185">
        <v>47157</v>
      </c>
      <c r="H185" t="s">
        <v>257</v>
      </c>
      <c r="I185">
        <v>47157021721</v>
      </c>
      <c r="J185" t="s">
        <v>624</v>
      </c>
      <c r="K185">
        <v>0.74810852999999999</v>
      </c>
      <c r="L185">
        <v>5405</v>
      </c>
      <c r="M185">
        <v>585</v>
      </c>
      <c r="N185">
        <v>2221</v>
      </c>
      <c r="O185">
        <v>51</v>
      </c>
      <c r="P185">
        <v>1764</v>
      </c>
      <c r="Q185">
        <v>120</v>
      </c>
      <c r="R185">
        <v>2375</v>
      </c>
      <c r="S185">
        <v>569</v>
      </c>
      <c r="T185">
        <v>520</v>
      </c>
      <c r="U185">
        <v>214</v>
      </c>
      <c r="V185">
        <v>11538</v>
      </c>
      <c r="W185">
        <v>1496</v>
      </c>
      <c r="X185">
        <v>572</v>
      </c>
      <c r="Y185">
        <v>173</v>
      </c>
      <c r="Z185">
        <v>211</v>
      </c>
      <c r="AA185">
        <v>71</v>
      </c>
      <c r="AB185">
        <v>2004</v>
      </c>
      <c r="AC185">
        <v>394</v>
      </c>
      <c r="AD185">
        <v>580</v>
      </c>
      <c r="AE185">
        <v>164</v>
      </c>
      <c r="AF185">
        <v>605</v>
      </c>
      <c r="AG185">
        <v>138.9</v>
      </c>
      <c r="AH185">
        <v>5176</v>
      </c>
      <c r="AI185">
        <v>607</v>
      </c>
      <c r="AJ185">
        <v>156</v>
      </c>
      <c r="AK185">
        <v>110.8</v>
      </c>
      <c r="AL185">
        <v>367</v>
      </c>
      <c r="AM185">
        <v>95.599999999999895</v>
      </c>
      <c r="AN185">
        <v>0</v>
      </c>
      <c r="AO185">
        <v>17</v>
      </c>
      <c r="AP185">
        <v>190</v>
      </c>
      <c r="AQ185">
        <v>83.599999999999895</v>
      </c>
      <c r="AR185">
        <v>233</v>
      </c>
      <c r="AS185">
        <v>95</v>
      </c>
      <c r="AT185">
        <v>1</v>
      </c>
      <c r="AU185">
        <v>2</v>
      </c>
      <c r="AV185">
        <v>44.1</v>
      </c>
      <c r="AW185">
        <v>9.8000000000000007</v>
      </c>
      <c r="AX185">
        <v>20.3</v>
      </c>
      <c r="AY185">
        <v>7.2</v>
      </c>
      <c r="AZ185">
        <v>11538</v>
      </c>
      <c r="BA185">
        <v>1496</v>
      </c>
      <c r="BB185">
        <v>21.3</v>
      </c>
      <c r="BC185">
        <v>6.1</v>
      </c>
      <c r="BD185">
        <v>3.9</v>
      </c>
      <c r="BE185">
        <v>1.3</v>
      </c>
      <c r="BF185">
        <v>37.1</v>
      </c>
      <c r="BG185">
        <v>6.1</v>
      </c>
      <c r="BH185">
        <v>10.6999999999999</v>
      </c>
      <c r="BI185">
        <v>2.8</v>
      </c>
      <c r="BJ185">
        <v>34.299999999999898</v>
      </c>
      <c r="BK185">
        <v>7.5</v>
      </c>
      <c r="BL185">
        <v>95.799999999999898</v>
      </c>
      <c r="BM185">
        <v>4.3</v>
      </c>
      <c r="BN185">
        <v>3.5</v>
      </c>
      <c r="BO185">
        <v>2.5</v>
      </c>
      <c r="BP185">
        <v>16.5</v>
      </c>
      <c r="BQ185">
        <v>4.3</v>
      </c>
      <c r="BR185">
        <v>0</v>
      </c>
      <c r="BS185">
        <v>1.6</v>
      </c>
      <c r="BT185">
        <v>10.8</v>
      </c>
      <c r="BU185">
        <v>4.7</v>
      </c>
      <c r="BV185">
        <v>13.1999999999999</v>
      </c>
      <c r="BW185">
        <v>5.3</v>
      </c>
      <c r="BX185">
        <v>0</v>
      </c>
      <c r="BY185">
        <v>0</v>
      </c>
      <c r="BZ185">
        <v>0.94720000000000004</v>
      </c>
      <c r="CA185">
        <v>0.93049999999999999</v>
      </c>
      <c r="CB185">
        <v>0.95879999999999999</v>
      </c>
      <c r="CC185">
        <v>0.72460000000000002</v>
      </c>
      <c r="CD185">
        <v>3.5611000000000002</v>
      </c>
      <c r="CE185">
        <v>0.94189999999999996</v>
      </c>
      <c r="CF185">
        <v>3.4099999999999998E-2</v>
      </c>
      <c r="CG185">
        <v>0.98799999999999999</v>
      </c>
      <c r="CH185">
        <v>0.2273</v>
      </c>
      <c r="CI185">
        <v>0.996</v>
      </c>
      <c r="CJ185">
        <v>2.2452999999999999</v>
      </c>
      <c r="CK185">
        <v>0.63970000000000005</v>
      </c>
      <c r="CL185">
        <v>0.95989999999999998</v>
      </c>
      <c r="CM185">
        <v>0.88770000000000004</v>
      </c>
      <c r="CN185">
        <v>1.8475999999999999</v>
      </c>
      <c r="CO185">
        <v>0.97860000000000003</v>
      </c>
      <c r="CP185">
        <v>0.85960000000000003</v>
      </c>
      <c r="CQ185">
        <v>0</v>
      </c>
      <c r="CR185">
        <v>0.99199999999999999</v>
      </c>
      <c r="CS185">
        <v>0.86229999999999996</v>
      </c>
      <c r="CT185">
        <v>0.43780000000000002</v>
      </c>
      <c r="CU185">
        <v>3.1516999999999999</v>
      </c>
      <c r="CV185">
        <v>0.82620000000000005</v>
      </c>
      <c r="CW185">
        <v>10.8057</v>
      </c>
      <c r="CX185">
        <v>0.9466</v>
      </c>
      <c r="CY185">
        <v>1</v>
      </c>
      <c r="CZ185">
        <v>1</v>
      </c>
      <c r="DA185">
        <v>1</v>
      </c>
      <c r="DB185">
        <v>0</v>
      </c>
      <c r="DC185">
        <v>3</v>
      </c>
      <c r="DD185">
        <v>0</v>
      </c>
      <c r="DE185">
        <v>1</v>
      </c>
      <c r="DF185">
        <v>0</v>
      </c>
      <c r="DG185">
        <v>1</v>
      </c>
      <c r="DH185">
        <v>2</v>
      </c>
      <c r="DI185">
        <v>1</v>
      </c>
      <c r="DJ185">
        <v>0</v>
      </c>
      <c r="DK185">
        <v>1</v>
      </c>
      <c r="DL185">
        <v>0</v>
      </c>
      <c r="DM185">
        <v>0</v>
      </c>
      <c r="DN185">
        <v>1</v>
      </c>
      <c r="DO185">
        <v>0</v>
      </c>
      <c r="DP185">
        <v>0</v>
      </c>
      <c r="DQ185">
        <v>1</v>
      </c>
      <c r="DR185">
        <v>7</v>
      </c>
      <c r="DS185">
        <v>1231</v>
      </c>
      <c r="DT185">
        <v>257</v>
      </c>
      <c r="DU185">
        <v>22.8</v>
      </c>
      <c r="DV185">
        <v>4.8</v>
      </c>
      <c r="DW185">
        <v>4313</v>
      </c>
    </row>
    <row r="186" spans="1:127" x14ac:dyDescent="0.25">
      <c r="A186">
        <v>-1</v>
      </c>
      <c r="B186" t="s">
        <v>625</v>
      </c>
      <c r="C186">
        <v>21724</v>
      </c>
      <c r="D186">
        <v>47</v>
      </c>
      <c r="E186" t="s">
        <v>255</v>
      </c>
      <c r="F186" t="s">
        <v>256</v>
      </c>
      <c r="G186">
        <v>47157</v>
      </c>
      <c r="H186" t="s">
        <v>257</v>
      </c>
      <c r="I186">
        <v>47157021724</v>
      </c>
      <c r="J186" t="s">
        <v>626</v>
      </c>
      <c r="K186">
        <v>0.85844142999999995</v>
      </c>
      <c r="L186">
        <v>2173</v>
      </c>
      <c r="M186">
        <v>244</v>
      </c>
      <c r="N186">
        <v>975</v>
      </c>
      <c r="O186">
        <v>27</v>
      </c>
      <c r="P186">
        <v>911</v>
      </c>
      <c r="Q186">
        <v>46</v>
      </c>
      <c r="R186">
        <v>474</v>
      </c>
      <c r="S186">
        <v>189</v>
      </c>
      <c r="T186">
        <v>130</v>
      </c>
      <c r="U186">
        <v>58</v>
      </c>
      <c r="V186">
        <v>22815</v>
      </c>
      <c r="W186">
        <v>4012</v>
      </c>
      <c r="X186">
        <v>165</v>
      </c>
      <c r="Y186">
        <v>83</v>
      </c>
      <c r="Z186">
        <v>185</v>
      </c>
      <c r="AA186">
        <v>61</v>
      </c>
      <c r="AB186">
        <v>512</v>
      </c>
      <c r="AC186">
        <v>130</v>
      </c>
      <c r="AD186">
        <v>122</v>
      </c>
      <c r="AE186">
        <v>54</v>
      </c>
      <c r="AF186">
        <v>138</v>
      </c>
      <c r="AG186">
        <v>53.899999999999899</v>
      </c>
      <c r="AH186">
        <v>2055</v>
      </c>
      <c r="AI186">
        <v>250.8</v>
      </c>
      <c r="AJ186">
        <v>57</v>
      </c>
      <c r="AK186">
        <v>72</v>
      </c>
      <c r="AL186">
        <v>61</v>
      </c>
      <c r="AM186">
        <v>34.399999999999899</v>
      </c>
      <c r="AN186">
        <v>0</v>
      </c>
      <c r="AO186">
        <v>12</v>
      </c>
      <c r="AP186">
        <v>27</v>
      </c>
      <c r="AQ186">
        <v>23</v>
      </c>
      <c r="AR186">
        <v>22</v>
      </c>
      <c r="AS186">
        <v>24</v>
      </c>
      <c r="AT186">
        <v>1</v>
      </c>
      <c r="AU186">
        <v>4</v>
      </c>
      <c r="AV186">
        <v>21.899999999999899</v>
      </c>
      <c r="AW186">
        <v>7.9</v>
      </c>
      <c r="AX186">
        <v>10.3</v>
      </c>
      <c r="AY186">
        <v>4.3</v>
      </c>
      <c r="AZ186">
        <v>22815</v>
      </c>
      <c r="BA186">
        <v>4012</v>
      </c>
      <c r="BB186">
        <v>11.8</v>
      </c>
      <c r="BC186">
        <v>5.6</v>
      </c>
      <c r="BD186">
        <v>8.5</v>
      </c>
      <c r="BE186">
        <v>3</v>
      </c>
      <c r="BF186">
        <v>23.6</v>
      </c>
      <c r="BG186">
        <v>5.4</v>
      </c>
      <c r="BH186">
        <v>5.6</v>
      </c>
      <c r="BI186">
        <v>2.5</v>
      </c>
      <c r="BJ186">
        <v>15.1</v>
      </c>
      <c r="BK186">
        <v>5.9</v>
      </c>
      <c r="BL186">
        <v>94.599999999999895</v>
      </c>
      <c r="BM186">
        <v>4.5</v>
      </c>
      <c r="BN186">
        <v>2.8</v>
      </c>
      <c r="BO186">
        <v>3.5</v>
      </c>
      <c r="BP186">
        <v>6.3</v>
      </c>
      <c r="BQ186">
        <v>3.5</v>
      </c>
      <c r="BR186">
        <v>0</v>
      </c>
      <c r="BS186">
        <v>3.5</v>
      </c>
      <c r="BT186">
        <v>3</v>
      </c>
      <c r="BU186">
        <v>2.5</v>
      </c>
      <c r="BV186">
        <v>2.4</v>
      </c>
      <c r="BW186">
        <v>2.7</v>
      </c>
      <c r="BX186">
        <v>0</v>
      </c>
      <c r="BY186">
        <v>0.2</v>
      </c>
      <c r="BZ186">
        <v>0.65710000000000002</v>
      </c>
      <c r="CA186">
        <v>0.59219999999999995</v>
      </c>
      <c r="CB186">
        <v>0.44929999999999998</v>
      </c>
      <c r="CC186">
        <v>0.35759999999999997</v>
      </c>
      <c r="CD186">
        <v>2.0562999999999998</v>
      </c>
      <c r="CE186">
        <v>0.50409999999999999</v>
      </c>
      <c r="CF186">
        <v>0.1658</v>
      </c>
      <c r="CG186">
        <v>0.58620000000000005</v>
      </c>
      <c r="CH186">
        <v>4.6100000000000002E-2</v>
      </c>
      <c r="CI186">
        <v>0.83760000000000001</v>
      </c>
      <c r="CJ186">
        <v>1.6356999999999999</v>
      </c>
      <c r="CK186">
        <v>0.25130000000000002</v>
      </c>
      <c r="CL186">
        <v>0.95120000000000005</v>
      </c>
      <c r="CM186">
        <v>0.86099999999999999</v>
      </c>
      <c r="CN186">
        <v>1.8122</v>
      </c>
      <c r="CO186">
        <v>0.96189999999999998</v>
      </c>
      <c r="CP186">
        <v>0.68520000000000003</v>
      </c>
      <c r="CQ186">
        <v>0</v>
      </c>
      <c r="CR186">
        <v>0.74870000000000003</v>
      </c>
      <c r="CS186">
        <v>0.26469999999999999</v>
      </c>
      <c r="CT186">
        <v>0.47060000000000002</v>
      </c>
      <c r="CU186">
        <v>2.1690999999999998</v>
      </c>
      <c r="CV186">
        <v>0.42580000000000001</v>
      </c>
      <c r="CW186">
        <v>7.6733000000000002</v>
      </c>
      <c r="CX186">
        <v>0.56889999999999996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1</v>
      </c>
      <c r="DJ186">
        <v>0</v>
      </c>
      <c r="DK186">
        <v>1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1</v>
      </c>
      <c r="DS186">
        <v>362</v>
      </c>
      <c r="DT186">
        <v>112</v>
      </c>
      <c r="DU186">
        <v>16.6999999999999</v>
      </c>
      <c r="DV186">
        <v>4.9000000000000004</v>
      </c>
      <c r="DW186">
        <v>3850</v>
      </c>
    </row>
    <row r="187" spans="1:127" x14ac:dyDescent="0.25">
      <c r="A187">
        <v>-1</v>
      </c>
      <c r="B187" t="s">
        <v>627</v>
      </c>
      <c r="C187">
        <v>21725</v>
      </c>
      <c r="D187">
        <v>47</v>
      </c>
      <c r="E187" t="s">
        <v>255</v>
      </c>
      <c r="F187" t="s">
        <v>256</v>
      </c>
      <c r="G187">
        <v>47157</v>
      </c>
      <c r="H187" t="s">
        <v>257</v>
      </c>
      <c r="I187">
        <v>47157021725</v>
      </c>
      <c r="J187" t="s">
        <v>628</v>
      </c>
      <c r="K187">
        <v>0.40142986000000003</v>
      </c>
      <c r="L187">
        <v>4782</v>
      </c>
      <c r="M187">
        <v>478</v>
      </c>
      <c r="N187">
        <v>2561</v>
      </c>
      <c r="O187">
        <v>57</v>
      </c>
      <c r="P187">
        <v>2207</v>
      </c>
      <c r="Q187">
        <v>129</v>
      </c>
      <c r="R187">
        <v>735</v>
      </c>
      <c r="S187">
        <v>319</v>
      </c>
      <c r="T187">
        <v>268</v>
      </c>
      <c r="U187">
        <v>116</v>
      </c>
      <c r="V187">
        <v>17587</v>
      </c>
      <c r="W187">
        <v>1696</v>
      </c>
      <c r="X187">
        <v>430</v>
      </c>
      <c r="Y187">
        <v>196</v>
      </c>
      <c r="Z187">
        <v>100</v>
      </c>
      <c r="AA187">
        <v>44</v>
      </c>
      <c r="AB187">
        <v>1069</v>
      </c>
      <c r="AC187">
        <v>248</v>
      </c>
      <c r="AD187">
        <v>188</v>
      </c>
      <c r="AE187">
        <v>115</v>
      </c>
      <c r="AF187">
        <v>497</v>
      </c>
      <c r="AG187">
        <v>145.9</v>
      </c>
      <c r="AH187">
        <v>4634</v>
      </c>
      <c r="AI187">
        <v>484</v>
      </c>
      <c r="AJ187">
        <v>196</v>
      </c>
      <c r="AK187">
        <v>131</v>
      </c>
      <c r="AL187">
        <v>646</v>
      </c>
      <c r="AM187">
        <v>197.8</v>
      </c>
      <c r="AN187">
        <v>0</v>
      </c>
      <c r="AO187">
        <v>12</v>
      </c>
      <c r="AP187">
        <v>111</v>
      </c>
      <c r="AQ187">
        <v>85.4</v>
      </c>
      <c r="AR187">
        <v>100</v>
      </c>
      <c r="AS187">
        <v>63</v>
      </c>
      <c r="AT187">
        <v>0</v>
      </c>
      <c r="AU187">
        <v>12</v>
      </c>
      <c r="AV187">
        <v>15.4</v>
      </c>
      <c r="AW187">
        <v>6.2</v>
      </c>
      <c r="AX187">
        <v>8</v>
      </c>
      <c r="AY187">
        <v>3.3</v>
      </c>
      <c r="AZ187">
        <v>17587</v>
      </c>
      <c r="BA187">
        <v>1696</v>
      </c>
      <c r="BB187">
        <v>15.3</v>
      </c>
      <c r="BC187">
        <v>6.6</v>
      </c>
      <c r="BD187">
        <v>2.1</v>
      </c>
      <c r="BE187">
        <v>0.9</v>
      </c>
      <c r="BF187">
        <v>22.399999999999899</v>
      </c>
      <c r="BG187">
        <v>4.7</v>
      </c>
      <c r="BH187">
        <v>3.9</v>
      </c>
      <c r="BI187">
        <v>2.4</v>
      </c>
      <c r="BJ187">
        <v>22.5</v>
      </c>
      <c r="BK187">
        <v>6.5</v>
      </c>
      <c r="BL187">
        <v>96.9</v>
      </c>
      <c r="BM187">
        <v>2.9</v>
      </c>
      <c r="BN187">
        <v>4.5</v>
      </c>
      <c r="BO187">
        <v>3</v>
      </c>
      <c r="BP187">
        <v>25.1999999999999</v>
      </c>
      <c r="BQ187">
        <v>7.7</v>
      </c>
      <c r="BR187">
        <v>0</v>
      </c>
      <c r="BS187">
        <v>1.4</v>
      </c>
      <c r="BT187">
        <v>5</v>
      </c>
      <c r="BU187">
        <v>3.9</v>
      </c>
      <c r="BV187">
        <v>4.5</v>
      </c>
      <c r="BW187">
        <v>2.8</v>
      </c>
      <c r="BX187">
        <v>0</v>
      </c>
      <c r="BY187">
        <v>0.3</v>
      </c>
      <c r="BZ187">
        <v>0.45450000000000002</v>
      </c>
      <c r="CA187">
        <v>0.41639999999999999</v>
      </c>
      <c r="CB187">
        <v>0.75739999999999996</v>
      </c>
      <c r="CC187">
        <v>0.49399999999999999</v>
      </c>
      <c r="CD187">
        <v>2.1223999999999998</v>
      </c>
      <c r="CE187">
        <v>0.52910000000000001</v>
      </c>
      <c r="CF187">
        <v>2.07E-2</v>
      </c>
      <c r="CG187">
        <v>0.48330000000000001</v>
      </c>
      <c r="CH187">
        <v>2.2100000000000002E-2</v>
      </c>
      <c r="CI187">
        <v>0.94989999999999997</v>
      </c>
      <c r="CJ187">
        <v>1.4759</v>
      </c>
      <c r="CK187">
        <v>0.18110000000000001</v>
      </c>
      <c r="CL187">
        <v>0.96660000000000001</v>
      </c>
      <c r="CM187">
        <v>0.91579999999999995</v>
      </c>
      <c r="CN187">
        <v>1.8824000000000001</v>
      </c>
      <c r="CO187">
        <v>0.99</v>
      </c>
      <c r="CP187">
        <v>0.91510000000000002</v>
      </c>
      <c r="CQ187">
        <v>0</v>
      </c>
      <c r="CR187">
        <v>0.91110000000000002</v>
      </c>
      <c r="CS187">
        <v>0.49259999999999998</v>
      </c>
      <c r="CT187">
        <v>0</v>
      </c>
      <c r="CU187">
        <v>2.3189000000000002</v>
      </c>
      <c r="CV187">
        <v>0.49330000000000002</v>
      </c>
      <c r="CW187">
        <v>7.7995000000000001</v>
      </c>
      <c r="CX187">
        <v>0.58779999999999999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1</v>
      </c>
      <c r="DH187">
        <v>1</v>
      </c>
      <c r="DI187">
        <v>1</v>
      </c>
      <c r="DJ187">
        <v>1</v>
      </c>
      <c r="DK187">
        <v>2</v>
      </c>
      <c r="DL187">
        <v>1</v>
      </c>
      <c r="DM187">
        <v>0</v>
      </c>
      <c r="DN187">
        <v>1</v>
      </c>
      <c r="DO187">
        <v>0</v>
      </c>
      <c r="DP187">
        <v>0</v>
      </c>
      <c r="DQ187">
        <v>2</v>
      </c>
      <c r="DR187">
        <v>5</v>
      </c>
      <c r="DS187">
        <v>1324</v>
      </c>
      <c r="DT187">
        <v>351</v>
      </c>
      <c r="DU187">
        <v>27.6999999999999</v>
      </c>
      <c r="DV187">
        <v>6.3</v>
      </c>
      <c r="DW187">
        <v>1091</v>
      </c>
    </row>
    <row r="188" spans="1:127" x14ac:dyDescent="0.25">
      <c r="A188">
        <v>-1</v>
      </c>
      <c r="B188" t="s">
        <v>629</v>
      </c>
      <c r="C188">
        <v>21726</v>
      </c>
      <c r="D188">
        <v>47</v>
      </c>
      <c r="E188" t="s">
        <v>255</v>
      </c>
      <c r="F188" t="s">
        <v>256</v>
      </c>
      <c r="G188">
        <v>47157</v>
      </c>
      <c r="H188" t="s">
        <v>257</v>
      </c>
      <c r="I188">
        <v>47157021726</v>
      </c>
      <c r="J188" t="s">
        <v>630</v>
      </c>
      <c r="K188">
        <v>0.55359420999999998</v>
      </c>
      <c r="L188">
        <v>4952</v>
      </c>
      <c r="M188">
        <v>747</v>
      </c>
      <c r="N188">
        <v>2722</v>
      </c>
      <c r="O188">
        <v>47</v>
      </c>
      <c r="P188">
        <v>2269</v>
      </c>
      <c r="Q188">
        <v>190</v>
      </c>
      <c r="R188">
        <v>1697</v>
      </c>
      <c r="S188">
        <v>757</v>
      </c>
      <c r="T188">
        <v>401</v>
      </c>
      <c r="U188">
        <v>172</v>
      </c>
      <c r="V188">
        <v>14093</v>
      </c>
      <c r="W188">
        <v>2216</v>
      </c>
      <c r="X188">
        <v>539</v>
      </c>
      <c r="Y188">
        <v>310</v>
      </c>
      <c r="Z188">
        <v>878</v>
      </c>
      <c r="AA188">
        <v>144</v>
      </c>
      <c r="AB188">
        <v>1642</v>
      </c>
      <c r="AC188">
        <v>510</v>
      </c>
      <c r="AD188">
        <v>830</v>
      </c>
      <c r="AE188">
        <v>199</v>
      </c>
      <c r="AF188">
        <v>647</v>
      </c>
      <c r="AG188">
        <v>188.3</v>
      </c>
      <c r="AH188">
        <v>4102</v>
      </c>
      <c r="AI188">
        <v>771</v>
      </c>
      <c r="AJ188">
        <v>31</v>
      </c>
      <c r="AK188">
        <v>61.799999999999898</v>
      </c>
      <c r="AL188">
        <v>1040</v>
      </c>
      <c r="AM188">
        <v>191.5</v>
      </c>
      <c r="AN188">
        <v>0</v>
      </c>
      <c r="AO188">
        <v>12</v>
      </c>
      <c r="AP188">
        <v>69</v>
      </c>
      <c r="AQ188">
        <v>70.799999999999898</v>
      </c>
      <c r="AR188">
        <v>540</v>
      </c>
      <c r="AS188">
        <v>161</v>
      </c>
      <c r="AT188">
        <v>36</v>
      </c>
      <c r="AU188">
        <v>34</v>
      </c>
      <c r="AV188">
        <v>34.5</v>
      </c>
      <c r="AW188">
        <v>12.9</v>
      </c>
      <c r="AX188">
        <v>18.5</v>
      </c>
      <c r="AY188">
        <v>7.9</v>
      </c>
      <c r="AZ188">
        <v>14093</v>
      </c>
      <c r="BA188">
        <v>2216</v>
      </c>
      <c r="BB188">
        <v>19.899999999999899</v>
      </c>
      <c r="BC188">
        <v>9.9</v>
      </c>
      <c r="BD188">
        <v>17.6999999999999</v>
      </c>
      <c r="BE188">
        <v>3.1</v>
      </c>
      <c r="BF188">
        <v>33.200000000000003</v>
      </c>
      <c r="BG188">
        <v>9</v>
      </c>
      <c r="BH188">
        <v>16.899999999999899</v>
      </c>
      <c r="BI188">
        <v>4.7</v>
      </c>
      <c r="BJ188">
        <v>28.5</v>
      </c>
      <c r="BK188">
        <v>7.9</v>
      </c>
      <c r="BL188">
        <v>82.799999999999898</v>
      </c>
      <c r="BM188">
        <v>9.3000000000000007</v>
      </c>
      <c r="BN188">
        <v>0.7</v>
      </c>
      <c r="BO188">
        <v>1.4</v>
      </c>
      <c r="BP188">
        <v>38.200000000000003</v>
      </c>
      <c r="BQ188">
        <v>7</v>
      </c>
      <c r="BR188">
        <v>0</v>
      </c>
      <c r="BS188">
        <v>1.3</v>
      </c>
      <c r="BT188">
        <v>3</v>
      </c>
      <c r="BU188">
        <v>3.1</v>
      </c>
      <c r="BV188">
        <v>23.8</v>
      </c>
      <c r="BW188">
        <v>6.4</v>
      </c>
      <c r="BX188">
        <v>0.7</v>
      </c>
      <c r="BY188">
        <v>0.7</v>
      </c>
      <c r="BZ188">
        <v>0.87970000000000004</v>
      </c>
      <c r="CA188">
        <v>0.91110000000000002</v>
      </c>
      <c r="CB188">
        <v>0.89659999999999995</v>
      </c>
      <c r="CC188">
        <v>0.67249999999999999</v>
      </c>
      <c r="CD188">
        <v>3.3599000000000001</v>
      </c>
      <c r="CE188">
        <v>0.89190000000000003</v>
      </c>
      <c r="CF188">
        <v>0.71589999999999998</v>
      </c>
      <c r="CG188">
        <v>0.96120000000000005</v>
      </c>
      <c r="CH188">
        <v>0.55079999999999996</v>
      </c>
      <c r="CI188">
        <v>0.98799999999999999</v>
      </c>
      <c r="CJ188">
        <v>3.2159</v>
      </c>
      <c r="CK188">
        <v>0.99</v>
      </c>
      <c r="CL188">
        <v>0.91239999999999999</v>
      </c>
      <c r="CM188">
        <v>0.60829999999999995</v>
      </c>
      <c r="CN188">
        <v>1.5206999999999999</v>
      </c>
      <c r="CO188">
        <v>0.81620000000000004</v>
      </c>
      <c r="CP188">
        <v>0.96389999999999998</v>
      </c>
      <c r="CQ188">
        <v>0</v>
      </c>
      <c r="CR188">
        <v>0.75670000000000004</v>
      </c>
      <c r="CS188">
        <v>0.95050000000000001</v>
      </c>
      <c r="CT188">
        <v>0.68720000000000003</v>
      </c>
      <c r="CU188">
        <v>3.3582999999999998</v>
      </c>
      <c r="CV188">
        <v>0.88439999999999996</v>
      </c>
      <c r="CW188">
        <v>11.454800000000001</v>
      </c>
      <c r="CX188">
        <v>0.98309999999999997</v>
      </c>
      <c r="CY188">
        <v>0</v>
      </c>
      <c r="CZ188">
        <v>1</v>
      </c>
      <c r="DA188">
        <v>0</v>
      </c>
      <c r="DB188">
        <v>0</v>
      </c>
      <c r="DC188">
        <v>1</v>
      </c>
      <c r="DD188">
        <v>0</v>
      </c>
      <c r="DE188">
        <v>1</v>
      </c>
      <c r="DF188">
        <v>0</v>
      </c>
      <c r="DG188">
        <v>1</v>
      </c>
      <c r="DH188">
        <v>2</v>
      </c>
      <c r="DI188">
        <v>1</v>
      </c>
      <c r="DJ188">
        <v>0</v>
      </c>
      <c r="DK188">
        <v>1</v>
      </c>
      <c r="DL188">
        <v>1</v>
      </c>
      <c r="DM188">
        <v>0</v>
      </c>
      <c r="DN188">
        <v>0</v>
      </c>
      <c r="DO188">
        <v>1</v>
      </c>
      <c r="DP188">
        <v>0</v>
      </c>
      <c r="DQ188">
        <v>2</v>
      </c>
      <c r="DR188">
        <v>6</v>
      </c>
      <c r="DS188">
        <v>1091</v>
      </c>
      <c r="DT188">
        <v>346</v>
      </c>
      <c r="DU188">
        <v>22.1999999999999</v>
      </c>
      <c r="DV188">
        <v>6.3</v>
      </c>
      <c r="DW188">
        <v>3048</v>
      </c>
    </row>
    <row r="189" spans="1:127" x14ac:dyDescent="0.25">
      <c r="A189">
        <v>-1</v>
      </c>
      <c r="B189" t="s">
        <v>631</v>
      </c>
      <c r="C189">
        <v>21731</v>
      </c>
      <c r="D189">
        <v>47</v>
      </c>
      <c r="E189" t="s">
        <v>255</v>
      </c>
      <c r="F189" t="s">
        <v>256</v>
      </c>
      <c r="G189">
        <v>47157</v>
      </c>
      <c r="H189" t="s">
        <v>257</v>
      </c>
      <c r="I189">
        <v>47157021731</v>
      </c>
      <c r="J189" t="s">
        <v>632</v>
      </c>
      <c r="K189">
        <v>1.1627550499999999</v>
      </c>
      <c r="L189">
        <v>3231</v>
      </c>
      <c r="M189">
        <v>418</v>
      </c>
      <c r="N189">
        <v>1038</v>
      </c>
      <c r="O189">
        <v>66</v>
      </c>
      <c r="P189">
        <v>897</v>
      </c>
      <c r="Q189">
        <v>72</v>
      </c>
      <c r="R189">
        <v>1441</v>
      </c>
      <c r="S189">
        <v>446</v>
      </c>
      <c r="T189">
        <v>268</v>
      </c>
      <c r="U189">
        <v>94</v>
      </c>
      <c r="V189">
        <v>13180</v>
      </c>
      <c r="W189">
        <v>2928</v>
      </c>
      <c r="X189">
        <v>507</v>
      </c>
      <c r="Y189">
        <v>161</v>
      </c>
      <c r="Z189">
        <v>140</v>
      </c>
      <c r="AA189">
        <v>34</v>
      </c>
      <c r="AB189">
        <v>1313</v>
      </c>
      <c r="AC189">
        <v>245</v>
      </c>
      <c r="AD189">
        <v>224</v>
      </c>
      <c r="AE189">
        <v>84</v>
      </c>
      <c r="AF189">
        <v>245</v>
      </c>
      <c r="AG189">
        <v>76.2</v>
      </c>
      <c r="AH189">
        <v>3058</v>
      </c>
      <c r="AI189">
        <v>435.39999999999901</v>
      </c>
      <c r="AJ189">
        <v>208</v>
      </c>
      <c r="AK189">
        <v>92.599999999999895</v>
      </c>
      <c r="AL189">
        <v>36</v>
      </c>
      <c r="AM189">
        <v>40.799999999999898</v>
      </c>
      <c r="AN189">
        <v>18</v>
      </c>
      <c r="AO189">
        <v>21</v>
      </c>
      <c r="AP189">
        <v>96</v>
      </c>
      <c r="AQ189">
        <v>48.799999999999898</v>
      </c>
      <c r="AR189">
        <v>83</v>
      </c>
      <c r="AS189">
        <v>49</v>
      </c>
      <c r="AT189">
        <v>0</v>
      </c>
      <c r="AU189">
        <v>12</v>
      </c>
      <c r="AV189">
        <v>44.7</v>
      </c>
      <c r="AW189">
        <v>10.1</v>
      </c>
      <c r="AX189">
        <v>20.1999999999999</v>
      </c>
      <c r="AY189">
        <v>5.7</v>
      </c>
      <c r="AZ189">
        <v>13180</v>
      </c>
      <c r="BA189">
        <v>2928</v>
      </c>
      <c r="BB189">
        <v>30.899999999999899</v>
      </c>
      <c r="BC189">
        <v>7.2</v>
      </c>
      <c r="BD189">
        <v>4.3</v>
      </c>
      <c r="BE189">
        <v>1</v>
      </c>
      <c r="BF189">
        <v>40.6</v>
      </c>
      <c r="BG189">
        <v>5.5</v>
      </c>
      <c r="BH189">
        <v>6.9</v>
      </c>
      <c r="BI189">
        <v>2.4</v>
      </c>
      <c r="BJ189">
        <v>27.3</v>
      </c>
      <c r="BK189">
        <v>8.1999999999999904</v>
      </c>
      <c r="BL189">
        <v>94.599999999999895</v>
      </c>
      <c r="BM189">
        <v>5.6</v>
      </c>
      <c r="BN189">
        <v>7.3</v>
      </c>
      <c r="BO189">
        <v>3.1</v>
      </c>
      <c r="BP189">
        <v>3.5</v>
      </c>
      <c r="BQ189">
        <v>3.9</v>
      </c>
      <c r="BR189">
        <v>1.7</v>
      </c>
      <c r="BS189">
        <v>2</v>
      </c>
      <c r="BT189">
        <v>10.6999999999999</v>
      </c>
      <c r="BU189">
        <v>5.4</v>
      </c>
      <c r="BV189">
        <v>9.3000000000000007</v>
      </c>
      <c r="BW189">
        <v>5.2</v>
      </c>
      <c r="BX189">
        <v>0</v>
      </c>
      <c r="BY189">
        <v>0.4</v>
      </c>
      <c r="BZ189">
        <v>0.95250000000000001</v>
      </c>
      <c r="CA189">
        <v>0.92910000000000004</v>
      </c>
      <c r="CB189">
        <v>0.92300000000000004</v>
      </c>
      <c r="CC189">
        <v>0.95250000000000001</v>
      </c>
      <c r="CD189">
        <v>3.7572000000000001</v>
      </c>
      <c r="CE189">
        <v>0.97360000000000002</v>
      </c>
      <c r="CF189">
        <v>4.3400000000000001E-2</v>
      </c>
      <c r="CG189">
        <v>0.99729999999999996</v>
      </c>
      <c r="CH189">
        <v>7.8899999999999998E-2</v>
      </c>
      <c r="CI189">
        <v>0.98329999999999995</v>
      </c>
      <c r="CJ189">
        <v>2.1029</v>
      </c>
      <c r="CK189">
        <v>0.53480000000000005</v>
      </c>
      <c r="CL189">
        <v>0.95250000000000001</v>
      </c>
      <c r="CM189">
        <v>0.95789999999999997</v>
      </c>
      <c r="CN189">
        <v>1.9104000000000001</v>
      </c>
      <c r="CO189">
        <v>0.996</v>
      </c>
      <c r="CP189">
        <v>0.59560000000000002</v>
      </c>
      <c r="CQ189">
        <v>0.38440000000000002</v>
      </c>
      <c r="CR189">
        <v>0.99</v>
      </c>
      <c r="CS189">
        <v>0.77470000000000006</v>
      </c>
      <c r="CT189">
        <v>0</v>
      </c>
      <c r="CU189">
        <v>2.7446999999999999</v>
      </c>
      <c r="CV189">
        <v>0.6865</v>
      </c>
      <c r="CW189">
        <v>10.5152</v>
      </c>
      <c r="CX189">
        <v>0.91959999999999997</v>
      </c>
      <c r="CY189">
        <v>1</v>
      </c>
      <c r="CZ189">
        <v>1</v>
      </c>
      <c r="DA189">
        <v>1</v>
      </c>
      <c r="DB189">
        <v>1</v>
      </c>
      <c r="DC189">
        <v>4</v>
      </c>
      <c r="DD189">
        <v>0</v>
      </c>
      <c r="DE189">
        <v>1</v>
      </c>
      <c r="DF189">
        <v>0</v>
      </c>
      <c r="DG189">
        <v>1</v>
      </c>
      <c r="DH189">
        <v>2</v>
      </c>
      <c r="DI189">
        <v>1</v>
      </c>
      <c r="DJ189">
        <v>1</v>
      </c>
      <c r="DK189">
        <v>2</v>
      </c>
      <c r="DL189">
        <v>0</v>
      </c>
      <c r="DM189">
        <v>0</v>
      </c>
      <c r="DN189">
        <v>1</v>
      </c>
      <c r="DO189">
        <v>0</v>
      </c>
      <c r="DP189">
        <v>0</v>
      </c>
      <c r="DQ189">
        <v>1</v>
      </c>
      <c r="DR189">
        <v>9</v>
      </c>
      <c r="DS189">
        <v>1189</v>
      </c>
      <c r="DT189">
        <v>286</v>
      </c>
      <c r="DU189">
        <v>36.799999999999898</v>
      </c>
      <c r="DV189">
        <v>6.4</v>
      </c>
      <c r="DW189">
        <v>3566</v>
      </c>
    </row>
    <row r="190" spans="1:127" x14ac:dyDescent="0.25">
      <c r="A190">
        <v>-1</v>
      </c>
      <c r="B190" t="s">
        <v>633</v>
      </c>
      <c r="C190">
        <v>21732</v>
      </c>
      <c r="D190">
        <v>47</v>
      </c>
      <c r="E190" t="s">
        <v>255</v>
      </c>
      <c r="F190" t="s">
        <v>256</v>
      </c>
      <c r="G190">
        <v>47157</v>
      </c>
      <c r="H190" t="s">
        <v>257</v>
      </c>
      <c r="I190">
        <v>47157021732</v>
      </c>
      <c r="J190" t="s">
        <v>634</v>
      </c>
      <c r="K190">
        <v>1.2307368000000001</v>
      </c>
      <c r="L190">
        <v>6797</v>
      </c>
      <c r="M190">
        <v>610</v>
      </c>
      <c r="N190">
        <v>2895</v>
      </c>
      <c r="O190">
        <v>47</v>
      </c>
      <c r="P190">
        <v>2726</v>
      </c>
      <c r="Q190">
        <v>128</v>
      </c>
      <c r="R190">
        <v>2380</v>
      </c>
      <c r="S190">
        <v>741</v>
      </c>
      <c r="T190">
        <v>397</v>
      </c>
      <c r="U190">
        <v>169</v>
      </c>
      <c r="V190">
        <v>17476</v>
      </c>
      <c r="W190">
        <v>2670</v>
      </c>
      <c r="X190">
        <v>514</v>
      </c>
      <c r="Y190">
        <v>220</v>
      </c>
      <c r="Z190">
        <v>279</v>
      </c>
      <c r="AA190">
        <v>120</v>
      </c>
      <c r="AB190">
        <v>2413</v>
      </c>
      <c r="AC190">
        <v>510</v>
      </c>
      <c r="AD190">
        <v>303</v>
      </c>
      <c r="AE190">
        <v>137</v>
      </c>
      <c r="AF190">
        <v>693</v>
      </c>
      <c r="AG190">
        <v>195</v>
      </c>
      <c r="AH190">
        <v>6553</v>
      </c>
      <c r="AI190">
        <v>622.89999999999895</v>
      </c>
      <c r="AJ190">
        <v>189</v>
      </c>
      <c r="AK190">
        <v>148.80000000000001</v>
      </c>
      <c r="AL190">
        <v>478</v>
      </c>
      <c r="AM190">
        <v>165.599999999999</v>
      </c>
      <c r="AN190">
        <v>15</v>
      </c>
      <c r="AO190">
        <v>23</v>
      </c>
      <c r="AP190">
        <v>104</v>
      </c>
      <c r="AQ190">
        <v>89.599999999999895</v>
      </c>
      <c r="AR190">
        <v>221</v>
      </c>
      <c r="AS190">
        <v>95</v>
      </c>
      <c r="AT190">
        <v>1</v>
      </c>
      <c r="AU190">
        <v>3</v>
      </c>
      <c r="AV190">
        <v>35</v>
      </c>
      <c r="AW190">
        <v>9.1999999999999904</v>
      </c>
      <c r="AX190">
        <v>11.1999999999999</v>
      </c>
      <c r="AY190">
        <v>4.4000000000000004</v>
      </c>
      <c r="AZ190">
        <v>17476</v>
      </c>
      <c r="BA190">
        <v>2670</v>
      </c>
      <c r="BB190">
        <v>14.4</v>
      </c>
      <c r="BC190">
        <v>5.9</v>
      </c>
      <c r="BD190">
        <v>4.0999999999999996</v>
      </c>
      <c r="BE190">
        <v>1.9</v>
      </c>
      <c r="BF190">
        <v>35.5</v>
      </c>
      <c r="BG190">
        <v>6.8</v>
      </c>
      <c r="BH190">
        <v>4.5</v>
      </c>
      <c r="BI190">
        <v>2</v>
      </c>
      <c r="BJ190">
        <v>25.399999999999899</v>
      </c>
      <c r="BK190">
        <v>7.1</v>
      </c>
      <c r="BL190">
        <v>96.4</v>
      </c>
      <c r="BM190">
        <v>3</v>
      </c>
      <c r="BN190">
        <v>3.3</v>
      </c>
      <c r="BO190">
        <v>2.6</v>
      </c>
      <c r="BP190">
        <v>16.5</v>
      </c>
      <c r="BQ190">
        <v>5.7</v>
      </c>
      <c r="BR190">
        <v>0.5</v>
      </c>
      <c r="BS190">
        <v>0.8</v>
      </c>
      <c r="BT190">
        <v>3.8</v>
      </c>
      <c r="BU190">
        <v>3.3</v>
      </c>
      <c r="BV190">
        <v>8.1</v>
      </c>
      <c r="BW190">
        <v>3.4</v>
      </c>
      <c r="BX190">
        <v>0</v>
      </c>
      <c r="BY190">
        <v>0</v>
      </c>
      <c r="BZ190">
        <v>0.88570000000000004</v>
      </c>
      <c r="CA190">
        <v>0.65039999999999998</v>
      </c>
      <c r="CB190">
        <v>0.76149999999999995</v>
      </c>
      <c r="CC190">
        <v>0.45519999999999999</v>
      </c>
      <c r="CD190">
        <v>2.7528000000000001</v>
      </c>
      <c r="CE190">
        <v>0.73780000000000001</v>
      </c>
      <c r="CF190">
        <v>3.8100000000000002E-2</v>
      </c>
      <c r="CG190">
        <v>0.98060000000000003</v>
      </c>
      <c r="CH190">
        <v>2.9399999999999999E-2</v>
      </c>
      <c r="CI190">
        <v>0.97330000000000005</v>
      </c>
      <c r="CJ190">
        <v>2.0213999999999999</v>
      </c>
      <c r="CK190">
        <v>0.4773</v>
      </c>
      <c r="CL190">
        <v>0.96389999999999998</v>
      </c>
      <c r="CM190">
        <v>0.87970000000000004</v>
      </c>
      <c r="CN190">
        <v>1.8435999999999999</v>
      </c>
      <c r="CO190">
        <v>0.97460000000000002</v>
      </c>
      <c r="CP190">
        <v>0.85829999999999995</v>
      </c>
      <c r="CQ190">
        <v>0.2707</v>
      </c>
      <c r="CR190">
        <v>0.83289999999999997</v>
      </c>
      <c r="CS190">
        <v>0.72589999999999999</v>
      </c>
      <c r="CT190">
        <v>0.42849999999999999</v>
      </c>
      <c r="CU190">
        <v>3.1162999999999998</v>
      </c>
      <c r="CV190">
        <v>0.8135</v>
      </c>
      <c r="CW190">
        <v>9.7340999999999998</v>
      </c>
      <c r="CX190">
        <v>0.84530000000000005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1</v>
      </c>
      <c r="DF190">
        <v>0</v>
      </c>
      <c r="DG190">
        <v>1</v>
      </c>
      <c r="DH190">
        <v>2</v>
      </c>
      <c r="DI190">
        <v>1</v>
      </c>
      <c r="DJ190">
        <v>0</v>
      </c>
      <c r="DK190">
        <v>1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3</v>
      </c>
      <c r="DS190">
        <v>1553</v>
      </c>
      <c r="DT190">
        <v>378</v>
      </c>
      <c r="DU190">
        <v>22.8</v>
      </c>
      <c r="DV190">
        <v>5.3</v>
      </c>
      <c r="DW190">
        <v>5557</v>
      </c>
    </row>
    <row r="191" spans="1:127" x14ac:dyDescent="0.25">
      <c r="A191">
        <v>-1</v>
      </c>
      <c r="B191" t="s">
        <v>635</v>
      </c>
      <c r="C191">
        <v>21741</v>
      </c>
      <c r="D191">
        <v>47</v>
      </c>
      <c r="E191" t="s">
        <v>255</v>
      </c>
      <c r="F191" t="s">
        <v>256</v>
      </c>
      <c r="G191">
        <v>47157</v>
      </c>
      <c r="H191" t="s">
        <v>257</v>
      </c>
      <c r="I191">
        <v>47157021741</v>
      </c>
      <c r="J191" t="s">
        <v>636</v>
      </c>
      <c r="K191">
        <v>1.52343494</v>
      </c>
      <c r="L191">
        <v>8220</v>
      </c>
      <c r="M191">
        <v>776</v>
      </c>
      <c r="N191">
        <v>2853</v>
      </c>
      <c r="O191">
        <v>40</v>
      </c>
      <c r="P191">
        <v>2669</v>
      </c>
      <c r="Q191">
        <v>141</v>
      </c>
      <c r="R191">
        <v>2107</v>
      </c>
      <c r="S191">
        <v>804</v>
      </c>
      <c r="T191">
        <v>798</v>
      </c>
      <c r="U191">
        <v>251</v>
      </c>
      <c r="V191">
        <v>17679</v>
      </c>
      <c r="W191">
        <v>2066</v>
      </c>
      <c r="X191">
        <v>505</v>
      </c>
      <c r="Y191">
        <v>235</v>
      </c>
      <c r="Z191">
        <v>271</v>
      </c>
      <c r="AA191">
        <v>59</v>
      </c>
      <c r="AB191">
        <v>2567</v>
      </c>
      <c r="AC191">
        <v>395</v>
      </c>
      <c r="AD191">
        <v>762</v>
      </c>
      <c r="AE191">
        <v>305</v>
      </c>
      <c r="AF191">
        <v>745</v>
      </c>
      <c r="AG191">
        <v>191.4</v>
      </c>
      <c r="AH191">
        <v>7815</v>
      </c>
      <c r="AI191">
        <v>808.2</v>
      </c>
      <c r="AJ191">
        <v>125</v>
      </c>
      <c r="AK191">
        <v>108.3</v>
      </c>
      <c r="AL191">
        <v>0</v>
      </c>
      <c r="AM191">
        <v>24</v>
      </c>
      <c r="AN191">
        <v>14</v>
      </c>
      <c r="AO191">
        <v>22</v>
      </c>
      <c r="AP191">
        <v>92</v>
      </c>
      <c r="AQ191">
        <v>69.400000000000006</v>
      </c>
      <c r="AR191">
        <v>198</v>
      </c>
      <c r="AS191">
        <v>147</v>
      </c>
      <c r="AT191">
        <v>0</v>
      </c>
      <c r="AU191">
        <v>17</v>
      </c>
      <c r="AV191">
        <v>25.899999999999899</v>
      </c>
      <c r="AW191">
        <v>9.5</v>
      </c>
      <c r="AX191">
        <v>17.399999999999899</v>
      </c>
      <c r="AY191">
        <v>4.9000000000000004</v>
      </c>
      <c r="AZ191">
        <v>17679</v>
      </c>
      <c r="BA191">
        <v>2066</v>
      </c>
      <c r="BB191">
        <v>11</v>
      </c>
      <c r="BC191">
        <v>4.7</v>
      </c>
      <c r="BD191">
        <v>3.3</v>
      </c>
      <c r="BE191">
        <v>0.8</v>
      </c>
      <c r="BF191">
        <v>31.1999999999999</v>
      </c>
      <c r="BG191">
        <v>3.8</v>
      </c>
      <c r="BH191">
        <v>9.3000000000000007</v>
      </c>
      <c r="BI191">
        <v>3.4</v>
      </c>
      <c r="BJ191">
        <v>27.899999999999899</v>
      </c>
      <c r="BK191">
        <v>7</v>
      </c>
      <c r="BL191">
        <v>95.099999999999895</v>
      </c>
      <c r="BM191">
        <v>4</v>
      </c>
      <c r="BN191">
        <v>1.7</v>
      </c>
      <c r="BO191">
        <v>1.4</v>
      </c>
      <c r="BP191">
        <v>0</v>
      </c>
      <c r="BQ191">
        <v>0.8</v>
      </c>
      <c r="BR191">
        <v>0.5</v>
      </c>
      <c r="BS191">
        <v>0.8</v>
      </c>
      <c r="BT191">
        <v>3.4</v>
      </c>
      <c r="BU191">
        <v>2.6</v>
      </c>
      <c r="BV191">
        <v>7.4</v>
      </c>
      <c r="BW191">
        <v>5.5</v>
      </c>
      <c r="BX191">
        <v>0</v>
      </c>
      <c r="BY191">
        <v>0.2</v>
      </c>
      <c r="BZ191">
        <v>0.76270000000000004</v>
      </c>
      <c r="CA191">
        <v>0.89370000000000005</v>
      </c>
      <c r="CB191">
        <v>0.75470000000000004</v>
      </c>
      <c r="CC191">
        <v>0.33360000000000001</v>
      </c>
      <c r="CD191">
        <v>2.7446999999999999</v>
      </c>
      <c r="CE191">
        <v>0.73509999999999998</v>
      </c>
      <c r="CF191">
        <v>2.87E-2</v>
      </c>
      <c r="CG191">
        <v>0.94120000000000004</v>
      </c>
      <c r="CH191">
        <v>0.1671</v>
      </c>
      <c r="CI191">
        <v>0.98660000000000003</v>
      </c>
      <c r="CJ191">
        <v>2.1236999999999999</v>
      </c>
      <c r="CK191">
        <v>0.54679999999999995</v>
      </c>
      <c r="CL191">
        <v>0.95450000000000002</v>
      </c>
      <c r="CM191">
        <v>0.77270000000000005</v>
      </c>
      <c r="CN191">
        <v>1.7273000000000001</v>
      </c>
      <c r="CO191">
        <v>0.92649999999999999</v>
      </c>
      <c r="CP191">
        <v>0</v>
      </c>
      <c r="CQ191">
        <v>0.2707</v>
      </c>
      <c r="CR191">
        <v>0.79749999999999999</v>
      </c>
      <c r="CS191">
        <v>0.69650000000000001</v>
      </c>
      <c r="CT191">
        <v>0</v>
      </c>
      <c r="CU191">
        <v>1.7646999999999999</v>
      </c>
      <c r="CV191">
        <v>0.26600000000000001</v>
      </c>
      <c r="CW191">
        <v>8.3603000000000005</v>
      </c>
      <c r="CX191">
        <v>0.6764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1</v>
      </c>
      <c r="DF191">
        <v>0</v>
      </c>
      <c r="DG191">
        <v>1</v>
      </c>
      <c r="DH191">
        <v>2</v>
      </c>
      <c r="DI191">
        <v>1</v>
      </c>
      <c r="DJ191">
        <v>0</v>
      </c>
      <c r="DK191">
        <v>1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3</v>
      </c>
      <c r="DS191">
        <v>1817</v>
      </c>
      <c r="DT191">
        <v>555</v>
      </c>
      <c r="DU191">
        <v>22.1</v>
      </c>
      <c r="DV191">
        <v>6</v>
      </c>
      <c r="DW191">
        <v>5169</v>
      </c>
    </row>
    <row r="192" spans="1:127" x14ac:dyDescent="0.25">
      <c r="A192">
        <v>-1</v>
      </c>
      <c r="B192" t="s">
        <v>637</v>
      </c>
      <c r="C192">
        <v>21744</v>
      </c>
      <c r="D192">
        <v>47</v>
      </c>
      <c r="E192" t="s">
        <v>255</v>
      </c>
      <c r="F192" t="s">
        <v>256</v>
      </c>
      <c r="G192">
        <v>47157</v>
      </c>
      <c r="H192" t="s">
        <v>257</v>
      </c>
      <c r="I192">
        <v>47157021744</v>
      </c>
      <c r="J192" t="s">
        <v>638</v>
      </c>
      <c r="K192">
        <v>1.37152929</v>
      </c>
      <c r="L192">
        <v>6347</v>
      </c>
      <c r="M192">
        <v>572</v>
      </c>
      <c r="N192">
        <v>2137</v>
      </c>
      <c r="O192">
        <v>33</v>
      </c>
      <c r="P192">
        <v>2065</v>
      </c>
      <c r="Q192">
        <v>71</v>
      </c>
      <c r="R192">
        <v>573</v>
      </c>
      <c r="S192">
        <v>353</v>
      </c>
      <c r="T192">
        <v>480</v>
      </c>
      <c r="U192">
        <v>186</v>
      </c>
      <c r="V192">
        <v>22650</v>
      </c>
      <c r="W192">
        <v>2006</v>
      </c>
      <c r="X192">
        <v>553</v>
      </c>
      <c r="Y192">
        <v>184</v>
      </c>
      <c r="Z192">
        <v>468</v>
      </c>
      <c r="AA192">
        <v>106</v>
      </c>
      <c r="AB192">
        <v>1671</v>
      </c>
      <c r="AC192">
        <v>346</v>
      </c>
      <c r="AD192">
        <v>583</v>
      </c>
      <c r="AE192">
        <v>213</v>
      </c>
      <c r="AF192">
        <v>267</v>
      </c>
      <c r="AG192">
        <v>126.2</v>
      </c>
      <c r="AH192">
        <v>5818</v>
      </c>
      <c r="AI192">
        <v>592.39999999999895</v>
      </c>
      <c r="AJ192">
        <v>164</v>
      </c>
      <c r="AK192">
        <v>133.4</v>
      </c>
      <c r="AL192">
        <v>10</v>
      </c>
      <c r="AM192">
        <v>23.3</v>
      </c>
      <c r="AN192">
        <v>0</v>
      </c>
      <c r="AO192">
        <v>17</v>
      </c>
      <c r="AP192">
        <v>34</v>
      </c>
      <c r="AQ192">
        <v>50.899999999999899</v>
      </c>
      <c r="AR192">
        <v>43</v>
      </c>
      <c r="AS192">
        <v>41</v>
      </c>
      <c r="AT192">
        <v>0</v>
      </c>
      <c r="AU192">
        <v>17</v>
      </c>
      <c r="AV192">
        <v>9.1999999999999904</v>
      </c>
      <c r="AW192">
        <v>5.6</v>
      </c>
      <c r="AX192">
        <v>13.1</v>
      </c>
      <c r="AY192">
        <v>5.2</v>
      </c>
      <c r="AZ192">
        <v>22650</v>
      </c>
      <c r="BA192">
        <v>2006</v>
      </c>
      <c r="BB192">
        <v>14.1</v>
      </c>
      <c r="BC192">
        <v>4</v>
      </c>
      <c r="BD192">
        <v>7.4</v>
      </c>
      <c r="BE192">
        <v>1.5</v>
      </c>
      <c r="BF192">
        <v>26.3</v>
      </c>
      <c r="BG192">
        <v>4.9000000000000004</v>
      </c>
      <c r="BH192">
        <v>9.1999999999999904</v>
      </c>
      <c r="BI192">
        <v>3.1</v>
      </c>
      <c r="BJ192">
        <v>12.9</v>
      </c>
      <c r="BK192">
        <v>6.1</v>
      </c>
      <c r="BL192">
        <v>91.7</v>
      </c>
      <c r="BM192">
        <v>4.3</v>
      </c>
      <c r="BN192">
        <v>2.8</v>
      </c>
      <c r="BO192">
        <v>2.2999999999999998</v>
      </c>
      <c r="BP192">
        <v>0.5</v>
      </c>
      <c r="BQ192">
        <v>1.1000000000000001</v>
      </c>
      <c r="BR192">
        <v>0</v>
      </c>
      <c r="BS192">
        <v>1.6</v>
      </c>
      <c r="BT192">
        <v>1.6</v>
      </c>
      <c r="BU192">
        <v>2.5</v>
      </c>
      <c r="BV192">
        <v>2.1</v>
      </c>
      <c r="BW192">
        <v>2</v>
      </c>
      <c r="BX192">
        <v>0</v>
      </c>
      <c r="BY192">
        <v>0.3</v>
      </c>
      <c r="BZ192">
        <v>0.22589999999999999</v>
      </c>
      <c r="CA192">
        <v>0.76400000000000001</v>
      </c>
      <c r="CB192">
        <v>0.46010000000000001</v>
      </c>
      <c r="CC192">
        <v>0.44180000000000003</v>
      </c>
      <c r="CD192">
        <v>1.8919999999999999</v>
      </c>
      <c r="CE192">
        <v>0.44929999999999998</v>
      </c>
      <c r="CF192">
        <v>0.1183</v>
      </c>
      <c r="CG192">
        <v>0.78539999999999999</v>
      </c>
      <c r="CH192">
        <v>0.1651</v>
      </c>
      <c r="CI192">
        <v>0.76670000000000005</v>
      </c>
      <c r="CJ192">
        <v>1.8355999999999999</v>
      </c>
      <c r="CK192">
        <v>0.36559999999999998</v>
      </c>
      <c r="CL192">
        <v>0.9405</v>
      </c>
      <c r="CM192">
        <v>0.86029999999999995</v>
      </c>
      <c r="CN192">
        <v>1.8008</v>
      </c>
      <c r="CO192">
        <v>0.95660000000000001</v>
      </c>
      <c r="CP192">
        <v>0.37769999999999998</v>
      </c>
      <c r="CQ192">
        <v>0</v>
      </c>
      <c r="CR192">
        <v>0.54879999999999995</v>
      </c>
      <c r="CS192">
        <v>0.23200000000000001</v>
      </c>
      <c r="CT192">
        <v>0</v>
      </c>
      <c r="CU192">
        <v>1.1584000000000001</v>
      </c>
      <c r="CV192">
        <v>9.9599999999999994E-2</v>
      </c>
      <c r="CW192">
        <v>6.6867000000000001</v>
      </c>
      <c r="CX192">
        <v>0.4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1</v>
      </c>
      <c r="DJ192">
        <v>0</v>
      </c>
      <c r="DK192">
        <v>1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1</v>
      </c>
      <c r="DS192">
        <v>920</v>
      </c>
      <c r="DT192">
        <v>386</v>
      </c>
      <c r="DU192">
        <v>14.5</v>
      </c>
      <c r="DV192">
        <v>5.6</v>
      </c>
      <c r="DW192">
        <v>3530</v>
      </c>
    </row>
    <row r="193" spans="1:127" x14ac:dyDescent="0.25">
      <c r="A193">
        <v>-1</v>
      </c>
      <c r="B193" t="s">
        <v>639</v>
      </c>
      <c r="C193">
        <v>21745</v>
      </c>
      <c r="D193">
        <v>47</v>
      </c>
      <c r="E193" t="s">
        <v>255</v>
      </c>
      <c r="F193" t="s">
        <v>256</v>
      </c>
      <c r="G193">
        <v>47157</v>
      </c>
      <c r="H193" t="s">
        <v>257</v>
      </c>
      <c r="I193">
        <v>47157021745</v>
      </c>
      <c r="J193" t="s">
        <v>640</v>
      </c>
      <c r="K193">
        <v>2.1671075100000001</v>
      </c>
      <c r="L193">
        <v>8125</v>
      </c>
      <c r="M193">
        <v>749</v>
      </c>
      <c r="N193">
        <v>2802</v>
      </c>
      <c r="O193">
        <v>129</v>
      </c>
      <c r="P193">
        <v>2734</v>
      </c>
      <c r="Q193">
        <v>138</v>
      </c>
      <c r="R193">
        <v>355</v>
      </c>
      <c r="S193">
        <v>237</v>
      </c>
      <c r="T193">
        <v>670</v>
      </c>
      <c r="U193">
        <v>339</v>
      </c>
      <c r="V193">
        <v>26785</v>
      </c>
      <c r="W193">
        <v>2573</v>
      </c>
      <c r="X193">
        <v>280</v>
      </c>
      <c r="Y193">
        <v>118</v>
      </c>
      <c r="Z193">
        <v>514</v>
      </c>
      <c r="AA193">
        <v>111</v>
      </c>
      <c r="AB193">
        <v>2033</v>
      </c>
      <c r="AC193">
        <v>433</v>
      </c>
      <c r="AD193">
        <v>753</v>
      </c>
      <c r="AE193">
        <v>192</v>
      </c>
      <c r="AF193">
        <v>250</v>
      </c>
      <c r="AG193">
        <v>117.5</v>
      </c>
      <c r="AH193">
        <v>7104</v>
      </c>
      <c r="AI193">
        <v>803.5</v>
      </c>
      <c r="AJ193">
        <v>92</v>
      </c>
      <c r="AK193">
        <v>96.5</v>
      </c>
      <c r="AL193">
        <v>54</v>
      </c>
      <c r="AM193">
        <v>44</v>
      </c>
      <c r="AN193">
        <v>0</v>
      </c>
      <c r="AO193">
        <v>17</v>
      </c>
      <c r="AP193">
        <v>5</v>
      </c>
      <c r="AQ193">
        <v>20.8</v>
      </c>
      <c r="AR193">
        <v>20</v>
      </c>
      <c r="AS193">
        <v>31</v>
      </c>
      <c r="AT193">
        <v>65</v>
      </c>
      <c r="AU193">
        <v>27</v>
      </c>
      <c r="AV193">
        <v>4.4000000000000004</v>
      </c>
      <c r="AW193">
        <v>3</v>
      </c>
      <c r="AX193">
        <v>13.8</v>
      </c>
      <c r="AY193">
        <v>6.2</v>
      </c>
      <c r="AZ193">
        <v>26785</v>
      </c>
      <c r="BA193">
        <v>2573</v>
      </c>
      <c r="BB193">
        <v>5.3</v>
      </c>
      <c r="BC193">
        <v>2.2999999999999998</v>
      </c>
      <c r="BD193">
        <v>6.3</v>
      </c>
      <c r="BE193">
        <v>1.5</v>
      </c>
      <c r="BF193">
        <v>25</v>
      </c>
      <c r="BG193">
        <v>4.8</v>
      </c>
      <c r="BH193">
        <v>9.3000000000000007</v>
      </c>
      <c r="BI193">
        <v>2.6</v>
      </c>
      <c r="BJ193">
        <v>9.1</v>
      </c>
      <c r="BK193">
        <v>4.3</v>
      </c>
      <c r="BL193">
        <v>87.4</v>
      </c>
      <c r="BM193">
        <v>5.7</v>
      </c>
      <c r="BN193">
        <v>1.2</v>
      </c>
      <c r="BO193">
        <v>1.3</v>
      </c>
      <c r="BP193">
        <v>1.9</v>
      </c>
      <c r="BQ193">
        <v>1.6</v>
      </c>
      <c r="BR193">
        <v>0</v>
      </c>
      <c r="BS193">
        <v>1.2</v>
      </c>
      <c r="BT193">
        <v>0.2</v>
      </c>
      <c r="BU193">
        <v>0.8</v>
      </c>
      <c r="BV193">
        <v>0.7</v>
      </c>
      <c r="BW193">
        <v>1.1000000000000001</v>
      </c>
      <c r="BX193">
        <v>0.8</v>
      </c>
      <c r="BY193">
        <v>0.3</v>
      </c>
      <c r="BZ193">
        <v>8.2900000000000001E-2</v>
      </c>
      <c r="CA193">
        <v>0.79410000000000003</v>
      </c>
      <c r="CB193">
        <v>0.27429999999999999</v>
      </c>
      <c r="CC193">
        <v>0.13900000000000001</v>
      </c>
      <c r="CD193">
        <v>1.2904</v>
      </c>
      <c r="CE193">
        <v>0.2777</v>
      </c>
      <c r="CF193">
        <v>8.4900000000000003E-2</v>
      </c>
      <c r="CG193">
        <v>0.69789999999999996</v>
      </c>
      <c r="CH193">
        <v>0.1671</v>
      </c>
      <c r="CI193">
        <v>0.56679999999999997</v>
      </c>
      <c r="CJ193">
        <v>1.5166999999999999</v>
      </c>
      <c r="CK193">
        <v>0.19919999999999999</v>
      </c>
      <c r="CL193">
        <v>0.92379999999999995</v>
      </c>
      <c r="CM193">
        <v>0.71589999999999998</v>
      </c>
      <c r="CN193">
        <v>1.6396999999999999</v>
      </c>
      <c r="CO193">
        <v>0.88029999999999997</v>
      </c>
      <c r="CP193">
        <v>0.50939999999999996</v>
      </c>
      <c r="CQ193">
        <v>0</v>
      </c>
      <c r="CR193">
        <v>0.22789999999999999</v>
      </c>
      <c r="CS193">
        <v>6.8900000000000003E-2</v>
      </c>
      <c r="CT193">
        <v>0.69320000000000004</v>
      </c>
      <c r="CU193">
        <v>1.4993000000000001</v>
      </c>
      <c r="CV193">
        <v>0.17449999999999999</v>
      </c>
      <c r="CW193">
        <v>5.9461000000000004</v>
      </c>
      <c r="CX193">
        <v>0.28110000000000002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1</v>
      </c>
      <c r="DJ193">
        <v>0</v>
      </c>
      <c r="DK193">
        <v>1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1</v>
      </c>
      <c r="DS193">
        <v>770</v>
      </c>
      <c r="DT193">
        <v>356</v>
      </c>
      <c r="DU193">
        <v>9.6</v>
      </c>
      <c r="DV193">
        <v>4.0999999999999996</v>
      </c>
      <c r="DW193">
        <v>6949</v>
      </c>
    </row>
    <row r="194" spans="1:127" x14ac:dyDescent="0.25">
      <c r="A194">
        <v>-1</v>
      </c>
      <c r="B194" t="s">
        <v>641</v>
      </c>
      <c r="C194">
        <v>21746</v>
      </c>
      <c r="D194">
        <v>47</v>
      </c>
      <c r="E194" t="s">
        <v>255</v>
      </c>
      <c r="F194" t="s">
        <v>256</v>
      </c>
      <c r="G194">
        <v>47157</v>
      </c>
      <c r="H194" t="s">
        <v>257</v>
      </c>
      <c r="I194">
        <v>47157021746</v>
      </c>
      <c r="J194" t="s">
        <v>642</v>
      </c>
      <c r="K194">
        <v>1.04872137</v>
      </c>
      <c r="L194">
        <v>4169</v>
      </c>
      <c r="M194">
        <v>458</v>
      </c>
      <c r="N194">
        <v>1940</v>
      </c>
      <c r="O194">
        <v>51</v>
      </c>
      <c r="P194">
        <v>1683</v>
      </c>
      <c r="Q194">
        <v>120</v>
      </c>
      <c r="R194">
        <v>487</v>
      </c>
      <c r="S194">
        <v>359</v>
      </c>
      <c r="T194">
        <v>379</v>
      </c>
      <c r="U194">
        <v>126</v>
      </c>
      <c r="V194">
        <v>20956</v>
      </c>
      <c r="W194">
        <v>3549</v>
      </c>
      <c r="X194">
        <v>317</v>
      </c>
      <c r="Y194">
        <v>156</v>
      </c>
      <c r="Z194">
        <v>325</v>
      </c>
      <c r="AA194">
        <v>42</v>
      </c>
      <c r="AB194">
        <v>1218</v>
      </c>
      <c r="AC194">
        <v>338</v>
      </c>
      <c r="AD194">
        <v>392</v>
      </c>
      <c r="AE194">
        <v>169</v>
      </c>
      <c r="AF194">
        <v>261</v>
      </c>
      <c r="AG194">
        <v>124.9</v>
      </c>
      <c r="AH194">
        <v>3758</v>
      </c>
      <c r="AI194">
        <v>481.3</v>
      </c>
      <c r="AJ194">
        <v>38</v>
      </c>
      <c r="AK194">
        <v>73.7</v>
      </c>
      <c r="AL194">
        <v>210</v>
      </c>
      <c r="AM194">
        <v>118.099999999999</v>
      </c>
      <c r="AN194">
        <v>0</v>
      </c>
      <c r="AO194">
        <v>12</v>
      </c>
      <c r="AP194">
        <v>40</v>
      </c>
      <c r="AQ194">
        <v>55.299999999999898</v>
      </c>
      <c r="AR194">
        <v>38</v>
      </c>
      <c r="AS194">
        <v>45</v>
      </c>
      <c r="AT194">
        <v>0</v>
      </c>
      <c r="AU194">
        <v>12</v>
      </c>
      <c r="AV194">
        <v>11.6999999999999</v>
      </c>
      <c r="AW194">
        <v>8.3000000000000007</v>
      </c>
      <c r="AX194">
        <v>15.6</v>
      </c>
      <c r="AY194">
        <v>4.9000000000000004</v>
      </c>
      <c r="AZ194">
        <v>20956</v>
      </c>
      <c r="BA194">
        <v>3549</v>
      </c>
      <c r="BB194">
        <v>12.1</v>
      </c>
      <c r="BC194">
        <v>5.5</v>
      </c>
      <c r="BD194">
        <v>7.8</v>
      </c>
      <c r="BE194">
        <v>1.2</v>
      </c>
      <c r="BF194">
        <v>29.1999999999999</v>
      </c>
      <c r="BG194">
        <v>7.4</v>
      </c>
      <c r="BH194">
        <v>9.4</v>
      </c>
      <c r="BI194">
        <v>3.8</v>
      </c>
      <c r="BJ194">
        <v>15.5</v>
      </c>
      <c r="BK194">
        <v>7.3</v>
      </c>
      <c r="BL194">
        <v>90.099999999999895</v>
      </c>
      <c r="BM194">
        <v>5.9</v>
      </c>
      <c r="BN194">
        <v>1</v>
      </c>
      <c r="BO194">
        <v>1.9</v>
      </c>
      <c r="BP194">
        <v>10.8</v>
      </c>
      <c r="BQ194">
        <v>6.1</v>
      </c>
      <c r="BR194">
        <v>0</v>
      </c>
      <c r="BS194">
        <v>1.8</v>
      </c>
      <c r="BT194">
        <v>2.4</v>
      </c>
      <c r="BU194">
        <v>3.3</v>
      </c>
      <c r="BV194">
        <v>2.2999999999999998</v>
      </c>
      <c r="BW194">
        <v>2.7</v>
      </c>
      <c r="BX194">
        <v>0</v>
      </c>
      <c r="BY194">
        <v>0.3</v>
      </c>
      <c r="BZ194">
        <v>0.31950000000000001</v>
      </c>
      <c r="CA194">
        <v>0.85960000000000003</v>
      </c>
      <c r="CB194">
        <v>0.55469999999999997</v>
      </c>
      <c r="CC194">
        <v>0.36430000000000001</v>
      </c>
      <c r="CD194">
        <v>2.0981999999999998</v>
      </c>
      <c r="CE194">
        <v>0.52159999999999995</v>
      </c>
      <c r="CF194">
        <v>0.13569999999999999</v>
      </c>
      <c r="CG194">
        <v>0.90310000000000001</v>
      </c>
      <c r="CH194">
        <v>0.1711</v>
      </c>
      <c r="CI194">
        <v>0.84830000000000005</v>
      </c>
      <c r="CJ194">
        <v>2.0581999999999998</v>
      </c>
      <c r="CK194">
        <v>0.50470000000000004</v>
      </c>
      <c r="CL194">
        <v>0.9345</v>
      </c>
      <c r="CM194">
        <v>0.68110000000000004</v>
      </c>
      <c r="CN194">
        <v>1.6155999999999999</v>
      </c>
      <c r="CO194">
        <v>0.871</v>
      </c>
      <c r="CP194">
        <v>0.78410000000000002</v>
      </c>
      <c r="CQ194">
        <v>0</v>
      </c>
      <c r="CR194">
        <v>0.67910000000000004</v>
      </c>
      <c r="CS194">
        <v>0.25530000000000003</v>
      </c>
      <c r="CT194">
        <v>0</v>
      </c>
      <c r="CU194">
        <v>1.7185999999999999</v>
      </c>
      <c r="CV194">
        <v>0.2467</v>
      </c>
      <c r="CW194">
        <v>7.4905999999999997</v>
      </c>
      <c r="CX194">
        <v>0.53849999999999998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1</v>
      </c>
      <c r="DF194">
        <v>0</v>
      </c>
      <c r="DG194">
        <v>0</v>
      </c>
      <c r="DH194">
        <v>1</v>
      </c>
      <c r="DI194">
        <v>1</v>
      </c>
      <c r="DJ194">
        <v>0</v>
      </c>
      <c r="DK194">
        <v>1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2</v>
      </c>
      <c r="DS194">
        <v>506</v>
      </c>
      <c r="DT194">
        <v>229</v>
      </c>
      <c r="DU194">
        <v>12.1</v>
      </c>
      <c r="DV194">
        <v>5.7</v>
      </c>
      <c r="DW194">
        <v>5268</v>
      </c>
    </row>
    <row r="195" spans="1:127" x14ac:dyDescent="0.25">
      <c r="A195">
        <v>-1</v>
      </c>
      <c r="B195" t="s">
        <v>643</v>
      </c>
      <c r="C195">
        <v>21747</v>
      </c>
      <c r="D195">
        <v>47</v>
      </c>
      <c r="E195" t="s">
        <v>255</v>
      </c>
      <c r="F195" t="s">
        <v>256</v>
      </c>
      <c r="G195">
        <v>47157</v>
      </c>
      <c r="H195" t="s">
        <v>257</v>
      </c>
      <c r="I195">
        <v>47157021747</v>
      </c>
      <c r="J195" t="s">
        <v>644</v>
      </c>
      <c r="K195">
        <v>0.72115706999999996</v>
      </c>
      <c r="L195">
        <v>3634</v>
      </c>
      <c r="M195">
        <v>442</v>
      </c>
      <c r="N195">
        <v>1417</v>
      </c>
      <c r="O195">
        <v>27</v>
      </c>
      <c r="P195">
        <v>1229</v>
      </c>
      <c r="Q195">
        <v>105</v>
      </c>
      <c r="R195">
        <v>689</v>
      </c>
      <c r="S195">
        <v>297</v>
      </c>
      <c r="T195">
        <v>229</v>
      </c>
      <c r="U195">
        <v>128</v>
      </c>
      <c r="V195">
        <v>19618</v>
      </c>
      <c r="W195">
        <v>2357</v>
      </c>
      <c r="X195">
        <v>225</v>
      </c>
      <c r="Y195">
        <v>116</v>
      </c>
      <c r="Z195">
        <v>227</v>
      </c>
      <c r="AA195">
        <v>65</v>
      </c>
      <c r="AB195">
        <v>1137</v>
      </c>
      <c r="AC195">
        <v>243</v>
      </c>
      <c r="AD195">
        <v>455</v>
      </c>
      <c r="AE195">
        <v>176</v>
      </c>
      <c r="AF195">
        <v>224</v>
      </c>
      <c r="AG195">
        <v>91.799999999999898</v>
      </c>
      <c r="AH195">
        <v>3199</v>
      </c>
      <c r="AI195">
        <v>478.39999999999901</v>
      </c>
      <c r="AJ195">
        <v>67</v>
      </c>
      <c r="AK195">
        <v>67.2</v>
      </c>
      <c r="AL195">
        <v>0</v>
      </c>
      <c r="AM195">
        <v>17</v>
      </c>
      <c r="AN195">
        <v>0</v>
      </c>
      <c r="AO195">
        <v>12</v>
      </c>
      <c r="AP195">
        <v>16</v>
      </c>
      <c r="AQ195">
        <v>27.6999999999999</v>
      </c>
      <c r="AR195">
        <v>12</v>
      </c>
      <c r="AS195">
        <v>20</v>
      </c>
      <c r="AT195">
        <v>0</v>
      </c>
      <c r="AU195">
        <v>12</v>
      </c>
      <c r="AV195">
        <v>19</v>
      </c>
      <c r="AW195">
        <v>8</v>
      </c>
      <c r="AX195">
        <v>12.1999999999999</v>
      </c>
      <c r="AY195">
        <v>6.4</v>
      </c>
      <c r="AZ195">
        <v>19618</v>
      </c>
      <c r="BA195">
        <v>2357</v>
      </c>
      <c r="BB195">
        <v>10</v>
      </c>
      <c r="BC195">
        <v>5.3</v>
      </c>
      <c r="BD195">
        <v>6.2</v>
      </c>
      <c r="BE195">
        <v>2</v>
      </c>
      <c r="BF195">
        <v>31.3</v>
      </c>
      <c r="BG195">
        <v>5.5</v>
      </c>
      <c r="BH195">
        <v>12.5</v>
      </c>
      <c r="BI195">
        <v>5</v>
      </c>
      <c r="BJ195">
        <v>18.1999999999999</v>
      </c>
      <c r="BK195">
        <v>7.3</v>
      </c>
      <c r="BL195">
        <v>88</v>
      </c>
      <c r="BM195">
        <v>7.7</v>
      </c>
      <c r="BN195">
        <v>2</v>
      </c>
      <c r="BO195">
        <v>2</v>
      </c>
      <c r="BP195">
        <v>0</v>
      </c>
      <c r="BQ195">
        <v>1.2</v>
      </c>
      <c r="BR195">
        <v>0</v>
      </c>
      <c r="BS195">
        <v>2.4</v>
      </c>
      <c r="BT195">
        <v>1.3</v>
      </c>
      <c r="BU195">
        <v>2.2999999999999998</v>
      </c>
      <c r="BV195">
        <v>1</v>
      </c>
      <c r="BW195">
        <v>1.6</v>
      </c>
      <c r="BX195">
        <v>0</v>
      </c>
      <c r="BY195">
        <v>0.3</v>
      </c>
      <c r="BZ195">
        <v>0.57820000000000005</v>
      </c>
      <c r="CA195">
        <v>0.71389999999999998</v>
      </c>
      <c r="CB195">
        <v>0.6351</v>
      </c>
      <c r="CC195">
        <v>0.29210000000000003</v>
      </c>
      <c r="CD195">
        <v>2.2193999999999998</v>
      </c>
      <c r="CE195">
        <v>0.5635</v>
      </c>
      <c r="CF195">
        <v>8.2199999999999995E-2</v>
      </c>
      <c r="CG195">
        <v>0.94389999999999996</v>
      </c>
      <c r="CH195">
        <v>0.3155</v>
      </c>
      <c r="CI195">
        <v>0.89770000000000005</v>
      </c>
      <c r="CJ195">
        <v>2.2393000000000001</v>
      </c>
      <c r="CK195">
        <v>0.63029999999999997</v>
      </c>
      <c r="CL195">
        <v>0.92849999999999999</v>
      </c>
      <c r="CM195">
        <v>0.80610000000000004</v>
      </c>
      <c r="CN195">
        <v>1.7345999999999999</v>
      </c>
      <c r="CO195">
        <v>0.92979999999999996</v>
      </c>
      <c r="CP195">
        <v>0</v>
      </c>
      <c r="CQ195">
        <v>0</v>
      </c>
      <c r="CR195">
        <v>0.48330000000000001</v>
      </c>
      <c r="CS195">
        <v>0.1003</v>
      </c>
      <c r="CT195">
        <v>0</v>
      </c>
      <c r="CU195">
        <v>0.58360000000000001</v>
      </c>
      <c r="CV195">
        <v>3.5400000000000001E-2</v>
      </c>
      <c r="CW195">
        <v>6.7767999999999997</v>
      </c>
      <c r="CX195">
        <v>0.41549999999999998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1</v>
      </c>
      <c r="DF195">
        <v>0</v>
      </c>
      <c r="DG195">
        <v>0</v>
      </c>
      <c r="DH195">
        <v>1</v>
      </c>
      <c r="DI195">
        <v>1</v>
      </c>
      <c r="DJ195">
        <v>0</v>
      </c>
      <c r="DK195">
        <v>1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2</v>
      </c>
      <c r="DS195">
        <v>488</v>
      </c>
      <c r="DT195">
        <v>154</v>
      </c>
      <c r="DU195">
        <v>13.5</v>
      </c>
      <c r="DV195">
        <v>4.0999999999999996</v>
      </c>
      <c r="DW195">
        <v>1964</v>
      </c>
    </row>
    <row r="196" spans="1:127" x14ac:dyDescent="0.25">
      <c r="A196">
        <v>-1</v>
      </c>
      <c r="B196" t="s">
        <v>645</v>
      </c>
      <c r="C196">
        <v>21751</v>
      </c>
      <c r="D196">
        <v>47</v>
      </c>
      <c r="E196" t="s">
        <v>255</v>
      </c>
      <c r="F196" t="s">
        <v>256</v>
      </c>
      <c r="G196">
        <v>47157</v>
      </c>
      <c r="H196" t="s">
        <v>257</v>
      </c>
      <c r="I196">
        <v>47157021751</v>
      </c>
      <c r="J196" t="s">
        <v>646</v>
      </c>
      <c r="K196">
        <v>2.00941226</v>
      </c>
      <c r="L196">
        <v>7167</v>
      </c>
      <c r="M196">
        <v>601</v>
      </c>
      <c r="N196">
        <v>2391</v>
      </c>
      <c r="O196">
        <v>92</v>
      </c>
      <c r="P196">
        <v>2274</v>
      </c>
      <c r="Q196">
        <v>126</v>
      </c>
      <c r="R196">
        <v>797</v>
      </c>
      <c r="S196">
        <v>444</v>
      </c>
      <c r="T196">
        <v>405</v>
      </c>
      <c r="U196">
        <v>151</v>
      </c>
      <c r="V196">
        <v>24656</v>
      </c>
      <c r="W196">
        <v>2366</v>
      </c>
      <c r="X196">
        <v>376</v>
      </c>
      <c r="Y196">
        <v>218</v>
      </c>
      <c r="Z196">
        <v>461</v>
      </c>
      <c r="AA196">
        <v>111</v>
      </c>
      <c r="AB196">
        <v>2165</v>
      </c>
      <c r="AC196">
        <v>367</v>
      </c>
      <c r="AD196">
        <v>439</v>
      </c>
      <c r="AE196">
        <v>148</v>
      </c>
      <c r="AF196">
        <v>399</v>
      </c>
      <c r="AG196">
        <v>165.099999999999</v>
      </c>
      <c r="AH196">
        <v>6867</v>
      </c>
      <c r="AI196">
        <v>639</v>
      </c>
      <c r="AJ196">
        <v>40</v>
      </c>
      <c r="AK196">
        <v>80.2</v>
      </c>
      <c r="AL196">
        <v>21</v>
      </c>
      <c r="AM196">
        <v>37.799999999999898</v>
      </c>
      <c r="AN196">
        <v>21</v>
      </c>
      <c r="AO196">
        <v>34</v>
      </c>
      <c r="AP196">
        <v>37</v>
      </c>
      <c r="AQ196">
        <v>50</v>
      </c>
      <c r="AR196">
        <v>14</v>
      </c>
      <c r="AS196">
        <v>22</v>
      </c>
      <c r="AT196">
        <v>0</v>
      </c>
      <c r="AU196">
        <v>17</v>
      </c>
      <c r="AV196">
        <v>11.1999999999999</v>
      </c>
      <c r="AW196">
        <v>6.1</v>
      </c>
      <c r="AX196">
        <v>10.4</v>
      </c>
      <c r="AY196">
        <v>3.7</v>
      </c>
      <c r="AZ196">
        <v>24656</v>
      </c>
      <c r="BA196">
        <v>2366</v>
      </c>
      <c r="BB196">
        <v>8.9</v>
      </c>
      <c r="BC196">
        <v>4.8</v>
      </c>
      <c r="BD196">
        <v>6.4</v>
      </c>
      <c r="BE196">
        <v>1.5</v>
      </c>
      <c r="BF196">
        <v>30.1999999999999</v>
      </c>
      <c r="BG196">
        <v>4.5</v>
      </c>
      <c r="BH196">
        <v>6.1</v>
      </c>
      <c r="BI196">
        <v>2</v>
      </c>
      <c r="BJ196">
        <v>17.5</v>
      </c>
      <c r="BK196">
        <v>7.2</v>
      </c>
      <c r="BL196">
        <v>95.799999999999898</v>
      </c>
      <c r="BM196">
        <v>3.9</v>
      </c>
      <c r="BN196">
        <v>0.6</v>
      </c>
      <c r="BO196">
        <v>1.2</v>
      </c>
      <c r="BP196">
        <v>0.9</v>
      </c>
      <c r="BQ196">
        <v>1.6</v>
      </c>
      <c r="BR196">
        <v>0.9</v>
      </c>
      <c r="BS196">
        <v>1.4</v>
      </c>
      <c r="BT196">
        <v>1.6</v>
      </c>
      <c r="BU196">
        <v>2.2000000000000002</v>
      </c>
      <c r="BV196">
        <v>0.6</v>
      </c>
      <c r="BW196">
        <v>0.9</v>
      </c>
      <c r="BX196">
        <v>0</v>
      </c>
      <c r="BY196">
        <v>0.2</v>
      </c>
      <c r="BZ196">
        <v>0.30080000000000001</v>
      </c>
      <c r="CA196">
        <v>0.59689999999999999</v>
      </c>
      <c r="CB196">
        <v>0.35199999999999998</v>
      </c>
      <c r="CC196">
        <v>0.246</v>
      </c>
      <c r="CD196">
        <v>1.4957</v>
      </c>
      <c r="CE196">
        <v>0.33510000000000001</v>
      </c>
      <c r="CF196">
        <v>8.8200000000000001E-2</v>
      </c>
      <c r="CG196">
        <v>0.92310000000000003</v>
      </c>
      <c r="CH196">
        <v>5.5500000000000001E-2</v>
      </c>
      <c r="CI196">
        <v>0.88570000000000004</v>
      </c>
      <c r="CJ196">
        <v>1.9524999999999999</v>
      </c>
      <c r="CK196">
        <v>0.43519999999999998</v>
      </c>
      <c r="CL196">
        <v>0.96060000000000001</v>
      </c>
      <c r="CM196">
        <v>0.57750000000000001</v>
      </c>
      <c r="CN196">
        <v>1.5381</v>
      </c>
      <c r="CO196">
        <v>0.82950000000000002</v>
      </c>
      <c r="CP196">
        <v>0.42380000000000001</v>
      </c>
      <c r="CQ196">
        <v>0.32290000000000002</v>
      </c>
      <c r="CR196">
        <v>0.54679999999999995</v>
      </c>
      <c r="CS196">
        <v>6.4199999999999993E-2</v>
      </c>
      <c r="CT196">
        <v>0</v>
      </c>
      <c r="CU196">
        <v>1.3575999999999999</v>
      </c>
      <c r="CV196">
        <v>0.13769999999999999</v>
      </c>
      <c r="CW196">
        <v>6.3440000000000003</v>
      </c>
      <c r="CX196">
        <v>0.34389999999999998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1</v>
      </c>
      <c r="DF196">
        <v>0</v>
      </c>
      <c r="DG196">
        <v>0</v>
      </c>
      <c r="DH196">
        <v>1</v>
      </c>
      <c r="DI196">
        <v>1</v>
      </c>
      <c r="DJ196">
        <v>0</v>
      </c>
      <c r="DK196">
        <v>1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2</v>
      </c>
      <c r="DS196">
        <v>398</v>
      </c>
      <c r="DT196">
        <v>174</v>
      </c>
      <c r="DU196">
        <v>5.6</v>
      </c>
      <c r="DV196">
        <v>2.4</v>
      </c>
      <c r="DW196">
        <v>2880</v>
      </c>
    </row>
    <row r="197" spans="1:127" x14ac:dyDescent="0.25">
      <c r="A197">
        <v>-1</v>
      </c>
      <c r="B197" t="s">
        <v>647</v>
      </c>
      <c r="C197">
        <v>21752</v>
      </c>
      <c r="D197">
        <v>47</v>
      </c>
      <c r="E197" t="s">
        <v>255</v>
      </c>
      <c r="F197" t="s">
        <v>256</v>
      </c>
      <c r="G197">
        <v>47157</v>
      </c>
      <c r="H197" t="s">
        <v>257</v>
      </c>
      <c r="I197">
        <v>47157021752</v>
      </c>
      <c r="J197" t="s">
        <v>648</v>
      </c>
      <c r="K197">
        <v>1.5731027099999999</v>
      </c>
      <c r="L197">
        <v>4587</v>
      </c>
      <c r="M197">
        <v>539</v>
      </c>
      <c r="N197">
        <v>1829</v>
      </c>
      <c r="O197">
        <v>48</v>
      </c>
      <c r="P197">
        <v>1590</v>
      </c>
      <c r="Q197">
        <v>122</v>
      </c>
      <c r="R197">
        <v>555</v>
      </c>
      <c r="S197">
        <v>382</v>
      </c>
      <c r="T197">
        <v>144</v>
      </c>
      <c r="U197">
        <v>69</v>
      </c>
      <c r="V197">
        <v>25164</v>
      </c>
      <c r="W197">
        <v>2776</v>
      </c>
      <c r="X197">
        <v>244</v>
      </c>
      <c r="Y197">
        <v>153</v>
      </c>
      <c r="Z197">
        <v>240</v>
      </c>
      <c r="AA197">
        <v>70</v>
      </c>
      <c r="AB197">
        <v>1473</v>
      </c>
      <c r="AC197">
        <v>340</v>
      </c>
      <c r="AD197">
        <v>160</v>
      </c>
      <c r="AE197">
        <v>79</v>
      </c>
      <c r="AF197">
        <v>220</v>
      </c>
      <c r="AG197">
        <v>108.9</v>
      </c>
      <c r="AH197">
        <v>4087</v>
      </c>
      <c r="AI197">
        <v>647.6</v>
      </c>
      <c r="AJ197">
        <v>67</v>
      </c>
      <c r="AK197">
        <v>82.099999999999895</v>
      </c>
      <c r="AL197">
        <v>150</v>
      </c>
      <c r="AM197">
        <v>90.799999999999898</v>
      </c>
      <c r="AN197">
        <v>0</v>
      </c>
      <c r="AO197">
        <v>12</v>
      </c>
      <c r="AP197">
        <v>0</v>
      </c>
      <c r="AQ197">
        <v>17</v>
      </c>
      <c r="AR197">
        <v>48</v>
      </c>
      <c r="AS197">
        <v>56</v>
      </c>
      <c r="AT197">
        <v>0</v>
      </c>
      <c r="AU197">
        <v>12</v>
      </c>
      <c r="AV197">
        <v>12.1</v>
      </c>
      <c r="AW197">
        <v>7.8</v>
      </c>
      <c r="AX197">
        <v>6</v>
      </c>
      <c r="AY197">
        <v>2.6</v>
      </c>
      <c r="AZ197">
        <v>25164</v>
      </c>
      <c r="BA197">
        <v>2776</v>
      </c>
      <c r="BB197">
        <v>8.6999999999999904</v>
      </c>
      <c r="BC197">
        <v>5.3</v>
      </c>
      <c r="BD197">
        <v>5.2</v>
      </c>
      <c r="BE197">
        <v>1.7</v>
      </c>
      <c r="BF197">
        <v>32.1</v>
      </c>
      <c r="BG197">
        <v>6.4</v>
      </c>
      <c r="BH197">
        <v>3.5</v>
      </c>
      <c r="BI197">
        <v>1.7</v>
      </c>
      <c r="BJ197">
        <v>13.8</v>
      </c>
      <c r="BK197">
        <v>6.8</v>
      </c>
      <c r="BL197">
        <v>89.099999999999895</v>
      </c>
      <c r="BM197">
        <v>9.5</v>
      </c>
      <c r="BN197">
        <v>1.6</v>
      </c>
      <c r="BO197">
        <v>1.9</v>
      </c>
      <c r="BP197">
        <v>8.1999999999999904</v>
      </c>
      <c r="BQ197">
        <v>5</v>
      </c>
      <c r="BR197">
        <v>0</v>
      </c>
      <c r="BS197">
        <v>1.9</v>
      </c>
      <c r="BT197">
        <v>0</v>
      </c>
      <c r="BU197">
        <v>1.1000000000000001</v>
      </c>
      <c r="BV197">
        <v>3</v>
      </c>
      <c r="BW197">
        <v>3.5</v>
      </c>
      <c r="BX197">
        <v>0</v>
      </c>
      <c r="BY197">
        <v>0.3</v>
      </c>
      <c r="BZ197">
        <v>0.33489999999999998</v>
      </c>
      <c r="CA197">
        <v>0.2447</v>
      </c>
      <c r="CB197">
        <v>0.32769999999999999</v>
      </c>
      <c r="CC197">
        <v>0.2366</v>
      </c>
      <c r="CD197">
        <v>1.1438999999999999</v>
      </c>
      <c r="CE197">
        <v>0.23649999999999999</v>
      </c>
      <c r="CF197">
        <v>6.08E-2</v>
      </c>
      <c r="CG197">
        <v>0.95189999999999997</v>
      </c>
      <c r="CH197">
        <v>1.7999999999999999E-2</v>
      </c>
      <c r="CI197">
        <v>0.79879999999999995</v>
      </c>
      <c r="CJ197">
        <v>1.8294999999999999</v>
      </c>
      <c r="CK197">
        <v>0.36099999999999999</v>
      </c>
      <c r="CL197">
        <v>0.93179999999999996</v>
      </c>
      <c r="CM197">
        <v>0.76270000000000004</v>
      </c>
      <c r="CN197">
        <v>1.6944999999999999</v>
      </c>
      <c r="CO197">
        <v>0.90710000000000002</v>
      </c>
      <c r="CP197">
        <v>0.72860000000000003</v>
      </c>
      <c r="CQ197">
        <v>0</v>
      </c>
      <c r="CR197">
        <v>0</v>
      </c>
      <c r="CS197">
        <v>0.32750000000000001</v>
      </c>
      <c r="CT197">
        <v>0</v>
      </c>
      <c r="CU197">
        <v>1.0561</v>
      </c>
      <c r="CV197">
        <v>8.5599999999999996E-2</v>
      </c>
      <c r="CW197">
        <v>5.7241</v>
      </c>
      <c r="CX197">
        <v>0.24660000000000001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1</v>
      </c>
      <c r="DF197">
        <v>0</v>
      </c>
      <c r="DG197">
        <v>0</v>
      </c>
      <c r="DH197">
        <v>1</v>
      </c>
      <c r="DI197">
        <v>1</v>
      </c>
      <c r="DJ197">
        <v>0</v>
      </c>
      <c r="DK197">
        <v>1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2</v>
      </c>
      <c r="DS197">
        <v>861</v>
      </c>
      <c r="DT197">
        <v>425</v>
      </c>
      <c r="DU197">
        <v>18.8</v>
      </c>
      <c r="DV197">
        <v>8.8000000000000007</v>
      </c>
      <c r="DW197">
        <v>3971</v>
      </c>
    </row>
    <row r="198" spans="1:127" x14ac:dyDescent="0.25">
      <c r="A198">
        <v>-1</v>
      </c>
      <c r="B198" t="s">
        <v>649</v>
      </c>
      <c r="C198">
        <v>21753</v>
      </c>
      <c r="D198">
        <v>47</v>
      </c>
      <c r="E198" t="s">
        <v>255</v>
      </c>
      <c r="F198" t="s">
        <v>256</v>
      </c>
      <c r="G198">
        <v>47157</v>
      </c>
      <c r="H198" t="s">
        <v>257</v>
      </c>
      <c r="I198">
        <v>47157021753</v>
      </c>
      <c r="J198" t="s">
        <v>650</v>
      </c>
      <c r="K198">
        <v>0.78459787000000003</v>
      </c>
      <c r="L198">
        <v>3228</v>
      </c>
      <c r="M198">
        <v>645</v>
      </c>
      <c r="N198">
        <v>1163</v>
      </c>
      <c r="O198">
        <v>68</v>
      </c>
      <c r="P198">
        <v>1061</v>
      </c>
      <c r="Q198">
        <v>119</v>
      </c>
      <c r="R198">
        <v>230</v>
      </c>
      <c r="S198">
        <v>181</v>
      </c>
      <c r="T198">
        <v>161</v>
      </c>
      <c r="U198">
        <v>102</v>
      </c>
      <c r="V198">
        <v>26741</v>
      </c>
      <c r="W198">
        <v>5500</v>
      </c>
      <c r="X198">
        <v>249</v>
      </c>
      <c r="Y198">
        <v>142</v>
      </c>
      <c r="Z198">
        <v>196</v>
      </c>
      <c r="AA198">
        <v>66</v>
      </c>
      <c r="AB198">
        <v>1007</v>
      </c>
      <c r="AC198">
        <v>322</v>
      </c>
      <c r="AD198">
        <v>106</v>
      </c>
      <c r="AE198">
        <v>66</v>
      </c>
      <c r="AF198">
        <v>205</v>
      </c>
      <c r="AG198">
        <v>94</v>
      </c>
      <c r="AH198">
        <v>2943</v>
      </c>
      <c r="AI198">
        <v>675</v>
      </c>
      <c r="AJ198">
        <v>155</v>
      </c>
      <c r="AK198">
        <v>188.599999999999</v>
      </c>
      <c r="AL198">
        <v>0</v>
      </c>
      <c r="AM198">
        <v>17</v>
      </c>
      <c r="AN198">
        <v>0</v>
      </c>
      <c r="AO198">
        <v>12</v>
      </c>
      <c r="AP198">
        <v>60</v>
      </c>
      <c r="AQ198">
        <v>61.6</v>
      </c>
      <c r="AR198">
        <v>36</v>
      </c>
      <c r="AS198">
        <v>35</v>
      </c>
      <c r="AT198">
        <v>0</v>
      </c>
      <c r="AU198">
        <v>12</v>
      </c>
      <c r="AV198">
        <v>7.1</v>
      </c>
      <c r="AW198">
        <v>5.3</v>
      </c>
      <c r="AX198">
        <v>8.5</v>
      </c>
      <c r="AY198">
        <v>4.5</v>
      </c>
      <c r="AZ198">
        <v>26741</v>
      </c>
      <c r="BA198">
        <v>5500</v>
      </c>
      <c r="BB198">
        <v>12.1999999999999</v>
      </c>
      <c r="BC198">
        <v>5.9</v>
      </c>
      <c r="BD198">
        <v>6.1</v>
      </c>
      <c r="BE198">
        <v>2.2000000000000002</v>
      </c>
      <c r="BF198">
        <v>31.1999999999999</v>
      </c>
      <c r="BG198">
        <v>7.8</v>
      </c>
      <c r="BH198">
        <v>3.3</v>
      </c>
      <c r="BI198">
        <v>2</v>
      </c>
      <c r="BJ198">
        <v>19.3</v>
      </c>
      <c r="BK198">
        <v>8.6</v>
      </c>
      <c r="BL198">
        <v>91.2</v>
      </c>
      <c r="BM198">
        <v>10.3</v>
      </c>
      <c r="BN198">
        <v>5.2</v>
      </c>
      <c r="BO198">
        <v>6.2</v>
      </c>
      <c r="BP198">
        <v>0</v>
      </c>
      <c r="BQ198">
        <v>1.5</v>
      </c>
      <c r="BR198">
        <v>0</v>
      </c>
      <c r="BS198">
        <v>3</v>
      </c>
      <c r="BT198">
        <v>5.7</v>
      </c>
      <c r="BU198">
        <v>5.8</v>
      </c>
      <c r="BV198">
        <v>3.4</v>
      </c>
      <c r="BW198">
        <v>3.4</v>
      </c>
      <c r="BX198">
        <v>0</v>
      </c>
      <c r="BY198">
        <v>0.4</v>
      </c>
      <c r="BZ198">
        <v>0.15570000000000001</v>
      </c>
      <c r="CA198">
        <v>0.45789999999999997</v>
      </c>
      <c r="CB198">
        <v>0.27500000000000002</v>
      </c>
      <c r="CC198">
        <v>0.36630000000000001</v>
      </c>
      <c r="CD198">
        <v>1.2548999999999999</v>
      </c>
      <c r="CE198">
        <v>0.27089999999999997</v>
      </c>
      <c r="CF198">
        <v>7.8899999999999998E-2</v>
      </c>
      <c r="CG198">
        <v>0.9405</v>
      </c>
      <c r="CH198">
        <v>1.6E-2</v>
      </c>
      <c r="CI198">
        <v>0.91639999999999999</v>
      </c>
      <c r="CJ198">
        <v>1.9519</v>
      </c>
      <c r="CK198">
        <v>0.4345</v>
      </c>
      <c r="CL198">
        <v>0.93920000000000003</v>
      </c>
      <c r="CM198">
        <v>0.92979999999999996</v>
      </c>
      <c r="CN198">
        <v>1.869</v>
      </c>
      <c r="CO198">
        <v>0.98529999999999995</v>
      </c>
      <c r="CP198">
        <v>0</v>
      </c>
      <c r="CQ198">
        <v>0</v>
      </c>
      <c r="CR198">
        <v>0.93379999999999996</v>
      </c>
      <c r="CS198">
        <v>0.37169999999999997</v>
      </c>
      <c r="CT198">
        <v>0</v>
      </c>
      <c r="CU198">
        <v>1.3055000000000001</v>
      </c>
      <c r="CV198">
        <v>0.129</v>
      </c>
      <c r="CW198">
        <v>6.3813000000000004</v>
      </c>
      <c r="CX198">
        <v>0.35270000000000001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1</v>
      </c>
      <c r="DF198">
        <v>0</v>
      </c>
      <c r="DG198">
        <v>1</v>
      </c>
      <c r="DH198">
        <v>2</v>
      </c>
      <c r="DI198">
        <v>1</v>
      </c>
      <c r="DJ198">
        <v>1</v>
      </c>
      <c r="DK198">
        <v>2</v>
      </c>
      <c r="DL198">
        <v>0</v>
      </c>
      <c r="DM198">
        <v>0</v>
      </c>
      <c r="DN198">
        <v>1</v>
      </c>
      <c r="DO198">
        <v>0</v>
      </c>
      <c r="DP198">
        <v>0</v>
      </c>
      <c r="DQ198">
        <v>1</v>
      </c>
      <c r="DR198">
        <v>5</v>
      </c>
      <c r="DS198">
        <v>525</v>
      </c>
      <c r="DT198">
        <v>399</v>
      </c>
      <c r="DU198">
        <v>16.3</v>
      </c>
      <c r="DV198">
        <v>10</v>
      </c>
      <c r="DW198">
        <v>1323</v>
      </c>
    </row>
    <row r="199" spans="1:127" x14ac:dyDescent="0.25">
      <c r="A199">
        <v>-1</v>
      </c>
      <c r="B199" t="s">
        <v>651</v>
      </c>
      <c r="C199">
        <v>21754</v>
      </c>
      <c r="D199">
        <v>47</v>
      </c>
      <c r="E199" t="s">
        <v>255</v>
      </c>
      <c r="F199" t="s">
        <v>256</v>
      </c>
      <c r="G199">
        <v>47157</v>
      </c>
      <c r="H199" t="s">
        <v>257</v>
      </c>
      <c r="I199">
        <v>47157021754</v>
      </c>
      <c r="J199" t="s">
        <v>652</v>
      </c>
      <c r="K199">
        <v>1.0037208</v>
      </c>
      <c r="L199">
        <v>4495</v>
      </c>
      <c r="M199">
        <v>351</v>
      </c>
      <c r="N199">
        <v>1725</v>
      </c>
      <c r="O199">
        <v>31</v>
      </c>
      <c r="P199">
        <v>1644</v>
      </c>
      <c r="Q199">
        <v>85</v>
      </c>
      <c r="R199">
        <v>418</v>
      </c>
      <c r="S199">
        <v>257</v>
      </c>
      <c r="T199">
        <v>284</v>
      </c>
      <c r="U199">
        <v>129</v>
      </c>
      <c r="V199">
        <v>24258</v>
      </c>
      <c r="W199">
        <v>2271</v>
      </c>
      <c r="X199">
        <v>316</v>
      </c>
      <c r="Y199">
        <v>115</v>
      </c>
      <c r="Z199">
        <v>285</v>
      </c>
      <c r="AA199">
        <v>38</v>
      </c>
      <c r="AB199">
        <v>1327</v>
      </c>
      <c r="AC199">
        <v>191</v>
      </c>
      <c r="AD199">
        <v>420</v>
      </c>
      <c r="AE199">
        <v>123</v>
      </c>
      <c r="AF199">
        <v>375</v>
      </c>
      <c r="AG199">
        <v>139.30000000000001</v>
      </c>
      <c r="AH199">
        <v>3859</v>
      </c>
      <c r="AI199">
        <v>400.1</v>
      </c>
      <c r="AJ199">
        <v>74</v>
      </c>
      <c r="AK199">
        <v>78.299999999999898</v>
      </c>
      <c r="AL199">
        <v>17</v>
      </c>
      <c r="AM199">
        <v>27.6999999999999</v>
      </c>
      <c r="AN199">
        <v>0</v>
      </c>
      <c r="AO199">
        <v>12</v>
      </c>
      <c r="AP199">
        <v>42</v>
      </c>
      <c r="AQ199">
        <v>42.7</v>
      </c>
      <c r="AR199">
        <v>5</v>
      </c>
      <c r="AS199">
        <v>9</v>
      </c>
      <c r="AT199">
        <v>0</v>
      </c>
      <c r="AU199">
        <v>12</v>
      </c>
      <c r="AV199">
        <v>9.3000000000000007</v>
      </c>
      <c r="AW199">
        <v>5.5</v>
      </c>
      <c r="AX199">
        <v>10.6999999999999</v>
      </c>
      <c r="AY199">
        <v>4.5</v>
      </c>
      <c r="AZ199">
        <v>24258</v>
      </c>
      <c r="BA199">
        <v>2271</v>
      </c>
      <c r="BB199">
        <v>11.1999999999999</v>
      </c>
      <c r="BC199">
        <v>4</v>
      </c>
      <c r="BD199">
        <v>6.3</v>
      </c>
      <c r="BE199">
        <v>0.9</v>
      </c>
      <c r="BF199">
        <v>29.5</v>
      </c>
      <c r="BG199">
        <v>3.6</v>
      </c>
      <c r="BH199">
        <v>9.3000000000000007</v>
      </c>
      <c r="BI199">
        <v>2.8</v>
      </c>
      <c r="BJ199">
        <v>22.8</v>
      </c>
      <c r="BK199">
        <v>8.4</v>
      </c>
      <c r="BL199">
        <v>85.9</v>
      </c>
      <c r="BM199">
        <v>5.9</v>
      </c>
      <c r="BN199">
        <v>1.7</v>
      </c>
      <c r="BO199">
        <v>1.8</v>
      </c>
      <c r="BP199">
        <v>1</v>
      </c>
      <c r="BQ199">
        <v>1.6</v>
      </c>
      <c r="BR199">
        <v>0</v>
      </c>
      <c r="BS199">
        <v>2</v>
      </c>
      <c r="BT199">
        <v>2.6</v>
      </c>
      <c r="BU199">
        <v>2.6</v>
      </c>
      <c r="BV199">
        <v>0.3</v>
      </c>
      <c r="BW199">
        <v>0.5</v>
      </c>
      <c r="BX199">
        <v>0</v>
      </c>
      <c r="BY199">
        <v>0.3</v>
      </c>
      <c r="BZ199">
        <v>0.2306</v>
      </c>
      <c r="CA199">
        <v>0.62029999999999996</v>
      </c>
      <c r="CB199">
        <v>0.36890000000000001</v>
      </c>
      <c r="CC199">
        <v>0.33960000000000001</v>
      </c>
      <c r="CD199">
        <v>1.5593999999999999</v>
      </c>
      <c r="CE199">
        <v>0.35199999999999998</v>
      </c>
      <c r="CF199">
        <v>8.4900000000000003E-2</v>
      </c>
      <c r="CG199">
        <v>0.90910000000000002</v>
      </c>
      <c r="CH199">
        <v>0.1671</v>
      </c>
      <c r="CI199">
        <v>0.95389999999999997</v>
      </c>
      <c r="CJ199">
        <v>2.1150000000000002</v>
      </c>
      <c r="CK199">
        <v>0.54079999999999995</v>
      </c>
      <c r="CL199">
        <v>0.91839999999999999</v>
      </c>
      <c r="CM199">
        <v>0.78139999999999998</v>
      </c>
      <c r="CN199">
        <v>1.6999</v>
      </c>
      <c r="CO199">
        <v>0.91110000000000002</v>
      </c>
      <c r="CP199">
        <v>0.43919999999999998</v>
      </c>
      <c r="CQ199">
        <v>0</v>
      </c>
      <c r="CR199">
        <v>0.70250000000000001</v>
      </c>
      <c r="CS199">
        <v>4.3400000000000001E-2</v>
      </c>
      <c r="CT199">
        <v>0</v>
      </c>
      <c r="CU199">
        <v>1.1852</v>
      </c>
      <c r="CV199">
        <v>0.107</v>
      </c>
      <c r="CW199">
        <v>6.5594000000000001</v>
      </c>
      <c r="CX199">
        <v>0.38179999999999997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1</v>
      </c>
      <c r="DF199">
        <v>0</v>
      </c>
      <c r="DG199">
        <v>1</v>
      </c>
      <c r="DH199">
        <v>2</v>
      </c>
      <c r="DI199">
        <v>1</v>
      </c>
      <c r="DJ199">
        <v>0</v>
      </c>
      <c r="DK199">
        <v>1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3</v>
      </c>
      <c r="DS199">
        <v>575</v>
      </c>
      <c r="DT199">
        <v>209</v>
      </c>
      <c r="DU199">
        <v>12.8</v>
      </c>
      <c r="DV199">
        <v>4.3</v>
      </c>
      <c r="DW199">
        <v>2885</v>
      </c>
    </row>
    <row r="200" spans="1:127" x14ac:dyDescent="0.25">
      <c r="A200">
        <v>-1</v>
      </c>
      <c r="B200" t="s">
        <v>653</v>
      </c>
      <c r="C200">
        <v>21900</v>
      </c>
      <c r="D200">
        <v>47</v>
      </c>
      <c r="E200" t="s">
        <v>255</v>
      </c>
      <c r="F200" t="s">
        <v>256</v>
      </c>
      <c r="G200">
        <v>47157</v>
      </c>
      <c r="H200" t="s">
        <v>257</v>
      </c>
      <c r="I200">
        <v>47157021900</v>
      </c>
      <c r="J200" t="s">
        <v>654</v>
      </c>
      <c r="K200">
        <v>5.80830073</v>
      </c>
      <c r="L200">
        <v>5295</v>
      </c>
      <c r="M200">
        <v>532</v>
      </c>
      <c r="N200">
        <v>2012</v>
      </c>
      <c r="O200">
        <v>29</v>
      </c>
      <c r="P200">
        <v>1777</v>
      </c>
      <c r="Q200">
        <v>110</v>
      </c>
      <c r="R200">
        <v>1404</v>
      </c>
      <c r="S200">
        <v>421</v>
      </c>
      <c r="T200">
        <v>701</v>
      </c>
      <c r="U200">
        <v>197</v>
      </c>
      <c r="V200">
        <v>14592</v>
      </c>
      <c r="W200">
        <v>1536</v>
      </c>
      <c r="X200">
        <v>629</v>
      </c>
      <c r="Y200">
        <v>176</v>
      </c>
      <c r="Z200">
        <v>325</v>
      </c>
      <c r="AA200">
        <v>87</v>
      </c>
      <c r="AB200">
        <v>1466</v>
      </c>
      <c r="AC200">
        <v>289</v>
      </c>
      <c r="AD200">
        <v>893</v>
      </c>
      <c r="AE200">
        <v>250</v>
      </c>
      <c r="AF200">
        <v>393</v>
      </c>
      <c r="AG200">
        <v>97.5</v>
      </c>
      <c r="AH200">
        <v>5185</v>
      </c>
      <c r="AI200">
        <v>537</v>
      </c>
      <c r="AJ200">
        <v>0</v>
      </c>
      <c r="AK200">
        <v>68</v>
      </c>
      <c r="AL200">
        <v>0</v>
      </c>
      <c r="AM200">
        <v>24</v>
      </c>
      <c r="AN200">
        <v>0</v>
      </c>
      <c r="AO200">
        <v>17</v>
      </c>
      <c r="AP200">
        <v>90</v>
      </c>
      <c r="AQ200">
        <v>71.099999999999895</v>
      </c>
      <c r="AR200">
        <v>76</v>
      </c>
      <c r="AS200">
        <v>49</v>
      </c>
      <c r="AT200">
        <v>0</v>
      </c>
      <c r="AU200">
        <v>17</v>
      </c>
      <c r="AV200">
        <v>26.5</v>
      </c>
      <c r="AW200">
        <v>8.3000000000000007</v>
      </c>
      <c r="AX200">
        <v>25.8</v>
      </c>
      <c r="AY200">
        <v>6</v>
      </c>
      <c r="AZ200">
        <v>14592</v>
      </c>
      <c r="BA200">
        <v>1536</v>
      </c>
      <c r="BB200">
        <v>18.1999999999999</v>
      </c>
      <c r="BC200">
        <v>4.2</v>
      </c>
      <c r="BD200">
        <v>6.1</v>
      </c>
      <c r="BE200">
        <v>1.4</v>
      </c>
      <c r="BF200">
        <v>27.6999999999999</v>
      </c>
      <c r="BG200">
        <v>4.7</v>
      </c>
      <c r="BH200">
        <v>16.899999999999899</v>
      </c>
      <c r="BI200">
        <v>4.0999999999999996</v>
      </c>
      <c r="BJ200">
        <v>22.1</v>
      </c>
      <c r="BK200">
        <v>5.3</v>
      </c>
      <c r="BL200">
        <v>97.9</v>
      </c>
      <c r="BM200">
        <v>2.5</v>
      </c>
      <c r="BN200">
        <v>0</v>
      </c>
      <c r="BO200">
        <v>1.3</v>
      </c>
      <c r="BP200">
        <v>0</v>
      </c>
      <c r="BQ200">
        <v>1.2</v>
      </c>
      <c r="BR200">
        <v>0</v>
      </c>
      <c r="BS200">
        <v>1.7</v>
      </c>
      <c r="BT200">
        <v>5.0999999999999996</v>
      </c>
      <c r="BU200">
        <v>4</v>
      </c>
      <c r="BV200">
        <v>4.3</v>
      </c>
      <c r="BW200">
        <v>2.8</v>
      </c>
      <c r="BX200">
        <v>0</v>
      </c>
      <c r="BY200">
        <v>0.3</v>
      </c>
      <c r="BZ200">
        <v>0.77010000000000001</v>
      </c>
      <c r="CA200">
        <v>0.96789999999999998</v>
      </c>
      <c r="CB200">
        <v>0.87839999999999996</v>
      </c>
      <c r="CC200">
        <v>0.60029999999999994</v>
      </c>
      <c r="CD200">
        <v>3.2166000000000001</v>
      </c>
      <c r="CE200">
        <v>0.86150000000000004</v>
      </c>
      <c r="CF200">
        <v>7.8899999999999998E-2</v>
      </c>
      <c r="CG200">
        <v>0.85160000000000002</v>
      </c>
      <c r="CH200">
        <v>0.55079999999999996</v>
      </c>
      <c r="CI200">
        <v>0.94589999999999996</v>
      </c>
      <c r="CJ200">
        <v>2.4270999999999998</v>
      </c>
      <c r="CK200">
        <v>0.74870000000000003</v>
      </c>
      <c r="CL200">
        <v>0.97729999999999995</v>
      </c>
      <c r="CM200">
        <v>0</v>
      </c>
      <c r="CN200">
        <v>0.97729999999999995</v>
      </c>
      <c r="CO200">
        <v>0.52210000000000001</v>
      </c>
      <c r="CP200">
        <v>0</v>
      </c>
      <c r="CQ200">
        <v>0</v>
      </c>
      <c r="CR200">
        <v>0.91239999999999999</v>
      </c>
      <c r="CS200">
        <v>0.4672</v>
      </c>
      <c r="CT200">
        <v>0</v>
      </c>
      <c r="CU200">
        <v>1.3796999999999999</v>
      </c>
      <c r="CV200">
        <v>0.14710000000000001</v>
      </c>
      <c r="CW200">
        <v>8.0007000000000001</v>
      </c>
      <c r="CX200">
        <v>0.61760000000000004</v>
      </c>
      <c r="CY200">
        <v>0</v>
      </c>
      <c r="CZ200">
        <v>1</v>
      </c>
      <c r="DA200">
        <v>0</v>
      </c>
      <c r="DB200">
        <v>0</v>
      </c>
      <c r="DC200">
        <v>1</v>
      </c>
      <c r="DD200">
        <v>0</v>
      </c>
      <c r="DE200">
        <v>0</v>
      </c>
      <c r="DF200">
        <v>0</v>
      </c>
      <c r="DG200">
        <v>1</v>
      </c>
      <c r="DH200">
        <v>1</v>
      </c>
      <c r="DI200">
        <v>1</v>
      </c>
      <c r="DJ200">
        <v>0</v>
      </c>
      <c r="DK200">
        <v>1</v>
      </c>
      <c r="DL200">
        <v>0</v>
      </c>
      <c r="DM200">
        <v>0</v>
      </c>
      <c r="DN200">
        <v>1</v>
      </c>
      <c r="DO200">
        <v>0</v>
      </c>
      <c r="DP200">
        <v>0</v>
      </c>
      <c r="DQ200">
        <v>1</v>
      </c>
      <c r="DR200">
        <v>4</v>
      </c>
      <c r="DS200">
        <v>1056</v>
      </c>
      <c r="DT200">
        <v>254</v>
      </c>
      <c r="DU200">
        <v>19.899999999999899</v>
      </c>
      <c r="DV200">
        <v>4.4000000000000004</v>
      </c>
      <c r="DW200">
        <v>2860</v>
      </c>
    </row>
    <row r="201" spans="1:127" x14ac:dyDescent="0.25">
      <c r="A201">
        <v>-1</v>
      </c>
      <c r="B201" t="s">
        <v>655</v>
      </c>
      <c r="C201">
        <v>22022</v>
      </c>
      <c r="D201">
        <v>47</v>
      </c>
      <c r="E201" t="s">
        <v>255</v>
      </c>
      <c r="F201" t="s">
        <v>256</v>
      </c>
      <c r="G201">
        <v>47157</v>
      </c>
      <c r="H201" t="s">
        <v>257</v>
      </c>
      <c r="I201">
        <v>47157022022</v>
      </c>
      <c r="J201" t="s">
        <v>656</v>
      </c>
      <c r="K201">
        <v>1.90014539</v>
      </c>
      <c r="L201">
        <v>4059</v>
      </c>
      <c r="M201">
        <v>788</v>
      </c>
      <c r="N201">
        <v>2921</v>
      </c>
      <c r="O201">
        <v>58</v>
      </c>
      <c r="P201">
        <v>1237</v>
      </c>
      <c r="Q201">
        <v>166</v>
      </c>
      <c r="R201">
        <v>1354</v>
      </c>
      <c r="S201">
        <v>542</v>
      </c>
      <c r="T201">
        <v>265</v>
      </c>
      <c r="U201">
        <v>132</v>
      </c>
      <c r="V201">
        <v>10288</v>
      </c>
      <c r="W201">
        <v>2049</v>
      </c>
      <c r="X201">
        <v>312</v>
      </c>
      <c r="Y201">
        <v>188</v>
      </c>
      <c r="Z201">
        <v>161</v>
      </c>
      <c r="AA201">
        <v>96</v>
      </c>
      <c r="AB201">
        <v>1614</v>
      </c>
      <c r="AC201">
        <v>548</v>
      </c>
      <c r="AD201">
        <v>582</v>
      </c>
      <c r="AE201">
        <v>252</v>
      </c>
      <c r="AF201">
        <v>380</v>
      </c>
      <c r="AG201">
        <v>138.5</v>
      </c>
      <c r="AH201">
        <v>4008</v>
      </c>
      <c r="AI201">
        <v>789.5</v>
      </c>
      <c r="AJ201">
        <v>138</v>
      </c>
      <c r="AK201">
        <v>138.599999999999</v>
      </c>
      <c r="AL201">
        <v>654</v>
      </c>
      <c r="AM201">
        <v>162.5</v>
      </c>
      <c r="AN201">
        <v>0</v>
      </c>
      <c r="AO201">
        <v>12</v>
      </c>
      <c r="AP201">
        <v>130</v>
      </c>
      <c r="AQ201">
        <v>87</v>
      </c>
      <c r="AR201">
        <v>243</v>
      </c>
      <c r="AS201">
        <v>98</v>
      </c>
      <c r="AT201">
        <v>54</v>
      </c>
      <c r="AU201">
        <v>88</v>
      </c>
      <c r="AV201">
        <v>33.399999999999899</v>
      </c>
      <c r="AW201">
        <v>11.1</v>
      </c>
      <c r="AX201">
        <v>18.1999999999999</v>
      </c>
      <c r="AY201">
        <v>8</v>
      </c>
      <c r="AZ201">
        <v>10288</v>
      </c>
      <c r="BA201">
        <v>2049</v>
      </c>
      <c r="BB201">
        <v>16.5</v>
      </c>
      <c r="BC201">
        <v>8.1999999999999904</v>
      </c>
      <c r="BD201">
        <v>4</v>
      </c>
      <c r="BE201">
        <v>2.4</v>
      </c>
      <c r="BF201">
        <v>39.799999999999898</v>
      </c>
      <c r="BG201">
        <v>11.1</v>
      </c>
      <c r="BH201">
        <v>14.3</v>
      </c>
      <c r="BI201">
        <v>5.9</v>
      </c>
      <c r="BJ201">
        <v>30.6999999999999</v>
      </c>
      <c r="BK201">
        <v>10.4</v>
      </c>
      <c r="BL201">
        <v>98.7</v>
      </c>
      <c r="BM201">
        <v>3.3</v>
      </c>
      <c r="BN201">
        <v>4</v>
      </c>
      <c r="BO201">
        <v>4</v>
      </c>
      <c r="BP201">
        <v>22.399999999999899</v>
      </c>
      <c r="BQ201">
        <v>5.5</v>
      </c>
      <c r="BR201">
        <v>0</v>
      </c>
      <c r="BS201">
        <v>1.2</v>
      </c>
      <c r="BT201">
        <v>10.5</v>
      </c>
      <c r="BU201">
        <v>6.9</v>
      </c>
      <c r="BV201">
        <v>19.600000000000001</v>
      </c>
      <c r="BW201">
        <v>7.3</v>
      </c>
      <c r="BX201">
        <v>1.3</v>
      </c>
      <c r="BY201">
        <v>2.2000000000000002</v>
      </c>
      <c r="BZ201">
        <v>0.86429999999999996</v>
      </c>
      <c r="CA201">
        <v>0.90569999999999995</v>
      </c>
      <c r="CB201">
        <v>0.97570000000000001</v>
      </c>
      <c r="CC201">
        <v>0.54279999999999995</v>
      </c>
      <c r="CD201">
        <v>3.2885</v>
      </c>
      <c r="CE201">
        <v>0.877</v>
      </c>
      <c r="CF201">
        <v>3.7400000000000003E-2</v>
      </c>
      <c r="CG201">
        <v>0.99529999999999996</v>
      </c>
      <c r="CH201">
        <v>0.40910000000000002</v>
      </c>
      <c r="CI201">
        <v>0.99260000000000004</v>
      </c>
      <c r="CJ201">
        <v>2.4344999999999999</v>
      </c>
      <c r="CK201">
        <v>0.75470000000000004</v>
      </c>
      <c r="CL201">
        <v>0.98329999999999995</v>
      </c>
      <c r="CM201">
        <v>0.90639999999999998</v>
      </c>
      <c r="CN201">
        <v>1.8896999999999999</v>
      </c>
      <c r="CO201">
        <v>0.99199999999999999</v>
      </c>
      <c r="CP201">
        <v>0.89970000000000006</v>
      </c>
      <c r="CQ201">
        <v>0</v>
      </c>
      <c r="CR201">
        <v>0.98860000000000003</v>
      </c>
      <c r="CS201">
        <v>0.92649999999999999</v>
      </c>
      <c r="CT201">
        <v>0.73929999999999996</v>
      </c>
      <c r="CU201">
        <v>3.5541</v>
      </c>
      <c r="CV201">
        <v>0.92979999999999996</v>
      </c>
      <c r="CW201">
        <v>11.1669</v>
      </c>
      <c r="CX201">
        <v>0.96960000000000002</v>
      </c>
      <c r="CY201">
        <v>0</v>
      </c>
      <c r="CZ201">
        <v>1</v>
      </c>
      <c r="DA201">
        <v>1</v>
      </c>
      <c r="DB201">
        <v>0</v>
      </c>
      <c r="DC201">
        <v>2</v>
      </c>
      <c r="DD201">
        <v>0</v>
      </c>
      <c r="DE201">
        <v>1</v>
      </c>
      <c r="DF201">
        <v>0</v>
      </c>
      <c r="DG201">
        <v>1</v>
      </c>
      <c r="DH201">
        <v>2</v>
      </c>
      <c r="DI201">
        <v>1</v>
      </c>
      <c r="DJ201">
        <v>1</v>
      </c>
      <c r="DK201">
        <v>2</v>
      </c>
      <c r="DL201">
        <v>0</v>
      </c>
      <c r="DM201">
        <v>0</v>
      </c>
      <c r="DN201">
        <v>1</v>
      </c>
      <c r="DO201">
        <v>1</v>
      </c>
      <c r="DP201">
        <v>0</v>
      </c>
      <c r="DQ201">
        <v>2</v>
      </c>
      <c r="DR201">
        <v>8</v>
      </c>
      <c r="DS201">
        <v>879</v>
      </c>
      <c r="DT201">
        <v>388</v>
      </c>
      <c r="DU201">
        <v>21.6999999999999</v>
      </c>
      <c r="DV201">
        <v>8.8000000000000007</v>
      </c>
      <c r="DW201">
        <v>6195</v>
      </c>
    </row>
    <row r="202" spans="1:127" x14ac:dyDescent="0.25">
      <c r="A202">
        <v>-1</v>
      </c>
      <c r="B202" t="s">
        <v>657</v>
      </c>
      <c r="C202">
        <v>22023</v>
      </c>
      <c r="D202">
        <v>47</v>
      </c>
      <c r="E202" t="s">
        <v>255</v>
      </c>
      <c r="F202" t="s">
        <v>256</v>
      </c>
      <c r="G202">
        <v>47157</v>
      </c>
      <c r="H202" t="s">
        <v>257</v>
      </c>
      <c r="I202">
        <v>47157022023</v>
      </c>
      <c r="J202" t="s">
        <v>658</v>
      </c>
      <c r="K202">
        <v>0.55439344000000002</v>
      </c>
      <c r="L202">
        <v>2165</v>
      </c>
      <c r="M202">
        <v>371</v>
      </c>
      <c r="N202">
        <v>1679</v>
      </c>
      <c r="O202">
        <v>23</v>
      </c>
      <c r="P202">
        <v>742</v>
      </c>
      <c r="Q202">
        <v>118</v>
      </c>
      <c r="R202">
        <v>470</v>
      </c>
      <c r="S202">
        <v>233</v>
      </c>
      <c r="T202">
        <v>184</v>
      </c>
      <c r="U202">
        <v>99</v>
      </c>
      <c r="V202">
        <v>17831</v>
      </c>
      <c r="W202">
        <v>3464</v>
      </c>
      <c r="X202">
        <v>279</v>
      </c>
      <c r="Y202">
        <v>150</v>
      </c>
      <c r="Z202">
        <v>158</v>
      </c>
      <c r="AA202">
        <v>84</v>
      </c>
      <c r="AB202">
        <v>504</v>
      </c>
      <c r="AC202">
        <v>166</v>
      </c>
      <c r="AD202">
        <v>294</v>
      </c>
      <c r="AE202">
        <v>132</v>
      </c>
      <c r="AF202">
        <v>123</v>
      </c>
      <c r="AG202">
        <v>70.5</v>
      </c>
      <c r="AH202">
        <v>2165</v>
      </c>
      <c r="AI202">
        <v>371.19999999999902</v>
      </c>
      <c r="AJ202">
        <v>74</v>
      </c>
      <c r="AK202">
        <v>72.2</v>
      </c>
      <c r="AL202">
        <v>573</v>
      </c>
      <c r="AM202">
        <v>129.19999999999899</v>
      </c>
      <c r="AN202">
        <v>4</v>
      </c>
      <c r="AO202">
        <v>6</v>
      </c>
      <c r="AP202">
        <v>12</v>
      </c>
      <c r="AQ202">
        <v>16.100000000000001</v>
      </c>
      <c r="AR202">
        <v>164</v>
      </c>
      <c r="AS202">
        <v>78</v>
      </c>
      <c r="AT202">
        <v>0</v>
      </c>
      <c r="AU202">
        <v>12</v>
      </c>
      <c r="AV202">
        <v>21.8</v>
      </c>
      <c r="AW202">
        <v>10.3</v>
      </c>
      <c r="AX202">
        <v>16.3</v>
      </c>
      <c r="AY202">
        <v>8</v>
      </c>
      <c r="AZ202">
        <v>17831</v>
      </c>
      <c r="BA202">
        <v>3464</v>
      </c>
      <c r="BB202">
        <v>20.100000000000001</v>
      </c>
      <c r="BC202">
        <v>10.5</v>
      </c>
      <c r="BD202">
        <v>7.3</v>
      </c>
      <c r="BE202">
        <v>4.0999999999999996</v>
      </c>
      <c r="BF202">
        <v>23.3</v>
      </c>
      <c r="BG202">
        <v>6.5</v>
      </c>
      <c r="BH202">
        <v>13.6</v>
      </c>
      <c r="BI202">
        <v>6</v>
      </c>
      <c r="BJ202">
        <v>16.600000000000001</v>
      </c>
      <c r="BK202">
        <v>9.1</v>
      </c>
      <c r="BL202">
        <v>100</v>
      </c>
      <c r="BM202">
        <v>0.6</v>
      </c>
      <c r="BN202">
        <v>3.6</v>
      </c>
      <c r="BO202">
        <v>3.5</v>
      </c>
      <c r="BP202">
        <v>34.1</v>
      </c>
      <c r="BQ202">
        <v>7.7</v>
      </c>
      <c r="BR202">
        <v>0.2</v>
      </c>
      <c r="BS202">
        <v>0.3</v>
      </c>
      <c r="BT202">
        <v>1.6</v>
      </c>
      <c r="BU202">
        <v>2.2000000000000002</v>
      </c>
      <c r="BV202">
        <v>22.1</v>
      </c>
      <c r="BW202">
        <v>10.1</v>
      </c>
      <c r="BX202">
        <v>0</v>
      </c>
      <c r="BY202">
        <v>0.6</v>
      </c>
      <c r="BZ202">
        <v>0.65369999999999995</v>
      </c>
      <c r="CA202">
        <v>0.87170000000000003</v>
      </c>
      <c r="CB202">
        <v>0.74660000000000004</v>
      </c>
      <c r="CC202">
        <v>0.67849999999999999</v>
      </c>
      <c r="CD202">
        <v>2.9504999999999999</v>
      </c>
      <c r="CE202">
        <v>0.79659999999999997</v>
      </c>
      <c r="CF202">
        <v>0.115</v>
      </c>
      <c r="CG202">
        <v>0.56279999999999997</v>
      </c>
      <c r="CH202">
        <v>0.37569999999999998</v>
      </c>
      <c r="CI202">
        <v>0.87029999999999996</v>
      </c>
      <c r="CJ202">
        <v>1.9238</v>
      </c>
      <c r="CK202">
        <v>0.41310000000000002</v>
      </c>
      <c r="CL202">
        <v>0.99470000000000003</v>
      </c>
      <c r="CM202">
        <v>0.89170000000000005</v>
      </c>
      <c r="CN202">
        <v>1.8864000000000001</v>
      </c>
      <c r="CO202">
        <v>0.99129999999999996</v>
      </c>
      <c r="CP202">
        <v>0.95320000000000005</v>
      </c>
      <c r="CQ202">
        <v>0.2467</v>
      </c>
      <c r="CR202">
        <v>0.54410000000000003</v>
      </c>
      <c r="CS202">
        <v>0.9425</v>
      </c>
      <c r="CT202">
        <v>0</v>
      </c>
      <c r="CU202">
        <v>2.6865000000000001</v>
      </c>
      <c r="CV202">
        <v>0.66039999999999999</v>
      </c>
      <c r="CW202">
        <v>9.4472000000000005</v>
      </c>
      <c r="CX202">
        <v>0.81689999999999996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1</v>
      </c>
      <c r="DJ202">
        <v>0</v>
      </c>
      <c r="DK202">
        <v>1</v>
      </c>
      <c r="DL202">
        <v>1</v>
      </c>
      <c r="DM202">
        <v>0</v>
      </c>
      <c r="DN202">
        <v>0</v>
      </c>
      <c r="DO202">
        <v>1</v>
      </c>
      <c r="DP202">
        <v>0</v>
      </c>
      <c r="DQ202">
        <v>2</v>
      </c>
      <c r="DR202">
        <v>3</v>
      </c>
      <c r="DS202">
        <v>357</v>
      </c>
      <c r="DT202">
        <v>216</v>
      </c>
      <c r="DU202">
        <v>16.5</v>
      </c>
      <c r="DV202">
        <v>8.6</v>
      </c>
      <c r="DW202">
        <v>1384</v>
      </c>
    </row>
    <row r="203" spans="1:127" x14ac:dyDescent="0.25">
      <c r="A203">
        <v>-1</v>
      </c>
      <c r="B203" t="s">
        <v>659</v>
      </c>
      <c r="C203">
        <v>22024</v>
      </c>
      <c r="D203">
        <v>47</v>
      </c>
      <c r="E203" t="s">
        <v>255</v>
      </c>
      <c r="F203" t="s">
        <v>256</v>
      </c>
      <c r="G203">
        <v>47157</v>
      </c>
      <c r="H203" t="s">
        <v>257</v>
      </c>
      <c r="I203">
        <v>47157022024</v>
      </c>
      <c r="J203" t="s">
        <v>660</v>
      </c>
      <c r="K203">
        <v>0.99679529</v>
      </c>
      <c r="L203">
        <v>3389</v>
      </c>
      <c r="M203">
        <v>378</v>
      </c>
      <c r="N203">
        <v>1326</v>
      </c>
      <c r="O203">
        <v>101</v>
      </c>
      <c r="P203">
        <v>1203</v>
      </c>
      <c r="Q203">
        <v>108</v>
      </c>
      <c r="R203">
        <v>683</v>
      </c>
      <c r="S203">
        <v>260</v>
      </c>
      <c r="T203">
        <v>105</v>
      </c>
      <c r="U203">
        <v>78</v>
      </c>
      <c r="V203">
        <v>21591</v>
      </c>
      <c r="W203">
        <v>2360</v>
      </c>
      <c r="X203">
        <v>262</v>
      </c>
      <c r="Y203">
        <v>110</v>
      </c>
      <c r="Z203">
        <v>321</v>
      </c>
      <c r="AA203">
        <v>66</v>
      </c>
      <c r="AB203">
        <v>832</v>
      </c>
      <c r="AC203">
        <v>212</v>
      </c>
      <c r="AD203">
        <v>411</v>
      </c>
      <c r="AE203">
        <v>147</v>
      </c>
      <c r="AF203">
        <v>80</v>
      </c>
      <c r="AG203">
        <v>61.2</v>
      </c>
      <c r="AH203">
        <v>3270</v>
      </c>
      <c r="AI203">
        <v>383.5</v>
      </c>
      <c r="AJ203">
        <v>24</v>
      </c>
      <c r="AK203">
        <v>57</v>
      </c>
      <c r="AL203">
        <v>102</v>
      </c>
      <c r="AM203">
        <v>76.900000000000006</v>
      </c>
      <c r="AN203">
        <v>0</v>
      </c>
      <c r="AO203">
        <v>12</v>
      </c>
      <c r="AP203">
        <v>57</v>
      </c>
      <c r="AQ203">
        <v>44.6</v>
      </c>
      <c r="AR203">
        <v>64</v>
      </c>
      <c r="AS203">
        <v>50</v>
      </c>
      <c r="AT203">
        <v>0</v>
      </c>
      <c r="AU203">
        <v>12</v>
      </c>
      <c r="AV203">
        <v>20.1999999999999</v>
      </c>
      <c r="AW203">
        <v>7.7</v>
      </c>
      <c r="AX203">
        <v>5.7</v>
      </c>
      <c r="AY203">
        <v>4.0999999999999996</v>
      </c>
      <c r="AZ203">
        <v>21591</v>
      </c>
      <c r="BA203">
        <v>2360</v>
      </c>
      <c r="BB203">
        <v>11.5</v>
      </c>
      <c r="BC203">
        <v>5</v>
      </c>
      <c r="BD203">
        <v>9.5</v>
      </c>
      <c r="BE203">
        <v>2.2999999999999998</v>
      </c>
      <c r="BF203">
        <v>24.6</v>
      </c>
      <c r="BG203">
        <v>5.6</v>
      </c>
      <c r="BH203">
        <v>12.1999999999999</v>
      </c>
      <c r="BI203">
        <v>4.5999999999999996</v>
      </c>
      <c r="BJ203">
        <v>6.7</v>
      </c>
      <c r="BK203">
        <v>5.0999999999999996</v>
      </c>
      <c r="BL203">
        <v>96.5</v>
      </c>
      <c r="BM203">
        <v>3.5</v>
      </c>
      <c r="BN203">
        <v>0.8</v>
      </c>
      <c r="BO203">
        <v>1.8</v>
      </c>
      <c r="BP203">
        <v>7.7</v>
      </c>
      <c r="BQ203">
        <v>5.8</v>
      </c>
      <c r="BR203">
        <v>0</v>
      </c>
      <c r="BS203">
        <v>2.6</v>
      </c>
      <c r="BT203">
        <v>4.7</v>
      </c>
      <c r="BU203">
        <v>3.7</v>
      </c>
      <c r="BV203">
        <v>5.3</v>
      </c>
      <c r="BW203">
        <v>4.0999999999999996</v>
      </c>
      <c r="BX203">
        <v>0</v>
      </c>
      <c r="BY203">
        <v>0.4</v>
      </c>
      <c r="BZ203">
        <v>0.61699999999999999</v>
      </c>
      <c r="CA203">
        <v>0.2286</v>
      </c>
      <c r="CB203">
        <v>0.51490000000000002</v>
      </c>
      <c r="CC203">
        <v>0.3503</v>
      </c>
      <c r="CD203">
        <v>1.7107000000000001</v>
      </c>
      <c r="CE203">
        <v>0.39319999999999999</v>
      </c>
      <c r="CF203">
        <v>0.2059</v>
      </c>
      <c r="CG203">
        <v>0.66379999999999995</v>
      </c>
      <c r="CH203">
        <v>0.29609999999999997</v>
      </c>
      <c r="CI203">
        <v>0.38100000000000001</v>
      </c>
      <c r="CJ203">
        <v>1.5468</v>
      </c>
      <c r="CK203">
        <v>0.21190000000000001</v>
      </c>
      <c r="CL203">
        <v>0.96460000000000001</v>
      </c>
      <c r="CM203">
        <v>0.63239999999999996</v>
      </c>
      <c r="CN203">
        <v>1.5969</v>
      </c>
      <c r="CO203">
        <v>0.86029999999999995</v>
      </c>
      <c r="CP203">
        <v>0.71589999999999998</v>
      </c>
      <c r="CQ203">
        <v>0</v>
      </c>
      <c r="CR203">
        <v>0.89770000000000005</v>
      </c>
      <c r="CS203">
        <v>0.5615</v>
      </c>
      <c r="CT203">
        <v>0</v>
      </c>
      <c r="CU203">
        <v>2.1751</v>
      </c>
      <c r="CV203">
        <v>0.42980000000000002</v>
      </c>
      <c r="CW203">
        <v>7.0296000000000003</v>
      </c>
      <c r="CX203">
        <v>0.45950000000000002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1</v>
      </c>
      <c r="DJ203">
        <v>0</v>
      </c>
      <c r="DK203">
        <v>1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1</v>
      </c>
      <c r="DS203">
        <v>435</v>
      </c>
      <c r="DT203">
        <v>178</v>
      </c>
      <c r="DU203">
        <v>12.9</v>
      </c>
      <c r="DV203">
        <v>5.6</v>
      </c>
      <c r="DW203">
        <v>3513</v>
      </c>
    </row>
    <row r="204" spans="1:127" x14ac:dyDescent="0.25">
      <c r="A204">
        <v>-1</v>
      </c>
      <c r="B204" t="s">
        <v>661</v>
      </c>
      <c r="C204">
        <v>22111</v>
      </c>
      <c r="D204">
        <v>47</v>
      </c>
      <c r="E204" t="s">
        <v>255</v>
      </c>
      <c r="F204" t="s">
        <v>256</v>
      </c>
      <c r="G204">
        <v>47157</v>
      </c>
      <c r="H204" t="s">
        <v>257</v>
      </c>
      <c r="I204">
        <v>47157022111</v>
      </c>
      <c r="J204" t="s">
        <v>662</v>
      </c>
      <c r="K204">
        <v>1.60477234</v>
      </c>
      <c r="L204">
        <v>5600</v>
      </c>
      <c r="M204">
        <v>670</v>
      </c>
      <c r="N204">
        <v>2473</v>
      </c>
      <c r="O204">
        <v>69</v>
      </c>
      <c r="P204">
        <v>2169</v>
      </c>
      <c r="Q204">
        <v>151</v>
      </c>
      <c r="R204">
        <v>1941</v>
      </c>
      <c r="S204">
        <v>494</v>
      </c>
      <c r="T204">
        <v>422</v>
      </c>
      <c r="U204">
        <v>270</v>
      </c>
      <c r="V204">
        <v>14050</v>
      </c>
      <c r="W204">
        <v>2109</v>
      </c>
      <c r="X204">
        <v>727</v>
      </c>
      <c r="Y204">
        <v>265</v>
      </c>
      <c r="Z204">
        <v>741</v>
      </c>
      <c r="AA204">
        <v>225</v>
      </c>
      <c r="AB204">
        <v>1371</v>
      </c>
      <c r="AC204">
        <v>442</v>
      </c>
      <c r="AD204">
        <v>1090</v>
      </c>
      <c r="AE204">
        <v>366</v>
      </c>
      <c r="AF204">
        <v>450</v>
      </c>
      <c r="AG204">
        <v>179.599999999999</v>
      </c>
      <c r="AH204">
        <v>5519</v>
      </c>
      <c r="AI204">
        <v>672.29999999999905</v>
      </c>
      <c r="AJ204">
        <v>36</v>
      </c>
      <c r="AK204">
        <v>74.900000000000006</v>
      </c>
      <c r="AL204">
        <v>472</v>
      </c>
      <c r="AM204">
        <v>211</v>
      </c>
      <c r="AN204">
        <v>0</v>
      </c>
      <c r="AO204">
        <v>17</v>
      </c>
      <c r="AP204">
        <v>0</v>
      </c>
      <c r="AQ204">
        <v>24</v>
      </c>
      <c r="AR204">
        <v>661</v>
      </c>
      <c r="AS204">
        <v>238</v>
      </c>
      <c r="AT204">
        <v>272</v>
      </c>
      <c r="AU204">
        <v>135</v>
      </c>
      <c r="AV204">
        <v>36.5</v>
      </c>
      <c r="AW204">
        <v>10.6</v>
      </c>
      <c r="AX204">
        <v>18.100000000000001</v>
      </c>
      <c r="AY204">
        <v>9.1</v>
      </c>
      <c r="AZ204">
        <v>14050</v>
      </c>
      <c r="BA204">
        <v>2109</v>
      </c>
      <c r="BB204">
        <v>19.899999999999899</v>
      </c>
      <c r="BC204">
        <v>6.5</v>
      </c>
      <c r="BD204">
        <v>13.1999999999999</v>
      </c>
      <c r="BE204">
        <v>4.2</v>
      </c>
      <c r="BF204">
        <v>24.5</v>
      </c>
      <c r="BG204">
        <v>7.3</v>
      </c>
      <c r="BH204">
        <v>20.399999999999899</v>
      </c>
      <c r="BI204">
        <v>6.4</v>
      </c>
      <c r="BJ204">
        <v>20.6999999999999</v>
      </c>
      <c r="BK204">
        <v>8.1999999999999904</v>
      </c>
      <c r="BL204">
        <v>98.599999999999895</v>
      </c>
      <c r="BM204">
        <v>2.2999999999999998</v>
      </c>
      <c r="BN204">
        <v>0.7</v>
      </c>
      <c r="BO204">
        <v>1.5</v>
      </c>
      <c r="BP204">
        <v>19.100000000000001</v>
      </c>
      <c r="BQ204">
        <v>8.5</v>
      </c>
      <c r="BR204">
        <v>0</v>
      </c>
      <c r="BS204">
        <v>1.4</v>
      </c>
      <c r="BT204">
        <v>0</v>
      </c>
      <c r="BU204">
        <v>1.1000000000000001</v>
      </c>
      <c r="BV204">
        <v>30.5</v>
      </c>
      <c r="BW204">
        <v>11.5</v>
      </c>
      <c r="BX204">
        <v>4.9000000000000004</v>
      </c>
      <c r="BY204">
        <v>2.2999999999999998</v>
      </c>
      <c r="BZ204">
        <v>0.89970000000000006</v>
      </c>
      <c r="CA204">
        <v>0.90369999999999995</v>
      </c>
      <c r="CB204">
        <v>0.9</v>
      </c>
      <c r="CC204">
        <v>0.67249999999999999</v>
      </c>
      <c r="CD204">
        <v>3.3759000000000001</v>
      </c>
      <c r="CE204">
        <v>0.89590000000000003</v>
      </c>
      <c r="CF204">
        <v>0.38569999999999999</v>
      </c>
      <c r="CG204">
        <v>0.65639999999999998</v>
      </c>
      <c r="CH204">
        <v>0.77139999999999997</v>
      </c>
      <c r="CI204">
        <v>0.9325</v>
      </c>
      <c r="CJ204">
        <v>2.746</v>
      </c>
      <c r="CK204">
        <v>0.90910000000000002</v>
      </c>
      <c r="CL204">
        <v>0.98060000000000003</v>
      </c>
      <c r="CM204">
        <v>0.61429999999999996</v>
      </c>
      <c r="CN204">
        <v>1.5949</v>
      </c>
      <c r="CO204">
        <v>0.85899999999999999</v>
      </c>
      <c r="CP204">
        <v>0.877</v>
      </c>
      <c r="CQ204">
        <v>0</v>
      </c>
      <c r="CR204">
        <v>0</v>
      </c>
      <c r="CS204">
        <v>0.97660000000000002</v>
      </c>
      <c r="CT204">
        <v>0.90039999999999998</v>
      </c>
      <c r="CU204">
        <v>2.754</v>
      </c>
      <c r="CV204">
        <v>0.68920000000000003</v>
      </c>
      <c r="CW204">
        <v>10.4709</v>
      </c>
      <c r="CX204">
        <v>0.91549999999999998</v>
      </c>
      <c r="CY204">
        <v>0</v>
      </c>
      <c r="CZ204">
        <v>1</v>
      </c>
      <c r="DA204">
        <v>0</v>
      </c>
      <c r="DB204">
        <v>0</v>
      </c>
      <c r="DC204">
        <v>1</v>
      </c>
      <c r="DD204">
        <v>0</v>
      </c>
      <c r="DE204">
        <v>0</v>
      </c>
      <c r="DF204">
        <v>0</v>
      </c>
      <c r="DG204">
        <v>1</v>
      </c>
      <c r="DH204">
        <v>1</v>
      </c>
      <c r="DI204">
        <v>1</v>
      </c>
      <c r="DJ204">
        <v>0</v>
      </c>
      <c r="DK204">
        <v>1</v>
      </c>
      <c r="DL204">
        <v>0</v>
      </c>
      <c r="DM204">
        <v>0</v>
      </c>
      <c r="DN204">
        <v>0</v>
      </c>
      <c r="DO204">
        <v>1</v>
      </c>
      <c r="DP204">
        <v>1</v>
      </c>
      <c r="DQ204">
        <v>2</v>
      </c>
      <c r="DR204">
        <v>5</v>
      </c>
      <c r="DS204">
        <v>961</v>
      </c>
      <c r="DT204">
        <v>436</v>
      </c>
      <c r="DU204">
        <v>18</v>
      </c>
      <c r="DV204">
        <v>8.4</v>
      </c>
      <c r="DW204">
        <v>7207</v>
      </c>
    </row>
    <row r="205" spans="1:127" x14ac:dyDescent="0.25">
      <c r="A205">
        <v>-1</v>
      </c>
      <c r="B205" t="s">
        <v>663</v>
      </c>
      <c r="C205">
        <v>22112</v>
      </c>
      <c r="D205">
        <v>47</v>
      </c>
      <c r="E205" t="s">
        <v>255</v>
      </c>
      <c r="F205" t="s">
        <v>256</v>
      </c>
      <c r="G205">
        <v>47157</v>
      </c>
      <c r="H205" t="s">
        <v>257</v>
      </c>
      <c r="I205">
        <v>47157022112</v>
      </c>
      <c r="J205" t="s">
        <v>664</v>
      </c>
      <c r="K205">
        <v>1.27152346</v>
      </c>
      <c r="L205">
        <v>6363</v>
      </c>
      <c r="M205">
        <v>709</v>
      </c>
      <c r="N205">
        <v>2669</v>
      </c>
      <c r="O205">
        <v>54</v>
      </c>
      <c r="P205">
        <v>2253</v>
      </c>
      <c r="Q205">
        <v>162</v>
      </c>
      <c r="R205">
        <v>2388</v>
      </c>
      <c r="S205">
        <v>616</v>
      </c>
      <c r="T205">
        <v>658</v>
      </c>
      <c r="U205">
        <v>198</v>
      </c>
      <c r="V205">
        <v>14095</v>
      </c>
      <c r="W205">
        <v>2076</v>
      </c>
      <c r="X205">
        <v>549</v>
      </c>
      <c r="Y205">
        <v>256</v>
      </c>
      <c r="Z205">
        <v>375</v>
      </c>
      <c r="AA205">
        <v>109</v>
      </c>
      <c r="AB205">
        <v>1638</v>
      </c>
      <c r="AC205">
        <v>492</v>
      </c>
      <c r="AD205">
        <v>904</v>
      </c>
      <c r="AE205">
        <v>311</v>
      </c>
      <c r="AF205">
        <v>396</v>
      </c>
      <c r="AG205">
        <v>151.80000000000001</v>
      </c>
      <c r="AH205">
        <v>6184</v>
      </c>
      <c r="AI205">
        <v>726.6</v>
      </c>
      <c r="AJ205">
        <v>241</v>
      </c>
      <c r="AK205">
        <v>180.3</v>
      </c>
      <c r="AL205">
        <v>676</v>
      </c>
      <c r="AM205">
        <v>197.4</v>
      </c>
      <c r="AN205">
        <v>0</v>
      </c>
      <c r="AO205">
        <v>17</v>
      </c>
      <c r="AP205">
        <v>130</v>
      </c>
      <c r="AQ205">
        <v>95.5</v>
      </c>
      <c r="AR205">
        <v>435</v>
      </c>
      <c r="AS205">
        <v>159</v>
      </c>
      <c r="AT205">
        <v>35</v>
      </c>
      <c r="AU205">
        <v>19</v>
      </c>
      <c r="AV205">
        <v>37.700000000000003</v>
      </c>
      <c r="AW205">
        <v>7.7</v>
      </c>
      <c r="AX205">
        <v>21.899999999999899</v>
      </c>
      <c r="AY205">
        <v>6</v>
      </c>
      <c r="AZ205">
        <v>14095</v>
      </c>
      <c r="BA205">
        <v>2076</v>
      </c>
      <c r="BB205">
        <v>15.4</v>
      </c>
      <c r="BC205">
        <v>6.7</v>
      </c>
      <c r="BD205">
        <v>5.9</v>
      </c>
      <c r="BE205">
        <v>1.8</v>
      </c>
      <c r="BF205">
        <v>25.6999999999999</v>
      </c>
      <c r="BG205">
        <v>7.2</v>
      </c>
      <c r="BH205">
        <v>14.1999999999999</v>
      </c>
      <c r="BI205">
        <v>5.0999999999999996</v>
      </c>
      <c r="BJ205">
        <v>17.600000000000001</v>
      </c>
      <c r="BK205">
        <v>6.6</v>
      </c>
      <c r="BL205">
        <v>97.2</v>
      </c>
      <c r="BM205">
        <v>3.6</v>
      </c>
      <c r="BN205">
        <v>4.2</v>
      </c>
      <c r="BO205">
        <v>3.1</v>
      </c>
      <c r="BP205">
        <v>25.3</v>
      </c>
      <c r="BQ205">
        <v>7.4</v>
      </c>
      <c r="BR205">
        <v>0</v>
      </c>
      <c r="BS205">
        <v>1.3</v>
      </c>
      <c r="BT205">
        <v>5.8</v>
      </c>
      <c r="BU205">
        <v>4.2</v>
      </c>
      <c r="BV205">
        <v>19.3</v>
      </c>
      <c r="BW205">
        <v>6.6</v>
      </c>
      <c r="BX205">
        <v>0.6</v>
      </c>
      <c r="BY205">
        <v>0.3</v>
      </c>
      <c r="BZ205">
        <v>0.90780000000000005</v>
      </c>
      <c r="CA205">
        <v>0.94450000000000001</v>
      </c>
      <c r="CB205">
        <v>0.89590000000000003</v>
      </c>
      <c r="CC205">
        <v>0.49869999999999998</v>
      </c>
      <c r="CD205">
        <v>3.2469000000000001</v>
      </c>
      <c r="CE205">
        <v>0.86890000000000001</v>
      </c>
      <c r="CF205">
        <v>7.5499999999999998E-2</v>
      </c>
      <c r="CG205">
        <v>0.748</v>
      </c>
      <c r="CH205">
        <v>0.4037</v>
      </c>
      <c r="CI205">
        <v>0.88639999999999997</v>
      </c>
      <c r="CJ205">
        <v>2.1135999999999999</v>
      </c>
      <c r="CK205">
        <v>0.53939999999999999</v>
      </c>
      <c r="CL205">
        <v>0.96989999999999998</v>
      </c>
      <c r="CM205">
        <v>0.90980000000000005</v>
      </c>
      <c r="CN205">
        <v>1.8796999999999999</v>
      </c>
      <c r="CO205">
        <v>0.98929999999999996</v>
      </c>
      <c r="CP205">
        <v>0.91579999999999995</v>
      </c>
      <c r="CQ205">
        <v>0</v>
      </c>
      <c r="CR205">
        <v>0.9365</v>
      </c>
      <c r="CS205">
        <v>0.92449999999999999</v>
      </c>
      <c r="CT205">
        <v>0.65169999999999995</v>
      </c>
      <c r="CU205">
        <v>3.4285000000000001</v>
      </c>
      <c r="CV205">
        <v>0.90239999999999998</v>
      </c>
      <c r="CW205">
        <v>10.6686999999999</v>
      </c>
      <c r="CX205">
        <v>0.9365</v>
      </c>
      <c r="CY205">
        <v>1</v>
      </c>
      <c r="CZ205">
        <v>1</v>
      </c>
      <c r="DA205">
        <v>0</v>
      </c>
      <c r="DB205">
        <v>0</v>
      </c>
      <c r="DC205">
        <v>2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1</v>
      </c>
      <c r="DJ205">
        <v>1</v>
      </c>
      <c r="DK205">
        <v>2</v>
      </c>
      <c r="DL205">
        <v>1</v>
      </c>
      <c r="DM205">
        <v>0</v>
      </c>
      <c r="DN205">
        <v>1</v>
      </c>
      <c r="DO205">
        <v>1</v>
      </c>
      <c r="DP205">
        <v>0</v>
      </c>
      <c r="DQ205">
        <v>3</v>
      </c>
      <c r="DR205">
        <v>7</v>
      </c>
      <c r="DS205">
        <v>1208</v>
      </c>
      <c r="DT205">
        <v>313</v>
      </c>
      <c r="DU205">
        <v>19</v>
      </c>
      <c r="DV205">
        <v>4.2</v>
      </c>
      <c r="DW205">
        <v>2721</v>
      </c>
    </row>
    <row r="206" spans="1:127" x14ac:dyDescent="0.25">
      <c r="A206">
        <v>-1</v>
      </c>
      <c r="B206" t="s">
        <v>665</v>
      </c>
      <c r="C206">
        <v>22121</v>
      </c>
      <c r="D206">
        <v>47</v>
      </c>
      <c r="E206" t="s">
        <v>255</v>
      </c>
      <c r="F206" t="s">
        <v>256</v>
      </c>
      <c r="G206">
        <v>47157</v>
      </c>
      <c r="H206" t="s">
        <v>257</v>
      </c>
      <c r="I206">
        <v>47157022121</v>
      </c>
      <c r="J206" t="s">
        <v>666</v>
      </c>
      <c r="K206">
        <v>1.6885468299999999</v>
      </c>
      <c r="L206">
        <v>4774</v>
      </c>
      <c r="M206">
        <v>530</v>
      </c>
      <c r="N206">
        <v>1749</v>
      </c>
      <c r="O206">
        <v>52</v>
      </c>
      <c r="P206">
        <v>1677</v>
      </c>
      <c r="Q206">
        <v>88</v>
      </c>
      <c r="R206">
        <v>1066</v>
      </c>
      <c r="S206">
        <v>458</v>
      </c>
      <c r="T206">
        <v>247</v>
      </c>
      <c r="U206">
        <v>94</v>
      </c>
      <c r="V206">
        <v>23154</v>
      </c>
      <c r="W206">
        <v>3146</v>
      </c>
      <c r="X206">
        <v>223</v>
      </c>
      <c r="Y206">
        <v>99</v>
      </c>
      <c r="Z206">
        <v>695</v>
      </c>
      <c r="AA206">
        <v>114</v>
      </c>
      <c r="AB206">
        <v>1157</v>
      </c>
      <c r="AC206">
        <v>340</v>
      </c>
      <c r="AD206">
        <v>656</v>
      </c>
      <c r="AE206">
        <v>153</v>
      </c>
      <c r="AF206">
        <v>200</v>
      </c>
      <c r="AG206">
        <v>91.7</v>
      </c>
      <c r="AH206">
        <v>4539</v>
      </c>
      <c r="AI206">
        <v>539.70000000000005</v>
      </c>
      <c r="AJ206">
        <v>0</v>
      </c>
      <c r="AK206">
        <v>48</v>
      </c>
      <c r="AL206">
        <v>50</v>
      </c>
      <c r="AM206">
        <v>49</v>
      </c>
      <c r="AN206">
        <v>0</v>
      </c>
      <c r="AO206">
        <v>12</v>
      </c>
      <c r="AP206">
        <v>31</v>
      </c>
      <c r="AQ206">
        <v>38.299999999999898</v>
      </c>
      <c r="AR206">
        <v>75</v>
      </c>
      <c r="AS206">
        <v>38</v>
      </c>
      <c r="AT206">
        <v>5</v>
      </c>
      <c r="AU206">
        <v>4</v>
      </c>
      <c r="AV206">
        <v>22.3</v>
      </c>
      <c r="AW206">
        <v>8.6999999999999904</v>
      </c>
      <c r="AX206">
        <v>11.1999999999999</v>
      </c>
      <c r="AY206">
        <v>4.0999999999999996</v>
      </c>
      <c r="AZ206">
        <v>23154</v>
      </c>
      <c r="BA206">
        <v>3146</v>
      </c>
      <c r="BB206">
        <v>6.7</v>
      </c>
      <c r="BC206">
        <v>2.9</v>
      </c>
      <c r="BD206">
        <v>14.6</v>
      </c>
      <c r="BE206">
        <v>2.7</v>
      </c>
      <c r="BF206">
        <v>24.1999999999999</v>
      </c>
      <c r="BG206">
        <v>6.6</v>
      </c>
      <c r="BH206">
        <v>13.6999999999999</v>
      </c>
      <c r="BI206">
        <v>3.5</v>
      </c>
      <c r="BJ206">
        <v>11.9</v>
      </c>
      <c r="BK206">
        <v>5.4</v>
      </c>
      <c r="BL206">
        <v>95.099999999999895</v>
      </c>
      <c r="BM206">
        <v>4</v>
      </c>
      <c r="BN206">
        <v>0</v>
      </c>
      <c r="BO206">
        <v>1.1000000000000001</v>
      </c>
      <c r="BP206">
        <v>2.9</v>
      </c>
      <c r="BQ206">
        <v>2.8</v>
      </c>
      <c r="BR206">
        <v>0</v>
      </c>
      <c r="BS206">
        <v>2</v>
      </c>
      <c r="BT206">
        <v>1.8</v>
      </c>
      <c r="BU206">
        <v>2.2999999999999998</v>
      </c>
      <c r="BV206">
        <v>4.5</v>
      </c>
      <c r="BW206">
        <v>2.2000000000000002</v>
      </c>
      <c r="BX206">
        <v>0.1</v>
      </c>
      <c r="BY206">
        <v>0.1</v>
      </c>
      <c r="BZ206">
        <v>0.66779999999999995</v>
      </c>
      <c r="CA206">
        <v>0.65039999999999998</v>
      </c>
      <c r="CB206">
        <v>0.4345</v>
      </c>
      <c r="CC206">
        <v>0.17249999999999999</v>
      </c>
      <c r="CD206">
        <v>1.9251</v>
      </c>
      <c r="CE206">
        <v>0.46489999999999998</v>
      </c>
      <c r="CF206">
        <v>0.48659999999999998</v>
      </c>
      <c r="CG206">
        <v>0.63839999999999997</v>
      </c>
      <c r="CH206">
        <v>0.38169999999999998</v>
      </c>
      <c r="CI206">
        <v>0.72789999999999999</v>
      </c>
      <c r="CJ206">
        <v>2.2345999999999999</v>
      </c>
      <c r="CK206">
        <v>0.62770000000000004</v>
      </c>
      <c r="CL206">
        <v>0.95520000000000005</v>
      </c>
      <c r="CM206">
        <v>0</v>
      </c>
      <c r="CN206">
        <v>0.95520000000000005</v>
      </c>
      <c r="CO206">
        <v>0.498</v>
      </c>
      <c r="CP206">
        <v>0.56889999999999996</v>
      </c>
      <c r="CQ206">
        <v>0</v>
      </c>
      <c r="CR206">
        <v>0.59560000000000002</v>
      </c>
      <c r="CS206">
        <v>0.49259999999999998</v>
      </c>
      <c r="CT206">
        <v>0.51400000000000001</v>
      </c>
      <c r="CU206">
        <v>2.1711</v>
      </c>
      <c r="CV206">
        <v>0.42780000000000001</v>
      </c>
      <c r="CW206">
        <v>7.2861000000000002</v>
      </c>
      <c r="CX206">
        <v>0.50409999999999999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1</v>
      </c>
      <c r="DJ206">
        <v>0</v>
      </c>
      <c r="DK206">
        <v>1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1</v>
      </c>
      <c r="DS206">
        <v>482</v>
      </c>
      <c r="DT206">
        <v>162</v>
      </c>
      <c r="DU206">
        <v>10.1</v>
      </c>
      <c r="DV206">
        <v>3</v>
      </c>
      <c r="DW206">
        <v>6116</v>
      </c>
    </row>
    <row r="207" spans="1:127" x14ac:dyDescent="0.25">
      <c r="A207">
        <v>-1</v>
      </c>
      <c r="B207" t="s">
        <v>667</v>
      </c>
      <c r="C207">
        <v>22122</v>
      </c>
      <c r="D207">
        <v>47</v>
      </c>
      <c r="E207" t="s">
        <v>255</v>
      </c>
      <c r="F207" t="s">
        <v>256</v>
      </c>
      <c r="G207">
        <v>47157</v>
      </c>
      <c r="H207" t="s">
        <v>257</v>
      </c>
      <c r="I207">
        <v>47157022122</v>
      </c>
      <c r="J207" t="s">
        <v>668</v>
      </c>
      <c r="K207">
        <v>1.0108683199999999</v>
      </c>
      <c r="L207">
        <v>4166</v>
      </c>
      <c r="M207">
        <v>559</v>
      </c>
      <c r="N207">
        <v>1936</v>
      </c>
      <c r="O207">
        <v>23</v>
      </c>
      <c r="P207">
        <v>1508</v>
      </c>
      <c r="Q207">
        <v>140</v>
      </c>
      <c r="R207">
        <v>908</v>
      </c>
      <c r="S207">
        <v>362</v>
      </c>
      <c r="T207">
        <v>397</v>
      </c>
      <c r="U207">
        <v>155</v>
      </c>
      <c r="V207">
        <v>19577</v>
      </c>
      <c r="W207">
        <v>2922</v>
      </c>
      <c r="X207">
        <v>160</v>
      </c>
      <c r="Y207">
        <v>102</v>
      </c>
      <c r="Z207">
        <v>336</v>
      </c>
      <c r="AA207">
        <v>56</v>
      </c>
      <c r="AB207">
        <v>1203</v>
      </c>
      <c r="AC207">
        <v>306</v>
      </c>
      <c r="AD207">
        <v>304</v>
      </c>
      <c r="AE207">
        <v>107</v>
      </c>
      <c r="AF207">
        <v>296</v>
      </c>
      <c r="AG207">
        <v>126.099999999999</v>
      </c>
      <c r="AH207">
        <v>4051</v>
      </c>
      <c r="AI207">
        <v>565.6</v>
      </c>
      <c r="AJ207">
        <v>14</v>
      </c>
      <c r="AK207">
        <v>51.399999999999899</v>
      </c>
      <c r="AL207">
        <v>103</v>
      </c>
      <c r="AM207">
        <v>80.5</v>
      </c>
      <c r="AN207">
        <v>0</v>
      </c>
      <c r="AO207">
        <v>12</v>
      </c>
      <c r="AP207">
        <v>21</v>
      </c>
      <c r="AQ207">
        <v>24.1999999999999</v>
      </c>
      <c r="AR207">
        <v>153</v>
      </c>
      <c r="AS207">
        <v>88</v>
      </c>
      <c r="AT207">
        <v>10</v>
      </c>
      <c r="AU207">
        <v>8</v>
      </c>
      <c r="AV207">
        <v>22</v>
      </c>
      <c r="AW207">
        <v>7.8</v>
      </c>
      <c r="AX207">
        <v>18.399999999999899</v>
      </c>
      <c r="AY207">
        <v>7.2</v>
      </c>
      <c r="AZ207">
        <v>19577</v>
      </c>
      <c r="BA207">
        <v>2922</v>
      </c>
      <c r="BB207">
        <v>7.1</v>
      </c>
      <c r="BC207">
        <v>4.2</v>
      </c>
      <c r="BD207">
        <v>8.1</v>
      </c>
      <c r="BE207">
        <v>1.6</v>
      </c>
      <c r="BF207">
        <v>28.899999999999899</v>
      </c>
      <c r="BG207">
        <v>6.2</v>
      </c>
      <c r="BH207">
        <v>7.3</v>
      </c>
      <c r="BI207">
        <v>2.5</v>
      </c>
      <c r="BJ207">
        <v>19.600000000000001</v>
      </c>
      <c r="BK207">
        <v>8.1999999999999904</v>
      </c>
      <c r="BL207">
        <v>97.2</v>
      </c>
      <c r="BM207">
        <v>3.8</v>
      </c>
      <c r="BN207">
        <v>0.4</v>
      </c>
      <c r="BO207">
        <v>1.3</v>
      </c>
      <c r="BP207">
        <v>5.3</v>
      </c>
      <c r="BQ207">
        <v>4.2</v>
      </c>
      <c r="BR207">
        <v>0</v>
      </c>
      <c r="BS207">
        <v>1.8</v>
      </c>
      <c r="BT207">
        <v>1.4</v>
      </c>
      <c r="BU207">
        <v>1.6</v>
      </c>
      <c r="BV207">
        <v>10.1</v>
      </c>
      <c r="BW207">
        <v>5.6</v>
      </c>
      <c r="BX207">
        <v>0.2</v>
      </c>
      <c r="BY207">
        <v>0.2</v>
      </c>
      <c r="BZ207">
        <v>0.65839999999999999</v>
      </c>
      <c r="CA207">
        <v>0.91039999999999999</v>
      </c>
      <c r="CB207">
        <v>0.63780000000000003</v>
      </c>
      <c r="CC207">
        <v>0.1845</v>
      </c>
      <c r="CD207">
        <v>2.3912</v>
      </c>
      <c r="CE207">
        <v>0.61419999999999997</v>
      </c>
      <c r="CF207">
        <v>0.15040000000000001</v>
      </c>
      <c r="CG207">
        <v>0.89100000000000001</v>
      </c>
      <c r="CH207">
        <v>9.1600000000000001E-2</v>
      </c>
      <c r="CI207">
        <v>0.91910000000000003</v>
      </c>
      <c r="CJ207">
        <v>2.0520999999999998</v>
      </c>
      <c r="CK207">
        <v>0.50070000000000003</v>
      </c>
      <c r="CL207">
        <v>0.97130000000000005</v>
      </c>
      <c r="CM207">
        <v>0.49199999999999999</v>
      </c>
      <c r="CN207">
        <v>1.4632000000000001</v>
      </c>
      <c r="CO207">
        <v>0.78010000000000002</v>
      </c>
      <c r="CP207">
        <v>0.66180000000000005</v>
      </c>
      <c r="CQ207">
        <v>0</v>
      </c>
      <c r="CR207">
        <v>0.50600000000000001</v>
      </c>
      <c r="CS207">
        <v>0.79339999999999999</v>
      </c>
      <c r="CT207">
        <v>0.57420000000000004</v>
      </c>
      <c r="CU207">
        <v>2.5354000000000001</v>
      </c>
      <c r="CV207">
        <v>0.58960000000000001</v>
      </c>
      <c r="CW207">
        <v>8.4420000000000002</v>
      </c>
      <c r="CX207">
        <v>0.69189999999999996</v>
      </c>
      <c r="CY207">
        <v>0</v>
      </c>
      <c r="CZ207">
        <v>1</v>
      </c>
      <c r="DA207">
        <v>0</v>
      </c>
      <c r="DB207">
        <v>0</v>
      </c>
      <c r="DC207">
        <v>1</v>
      </c>
      <c r="DD207">
        <v>0</v>
      </c>
      <c r="DE207">
        <v>0</v>
      </c>
      <c r="DF207">
        <v>0</v>
      </c>
      <c r="DG207">
        <v>1</v>
      </c>
      <c r="DH207">
        <v>1</v>
      </c>
      <c r="DI207">
        <v>1</v>
      </c>
      <c r="DJ207">
        <v>0</v>
      </c>
      <c r="DK207">
        <v>1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3</v>
      </c>
      <c r="DS207">
        <v>620</v>
      </c>
      <c r="DT207">
        <v>234</v>
      </c>
      <c r="DU207">
        <v>14.9</v>
      </c>
      <c r="DV207">
        <v>5.5</v>
      </c>
      <c r="DW207">
        <v>1305</v>
      </c>
    </row>
    <row r="208" spans="1:127" x14ac:dyDescent="0.25">
      <c r="A208">
        <v>-1</v>
      </c>
      <c r="B208" t="s">
        <v>669</v>
      </c>
      <c r="C208">
        <v>22130</v>
      </c>
      <c r="D208">
        <v>47</v>
      </c>
      <c r="E208" t="s">
        <v>255</v>
      </c>
      <c r="F208" t="s">
        <v>256</v>
      </c>
      <c r="G208">
        <v>47157</v>
      </c>
      <c r="H208" t="s">
        <v>257</v>
      </c>
      <c r="I208">
        <v>47157022130</v>
      </c>
      <c r="J208" t="s">
        <v>670</v>
      </c>
      <c r="K208">
        <v>1.9002349700000001</v>
      </c>
      <c r="L208">
        <v>5618</v>
      </c>
      <c r="M208">
        <v>726</v>
      </c>
      <c r="N208">
        <v>2296</v>
      </c>
      <c r="O208">
        <v>63</v>
      </c>
      <c r="P208">
        <v>1909</v>
      </c>
      <c r="Q208">
        <v>150</v>
      </c>
      <c r="R208">
        <v>1897</v>
      </c>
      <c r="S208">
        <v>620</v>
      </c>
      <c r="T208">
        <v>582</v>
      </c>
      <c r="U208">
        <v>229</v>
      </c>
      <c r="V208">
        <v>16961</v>
      </c>
      <c r="W208">
        <v>2417</v>
      </c>
      <c r="X208">
        <v>382</v>
      </c>
      <c r="Y208">
        <v>225</v>
      </c>
      <c r="Z208">
        <v>381</v>
      </c>
      <c r="AA208">
        <v>127</v>
      </c>
      <c r="AB208">
        <v>1376</v>
      </c>
      <c r="AC208">
        <v>359</v>
      </c>
      <c r="AD208">
        <v>939</v>
      </c>
      <c r="AE208">
        <v>416</v>
      </c>
      <c r="AF208">
        <v>355</v>
      </c>
      <c r="AG208">
        <v>157.69999999999899</v>
      </c>
      <c r="AH208">
        <v>5445</v>
      </c>
      <c r="AI208">
        <v>735.2</v>
      </c>
      <c r="AJ208">
        <v>0</v>
      </c>
      <c r="AK208">
        <v>68</v>
      </c>
      <c r="AL208">
        <v>139</v>
      </c>
      <c r="AM208">
        <v>88.799999999999898</v>
      </c>
      <c r="AN208">
        <v>27</v>
      </c>
      <c r="AO208">
        <v>31</v>
      </c>
      <c r="AP208">
        <v>0</v>
      </c>
      <c r="AQ208">
        <v>24</v>
      </c>
      <c r="AR208">
        <v>218</v>
      </c>
      <c r="AS208">
        <v>98</v>
      </c>
      <c r="AT208">
        <v>0</v>
      </c>
      <c r="AU208">
        <v>17</v>
      </c>
      <c r="AV208">
        <v>33.799999999999898</v>
      </c>
      <c r="AW208">
        <v>9.3000000000000007</v>
      </c>
      <c r="AX208">
        <v>20.8</v>
      </c>
      <c r="AY208">
        <v>6.8</v>
      </c>
      <c r="AZ208">
        <v>16961</v>
      </c>
      <c r="BA208">
        <v>2417</v>
      </c>
      <c r="BB208">
        <v>11.5</v>
      </c>
      <c r="BC208">
        <v>6.1</v>
      </c>
      <c r="BD208">
        <v>6.8</v>
      </c>
      <c r="BE208">
        <v>2.2999999999999998</v>
      </c>
      <c r="BF208">
        <v>24.5</v>
      </c>
      <c r="BG208">
        <v>5.6</v>
      </c>
      <c r="BH208">
        <v>16.6999999999999</v>
      </c>
      <c r="BI208">
        <v>7.4</v>
      </c>
      <c r="BJ208">
        <v>18.600000000000001</v>
      </c>
      <c r="BK208">
        <v>8.1</v>
      </c>
      <c r="BL208">
        <v>96.9</v>
      </c>
      <c r="BM208">
        <v>3.8</v>
      </c>
      <c r="BN208">
        <v>0</v>
      </c>
      <c r="BO208">
        <v>1.3</v>
      </c>
      <c r="BP208">
        <v>6.1</v>
      </c>
      <c r="BQ208">
        <v>3.9</v>
      </c>
      <c r="BR208">
        <v>1.2</v>
      </c>
      <c r="BS208">
        <v>1.4</v>
      </c>
      <c r="BT208">
        <v>0</v>
      </c>
      <c r="BU208">
        <v>1.3</v>
      </c>
      <c r="BV208">
        <v>11.4</v>
      </c>
      <c r="BW208">
        <v>5</v>
      </c>
      <c r="BX208">
        <v>0</v>
      </c>
      <c r="BY208">
        <v>0.3</v>
      </c>
      <c r="BZ208">
        <v>0.86970000000000003</v>
      </c>
      <c r="CA208">
        <v>0.9365</v>
      </c>
      <c r="CB208">
        <v>0.78449999999999998</v>
      </c>
      <c r="CC208">
        <v>0.3503</v>
      </c>
      <c r="CD208">
        <v>2.9409000000000001</v>
      </c>
      <c r="CE208">
        <v>0.79120000000000001</v>
      </c>
      <c r="CF208">
        <v>9.9599999999999994E-2</v>
      </c>
      <c r="CG208">
        <v>0.65839999999999999</v>
      </c>
      <c r="CH208">
        <v>0.54410000000000003</v>
      </c>
      <c r="CI208">
        <v>0.90310000000000001</v>
      </c>
      <c r="CJ208">
        <v>2.2052</v>
      </c>
      <c r="CK208">
        <v>0.60429999999999995</v>
      </c>
      <c r="CL208">
        <v>0.96719999999999995</v>
      </c>
      <c r="CM208">
        <v>0</v>
      </c>
      <c r="CN208">
        <v>0.96719999999999995</v>
      </c>
      <c r="CO208">
        <v>0.51200000000000001</v>
      </c>
      <c r="CP208">
        <v>0.68179999999999996</v>
      </c>
      <c r="CQ208">
        <v>0.3463</v>
      </c>
      <c r="CR208">
        <v>0</v>
      </c>
      <c r="CS208">
        <v>0.83089999999999997</v>
      </c>
      <c r="CT208">
        <v>0</v>
      </c>
      <c r="CU208">
        <v>1.859</v>
      </c>
      <c r="CV208">
        <v>0.30080000000000001</v>
      </c>
      <c r="CW208">
        <v>7.9722999999999997</v>
      </c>
      <c r="CX208">
        <v>0.61350000000000005</v>
      </c>
      <c r="CY208">
        <v>0</v>
      </c>
      <c r="CZ208">
        <v>1</v>
      </c>
      <c r="DA208">
        <v>0</v>
      </c>
      <c r="DB208">
        <v>0</v>
      </c>
      <c r="DC208">
        <v>1</v>
      </c>
      <c r="DD208">
        <v>0</v>
      </c>
      <c r="DE208">
        <v>0</v>
      </c>
      <c r="DF208">
        <v>0</v>
      </c>
      <c r="DG208">
        <v>1</v>
      </c>
      <c r="DH208">
        <v>1</v>
      </c>
      <c r="DI208">
        <v>1</v>
      </c>
      <c r="DJ208">
        <v>0</v>
      </c>
      <c r="DK208">
        <v>1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3</v>
      </c>
      <c r="DS208">
        <v>943</v>
      </c>
      <c r="DT208">
        <v>269</v>
      </c>
      <c r="DU208">
        <v>16.8</v>
      </c>
      <c r="DV208">
        <v>4.5999999999999996</v>
      </c>
      <c r="DW208">
        <v>4504</v>
      </c>
    </row>
    <row r="209" spans="1:127" x14ac:dyDescent="0.25">
      <c r="A209">
        <v>-1</v>
      </c>
      <c r="B209" t="s">
        <v>671</v>
      </c>
      <c r="C209">
        <v>22210</v>
      </c>
      <c r="D209">
        <v>47</v>
      </c>
      <c r="E209" t="s">
        <v>255</v>
      </c>
      <c r="F209" t="s">
        <v>256</v>
      </c>
      <c r="G209">
        <v>47157</v>
      </c>
      <c r="H209" t="s">
        <v>257</v>
      </c>
      <c r="I209">
        <v>47157022210</v>
      </c>
      <c r="J209" t="s">
        <v>672</v>
      </c>
      <c r="K209">
        <v>7.58564097</v>
      </c>
      <c r="L209">
        <v>4382</v>
      </c>
      <c r="M209">
        <v>451</v>
      </c>
      <c r="N209">
        <v>1841</v>
      </c>
      <c r="O209">
        <v>32</v>
      </c>
      <c r="P209">
        <v>1598</v>
      </c>
      <c r="Q209">
        <v>94</v>
      </c>
      <c r="R209">
        <v>1423</v>
      </c>
      <c r="S209">
        <v>441</v>
      </c>
      <c r="T209">
        <v>519</v>
      </c>
      <c r="U209">
        <v>181</v>
      </c>
      <c r="V209">
        <v>14767</v>
      </c>
      <c r="W209">
        <v>1886</v>
      </c>
      <c r="X209">
        <v>746</v>
      </c>
      <c r="Y209">
        <v>147</v>
      </c>
      <c r="Z209">
        <v>747</v>
      </c>
      <c r="AA209">
        <v>132</v>
      </c>
      <c r="AB209">
        <v>918</v>
      </c>
      <c r="AC209">
        <v>288</v>
      </c>
      <c r="AD209">
        <v>833</v>
      </c>
      <c r="AE209">
        <v>173</v>
      </c>
      <c r="AF209">
        <v>212</v>
      </c>
      <c r="AG209">
        <v>99.4</v>
      </c>
      <c r="AH209">
        <v>4349</v>
      </c>
      <c r="AI209">
        <v>452</v>
      </c>
      <c r="AJ209">
        <v>0</v>
      </c>
      <c r="AK209">
        <v>48</v>
      </c>
      <c r="AL209">
        <v>0</v>
      </c>
      <c r="AM209">
        <v>17</v>
      </c>
      <c r="AN209">
        <v>19</v>
      </c>
      <c r="AO209">
        <v>30</v>
      </c>
      <c r="AP209">
        <v>31</v>
      </c>
      <c r="AQ209">
        <v>31.399999999999899</v>
      </c>
      <c r="AR209">
        <v>220</v>
      </c>
      <c r="AS209">
        <v>91</v>
      </c>
      <c r="AT209">
        <v>0</v>
      </c>
      <c r="AU209">
        <v>12</v>
      </c>
      <c r="AV209">
        <v>32.799999999999898</v>
      </c>
      <c r="AW209">
        <v>9.1</v>
      </c>
      <c r="AX209">
        <v>25.8</v>
      </c>
      <c r="AY209">
        <v>8.6</v>
      </c>
      <c r="AZ209">
        <v>14767</v>
      </c>
      <c r="BA209">
        <v>1886</v>
      </c>
      <c r="BB209">
        <v>23.6</v>
      </c>
      <c r="BC209">
        <v>4.5</v>
      </c>
      <c r="BD209">
        <v>17</v>
      </c>
      <c r="BE209">
        <v>3.5</v>
      </c>
      <c r="BF209">
        <v>20.899999999999899</v>
      </c>
      <c r="BG209">
        <v>6.2</v>
      </c>
      <c r="BH209">
        <v>19</v>
      </c>
      <c r="BI209">
        <v>3.9</v>
      </c>
      <c r="BJ209">
        <v>13.3</v>
      </c>
      <c r="BK209">
        <v>6.2</v>
      </c>
      <c r="BL209">
        <v>99.2</v>
      </c>
      <c r="BM209">
        <v>1.4</v>
      </c>
      <c r="BN209">
        <v>0</v>
      </c>
      <c r="BO209">
        <v>1.2</v>
      </c>
      <c r="BP209">
        <v>0</v>
      </c>
      <c r="BQ209">
        <v>0.9</v>
      </c>
      <c r="BR209">
        <v>1</v>
      </c>
      <c r="BS209">
        <v>1.6</v>
      </c>
      <c r="BT209">
        <v>1.9</v>
      </c>
      <c r="BU209">
        <v>2</v>
      </c>
      <c r="BV209">
        <v>13.8</v>
      </c>
      <c r="BW209">
        <v>5.5</v>
      </c>
      <c r="BX209">
        <v>0</v>
      </c>
      <c r="BY209">
        <v>0.3</v>
      </c>
      <c r="BZ209">
        <v>0.85629999999999995</v>
      </c>
      <c r="CA209">
        <v>0.96789999999999998</v>
      </c>
      <c r="CB209">
        <v>0.87429999999999997</v>
      </c>
      <c r="CC209">
        <v>0.81620000000000004</v>
      </c>
      <c r="CD209">
        <v>3.5146999999999999</v>
      </c>
      <c r="CE209">
        <v>0.9345</v>
      </c>
      <c r="CF209">
        <v>0.67249999999999999</v>
      </c>
      <c r="CG209">
        <v>0.371</v>
      </c>
      <c r="CH209">
        <v>0.68779999999999997</v>
      </c>
      <c r="CI209">
        <v>0.77939999999999998</v>
      </c>
      <c r="CJ209">
        <v>2.5106999999999999</v>
      </c>
      <c r="CK209">
        <v>0.80349999999999999</v>
      </c>
      <c r="CL209">
        <v>0.98660000000000003</v>
      </c>
      <c r="CM209">
        <v>0</v>
      </c>
      <c r="CN209">
        <v>0.98660000000000003</v>
      </c>
      <c r="CO209">
        <v>0.53280000000000005</v>
      </c>
      <c r="CP209">
        <v>0</v>
      </c>
      <c r="CQ209">
        <v>0.3322</v>
      </c>
      <c r="CR209">
        <v>0.60760000000000003</v>
      </c>
      <c r="CS209">
        <v>0.87029999999999996</v>
      </c>
      <c r="CT209">
        <v>0</v>
      </c>
      <c r="CU209">
        <v>1.8102</v>
      </c>
      <c r="CV209">
        <v>0.2868</v>
      </c>
      <c r="CW209">
        <v>8.8222000000000005</v>
      </c>
      <c r="CX209">
        <v>0.74390000000000001</v>
      </c>
      <c r="CY209">
        <v>0</v>
      </c>
      <c r="CZ209">
        <v>1</v>
      </c>
      <c r="DA209">
        <v>0</v>
      </c>
      <c r="DB209">
        <v>0</v>
      </c>
      <c r="DC209">
        <v>1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1</v>
      </c>
      <c r="DJ209">
        <v>0</v>
      </c>
      <c r="DK209">
        <v>1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2</v>
      </c>
      <c r="DS209">
        <v>860</v>
      </c>
      <c r="DT209">
        <v>242</v>
      </c>
      <c r="DU209">
        <v>19.600000000000001</v>
      </c>
      <c r="DV209">
        <v>5</v>
      </c>
      <c r="DW209">
        <v>2508</v>
      </c>
    </row>
    <row r="210" spans="1:127" x14ac:dyDescent="0.25">
      <c r="A210">
        <v>-1</v>
      </c>
      <c r="B210" t="s">
        <v>673</v>
      </c>
      <c r="C210">
        <v>22220</v>
      </c>
      <c r="D210">
        <v>47</v>
      </c>
      <c r="E210" t="s">
        <v>255</v>
      </c>
      <c r="F210" t="s">
        <v>256</v>
      </c>
      <c r="G210">
        <v>47157</v>
      </c>
      <c r="H210" t="s">
        <v>257</v>
      </c>
      <c r="I210">
        <v>47157022220</v>
      </c>
      <c r="J210" t="s">
        <v>674</v>
      </c>
      <c r="K210">
        <v>2.7274226000000001</v>
      </c>
      <c r="L210">
        <v>3582</v>
      </c>
      <c r="M210">
        <v>424</v>
      </c>
      <c r="N210">
        <v>1846</v>
      </c>
      <c r="O210">
        <v>50</v>
      </c>
      <c r="P210">
        <v>1574</v>
      </c>
      <c r="Q210">
        <v>130</v>
      </c>
      <c r="R210">
        <v>989</v>
      </c>
      <c r="S210">
        <v>369</v>
      </c>
      <c r="T210">
        <v>369</v>
      </c>
      <c r="U210">
        <v>149</v>
      </c>
      <c r="V210">
        <v>15706</v>
      </c>
      <c r="W210">
        <v>2021</v>
      </c>
      <c r="X210">
        <v>469</v>
      </c>
      <c r="Y210">
        <v>125</v>
      </c>
      <c r="Z210">
        <v>672</v>
      </c>
      <c r="AA210">
        <v>127</v>
      </c>
      <c r="AB210">
        <v>597</v>
      </c>
      <c r="AC210">
        <v>192</v>
      </c>
      <c r="AD210">
        <v>646</v>
      </c>
      <c r="AE210">
        <v>183</v>
      </c>
      <c r="AF210">
        <v>230</v>
      </c>
      <c r="AG210">
        <v>91.7</v>
      </c>
      <c r="AH210">
        <v>3494</v>
      </c>
      <c r="AI210">
        <v>428.1</v>
      </c>
      <c r="AJ210">
        <v>0</v>
      </c>
      <c r="AK210">
        <v>48</v>
      </c>
      <c r="AL210">
        <v>17</v>
      </c>
      <c r="AM210">
        <v>22.5</v>
      </c>
      <c r="AN210">
        <v>4</v>
      </c>
      <c r="AO210">
        <v>7</v>
      </c>
      <c r="AP210">
        <v>16</v>
      </c>
      <c r="AQ210">
        <v>19.100000000000001</v>
      </c>
      <c r="AR210">
        <v>195</v>
      </c>
      <c r="AS210">
        <v>80</v>
      </c>
      <c r="AT210">
        <v>0</v>
      </c>
      <c r="AU210">
        <v>12</v>
      </c>
      <c r="AV210">
        <v>27.899999999999899</v>
      </c>
      <c r="AW210">
        <v>9</v>
      </c>
      <c r="AX210">
        <v>21</v>
      </c>
      <c r="AY210">
        <v>6.8</v>
      </c>
      <c r="AZ210">
        <v>15706</v>
      </c>
      <c r="BA210">
        <v>2021</v>
      </c>
      <c r="BB210">
        <v>17</v>
      </c>
      <c r="BC210">
        <v>4.7</v>
      </c>
      <c r="BD210">
        <v>18.8</v>
      </c>
      <c r="BE210">
        <v>4.0999999999999996</v>
      </c>
      <c r="BF210">
        <v>16.6999999999999</v>
      </c>
      <c r="BG210">
        <v>5</v>
      </c>
      <c r="BH210">
        <v>18.1999999999999</v>
      </c>
      <c r="BI210">
        <v>4.8</v>
      </c>
      <c r="BJ210">
        <v>14.6</v>
      </c>
      <c r="BK210">
        <v>5.7</v>
      </c>
      <c r="BL210">
        <v>97.5</v>
      </c>
      <c r="BM210">
        <v>3.1</v>
      </c>
      <c r="BN210">
        <v>0</v>
      </c>
      <c r="BO210">
        <v>1.4</v>
      </c>
      <c r="BP210">
        <v>0.9</v>
      </c>
      <c r="BQ210">
        <v>1.2</v>
      </c>
      <c r="BR210">
        <v>0.2</v>
      </c>
      <c r="BS210">
        <v>0.4</v>
      </c>
      <c r="BT210">
        <v>1</v>
      </c>
      <c r="BU210">
        <v>1.2</v>
      </c>
      <c r="BV210">
        <v>12.4</v>
      </c>
      <c r="BW210">
        <v>5.0999999999999996</v>
      </c>
      <c r="BX210">
        <v>0</v>
      </c>
      <c r="BY210">
        <v>0.3</v>
      </c>
      <c r="BZ210">
        <v>0.79410000000000003</v>
      </c>
      <c r="CA210">
        <v>0.9405</v>
      </c>
      <c r="CB210">
        <v>0.83850000000000002</v>
      </c>
      <c r="CC210">
        <v>0.55549999999999999</v>
      </c>
      <c r="CD210">
        <v>3.1286</v>
      </c>
      <c r="CE210">
        <v>0.83850000000000002</v>
      </c>
      <c r="CF210">
        <v>0.78280000000000005</v>
      </c>
      <c r="CG210">
        <v>0.11559999999999999</v>
      </c>
      <c r="CH210">
        <v>0.63570000000000004</v>
      </c>
      <c r="CI210">
        <v>0.82220000000000004</v>
      </c>
      <c r="CJ210">
        <v>2.3563000000000001</v>
      </c>
      <c r="CK210">
        <v>0.70989999999999998</v>
      </c>
      <c r="CL210">
        <v>0.97389999999999999</v>
      </c>
      <c r="CM210">
        <v>0</v>
      </c>
      <c r="CN210">
        <v>0.97389999999999999</v>
      </c>
      <c r="CO210">
        <v>0.51870000000000005</v>
      </c>
      <c r="CP210">
        <v>0.43319999999999997</v>
      </c>
      <c r="CQ210">
        <v>0.2467</v>
      </c>
      <c r="CR210">
        <v>0.41639999999999999</v>
      </c>
      <c r="CS210">
        <v>0.84889999999999999</v>
      </c>
      <c r="CT210">
        <v>0</v>
      </c>
      <c r="CU210">
        <v>1.9452</v>
      </c>
      <c r="CV210">
        <v>0.33489999999999998</v>
      </c>
      <c r="CW210">
        <v>8.4039999999999999</v>
      </c>
      <c r="CX210">
        <v>0.68510000000000004</v>
      </c>
      <c r="CY210">
        <v>0</v>
      </c>
      <c r="CZ210">
        <v>1</v>
      </c>
      <c r="DA210">
        <v>0</v>
      </c>
      <c r="DB210">
        <v>0</v>
      </c>
      <c r="DC210">
        <v>1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1</v>
      </c>
      <c r="DJ210">
        <v>0</v>
      </c>
      <c r="DK210">
        <v>1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2</v>
      </c>
      <c r="DS210">
        <v>802</v>
      </c>
      <c r="DT210">
        <v>212</v>
      </c>
      <c r="DU210">
        <v>22.5</v>
      </c>
      <c r="DV210">
        <v>4.7</v>
      </c>
      <c r="DW210">
        <v>3749</v>
      </c>
    </row>
    <row r="211" spans="1:127" x14ac:dyDescent="0.25">
      <c r="A211">
        <v>-1</v>
      </c>
      <c r="B211" t="s">
        <v>675</v>
      </c>
      <c r="C211">
        <v>22310</v>
      </c>
      <c r="D211">
        <v>47</v>
      </c>
      <c r="E211" t="s">
        <v>255</v>
      </c>
      <c r="F211" t="s">
        <v>256</v>
      </c>
      <c r="G211">
        <v>47157</v>
      </c>
      <c r="H211" t="s">
        <v>257</v>
      </c>
      <c r="I211">
        <v>47157022310</v>
      </c>
      <c r="J211" t="s">
        <v>676</v>
      </c>
      <c r="K211">
        <v>2.5332221700000002</v>
      </c>
      <c r="L211">
        <v>5659</v>
      </c>
      <c r="M211">
        <v>713</v>
      </c>
      <c r="N211">
        <v>2250</v>
      </c>
      <c r="O211">
        <v>30</v>
      </c>
      <c r="P211">
        <v>1868</v>
      </c>
      <c r="Q211">
        <v>138</v>
      </c>
      <c r="R211">
        <v>2681</v>
      </c>
      <c r="S211">
        <v>588</v>
      </c>
      <c r="T211">
        <v>564</v>
      </c>
      <c r="U211">
        <v>170</v>
      </c>
      <c r="V211">
        <v>11703</v>
      </c>
      <c r="W211">
        <v>1444</v>
      </c>
      <c r="X211">
        <v>964</v>
      </c>
      <c r="Y211">
        <v>224</v>
      </c>
      <c r="Z211">
        <v>718</v>
      </c>
      <c r="AA211">
        <v>106</v>
      </c>
      <c r="AB211">
        <v>1699</v>
      </c>
      <c r="AC211">
        <v>489</v>
      </c>
      <c r="AD211">
        <v>1186</v>
      </c>
      <c r="AE211">
        <v>307</v>
      </c>
      <c r="AF211">
        <v>510</v>
      </c>
      <c r="AG211">
        <v>133.4</v>
      </c>
      <c r="AH211">
        <v>5627</v>
      </c>
      <c r="AI211">
        <v>714.7</v>
      </c>
      <c r="AJ211">
        <v>0</v>
      </c>
      <c r="AK211">
        <v>68</v>
      </c>
      <c r="AL211">
        <v>71</v>
      </c>
      <c r="AM211">
        <v>64.099999999999895</v>
      </c>
      <c r="AN211">
        <v>0</v>
      </c>
      <c r="AO211">
        <v>17</v>
      </c>
      <c r="AP211">
        <v>0</v>
      </c>
      <c r="AQ211">
        <v>24</v>
      </c>
      <c r="AR211">
        <v>546</v>
      </c>
      <c r="AS211">
        <v>140</v>
      </c>
      <c r="AT211">
        <v>2</v>
      </c>
      <c r="AU211">
        <v>4</v>
      </c>
      <c r="AV211">
        <v>47.399999999999899</v>
      </c>
      <c r="AW211">
        <v>7.8</v>
      </c>
      <c r="AX211">
        <v>26.5</v>
      </c>
      <c r="AY211">
        <v>7.6</v>
      </c>
      <c r="AZ211">
        <v>11703</v>
      </c>
      <c r="BA211">
        <v>1444</v>
      </c>
      <c r="BB211">
        <v>29.399999999999899</v>
      </c>
      <c r="BC211">
        <v>6.2</v>
      </c>
      <c r="BD211">
        <v>12.6999999999999</v>
      </c>
      <c r="BE211">
        <v>2.2000000000000002</v>
      </c>
      <c r="BF211">
        <v>30</v>
      </c>
      <c r="BG211">
        <v>7.8</v>
      </c>
      <c r="BH211">
        <v>21</v>
      </c>
      <c r="BI211">
        <v>5.6</v>
      </c>
      <c r="BJ211">
        <v>27.3</v>
      </c>
      <c r="BK211">
        <v>6.8</v>
      </c>
      <c r="BL211">
        <v>99.4</v>
      </c>
      <c r="BM211">
        <v>1.6</v>
      </c>
      <c r="BN211">
        <v>0</v>
      </c>
      <c r="BO211">
        <v>1.3</v>
      </c>
      <c r="BP211">
        <v>3.2</v>
      </c>
      <c r="BQ211">
        <v>2.8</v>
      </c>
      <c r="BR211">
        <v>0</v>
      </c>
      <c r="BS211">
        <v>1.5</v>
      </c>
      <c r="BT211">
        <v>0</v>
      </c>
      <c r="BU211">
        <v>1.3</v>
      </c>
      <c r="BV211">
        <v>29.1999999999999</v>
      </c>
      <c r="BW211">
        <v>7.5</v>
      </c>
      <c r="BX211">
        <v>0</v>
      </c>
      <c r="BY211">
        <v>0.1</v>
      </c>
      <c r="BZ211">
        <v>0.96319999999999995</v>
      </c>
      <c r="CA211">
        <v>0.97260000000000002</v>
      </c>
      <c r="CB211">
        <v>0.95609999999999995</v>
      </c>
      <c r="CC211">
        <v>0.93379999999999996</v>
      </c>
      <c r="CD211">
        <v>3.8256999999999999</v>
      </c>
      <c r="CE211">
        <v>0.98240000000000005</v>
      </c>
      <c r="CF211">
        <v>0.35630000000000001</v>
      </c>
      <c r="CG211">
        <v>0.91779999999999995</v>
      </c>
      <c r="CH211">
        <v>0.80149999999999999</v>
      </c>
      <c r="CI211">
        <v>0.98260000000000003</v>
      </c>
      <c r="CJ211">
        <v>3.0581999999999998</v>
      </c>
      <c r="CK211">
        <v>0.97660000000000002</v>
      </c>
      <c r="CL211">
        <v>0.99</v>
      </c>
      <c r="CM211">
        <v>0</v>
      </c>
      <c r="CN211">
        <v>0.99</v>
      </c>
      <c r="CO211">
        <v>0.53680000000000005</v>
      </c>
      <c r="CP211">
        <v>0.58089999999999997</v>
      </c>
      <c r="CQ211">
        <v>0</v>
      </c>
      <c r="CR211">
        <v>0</v>
      </c>
      <c r="CS211">
        <v>0.97189999999999999</v>
      </c>
      <c r="CT211">
        <v>0.46189999999999998</v>
      </c>
      <c r="CU211">
        <v>2.0146999999999999</v>
      </c>
      <c r="CV211">
        <v>0.36699999999999999</v>
      </c>
      <c r="CW211">
        <v>9.8886000000000003</v>
      </c>
      <c r="CX211">
        <v>0.86080000000000001</v>
      </c>
      <c r="CY211">
        <v>1</v>
      </c>
      <c r="CZ211">
        <v>1</v>
      </c>
      <c r="DA211">
        <v>1</v>
      </c>
      <c r="DB211">
        <v>1</v>
      </c>
      <c r="DC211">
        <v>4</v>
      </c>
      <c r="DD211">
        <v>0</v>
      </c>
      <c r="DE211">
        <v>1</v>
      </c>
      <c r="DF211">
        <v>0</v>
      </c>
      <c r="DG211">
        <v>1</v>
      </c>
      <c r="DH211">
        <v>2</v>
      </c>
      <c r="DI211">
        <v>1</v>
      </c>
      <c r="DJ211">
        <v>0</v>
      </c>
      <c r="DK211">
        <v>1</v>
      </c>
      <c r="DL211">
        <v>0</v>
      </c>
      <c r="DM211">
        <v>0</v>
      </c>
      <c r="DN211">
        <v>0</v>
      </c>
      <c r="DO211">
        <v>1</v>
      </c>
      <c r="DP211">
        <v>0</v>
      </c>
      <c r="DQ211">
        <v>1</v>
      </c>
      <c r="DR211">
        <v>8</v>
      </c>
      <c r="DS211">
        <v>1185</v>
      </c>
      <c r="DT211">
        <v>265</v>
      </c>
      <c r="DU211">
        <v>20.899999999999899</v>
      </c>
      <c r="DV211">
        <v>4.4000000000000004</v>
      </c>
      <c r="DW211">
        <v>4174</v>
      </c>
    </row>
    <row r="212" spans="1:127" x14ac:dyDescent="0.25">
      <c r="A212">
        <v>-1</v>
      </c>
      <c r="B212" t="s">
        <v>677</v>
      </c>
      <c r="C212">
        <v>22321</v>
      </c>
      <c r="D212">
        <v>47</v>
      </c>
      <c r="E212" t="s">
        <v>255</v>
      </c>
      <c r="F212" t="s">
        <v>256</v>
      </c>
      <c r="G212">
        <v>47157</v>
      </c>
      <c r="H212" t="s">
        <v>257</v>
      </c>
      <c r="I212">
        <v>47157022321</v>
      </c>
      <c r="J212" t="s">
        <v>678</v>
      </c>
      <c r="K212">
        <v>1.63957635</v>
      </c>
      <c r="L212">
        <v>3660</v>
      </c>
      <c r="M212">
        <v>442</v>
      </c>
      <c r="N212">
        <v>1498</v>
      </c>
      <c r="O212">
        <v>31</v>
      </c>
      <c r="P212">
        <v>1342</v>
      </c>
      <c r="Q212">
        <v>93</v>
      </c>
      <c r="R212">
        <v>923</v>
      </c>
      <c r="S212">
        <v>425</v>
      </c>
      <c r="T212">
        <v>313</v>
      </c>
      <c r="U212">
        <v>104</v>
      </c>
      <c r="V212">
        <v>16778</v>
      </c>
      <c r="W212">
        <v>3076</v>
      </c>
      <c r="X212">
        <v>352</v>
      </c>
      <c r="Y212">
        <v>123</v>
      </c>
      <c r="Z212">
        <v>477</v>
      </c>
      <c r="AA212">
        <v>85</v>
      </c>
      <c r="AB212">
        <v>928</v>
      </c>
      <c r="AC212">
        <v>284</v>
      </c>
      <c r="AD212">
        <v>565</v>
      </c>
      <c r="AE212">
        <v>153</v>
      </c>
      <c r="AF212">
        <v>210</v>
      </c>
      <c r="AG212">
        <v>97</v>
      </c>
      <c r="AH212">
        <v>3660</v>
      </c>
      <c r="AI212">
        <v>442.19999999999902</v>
      </c>
      <c r="AJ212">
        <v>0</v>
      </c>
      <c r="AK212">
        <v>48</v>
      </c>
      <c r="AL212">
        <v>0</v>
      </c>
      <c r="AM212">
        <v>17</v>
      </c>
      <c r="AN212">
        <v>0</v>
      </c>
      <c r="AO212">
        <v>12</v>
      </c>
      <c r="AP212">
        <v>23</v>
      </c>
      <c r="AQ212">
        <v>31.399999999999899</v>
      </c>
      <c r="AR212">
        <v>139</v>
      </c>
      <c r="AS212">
        <v>78</v>
      </c>
      <c r="AT212">
        <v>0</v>
      </c>
      <c r="AU212">
        <v>12</v>
      </c>
      <c r="AV212">
        <v>25.399999999999899</v>
      </c>
      <c r="AW212">
        <v>10.6999999999999</v>
      </c>
      <c r="AX212">
        <v>17</v>
      </c>
      <c r="AY212">
        <v>5.5</v>
      </c>
      <c r="AZ212">
        <v>16778</v>
      </c>
      <c r="BA212">
        <v>3076</v>
      </c>
      <c r="BB212">
        <v>14.3</v>
      </c>
      <c r="BC212">
        <v>4.9000000000000004</v>
      </c>
      <c r="BD212">
        <v>13</v>
      </c>
      <c r="BE212">
        <v>2.7</v>
      </c>
      <c r="BF212">
        <v>25.399999999999899</v>
      </c>
      <c r="BG212">
        <v>7.1</v>
      </c>
      <c r="BH212">
        <v>15.4</v>
      </c>
      <c r="BI212">
        <v>4.0999999999999996</v>
      </c>
      <c r="BJ212">
        <v>15.6</v>
      </c>
      <c r="BK212">
        <v>7.1</v>
      </c>
      <c r="BL212">
        <v>100</v>
      </c>
      <c r="BM212">
        <v>0.3</v>
      </c>
      <c r="BN212">
        <v>0</v>
      </c>
      <c r="BO212">
        <v>1.4</v>
      </c>
      <c r="BP212">
        <v>0</v>
      </c>
      <c r="BQ212">
        <v>1.1000000000000001</v>
      </c>
      <c r="BR212">
        <v>0</v>
      </c>
      <c r="BS212">
        <v>2.2999999999999998</v>
      </c>
      <c r="BT212">
        <v>1.7</v>
      </c>
      <c r="BU212">
        <v>2.2999999999999998</v>
      </c>
      <c r="BV212">
        <v>10.4</v>
      </c>
      <c r="BW212">
        <v>5.7</v>
      </c>
      <c r="BX212">
        <v>0</v>
      </c>
      <c r="BY212">
        <v>0.3</v>
      </c>
      <c r="BZ212">
        <v>0.74870000000000003</v>
      </c>
      <c r="CA212">
        <v>0.88900000000000001</v>
      </c>
      <c r="CB212">
        <v>0.79190000000000005</v>
      </c>
      <c r="CC212">
        <v>0.45250000000000001</v>
      </c>
      <c r="CD212">
        <v>2.8820999999999999</v>
      </c>
      <c r="CE212">
        <v>0.77359999999999995</v>
      </c>
      <c r="CF212">
        <v>0.36969999999999997</v>
      </c>
      <c r="CG212">
        <v>0.71719999999999995</v>
      </c>
      <c r="CH212">
        <v>0.46389999999999998</v>
      </c>
      <c r="CI212">
        <v>0.85289999999999999</v>
      </c>
      <c r="CJ212">
        <v>2.4037000000000002</v>
      </c>
      <c r="CK212">
        <v>0.73460000000000003</v>
      </c>
      <c r="CL212">
        <v>0.99470000000000003</v>
      </c>
      <c r="CM212">
        <v>0</v>
      </c>
      <c r="CN212">
        <v>0.99470000000000003</v>
      </c>
      <c r="CO212">
        <v>0.54079999999999995</v>
      </c>
      <c r="CP212">
        <v>0</v>
      </c>
      <c r="CQ212">
        <v>0</v>
      </c>
      <c r="CR212">
        <v>0.56620000000000004</v>
      </c>
      <c r="CS212">
        <v>0.80549999999999999</v>
      </c>
      <c r="CT212">
        <v>0</v>
      </c>
      <c r="CU212">
        <v>1.3716999999999999</v>
      </c>
      <c r="CV212">
        <v>0.1457</v>
      </c>
      <c r="CW212">
        <v>7.6521999999999997</v>
      </c>
      <c r="CX212">
        <v>0.56689999999999996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1</v>
      </c>
      <c r="DJ212">
        <v>0</v>
      </c>
      <c r="DK212">
        <v>1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1</v>
      </c>
      <c r="DS212">
        <v>745</v>
      </c>
      <c r="DT212">
        <v>243</v>
      </c>
      <c r="DU212">
        <v>20.399999999999899</v>
      </c>
      <c r="DV212">
        <v>6.3</v>
      </c>
      <c r="DW212">
        <v>2650</v>
      </c>
    </row>
    <row r="213" spans="1:127" x14ac:dyDescent="0.25">
      <c r="A213">
        <v>-1</v>
      </c>
      <c r="B213" t="s">
        <v>679</v>
      </c>
      <c r="C213">
        <v>22322</v>
      </c>
      <c r="D213">
        <v>47</v>
      </c>
      <c r="E213" t="s">
        <v>255</v>
      </c>
      <c r="F213" t="s">
        <v>256</v>
      </c>
      <c r="G213">
        <v>47157</v>
      </c>
      <c r="H213" t="s">
        <v>257</v>
      </c>
      <c r="I213">
        <v>47157022322</v>
      </c>
      <c r="J213" t="s">
        <v>680</v>
      </c>
      <c r="K213">
        <v>1.6019418299999999</v>
      </c>
      <c r="L213">
        <v>4038</v>
      </c>
      <c r="M213">
        <v>447</v>
      </c>
      <c r="N213">
        <v>1685</v>
      </c>
      <c r="O213">
        <v>27</v>
      </c>
      <c r="P213">
        <v>1537</v>
      </c>
      <c r="Q213">
        <v>92</v>
      </c>
      <c r="R213">
        <v>915</v>
      </c>
      <c r="S213">
        <v>427</v>
      </c>
      <c r="T213">
        <v>281</v>
      </c>
      <c r="U213">
        <v>113</v>
      </c>
      <c r="V213">
        <v>18967</v>
      </c>
      <c r="W213">
        <v>3249</v>
      </c>
      <c r="X213">
        <v>329</v>
      </c>
      <c r="Y213">
        <v>127</v>
      </c>
      <c r="Z213">
        <v>743</v>
      </c>
      <c r="AA213">
        <v>113</v>
      </c>
      <c r="AB213">
        <v>1012</v>
      </c>
      <c r="AC213">
        <v>314</v>
      </c>
      <c r="AD213">
        <v>531</v>
      </c>
      <c r="AE213">
        <v>191</v>
      </c>
      <c r="AF213">
        <v>168</v>
      </c>
      <c r="AG213">
        <v>94.799999999999898</v>
      </c>
      <c r="AH213">
        <v>4016</v>
      </c>
      <c r="AI213">
        <v>448.1</v>
      </c>
      <c r="AJ213">
        <v>0</v>
      </c>
      <c r="AK213">
        <v>48</v>
      </c>
      <c r="AL213">
        <v>0</v>
      </c>
      <c r="AM213">
        <v>17</v>
      </c>
      <c r="AN213">
        <v>0</v>
      </c>
      <c r="AO213">
        <v>12</v>
      </c>
      <c r="AP213">
        <v>35</v>
      </c>
      <c r="AQ213">
        <v>29.6999999999999</v>
      </c>
      <c r="AR213">
        <v>169</v>
      </c>
      <c r="AS213">
        <v>79</v>
      </c>
      <c r="AT213">
        <v>0</v>
      </c>
      <c r="AU213">
        <v>12</v>
      </c>
      <c r="AV213">
        <v>22.6999999999999</v>
      </c>
      <c r="AW213">
        <v>9.1</v>
      </c>
      <c r="AX213">
        <v>15.4</v>
      </c>
      <c r="AY213">
        <v>5.2</v>
      </c>
      <c r="AZ213">
        <v>18967</v>
      </c>
      <c r="BA213">
        <v>3249</v>
      </c>
      <c r="BB213">
        <v>12.1999999999999</v>
      </c>
      <c r="BC213">
        <v>4.5</v>
      </c>
      <c r="BD213">
        <v>18.399999999999899</v>
      </c>
      <c r="BE213">
        <v>3</v>
      </c>
      <c r="BF213">
        <v>25.1</v>
      </c>
      <c r="BG213">
        <v>7.3</v>
      </c>
      <c r="BH213">
        <v>13.1999999999999</v>
      </c>
      <c r="BI213">
        <v>4.5999999999999996</v>
      </c>
      <c r="BJ213">
        <v>10.9</v>
      </c>
      <c r="BK213">
        <v>6.1</v>
      </c>
      <c r="BL213">
        <v>99.5</v>
      </c>
      <c r="BM213">
        <v>1.4</v>
      </c>
      <c r="BN213">
        <v>0</v>
      </c>
      <c r="BO213">
        <v>1.3</v>
      </c>
      <c r="BP213">
        <v>0</v>
      </c>
      <c r="BQ213">
        <v>1</v>
      </c>
      <c r="BR213">
        <v>0</v>
      </c>
      <c r="BS213">
        <v>2.1</v>
      </c>
      <c r="BT213">
        <v>2.2999999999999998</v>
      </c>
      <c r="BU213">
        <v>1.9</v>
      </c>
      <c r="BV213">
        <v>11</v>
      </c>
      <c r="BW213">
        <v>5</v>
      </c>
      <c r="BX213">
        <v>0</v>
      </c>
      <c r="BY213">
        <v>0.3</v>
      </c>
      <c r="BZ213">
        <v>0.67849999999999999</v>
      </c>
      <c r="CA213">
        <v>0.85029999999999994</v>
      </c>
      <c r="CB213">
        <v>0.67769999999999997</v>
      </c>
      <c r="CC213">
        <v>0.36630000000000001</v>
      </c>
      <c r="CD213">
        <v>2.5728</v>
      </c>
      <c r="CE213">
        <v>0.6784</v>
      </c>
      <c r="CF213">
        <v>0.75939999999999996</v>
      </c>
      <c r="CG213">
        <v>0.70120000000000005</v>
      </c>
      <c r="CH213">
        <v>0.35560000000000003</v>
      </c>
      <c r="CI213">
        <v>0.68579999999999997</v>
      </c>
      <c r="CJ213">
        <v>2.5019999999999998</v>
      </c>
      <c r="CK213">
        <v>0.79749999999999999</v>
      </c>
      <c r="CL213">
        <v>0.99060000000000004</v>
      </c>
      <c r="CM213">
        <v>0</v>
      </c>
      <c r="CN213">
        <v>0.99060000000000004</v>
      </c>
      <c r="CO213">
        <v>0.53739999999999999</v>
      </c>
      <c r="CP213">
        <v>0</v>
      </c>
      <c r="CQ213">
        <v>0</v>
      </c>
      <c r="CR213">
        <v>0.66110000000000002</v>
      </c>
      <c r="CS213">
        <v>0.81820000000000004</v>
      </c>
      <c r="CT213">
        <v>0</v>
      </c>
      <c r="CU213">
        <v>1.4793000000000001</v>
      </c>
      <c r="CV213">
        <v>0.1711</v>
      </c>
      <c r="CW213">
        <v>7.5446999999999997</v>
      </c>
      <c r="CX213">
        <v>0.54659999999999997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1</v>
      </c>
      <c r="DJ213">
        <v>0</v>
      </c>
      <c r="DK213">
        <v>1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1</v>
      </c>
      <c r="DS213">
        <v>557</v>
      </c>
      <c r="DT213">
        <v>250</v>
      </c>
      <c r="DU213">
        <v>13.8</v>
      </c>
      <c r="DV213">
        <v>6</v>
      </c>
      <c r="DW213">
        <v>2355</v>
      </c>
    </row>
    <row r="214" spans="1:127" x14ac:dyDescent="0.25">
      <c r="A214">
        <v>-1</v>
      </c>
      <c r="B214" t="s">
        <v>681</v>
      </c>
      <c r="C214">
        <v>22330</v>
      </c>
      <c r="D214">
        <v>47</v>
      </c>
      <c r="E214" t="s">
        <v>255</v>
      </c>
      <c r="F214" t="s">
        <v>256</v>
      </c>
      <c r="G214">
        <v>47157</v>
      </c>
      <c r="H214" t="s">
        <v>257</v>
      </c>
      <c r="I214">
        <v>47157022330</v>
      </c>
      <c r="J214" t="s">
        <v>682</v>
      </c>
      <c r="K214">
        <v>1.62655931</v>
      </c>
      <c r="L214">
        <v>5047</v>
      </c>
      <c r="M214">
        <v>573</v>
      </c>
      <c r="N214">
        <v>1860</v>
      </c>
      <c r="O214">
        <v>29</v>
      </c>
      <c r="P214">
        <v>1694</v>
      </c>
      <c r="Q214">
        <v>91</v>
      </c>
      <c r="R214">
        <v>1380</v>
      </c>
      <c r="S214">
        <v>518</v>
      </c>
      <c r="T214">
        <v>432</v>
      </c>
      <c r="U214">
        <v>135</v>
      </c>
      <c r="V214">
        <v>13142</v>
      </c>
      <c r="W214">
        <v>1444</v>
      </c>
      <c r="X214">
        <v>637</v>
      </c>
      <c r="Y214">
        <v>179</v>
      </c>
      <c r="Z214">
        <v>723</v>
      </c>
      <c r="AA214">
        <v>95</v>
      </c>
      <c r="AB214">
        <v>1553</v>
      </c>
      <c r="AC214">
        <v>405</v>
      </c>
      <c r="AD214">
        <v>813</v>
      </c>
      <c r="AE214">
        <v>162</v>
      </c>
      <c r="AF214">
        <v>351</v>
      </c>
      <c r="AG214">
        <v>119</v>
      </c>
      <c r="AH214">
        <v>5047</v>
      </c>
      <c r="AI214">
        <v>573.29999999999905</v>
      </c>
      <c r="AJ214">
        <v>71</v>
      </c>
      <c r="AK214">
        <v>81.2</v>
      </c>
      <c r="AL214">
        <v>0</v>
      </c>
      <c r="AM214">
        <v>24</v>
      </c>
      <c r="AN214">
        <v>56</v>
      </c>
      <c r="AO214">
        <v>41</v>
      </c>
      <c r="AP214">
        <v>62</v>
      </c>
      <c r="AQ214">
        <v>52.799999999999898</v>
      </c>
      <c r="AR214">
        <v>245</v>
      </c>
      <c r="AS214">
        <v>95</v>
      </c>
      <c r="AT214">
        <v>6</v>
      </c>
      <c r="AU214">
        <v>14</v>
      </c>
      <c r="AV214">
        <v>27.399999999999899</v>
      </c>
      <c r="AW214">
        <v>9</v>
      </c>
      <c r="AX214">
        <v>19.399999999999899</v>
      </c>
      <c r="AY214">
        <v>5.6</v>
      </c>
      <c r="AZ214">
        <v>13142</v>
      </c>
      <c r="BA214">
        <v>1444</v>
      </c>
      <c r="BB214">
        <v>20.399999999999899</v>
      </c>
      <c r="BC214">
        <v>5.4</v>
      </c>
      <c r="BD214">
        <v>14.3</v>
      </c>
      <c r="BE214">
        <v>2.7</v>
      </c>
      <c r="BF214">
        <v>30.8</v>
      </c>
      <c r="BG214">
        <v>7.2</v>
      </c>
      <c r="BH214">
        <v>16.100000000000001</v>
      </c>
      <c r="BI214">
        <v>3.6</v>
      </c>
      <c r="BJ214">
        <v>20.6999999999999</v>
      </c>
      <c r="BK214">
        <v>6.9</v>
      </c>
      <c r="BL214">
        <v>100</v>
      </c>
      <c r="BM214">
        <v>0.3</v>
      </c>
      <c r="BN214">
        <v>1.5</v>
      </c>
      <c r="BO214">
        <v>1.7</v>
      </c>
      <c r="BP214">
        <v>0</v>
      </c>
      <c r="BQ214">
        <v>1.3</v>
      </c>
      <c r="BR214">
        <v>3</v>
      </c>
      <c r="BS214">
        <v>2.2000000000000002</v>
      </c>
      <c r="BT214">
        <v>3.7</v>
      </c>
      <c r="BU214">
        <v>3.1</v>
      </c>
      <c r="BV214">
        <v>14.5</v>
      </c>
      <c r="BW214">
        <v>5.3</v>
      </c>
      <c r="BX214">
        <v>0.1</v>
      </c>
      <c r="BY214">
        <v>0.3</v>
      </c>
      <c r="BZ214">
        <v>0.78480000000000005</v>
      </c>
      <c r="CA214">
        <v>0.92049999999999998</v>
      </c>
      <c r="CB214">
        <v>0.92500000000000004</v>
      </c>
      <c r="CC214">
        <v>0.68979999999999997</v>
      </c>
      <c r="CD214">
        <v>3.3201000000000001</v>
      </c>
      <c r="CE214">
        <v>0.88380000000000003</v>
      </c>
      <c r="CF214">
        <v>0.4672</v>
      </c>
      <c r="CG214">
        <v>0.93379999999999996</v>
      </c>
      <c r="CH214">
        <v>0.50800000000000001</v>
      </c>
      <c r="CI214">
        <v>0.93179999999999996</v>
      </c>
      <c r="CJ214">
        <v>2.8409</v>
      </c>
      <c r="CK214">
        <v>0.93720000000000003</v>
      </c>
      <c r="CL214">
        <v>0.99470000000000003</v>
      </c>
      <c r="CM214">
        <v>0.75939999999999996</v>
      </c>
      <c r="CN214">
        <v>1.754</v>
      </c>
      <c r="CO214">
        <v>0.9345</v>
      </c>
      <c r="CP214">
        <v>0</v>
      </c>
      <c r="CQ214">
        <v>0.44850000000000001</v>
      </c>
      <c r="CR214">
        <v>0.81889999999999996</v>
      </c>
      <c r="CS214">
        <v>0.877</v>
      </c>
      <c r="CT214">
        <v>0.52339999999999998</v>
      </c>
      <c r="CU214">
        <v>2.6678000000000002</v>
      </c>
      <c r="CV214">
        <v>0.65039999999999998</v>
      </c>
      <c r="CW214">
        <v>10.582800000000001</v>
      </c>
      <c r="CX214">
        <v>0.9284</v>
      </c>
      <c r="CY214">
        <v>0</v>
      </c>
      <c r="CZ214">
        <v>1</v>
      </c>
      <c r="DA214">
        <v>1</v>
      </c>
      <c r="DB214">
        <v>0</v>
      </c>
      <c r="DC214">
        <v>2</v>
      </c>
      <c r="DD214">
        <v>0</v>
      </c>
      <c r="DE214">
        <v>1</v>
      </c>
      <c r="DF214">
        <v>0</v>
      </c>
      <c r="DG214">
        <v>1</v>
      </c>
      <c r="DH214">
        <v>2</v>
      </c>
      <c r="DI214">
        <v>1</v>
      </c>
      <c r="DJ214">
        <v>0</v>
      </c>
      <c r="DK214">
        <v>1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5</v>
      </c>
      <c r="DS214">
        <v>1119</v>
      </c>
      <c r="DT214">
        <v>304</v>
      </c>
      <c r="DU214">
        <v>22.1999999999999</v>
      </c>
      <c r="DV214">
        <v>5.8</v>
      </c>
      <c r="DW214">
        <v>3724</v>
      </c>
    </row>
    <row r="215" spans="1:127" x14ac:dyDescent="0.25">
      <c r="A215">
        <v>-1</v>
      </c>
      <c r="B215" t="s">
        <v>683</v>
      </c>
      <c r="C215">
        <v>22410</v>
      </c>
      <c r="D215">
        <v>47</v>
      </c>
      <c r="E215" t="s">
        <v>255</v>
      </c>
      <c r="F215" t="s">
        <v>256</v>
      </c>
      <c r="G215">
        <v>47157</v>
      </c>
      <c r="H215" t="s">
        <v>257</v>
      </c>
      <c r="I215">
        <v>47157022410</v>
      </c>
      <c r="J215" t="s">
        <v>684</v>
      </c>
      <c r="K215">
        <v>5.0476099000000003</v>
      </c>
      <c r="L215">
        <v>6749</v>
      </c>
      <c r="M215">
        <v>798</v>
      </c>
      <c r="N215">
        <v>2435</v>
      </c>
      <c r="O215">
        <v>87</v>
      </c>
      <c r="P215">
        <v>2211</v>
      </c>
      <c r="Q215">
        <v>143</v>
      </c>
      <c r="R215">
        <v>1347</v>
      </c>
      <c r="S215">
        <v>637</v>
      </c>
      <c r="T215">
        <v>428</v>
      </c>
      <c r="U215">
        <v>192</v>
      </c>
      <c r="V215">
        <v>19599</v>
      </c>
      <c r="W215">
        <v>2527</v>
      </c>
      <c r="X215">
        <v>942</v>
      </c>
      <c r="Y215">
        <v>206</v>
      </c>
      <c r="Z215">
        <v>1099</v>
      </c>
      <c r="AA215">
        <v>149</v>
      </c>
      <c r="AB215">
        <v>1937</v>
      </c>
      <c r="AC215">
        <v>533</v>
      </c>
      <c r="AD215">
        <v>1428</v>
      </c>
      <c r="AE215">
        <v>335</v>
      </c>
      <c r="AF215">
        <v>278</v>
      </c>
      <c r="AG215">
        <v>133</v>
      </c>
      <c r="AH215">
        <v>6572</v>
      </c>
      <c r="AI215">
        <v>810.7</v>
      </c>
      <c r="AJ215">
        <v>70</v>
      </c>
      <c r="AK215">
        <v>105.3</v>
      </c>
      <c r="AL215">
        <v>0</v>
      </c>
      <c r="AM215">
        <v>24</v>
      </c>
      <c r="AN215">
        <v>0</v>
      </c>
      <c r="AO215">
        <v>17</v>
      </c>
      <c r="AP215">
        <v>112</v>
      </c>
      <c r="AQ215">
        <v>84.9</v>
      </c>
      <c r="AR215">
        <v>183</v>
      </c>
      <c r="AS215">
        <v>95</v>
      </c>
      <c r="AT215">
        <v>0</v>
      </c>
      <c r="AU215">
        <v>17</v>
      </c>
      <c r="AV215">
        <v>20</v>
      </c>
      <c r="AW215">
        <v>8.5</v>
      </c>
      <c r="AX215">
        <v>14.1999999999999</v>
      </c>
      <c r="AY215">
        <v>5.5</v>
      </c>
      <c r="AZ215">
        <v>19599</v>
      </c>
      <c r="BA215">
        <v>2527</v>
      </c>
      <c r="BB215">
        <v>21.3</v>
      </c>
      <c r="BC215">
        <v>4.3</v>
      </c>
      <c r="BD215">
        <v>16.3</v>
      </c>
      <c r="BE215">
        <v>2.7</v>
      </c>
      <c r="BF215">
        <v>28.6999999999999</v>
      </c>
      <c r="BG215">
        <v>7.1</v>
      </c>
      <c r="BH215">
        <v>21.1999999999999</v>
      </c>
      <c r="BI215">
        <v>4.8</v>
      </c>
      <c r="BJ215">
        <v>12.6</v>
      </c>
      <c r="BK215">
        <v>6</v>
      </c>
      <c r="BL215">
        <v>97.4</v>
      </c>
      <c r="BM215">
        <v>3.4</v>
      </c>
      <c r="BN215">
        <v>1.1000000000000001</v>
      </c>
      <c r="BO215">
        <v>1.6</v>
      </c>
      <c r="BP215">
        <v>0</v>
      </c>
      <c r="BQ215">
        <v>1</v>
      </c>
      <c r="BR215">
        <v>0</v>
      </c>
      <c r="BS215">
        <v>1.4</v>
      </c>
      <c r="BT215">
        <v>5.0999999999999996</v>
      </c>
      <c r="BU215">
        <v>3.8</v>
      </c>
      <c r="BV215">
        <v>8.3000000000000007</v>
      </c>
      <c r="BW215">
        <v>4.2</v>
      </c>
      <c r="BX215">
        <v>0</v>
      </c>
      <c r="BY215">
        <v>0.3</v>
      </c>
      <c r="BZ215">
        <v>0.61160000000000003</v>
      </c>
      <c r="CA215">
        <v>0.81220000000000003</v>
      </c>
      <c r="CB215">
        <v>0.63719999999999999</v>
      </c>
      <c r="CC215">
        <v>0.72460000000000002</v>
      </c>
      <c r="CD215">
        <v>2.7856000000000001</v>
      </c>
      <c r="CE215">
        <v>0.74729999999999996</v>
      </c>
      <c r="CF215">
        <v>0.61970000000000003</v>
      </c>
      <c r="CG215">
        <v>0.88370000000000004</v>
      </c>
      <c r="CH215">
        <v>0.8095</v>
      </c>
      <c r="CI215">
        <v>0.74870000000000003</v>
      </c>
      <c r="CJ215">
        <v>3.0615000000000001</v>
      </c>
      <c r="CK215">
        <v>0.97729999999999995</v>
      </c>
      <c r="CL215">
        <v>0.97260000000000002</v>
      </c>
      <c r="CM215">
        <v>0.69589999999999996</v>
      </c>
      <c r="CN215">
        <v>1.6684000000000001</v>
      </c>
      <c r="CO215">
        <v>0.89770000000000005</v>
      </c>
      <c r="CP215">
        <v>0</v>
      </c>
      <c r="CQ215">
        <v>0</v>
      </c>
      <c r="CR215">
        <v>0.91310000000000002</v>
      </c>
      <c r="CS215">
        <v>0.73260000000000003</v>
      </c>
      <c r="CT215">
        <v>0</v>
      </c>
      <c r="CU215">
        <v>1.6456999999999999</v>
      </c>
      <c r="CV215">
        <v>0.2253</v>
      </c>
      <c r="CW215">
        <v>9.1611999999999902</v>
      </c>
      <c r="CX215">
        <v>0.78990000000000005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1</v>
      </c>
      <c r="DJ215">
        <v>0</v>
      </c>
      <c r="DK215">
        <v>1</v>
      </c>
      <c r="DL215">
        <v>0</v>
      </c>
      <c r="DM215">
        <v>0</v>
      </c>
      <c r="DN215">
        <v>1</v>
      </c>
      <c r="DO215">
        <v>0</v>
      </c>
      <c r="DP215">
        <v>0</v>
      </c>
      <c r="DQ215">
        <v>1</v>
      </c>
      <c r="DR215">
        <v>2</v>
      </c>
      <c r="DS215">
        <v>1140</v>
      </c>
      <c r="DT215">
        <v>549</v>
      </c>
      <c r="DU215">
        <v>16.899999999999899</v>
      </c>
      <c r="DV215">
        <v>7.1</v>
      </c>
      <c r="DW215">
        <v>2761</v>
      </c>
    </row>
    <row r="216" spans="1:127" x14ac:dyDescent="0.25">
      <c r="A216">
        <v>-1</v>
      </c>
      <c r="B216" t="s">
        <v>685</v>
      </c>
      <c r="C216">
        <v>22500</v>
      </c>
      <c r="D216">
        <v>47</v>
      </c>
      <c r="E216" t="s">
        <v>255</v>
      </c>
      <c r="F216" t="s">
        <v>256</v>
      </c>
      <c r="G216">
        <v>47157</v>
      </c>
      <c r="H216" t="s">
        <v>257</v>
      </c>
      <c r="I216">
        <v>47157022500</v>
      </c>
      <c r="J216" t="s">
        <v>686</v>
      </c>
      <c r="K216">
        <v>6.03627118</v>
      </c>
      <c r="L216">
        <v>5273</v>
      </c>
      <c r="M216">
        <v>716</v>
      </c>
      <c r="N216">
        <v>2003</v>
      </c>
      <c r="O216">
        <v>75</v>
      </c>
      <c r="P216">
        <v>1677</v>
      </c>
      <c r="Q216">
        <v>99</v>
      </c>
      <c r="R216">
        <v>1365</v>
      </c>
      <c r="S216">
        <v>479</v>
      </c>
      <c r="T216">
        <v>291</v>
      </c>
      <c r="U216">
        <v>125</v>
      </c>
      <c r="V216">
        <v>20977</v>
      </c>
      <c r="W216">
        <v>3993</v>
      </c>
      <c r="X216">
        <v>665</v>
      </c>
      <c r="Y216">
        <v>183</v>
      </c>
      <c r="Z216">
        <v>450</v>
      </c>
      <c r="AA216">
        <v>60</v>
      </c>
      <c r="AB216">
        <v>1706</v>
      </c>
      <c r="AC216">
        <v>476</v>
      </c>
      <c r="AD216">
        <v>698</v>
      </c>
      <c r="AE216">
        <v>194</v>
      </c>
      <c r="AF216">
        <v>332</v>
      </c>
      <c r="AG216">
        <v>100.2</v>
      </c>
      <c r="AH216">
        <v>5035</v>
      </c>
      <c r="AI216">
        <v>722.29999999999905</v>
      </c>
      <c r="AJ216">
        <v>330</v>
      </c>
      <c r="AK216">
        <v>175.69999999999899</v>
      </c>
      <c r="AL216">
        <v>143</v>
      </c>
      <c r="AM216">
        <v>72.799999999999898</v>
      </c>
      <c r="AN216">
        <v>366</v>
      </c>
      <c r="AO216">
        <v>81</v>
      </c>
      <c r="AP216">
        <v>159</v>
      </c>
      <c r="AQ216">
        <v>78.5</v>
      </c>
      <c r="AR216">
        <v>103</v>
      </c>
      <c r="AS216">
        <v>57</v>
      </c>
      <c r="AT216">
        <v>8</v>
      </c>
      <c r="AU216">
        <v>5</v>
      </c>
      <c r="AV216">
        <v>26.1</v>
      </c>
      <c r="AW216">
        <v>7.5</v>
      </c>
      <c r="AX216">
        <v>12.4</v>
      </c>
      <c r="AY216">
        <v>4.4000000000000004</v>
      </c>
      <c r="AZ216">
        <v>20977</v>
      </c>
      <c r="BA216">
        <v>3993</v>
      </c>
      <c r="BB216">
        <v>21.3</v>
      </c>
      <c r="BC216">
        <v>5</v>
      </c>
      <c r="BD216">
        <v>8.5</v>
      </c>
      <c r="BE216">
        <v>1.6</v>
      </c>
      <c r="BF216">
        <v>32.399999999999899</v>
      </c>
      <c r="BG216">
        <v>7.9</v>
      </c>
      <c r="BH216">
        <v>13.1999999999999</v>
      </c>
      <c r="BI216">
        <v>3.8</v>
      </c>
      <c r="BJ216">
        <v>19.8</v>
      </c>
      <c r="BK216">
        <v>5.9</v>
      </c>
      <c r="BL216">
        <v>95.5</v>
      </c>
      <c r="BM216">
        <v>4.4000000000000004</v>
      </c>
      <c r="BN216">
        <v>7</v>
      </c>
      <c r="BO216">
        <v>3.6</v>
      </c>
      <c r="BP216">
        <v>7.1</v>
      </c>
      <c r="BQ216">
        <v>3.6</v>
      </c>
      <c r="BR216">
        <v>18.3</v>
      </c>
      <c r="BS216">
        <v>3.8</v>
      </c>
      <c r="BT216">
        <v>9.5</v>
      </c>
      <c r="BU216">
        <v>4.5999999999999996</v>
      </c>
      <c r="BV216">
        <v>6.1</v>
      </c>
      <c r="BW216">
        <v>3.4</v>
      </c>
      <c r="BX216">
        <v>0.2</v>
      </c>
      <c r="BY216">
        <v>0.1</v>
      </c>
      <c r="BZ216">
        <v>0.76539999999999997</v>
      </c>
      <c r="CA216">
        <v>0.72330000000000005</v>
      </c>
      <c r="CB216">
        <v>0.5534</v>
      </c>
      <c r="CC216">
        <v>0.72460000000000002</v>
      </c>
      <c r="CD216">
        <v>2.7665999999999999</v>
      </c>
      <c r="CE216">
        <v>0.74319999999999997</v>
      </c>
      <c r="CF216">
        <v>0.1658</v>
      </c>
      <c r="CG216">
        <v>0.95520000000000005</v>
      </c>
      <c r="CH216">
        <v>0.35560000000000003</v>
      </c>
      <c r="CI216">
        <v>0.92249999999999999</v>
      </c>
      <c r="CJ216">
        <v>2.3990999999999998</v>
      </c>
      <c r="CK216">
        <v>0.73129999999999995</v>
      </c>
      <c r="CL216">
        <v>0.95720000000000005</v>
      </c>
      <c r="CM216">
        <v>0.95250000000000001</v>
      </c>
      <c r="CN216">
        <v>1.9097999999999999</v>
      </c>
      <c r="CO216">
        <v>0.99529999999999996</v>
      </c>
      <c r="CP216">
        <v>0.70450000000000002</v>
      </c>
      <c r="CQ216">
        <v>0.76400000000000001</v>
      </c>
      <c r="CR216">
        <v>0.98199999999999998</v>
      </c>
      <c r="CS216">
        <v>0.625</v>
      </c>
      <c r="CT216">
        <v>0.53610000000000002</v>
      </c>
      <c r="CU216">
        <v>3.6116000000000001</v>
      </c>
      <c r="CV216">
        <v>0.94320000000000004</v>
      </c>
      <c r="CW216">
        <v>10.6870999999999</v>
      </c>
      <c r="CX216">
        <v>0.93720000000000003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1</v>
      </c>
      <c r="DF216">
        <v>0</v>
      </c>
      <c r="DG216">
        <v>1</v>
      </c>
      <c r="DH216">
        <v>2</v>
      </c>
      <c r="DI216">
        <v>1</v>
      </c>
      <c r="DJ216">
        <v>1</v>
      </c>
      <c r="DK216">
        <v>2</v>
      </c>
      <c r="DL216">
        <v>0</v>
      </c>
      <c r="DM216">
        <v>0</v>
      </c>
      <c r="DN216">
        <v>1</v>
      </c>
      <c r="DO216">
        <v>0</v>
      </c>
      <c r="DP216">
        <v>0</v>
      </c>
      <c r="DQ216">
        <v>1</v>
      </c>
      <c r="DR216">
        <v>5</v>
      </c>
      <c r="DS216">
        <v>1098</v>
      </c>
      <c r="DT216">
        <v>283</v>
      </c>
      <c r="DU216">
        <v>20.8</v>
      </c>
      <c r="DV216">
        <v>4.3</v>
      </c>
      <c r="DW216">
        <v>24663</v>
      </c>
    </row>
    <row r="217" spans="1:127" x14ac:dyDescent="0.25">
      <c r="A217">
        <v>-1</v>
      </c>
      <c r="B217" t="s">
        <v>687</v>
      </c>
      <c r="C217">
        <v>22600</v>
      </c>
      <c r="D217">
        <v>47</v>
      </c>
      <c r="E217" t="s">
        <v>255</v>
      </c>
      <c r="F217" t="s">
        <v>256</v>
      </c>
      <c r="G217">
        <v>47157</v>
      </c>
      <c r="H217" t="s">
        <v>257</v>
      </c>
      <c r="I217">
        <v>47157022600</v>
      </c>
      <c r="J217" t="s">
        <v>688</v>
      </c>
      <c r="K217">
        <v>15.57063381</v>
      </c>
      <c r="L217">
        <v>4440</v>
      </c>
      <c r="M217">
        <v>578</v>
      </c>
      <c r="N217">
        <v>1808</v>
      </c>
      <c r="O217">
        <v>41</v>
      </c>
      <c r="P217">
        <v>1308</v>
      </c>
      <c r="Q217">
        <v>115</v>
      </c>
      <c r="R217">
        <v>1328</v>
      </c>
      <c r="S217">
        <v>589</v>
      </c>
      <c r="T217">
        <v>358</v>
      </c>
      <c r="U217">
        <v>106</v>
      </c>
      <c r="V217">
        <v>14112</v>
      </c>
      <c r="W217">
        <v>2415</v>
      </c>
      <c r="X217">
        <v>501</v>
      </c>
      <c r="Y217">
        <v>168</v>
      </c>
      <c r="Z217">
        <v>143</v>
      </c>
      <c r="AA217">
        <v>43</v>
      </c>
      <c r="AB217">
        <v>1475</v>
      </c>
      <c r="AC217">
        <v>352</v>
      </c>
      <c r="AD217">
        <v>177</v>
      </c>
      <c r="AE217">
        <v>80</v>
      </c>
      <c r="AF217">
        <v>303</v>
      </c>
      <c r="AG217">
        <v>102.4</v>
      </c>
      <c r="AH217">
        <v>4164</v>
      </c>
      <c r="AI217">
        <v>587.79999999999905</v>
      </c>
      <c r="AJ217">
        <v>369</v>
      </c>
      <c r="AK217">
        <v>164.3</v>
      </c>
      <c r="AL217">
        <v>189</v>
      </c>
      <c r="AM217">
        <v>91.799999999999898</v>
      </c>
      <c r="AN217">
        <v>0</v>
      </c>
      <c r="AO217">
        <v>12</v>
      </c>
      <c r="AP217">
        <v>120</v>
      </c>
      <c r="AQ217">
        <v>67.799999999999898</v>
      </c>
      <c r="AR217">
        <v>40</v>
      </c>
      <c r="AS217">
        <v>38</v>
      </c>
      <c r="AT217">
        <v>0</v>
      </c>
      <c r="AU217">
        <v>12</v>
      </c>
      <c r="AV217">
        <v>30.1999999999999</v>
      </c>
      <c r="AW217">
        <v>10.9</v>
      </c>
      <c r="AX217">
        <v>16</v>
      </c>
      <c r="AY217">
        <v>4.5</v>
      </c>
      <c r="AZ217">
        <v>14112</v>
      </c>
      <c r="BA217">
        <v>2415</v>
      </c>
      <c r="BB217">
        <v>21.6</v>
      </c>
      <c r="BC217">
        <v>6.8</v>
      </c>
      <c r="BD217">
        <v>3.2</v>
      </c>
      <c r="BE217">
        <v>1</v>
      </c>
      <c r="BF217">
        <v>33.200000000000003</v>
      </c>
      <c r="BG217">
        <v>6.6</v>
      </c>
      <c r="BH217">
        <v>4</v>
      </c>
      <c r="BI217">
        <v>1.9</v>
      </c>
      <c r="BJ217">
        <v>23.1999999999999</v>
      </c>
      <c r="BK217">
        <v>7.6</v>
      </c>
      <c r="BL217">
        <v>93.799999999999898</v>
      </c>
      <c r="BM217">
        <v>5.0999999999999996</v>
      </c>
      <c r="BN217">
        <v>9.6999999999999904</v>
      </c>
      <c r="BO217">
        <v>4.2</v>
      </c>
      <c r="BP217">
        <v>10.5</v>
      </c>
      <c r="BQ217">
        <v>5.0999999999999996</v>
      </c>
      <c r="BR217">
        <v>0</v>
      </c>
      <c r="BS217">
        <v>1.9</v>
      </c>
      <c r="BT217">
        <v>9.1999999999999904</v>
      </c>
      <c r="BU217">
        <v>5.0999999999999996</v>
      </c>
      <c r="BV217">
        <v>3.1</v>
      </c>
      <c r="BW217">
        <v>2.9</v>
      </c>
      <c r="BX217">
        <v>0</v>
      </c>
      <c r="BY217">
        <v>0.3</v>
      </c>
      <c r="BZ217">
        <v>0.82620000000000005</v>
      </c>
      <c r="CA217">
        <v>0.86629999999999996</v>
      </c>
      <c r="CB217">
        <v>0.89529999999999998</v>
      </c>
      <c r="CC217">
        <v>0.74060000000000004</v>
      </c>
      <c r="CD217">
        <v>3.3283999999999998</v>
      </c>
      <c r="CE217">
        <v>0.88649999999999995</v>
      </c>
      <c r="CF217">
        <v>2.6100000000000002E-2</v>
      </c>
      <c r="CG217">
        <v>0.96389999999999998</v>
      </c>
      <c r="CH217">
        <v>2.2700000000000001E-2</v>
      </c>
      <c r="CI217">
        <v>0.95589999999999997</v>
      </c>
      <c r="CJ217">
        <v>1.9685999999999999</v>
      </c>
      <c r="CK217">
        <v>0.44390000000000002</v>
      </c>
      <c r="CL217">
        <v>0.94720000000000004</v>
      </c>
      <c r="CM217">
        <v>0.97189999999999999</v>
      </c>
      <c r="CN217">
        <v>1.9191</v>
      </c>
      <c r="CO217">
        <v>0.99670000000000003</v>
      </c>
      <c r="CP217">
        <v>0.78069999999999995</v>
      </c>
      <c r="CQ217">
        <v>0</v>
      </c>
      <c r="CR217">
        <v>0.98060000000000003</v>
      </c>
      <c r="CS217">
        <v>0.34289999999999998</v>
      </c>
      <c r="CT217">
        <v>0</v>
      </c>
      <c r="CU217">
        <v>2.1042999999999998</v>
      </c>
      <c r="CV217">
        <v>0.4017</v>
      </c>
      <c r="CW217">
        <v>9.3203999999999905</v>
      </c>
      <c r="CX217">
        <v>0.80469999999999997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1</v>
      </c>
      <c r="DF217">
        <v>0</v>
      </c>
      <c r="DG217">
        <v>1</v>
      </c>
      <c r="DH217">
        <v>2</v>
      </c>
      <c r="DI217">
        <v>1</v>
      </c>
      <c r="DJ217">
        <v>1</v>
      </c>
      <c r="DK217">
        <v>2</v>
      </c>
      <c r="DL217">
        <v>0</v>
      </c>
      <c r="DM217">
        <v>0</v>
      </c>
      <c r="DN217">
        <v>1</v>
      </c>
      <c r="DO217">
        <v>0</v>
      </c>
      <c r="DP217">
        <v>0</v>
      </c>
      <c r="DQ217">
        <v>1</v>
      </c>
      <c r="DR217">
        <v>5</v>
      </c>
      <c r="DS217">
        <v>1214</v>
      </c>
      <c r="DT217">
        <v>297</v>
      </c>
      <c r="DU217">
        <v>27.3</v>
      </c>
      <c r="DV217">
        <v>4.9000000000000004</v>
      </c>
      <c r="DW217">
        <v>39596</v>
      </c>
    </row>
    <row r="218" spans="1:127" x14ac:dyDescent="0.25">
      <c r="A218">
        <v>-1</v>
      </c>
      <c r="B218" t="s">
        <v>689</v>
      </c>
      <c r="C218">
        <v>22700</v>
      </c>
      <c r="D218">
        <v>47</v>
      </c>
      <c r="E218" t="s">
        <v>255</v>
      </c>
      <c r="F218" t="s">
        <v>256</v>
      </c>
      <c r="G218">
        <v>47157</v>
      </c>
      <c r="H218" t="s">
        <v>257</v>
      </c>
      <c r="I218">
        <v>47157022700</v>
      </c>
      <c r="J218" t="s">
        <v>690</v>
      </c>
      <c r="K218">
        <v>3.1913284000000002</v>
      </c>
      <c r="L218">
        <v>7552</v>
      </c>
      <c r="M218">
        <v>753</v>
      </c>
      <c r="N218">
        <v>2865</v>
      </c>
      <c r="O218">
        <v>46</v>
      </c>
      <c r="P218">
        <v>2557</v>
      </c>
      <c r="Q218">
        <v>153</v>
      </c>
      <c r="R218">
        <v>2525</v>
      </c>
      <c r="S218">
        <v>698</v>
      </c>
      <c r="T218">
        <v>799</v>
      </c>
      <c r="U218">
        <v>300</v>
      </c>
      <c r="V218">
        <v>12517</v>
      </c>
      <c r="W218">
        <v>1705</v>
      </c>
      <c r="X218">
        <v>1069</v>
      </c>
      <c r="Y218">
        <v>215</v>
      </c>
      <c r="Z218">
        <v>937</v>
      </c>
      <c r="AA218">
        <v>148</v>
      </c>
      <c r="AB218">
        <v>2216</v>
      </c>
      <c r="AC218">
        <v>434</v>
      </c>
      <c r="AD218">
        <v>1469</v>
      </c>
      <c r="AE218">
        <v>318</v>
      </c>
      <c r="AF218">
        <v>455</v>
      </c>
      <c r="AG218">
        <v>123.2</v>
      </c>
      <c r="AH218">
        <v>7460</v>
      </c>
      <c r="AI218">
        <v>757</v>
      </c>
      <c r="AJ218">
        <v>66</v>
      </c>
      <c r="AK218">
        <v>124.8</v>
      </c>
      <c r="AL218">
        <v>159</v>
      </c>
      <c r="AM218">
        <v>69.099999999999895</v>
      </c>
      <c r="AN218">
        <v>0</v>
      </c>
      <c r="AO218">
        <v>17</v>
      </c>
      <c r="AP218">
        <v>122</v>
      </c>
      <c r="AQ218">
        <v>94.599999999999895</v>
      </c>
      <c r="AR218">
        <v>451</v>
      </c>
      <c r="AS218">
        <v>159</v>
      </c>
      <c r="AT218">
        <v>23</v>
      </c>
      <c r="AU218">
        <v>27</v>
      </c>
      <c r="AV218">
        <v>33.5</v>
      </c>
      <c r="AW218">
        <v>8.1</v>
      </c>
      <c r="AX218">
        <v>25.899999999999899</v>
      </c>
      <c r="AY218">
        <v>8.8000000000000007</v>
      </c>
      <c r="AZ218">
        <v>12517</v>
      </c>
      <c r="BA218">
        <v>1705</v>
      </c>
      <c r="BB218">
        <v>23.1</v>
      </c>
      <c r="BC218">
        <v>4.5</v>
      </c>
      <c r="BD218">
        <v>12.4</v>
      </c>
      <c r="BE218">
        <v>2.2999999999999998</v>
      </c>
      <c r="BF218">
        <v>29.3</v>
      </c>
      <c r="BG218">
        <v>4.9000000000000004</v>
      </c>
      <c r="BH218">
        <v>19.5</v>
      </c>
      <c r="BI218">
        <v>4.5999999999999996</v>
      </c>
      <c r="BJ218">
        <v>17.8</v>
      </c>
      <c r="BK218">
        <v>4.7</v>
      </c>
      <c r="BL218">
        <v>98.799999999999898</v>
      </c>
      <c r="BM218">
        <v>1.9</v>
      </c>
      <c r="BN218">
        <v>0.9</v>
      </c>
      <c r="BO218">
        <v>1.8</v>
      </c>
      <c r="BP218">
        <v>5.5</v>
      </c>
      <c r="BQ218">
        <v>2.4</v>
      </c>
      <c r="BR218">
        <v>0</v>
      </c>
      <c r="BS218">
        <v>1.2</v>
      </c>
      <c r="BT218">
        <v>4.8</v>
      </c>
      <c r="BU218">
        <v>3.7</v>
      </c>
      <c r="BV218">
        <v>17.600000000000001</v>
      </c>
      <c r="BW218">
        <v>6.1</v>
      </c>
      <c r="BX218">
        <v>0.3</v>
      </c>
      <c r="BY218">
        <v>0.4</v>
      </c>
      <c r="BZ218">
        <v>0.86560000000000004</v>
      </c>
      <c r="CA218">
        <v>0.96989999999999998</v>
      </c>
      <c r="CB218">
        <v>0.9405</v>
      </c>
      <c r="CC218">
        <v>0.80010000000000003</v>
      </c>
      <c r="CD218">
        <v>3.5762</v>
      </c>
      <c r="CE218">
        <v>0.9446</v>
      </c>
      <c r="CF218">
        <v>0.33960000000000001</v>
      </c>
      <c r="CG218">
        <v>0.90510000000000002</v>
      </c>
      <c r="CH218">
        <v>0.72460000000000002</v>
      </c>
      <c r="CI218">
        <v>0.89039999999999997</v>
      </c>
      <c r="CJ218">
        <v>2.8595999999999999</v>
      </c>
      <c r="CK218">
        <v>0.9425</v>
      </c>
      <c r="CL218">
        <v>0.98399999999999999</v>
      </c>
      <c r="CM218">
        <v>0.66710000000000003</v>
      </c>
      <c r="CN218">
        <v>1.6511</v>
      </c>
      <c r="CO218">
        <v>0.88639999999999997</v>
      </c>
      <c r="CP218">
        <v>0.66910000000000003</v>
      </c>
      <c r="CQ218">
        <v>0</v>
      </c>
      <c r="CR218">
        <v>0.89839999999999998</v>
      </c>
      <c r="CS218">
        <v>0.90839999999999999</v>
      </c>
      <c r="CT218">
        <v>0.59889999999999999</v>
      </c>
      <c r="CU218">
        <v>3.0749</v>
      </c>
      <c r="CV218">
        <v>0.79949999999999999</v>
      </c>
      <c r="CW218">
        <v>11.1617999999999</v>
      </c>
      <c r="CX218">
        <v>0.96819999999999995</v>
      </c>
      <c r="CY218">
        <v>0</v>
      </c>
      <c r="CZ218">
        <v>1</v>
      </c>
      <c r="DA218">
        <v>1</v>
      </c>
      <c r="DB218">
        <v>0</v>
      </c>
      <c r="DC218">
        <v>2</v>
      </c>
      <c r="DD218">
        <v>0</v>
      </c>
      <c r="DE218">
        <v>1</v>
      </c>
      <c r="DF218">
        <v>0</v>
      </c>
      <c r="DG218">
        <v>0</v>
      </c>
      <c r="DH218">
        <v>1</v>
      </c>
      <c r="DI218">
        <v>1</v>
      </c>
      <c r="DJ218">
        <v>0</v>
      </c>
      <c r="DK218">
        <v>1</v>
      </c>
      <c r="DL218">
        <v>0</v>
      </c>
      <c r="DM218">
        <v>0</v>
      </c>
      <c r="DN218">
        <v>0</v>
      </c>
      <c r="DO218">
        <v>1</v>
      </c>
      <c r="DP218">
        <v>0</v>
      </c>
      <c r="DQ218">
        <v>1</v>
      </c>
      <c r="DR218">
        <v>5</v>
      </c>
      <c r="DS218">
        <v>1399</v>
      </c>
      <c r="DT218">
        <v>350</v>
      </c>
      <c r="DU218">
        <v>18.5</v>
      </c>
      <c r="DV218">
        <v>4.2</v>
      </c>
      <c r="DW218">
        <v>5657</v>
      </c>
    </row>
    <row r="219" spans="1:127" x14ac:dyDescent="0.25">
      <c r="A219">
        <v>-1</v>
      </c>
      <c r="B219" t="s">
        <v>691</v>
      </c>
      <c r="C219">
        <v>980100</v>
      </c>
      <c r="D219">
        <v>47</v>
      </c>
      <c r="E219" t="s">
        <v>255</v>
      </c>
      <c r="F219" t="s">
        <v>256</v>
      </c>
      <c r="G219">
        <v>47157</v>
      </c>
      <c r="H219" t="s">
        <v>257</v>
      </c>
      <c r="I219">
        <v>47157980100</v>
      </c>
      <c r="J219" t="s">
        <v>692</v>
      </c>
      <c r="K219">
        <v>7.3849563500000004</v>
      </c>
      <c r="L219">
        <v>68</v>
      </c>
      <c r="M219">
        <v>30</v>
      </c>
      <c r="N219">
        <v>0</v>
      </c>
      <c r="O219">
        <v>12</v>
      </c>
      <c r="P219">
        <v>0</v>
      </c>
      <c r="Q219">
        <v>12</v>
      </c>
      <c r="R219">
        <v>54</v>
      </c>
      <c r="S219">
        <v>41</v>
      </c>
      <c r="T219">
        <v>14</v>
      </c>
      <c r="U219">
        <v>30</v>
      </c>
      <c r="V219">
        <v>7209</v>
      </c>
      <c r="W219">
        <v>6894</v>
      </c>
      <c r="X219">
        <v>28</v>
      </c>
      <c r="Y219">
        <v>42</v>
      </c>
      <c r="Z219">
        <v>14</v>
      </c>
      <c r="AA219">
        <v>29</v>
      </c>
      <c r="AB219">
        <v>0</v>
      </c>
      <c r="AC219">
        <v>12</v>
      </c>
      <c r="AD219">
        <v>28</v>
      </c>
      <c r="AE219">
        <v>42</v>
      </c>
      <c r="AF219">
        <v>0</v>
      </c>
      <c r="AG219">
        <v>17</v>
      </c>
      <c r="AH219">
        <v>41</v>
      </c>
      <c r="AI219">
        <v>41.7</v>
      </c>
      <c r="AJ219">
        <v>0</v>
      </c>
      <c r="AK219">
        <v>48</v>
      </c>
      <c r="AL219">
        <v>0</v>
      </c>
      <c r="AM219">
        <v>17</v>
      </c>
      <c r="AN219">
        <v>0</v>
      </c>
      <c r="AO219">
        <v>12</v>
      </c>
      <c r="AP219">
        <v>0</v>
      </c>
      <c r="AQ219">
        <v>17</v>
      </c>
      <c r="AR219">
        <v>0</v>
      </c>
      <c r="AS219">
        <v>12</v>
      </c>
      <c r="AT219">
        <v>68</v>
      </c>
      <c r="AU219">
        <v>30</v>
      </c>
      <c r="AV219">
        <v>79.400000000000006</v>
      </c>
      <c r="AW219">
        <v>46.299999999999898</v>
      </c>
      <c r="AX219">
        <v>51.899999999999899</v>
      </c>
      <c r="AY219">
        <v>51.899999999999899</v>
      </c>
      <c r="AZ219">
        <v>7209</v>
      </c>
      <c r="BA219">
        <v>6894</v>
      </c>
      <c r="BB219">
        <v>41.2</v>
      </c>
      <c r="BC219">
        <v>52.7</v>
      </c>
      <c r="BD219">
        <v>20.6</v>
      </c>
      <c r="BE219">
        <v>40.299999999999898</v>
      </c>
      <c r="BF219">
        <v>0</v>
      </c>
      <c r="BG219">
        <v>17.600000000000001</v>
      </c>
      <c r="BH219">
        <v>41.2</v>
      </c>
      <c r="BI219">
        <v>52.7</v>
      </c>
      <c r="BJ219">
        <v>0</v>
      </c>
      <c r="BK219">
        <v>-999</v>
      </c>
      <c r="BL219">
        <v>60.299999999999898</v>
      </c>
      <c r="BM219">
        <v>55.299999999999898</v>
      </c>
      <c r="BN219">
        <v>0</v>
      </c>
      <c r="BO219">
        <v>70.599999999999895</v>
      </c>
      <c r="BP219">
        <v>0</v>
      </c>
      <c r="BQ219">
        <v>-999</v>
      </c>
      <c r="BR219">
        <v>0</v>
      </c>
      <c r="BS219">
        <v>-999</v>
      </c>
      <c r="BT219">
        <v>0</v>
      </c>
      <c r="BU219">
        <v>-999</v>
      </c>
      <c r="BV219">
        <v>0</v>
      </c>
      <c r="BW219">
        <v>-999</v>
      </c>
      <c r="BX219">
        <v>100</v>
      </c>
      <c r="BY219">
        <v>0</v>
      </c>
      <c r="BZ219">
        <v>0.99929999999999997</v>
      </c>
      <c r="CA219">
        <v>1</v>
      </c>
      <c r="CB219">
        <v>0.99260000000000004</v>
      </c>
      <c r="CC219">
        <v>0.99199999999999999</v>
      </c>
      <c r="CD219">
        <v>3.9839000000000002</v>
      </c>
      <c r="CE219">
        <v>1</v>
      </c>
      <c r="CF219">
        <v>0.88500000000000001</v>
      </c>
      <c r="CG219">
        <v>0</v>
      </c>
      <c r="CH219">
        <v>0.99929999999999997</v>
      </c>
      <c r="CI219">
        <v>0</v>
      </c>
      <c r="CJ219">
        <v>1.8844000000000001</v>
      </c>
      <c r="CK219">
        <v>0.39169999999999999</v>
      </c>
      <c r="CL219">
        <v>0.85089999999999999</v>
      </c>
      <c r="CM219">
        <v>0</v>
      </c>
      <c r="CN219">
        <v>0.85089999999999999</v>
      </c>
      <c r="CO219">
        <v>0.42780000000000001</v>
      </c>
      <c r="CP219">
        <v>0</v>
      </c>
      <c r="CQ219">
        <v>0</v>
      </c>
      <c r="CR219">
        <v>0</v>
      </c>
      <c r="CS219">
        <v>0</v>
      </c>
      <c r="CT219">
        <v>0.99470000000000003</v>
      </c>
      <c r="CU219">
        <v>0.99470000000000003</v>
      </c>
      <c r="CV219">
        <v>6.8199999999999997E-2</v>
      </c>
      <c r="CW219">
        <v>7.7138</v>
      </c>
      <c r="CX219">
        <v>0.57430000000000003</v>
      </c>
      <c r="CY219">
        <v>1</v>
      </c>
      <c r="CZ219">
        <v>1</v>
      </c>
      <c r="DA219">
        <v>1</v>
      </c>
      <c r="DB219">
        <v>1</v>
      </c>
      <c r="DC219">
        <v>4</v>
      </c>
      <c r="DD219">
        <v>0</v>
      </c>
      <c r="DE219">
        <v>0</v>
      </c>
      <c r="DF219">
        <v>1</v>
      </c>
      <c r="DG219">
        <v>0</v>
      </c>
      <c r="DH219">
        <v>1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1</v>
      </c>
      <c r="DQ219">
        <v>1</v>
      </c>
      <c r="DR219">
        <v>6</v>
      </c>
      <c r="DS219">
        <v>27</v>
      </c>
      <c r="DT219">
        <v>29</v>
      </c>
      <c r="DU219">
        <v>39.700000000000003</v>
      </c>
      <c r="DV219">
        <v>37.200000000000003</v>
      </c>
      <c r="DW219">
        <v>8155</v>
      </c>
    </row>
    <row r="220" spans="1:127" x14ac:dyDescent="0.25">
      <c r="A220">
        <v>-1</v>
      </c>
      <c r="B220" t="s">
        <v>693</v>
      </c>
      <c r="C220">
        <v>980200</v>
      </c>
      <c r="D220">
        <v>47</v>
      </c>
      <c r="E220" t="s">
        <v>255</v>
      </c>
      <c r="F220" t="s">
        <v>256</v>
      </c>
      <c r="G220">
        <v>47157</v>
      </c>
      <c r="H220" t="s">
        <v>257</v>
      </c>
      <c r="I220">
        <v>47157980200</v>
      </c>
      <c r="J220" t="s">
        <v>694</v>
      </c>
      <c r="K220">
        <v>15.93309826</v>
      </c>
      <c r="L220">
        <v>0</v>
      </c>
      <c r="M220">
        <v>12</v>
      </c>
      <c r="N220">
        <v>0</v>
      </c>
      <c r="O220">
        <v>12</v>
      </c>
      <c r="P220">
        <v>0</v>
      </c>
      <c r="Q220">
        <v>12</v>
      </c>
      <c r="R220">
        <v>0</v>
      </c>
      <c r="S220">
        <v>12</v>
      </c>
      <c r="T220">
        <v>0</v>
      </c>
      <c r="U220">
        <v>12</v>
      </c>
      <c r="V220">
        <v>-999</v>
      </c>
      <c r="W220">
        <v>-999</v>
      </c>
      <c r="X220">
        <v>0</v>
      </c>
      <c r="Y220">
        <v>12</v>
      </c>
      <c r="Z220">
        <v>0</v>
      </c>
      <c r="AA220">
        <v>12</v>
      </c>
      <c r="AB220">
        <v>0</v>
      </c>
      <c r="AC220">
        <v>12</v>
      </c>
      <c r="AD220">
        <v>0</v>
      </c>
      <c r="AE220">
        <v>12</v>
      </c>
      <c r="AF220">
        <v>0</v>
      </c>
      <c r="AG220">
        <v>17</v>
      </c>
      <c r="AH220">
        <v>0</v>
      </c>
      <c r="AI220">
        <v>17</v>
      </c>
      <c r="AJ220">
        <v>0</v>
      </c>
      <c r="AK220">
        <v>48</v>
      </c>
      <c r="AL220">
        <v>0</v>
      </c>
      <c r="AM220">
        <v>17</v>
      </c>
      <c r="AN220">
        <v>0</v>
      </c>
      <c r="AO220">
        <v>12</v>
      </c>
      <c r="AP220">
        <v>0</v>
      </c>
      <c r="AQ220">
        <v>17</v>
      </c>
      <c r="AR220">
        <v>0</v>
      </c>
      <c r="AS220">
        <v>12</v>
      </c>
      <c r="AT220">
        <v>0</v>
      </c>
      <c r="AU220">
        <v>12</v>
      </c>
      <c r="AV220">
        <v>0</v>
      </c>
      <c r="AW220">
        <v>-999</v>
      </c>
      <c r="AX220">
        <v>0</v>
      </c>
      <c r="AY220">
        <v>-999</v>
      </c>
      <c r="AZ220">
        <v>-999</v>
      </c>
      <c r="BA220">
        <v>-999</v>
      </c>
      <c r="BB220">
        <v>0</v>
      </c>
      <c r="BC220">
        <v>-999</v>
      </c>
      <c r="BD220">
        <v>0</v>
      </c>
      <c r="BE220">
        <v>-999</v>
      </c>
      <c r="BF220">
        <v>0</v>
      </c>
      <c r="BG220">
        <v>-999</v>
      </c>
      <c r="BH220">
        <v>0</v>
      </c>
      <c r="BI220">
        <v>-999</v>
      </c>
      <c r="BJ220">
        <v>0</v>
      </c>
      <c r="BK220">
        <v>-999</v>
      </c>
      <c r="BL220">
        <v>0</v>
      </c>
      <c r="BM220">
        <v>-999</v>
      </c>
      <c r="BN220">
        <v>0</v>
      </c>
      <c r="BO220">
        <v>-999</v>
      </c>
      <c r="BP220">
        <v>0</v>
      </c>
      <c r="BQ220">
        <v>-999</v>
      </c>
      <c r="BR220">
        <v>0</v>
      </c>
      <c r="BS220">
        <v>-999</v>
      </c>
      <c r="BT220">
        <v>0</v>
      </c>
      <c r="BU220">
        <v>-999</v>
      </c>
      <c r="BV220">
        <v>0</v>
      </c>
      <c r="BW220">
        <v>-999</v>
      </c>
      <c r="BX220">
        <v>0</v>
      </c>
      <c r="BY220">
        <v>-999</v>
      </c>
      <c r="BZ220">
        <v>0</v>
      </c>
      <c r="CA220">
        <v>0</v>
      </c>
      <c r="CB220">
        <v>-999</v>
      </c>
      <c r="CC220">
        <v>0</v>
      </c>
      <c r="CD220">
        <v>-999</v>
      </c>
      <c r="CE220">
        <v>-999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-999</v>
      </c>
      <c r="CL220">
        <v>0</v>
      </c>
      <c r="CM220">
        <v>0</v>
      </c>
      <c r="CN220">
        <v>0</v>
      </c>
      <c r="CO220">
        <v>-999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-999</v>
      </c>
      <c r="CW220">
        <v>-999</v>
      </c>
      <c r="CX220">
        <v>-999</v>
      </c>
      <c r="CY220">
        <v>0</v>
      </c>
      <c r="CZ220">
        <v>0</v>
      </c>
      <c r="DA220">
        <v>-999</v>
      </c>
      <c r="DB220">
        <v>0</v>
      </c>
      <c r="DC220">
        <v>-999</v>
      </c>
      <c r="DD220">
        <v>0</v>
      </c>
      <c r="DE220">
        <v>0</v>
      </c>
      <c r="DF220">
        <v>0</v>
      </c>
      <c r="DG220">
        <v>0</v>
      </c>
      <c r="DH220">
        <v>-999</v>
      </c>
      <c r="DI220">
        <v>0</v>
      </c>
      <c r="DJ220">
        <v>0</v>
      </c>
      <c r="DK220">
        <v>-999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-999</v>
      </c>
      <c r="DR220">
        <v>-999</v>
      </c>
      <c r="DS220">
        <v>0</v>
      </c>
      <c r="DT220">
        <v>12</v>
      </c>
      <c r="DU220">
        <v>0</v>
      </c>
      <c r="DV220">
        <v>-999</v>
      </c>
      <c r="DW220">
        <v>4777</v>
      </c>
    </row>
    <row r="221" spans="1:127" x14ac:dyDescent="0.25">
      <c r="A221">
        <v>-1</v>
      </c>
      <c r="B221" t="s">
        <v>695</v>
      </c>
      <c r="C221">
        <v>980300</v>
      </c>
      <c r="D221">
        <v>47</v>
      </c>
      <c r="E221" t="s">
        <v>255</v>
      </c>
      <c r="F221" t="s">
        <v>256</v>
      </c>
      <c r="G221">
        <v>47157</v>
      </c>
      <c r="H221" t="s">
        <v>257</v>
      </c>
      <c r="I221">
        <v>47157980300</v>
      </c>
      <c r="J221" t="s">
        <v>696</v>
      </c>
      <c r="K221">
        <v>37.552000210000003</v>
      </c>
      <c r="L221">
        <v>0</v>
      </c>
      <c r="M221">
        <v>12</v>
      </c>
      <c r="N221">
        <v>0</v>
      </c>
      <c r="O221">
        <v>12</v>
      </c>
      <c r="P221">
        <v>0</v>
      </c>
      <c r="Q221">
        <v>12</v>
      </c>
      <c r="R221">
        <v>0</v>
      </c>
      <c r="S221">
        <v>12</v>
      </c>
      <c r="T221">
        <v>0</v>
      </c>
      <c r="U221">
        <v>12</v>
      </c>
      <c r="V221">
        <v>-999</v>
      </c>
      <c r="W221">
        <v>-999</v>
      </c>
      <c r="X221">
        <v>0</v>
      </c>
      <c r="Y221">
        <v>12</v>
      </c>
      <c r="Z221">
        <v>0</v>
      </c>
      <c r="AA221">
        <v>12</v>
      </c>
      <c r="AB221">
        <v>0</v>
      </c>
      <c r="AC221">
        <v>12</v>
      </c>
      <c r="AD221">
        <v>0</v>
      </c>
      <c r="AE221">
        <v>12</v>
      </c>
      <c r="AF221">
        <v>0</v>
      </c>
      <c r="AG221">
        <v>17</v>
      </c>
      <c r="AH221">
        <v>0</v>
      </c>
      <c r="AI221">
        <v>17</v>
      </c>
      <c r="AJ221">
        <v>0</v>
      </c>
      <c r="AK221">
        <v>48</v>
      </c>
      <c r="AL221">
        <v>0</v>
      </c>
      <c r="AM221">
        <v>17</v>
      </c>
      <c r="AN221">
        <v>0</v>
      </c>
      <c r="AO221">
        <v>12</v>
      </c>
      <c r="AP221">
        <v>0</v>
      </c>
      <c r="AQ221">
        <v>17</v>
      </c>
      <c r="AR221">
        <v>0</v>
      </c>
      <c r="AS221">
        <v>12</v>
      </c>
      <c r="AT221">
        <v>0</v>
      </c>
      <c r="AU221">
        <v>12</v>
      </c>
      <c r="AV221">
        <v>0</v>
      </c>
      <c r="AW221">
        <v>-999</v>
      </c>
      <c r="AX221">
        <v>0</v>
      </c>
      <c r="AY221">
        <v>-999</v>
      </c>
      <c r="AZ221">
        <v>-999</v>
      </c>
      <c r="BA221">
        <v>-999</v>
      </c>
      <c r="BB221">
        <v>0</v>
      </c>
      <c r="BC221">
        <v>-999</v>
      </c>
      <c r="BD221">
        <v>0</v>
      </c>
      <c r="BE221">
        <v>-999</v>
      </c>
      <c r="BF221">
        <v>0</v>
      </c>
      <c r="BG221">
        <v>-999</v>
      </c>
      <c r="BH221">
        <v>0</v>
      </c>
      <c r="BI221">
        <v>-999</v>
      </c>
      <c r="BJ221">
        <v>0</v>
      </c>
      <c r="BK221">
        <v>-999</v>
      </c>
      <c r="BL221">
        <v>0</v>
      </c>
      <c r="BM221">
        <v>-999</v>
      </c>
      <c r="BN221">
        <v>0</v>
      </c>
      <c r="BO221">
        <v>-999</v>
      </c>
      <c r="BP221">
        <v>0</v>
      </c>
      <c r="BQ221">
        <v>-999</v>
      </c>
      <c r="BR221">
        <v>0</v>
      </c>
      <c r="BS221">
        <v>-999</v>
      </c>
      <c r="BT221">
        <v>0</v>
      </c>
      <c r="BU221">
        <v>-999</v>
      </c>
      <c r="BV221">
        <v>0</v>
      </c>
      <c r="BW221">
        <v>-999</v>
      </c>
      <c r="BX221">
        <v>0</v>
      </c>
      <c r="BY221">
        <v>-999</v>
      </c>
      <c r="BZ221">
        <v>0</v>
      </c>
      <c r="CA221">
        <v>0</v>
      </c>
      <c r="CB221">
        <v>-999</v>
      </c>
      <c r="CC221">
        <v>0</v>
      </c>
      <c r="CD221">
        <v>-999</v>
      </c>
      <c r="CE221">
        <v>-999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-999</v>
      </c>
      <c r="CL221">
        <v>0</v>
      </c>
      <c r="CM221">
        <v>0</v>
      </c>
      <c r="CN221">
        <v>0</v>
      </c>
      <c r="CO221">
        <v>-999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-999</v>
      </c>
      <c r="CW221">
        <v>-999</v>
      </c>
      <c r="CX221">
        <v>-999</v>
      </c>
      <c r="CY221">
        <v>0</v>
      </c>
      <c r="CZ221">
        <v>0</v>
      </c>
      <c r="DA221">
        <v>-999</v>
      </c>
      <c r="DB221">
        <v>0</v>
      </c>
      <c r="DC221">
        <v>-999</v>
      </c>
      <c r="DD221">
        <v>0</v>
      </c>
      <c r="DE221">
        <v>0</v>
      </c>
      <c r="DF221">
        <v>0</v>
      </c>
      <c r="DG221">
        <v>0</v>
      </c>
      <c r="DH221">
        <v>-999</v>
      </c>
      <c r="DI221">
        <v>0</v>
      </c>
      <c r="DJ221">
        <v>0</v>
      </c>
      <c r="DK221">
        <v>-999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-999</v>
      </c>
      <c r="DR221">
        <v>-999</v>
      </c>
      <c r="DS221">
        <v>0</v>
      </c>
      <c r="DT221">
        <v>12</v>
      </c>
      <c r="DU221">
        <v>0</v>
      </c>
      <c r="DV221">
        <v>-999</v>
      </c>
      <c r="DW221">
        <v>486</v>
      </c>
    </row>
    <row r="222" spans="1:127" x14ac:dyDescent="0.25">
      <c r="A222">
        <v>-1</v>
      </c>
      <c r="B222" t="s">
        <v>697</v>
      </c>
      <c r="C222">
        <v>980400</v>
      </c>
      <c r="D222">
        <v>47</v>
      </c>
      <c r="E222" t="s">
        <v>255</v>
      </c>
      <c r="F222" t="s">
        <v>256</v>
      </c>
      <c r="G222">
        <v>47157</v>
      </c>
      <c r="H222" t="s">
        <v>257</v>
      </c>
      <c r="I222">
        <v>47157980400</v>
      </c>
      <c r="J222" t="s">
        <v>698</v>
      </c>
      <c r="K222">
        <v>7.0396637899999996</v>
      </c>
      <c r="L222">
        <v>356</v>
      </c>
      <c r="M222">
        <v>155</v>
      </c>
      <c r="N222">
        <v>0</v>
      </c>
      <c r="O222">
        <v>12</v>
      </c>
      <c r="P222">
        <v>0</v>
      </c>
      <c r="Q222">
        <v>12</v>
      </c>
      <c r="R222">
        <v>0</v>
      </c>
      <c r="S222">
        <v>12</v>
      </c>
      <c r="T222">
        <v>0</v>
      </c>
      <c r="U222">
        <v>12</v>
      </c>
      <c r="V222">
        <v>14840</v>
      </c>
      <c r="W222">
        <v>18234</v>
      </c>
      <c r="X222">
        <v>120</v>
      </c>
      <c r="Y222">
        <v>73</v>
      </c>
      <c r="Z222">
        <v>0</v>
      </c>
      <c r="AA222">
        <v>12</v>
      </c>
      <c r="AB222">
        <v>2</v>
      </c>
      <c r="AC222">
        <v>6</v>
      </c>
      <c r="AD222">
        <v>0</v>
      </c>
      <c r="AE222">
        <v>12</v>
      </c>
      <c r="AF222">
        <v>0</v>
      </c>
      <c r="AG222">
        <v>17</v>
      </c>
      <c r="AH222">
        <v>298</v>
      </c>
      <c r="AI222">
        <v>160.099999999999</v>
      </c>
      <c r="AJ222">
        <v>3</v>
      </c>
      <c r="AK222">
        <v>46.7</v>
      </c>
      <c r="AL222">
        <v>0</v>
      </c>
      <c r="AM222">
        <v>17</v>
      </c>
      <c r="AN222">
        <v>0</v>
      </c>
      <c r="AO222">
        <v>12</v>
      </c>
      <c r="AP222">
        <v>0</v>
      </c>
      <c r="AQ222">
        <v>17</v>
      </c>
      <c r="AR222">
        <v>0</v>
      </c>
      <c r="AS222">
        <v>12</v>
      </c>
      <c r="AT222">
        <v>356</v>
      </c>
      <c r="AU222">
        <v>155</v>
      </c>
      <c r="AV222">
        <v>0</v>
      </c>
      <c r="AW222">
        <v>-999</v>
      </c>
      <c r="AX222">
        <v>0</v>
      </c>
      <c r="AY222">
        <v>-999</v>
      </c>
      <c r="AZ222">
        <v>14840</v>
      </c>
      <c r="BA222">
        <v>18234</v>
      </c>
      <c r="BB222">
        <v>47.1</v>
      </c>
      <c r="BC222">
        <v>7.4</v>
      </c>
      <c r="BD222">
        <v>0</v>
      </c>
      <c r="BE222">
        <v>9.4</v>
      </c>
      <c r="BF222">
        <v>0.6</v>
      </c>
      <c r="BG222">
        <v>1.7</v>
      </c>
      <c r="BH222">
        <v>0</v>
      </c>
      <c r="BI222">
        <v>-999</v>
      </c>
      <c r="BJ222">
        <v>0</v>
      </c>
      <c r="BK222">
        <v>-999</v>
      </c>
      <c r="BL222">
        <v>83.7</v>
      </c>
      <c r="BM222">
        <v>26.3</v>
      </c>
      <c r="BN222">
        <v>0.8</v>
      </c>
      <c r="BO222">
        <v>13.1</v>
      </c>
      <c r="BP222">
        <v>0</v>
      </c>
      <c r="BQ222">
        <v>-999</v>
      </c>
      <c r="BR222">
        <v>0</v>
      </c>
      <c r="BS222">
        <v>-999</v>
      </c>
      <c r="BT222">
        <v>0</v>
      </c>
      <c r="BU222">
        <v>-999</v>
      </c>
      <c r="BV222">
        <v>0</v>
      </c>
      <c r="BW222">
        <v>-999</v>
      </c>
      <c r="BX222">
        <v>100</v>
      </c>
      <c r="BY222">
        <v>0</v>
      </c>
      <c r="BZ222">
        <v>0</v>
      </c>
      <c r="CA222">
        <v>0</v>
      </c>
      <c r="CB222">
        <v>0.87160000000000004</v>
      </c>
      <c r="CC222">
        <v>0.99929999999999997</v>
      </c>
      <c r="CD222">
        <v>1.871</v>
      </c>
      <c r="CE222">
        <v>0.44259999999999999</v>
      </c>
      <c r="CF222">
        <v>0</v>
      </c>
      <c r="CG222">
        <v>1.4E-2</v>
      </c>
      <c r="CH222">
        <v>0</v>
      </c>
      <c r="CI222">
        <v>0</v>
      </c>
      <c r="CJ222">
        <v>1.4E-2</v>
      </c>
      <c r="CK222">
        <v>1.0699999999999999E-2</v>
      </c>
      <c r="CL222">
        <v>0.91579999999999995</v>
      </c>
      <c r="CM222">
        <v>0.64770000000000005</v>
      </c>
      <c r="CN222">
        <v>1.5634999999999999</v>
      </c>
      <c r="CO222">
        <v>0.84089999999999998</v>
      </c>
      <c r="CP222">
        <v>0</v>
      </c>
      <c r="CQ222">
        <v>0</v>
      </c>
      <c r="CR222">
        <v>0</v>
      </c>
      <c r="CS222">
        <v>0</v>
      </c>
      <c r="CT222">
        <v>0.99470000000000003</v>
      </c>
      <c r="CU222">
        <v>0.99470000000000003</v>
      </c>
      <c r="CV222">
        <v>6.8199999999999997E-2</v>
      </c>
      <c r="CW222">
        <v>4.4431000000000003</v>
      </c>
      <c r="CX222">
        <v>9.8599999999999993E-2</v>
      </c>
      <c r="CY222">
        <v>0</v>
      </c>
      <c r="CZ222">
        <v>0</v>
      </c>
      <c r="DA222">
        <v>0</v>
      </c>
      <c r="DB222">
        <v>1</v>
      </c>
      <c r="DC222">
        <v>1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1</v>
      </c>
      <c r="DJ222">
        <v>0</v>
      </c>
      <c r="DK222">
        <v>1</v>
      </c>
      <c r="DL222">
        <v>0</v>
      </c>
      <c r="DM222">
        <v>0</v>
      </c>
      <c r="DN222">
        <v>0</v>
      </c>
      <c r="DO222">
        <v>0</v>
      </c>
      <c r="DP222">
        <v>1</v>
      </c>
      <c r="DQ222">
        <v>1</v>
      </c>
      <c r="DR222">
        <v>3</v>
      </c>
      <c r="DS222">
        <v>0</v>
      </c>
      <c r="DT222">
        <v>12</v>
      </c>
      <c r="DU222">
        <v>0</v>
      </c>
      <c r="DV222">
        <v>-999</v>
      </c>
      <c r="DW222">
        <v>4422</v>
      </c>
    </row>
  </sheetData>
  <sortState ref="A2:DW222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PowerNodes</vt:lpstr>
      <vt:lpstr>Sheet1</vt:lpstr>
      <vt:lpstr>Home Values</vt:lpstr>
      <vt:lpstr>SovI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Murli Ram</dc:creator>
  <cp:lastModifiedBy>Yu, Jinzhu</cp:lastModifiedBy>
  <dcterms:created xsi:type="dcterms:W3CDTF">2017-10-13T19:34:36Z</dcterms:created>
  <dcterms:modified xsi:type="dcterms:W3CDTF">2019-02-24T23:04:46Z</dcterms:modified>
</cp:coreProperties>
</file>