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jin/Documents/work/git_ws/scrapy_shanghaicovid2022/"/>
    </mc:Choice>
  </mc:AlternateContent>
  <xr:revisionPtr revIDLastSave="0" documentId="13_ncr:1_{4EA0CF4B-2552-EF4B-8B05-BBF6EDDDC13C}" xr6:coauthVersionLast="47" xr6:coauthVersionMax="47" xr10:uidLastSave="{00000000-0000-0000-0000-000000000000}"/>
  <bookViews>
    <workbookView xWindow="480" yWindow="1120" windowWidth="26840" windowHeight="14980" xr2:uid="{00000000-000D-0000-FFFF-FFFF00000000}"/>
  </bookViews>
  <sheets>
    <sheet name="九里亭三区" sheetId="1" r:id="rId1"/>
    <sheet name="九里亭三区趋势" sheetId="2" r:id="rId2"/>
    <sheet name="松江感染人数" sheetId="3" r:id="rId3"/>
  </sheets>
  <definedNames>
    <definedName name="_xlnm._FilterDatabase" localSheetId="0" hidden="1">九里亭三区!$B$1:$Q$1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2" l="1"/>
  <c r="S3" i="2"/>
  <c r="S2" i="2"/>
  <c r="R4" i="2"/>
  <c r="R3" i="2"/>
  <c r="R2" i="2"/>
  <c r="S6" i="2" l="1"/>
  <c r="S8" i="2"/>
  <c r="S7" i="2"/>
  <c r="R6" i="2"/>
  <c r="R7" i="2"/>
  <c r="R8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Q2" i="2"/>
  <c r="Q6" i="2" s="1"/>
  <c r="P2" i="2"/>
  <c r="P6" i="2" s="1"/>
  <c r="O2" i="2"/>
  <c r="O6" i="2" s="1"/>
  <c r="N2" i="2"/>
  <c r="N6" i="2" s="1"/>
  <c r="M2" i="2"/>
  <c r="M6" i="2" s="1"/>
  <c r="L2" i="2"/>
  <c r="L6" i="2" s="1"/>
  <c r="K2" i="2"/>
  <c r="K6" i="2" s="1"/>
  <c r="J2" i="2"/>
  <c r="J6" i="2" s="1"/>
  <c r="I2" i="2"/>
  <c r="H2" i="2"/>
  <c r="H6" i="2" s="1"/>
  <c r="G2" i="2"/>
  <c r="G6" i="2" s="1"/>
  <c r="F2" i="2"/>
  <c r="F6" i="2" s="1"/>
  <c r="E2" i="2"/>
  <c r="E6" i="2" s="1"/>
  <c r="D2" i="2"/>
  <c r="D6" i="2" s="1"/>
  <c r="C2" i="2"/>
  <c r="C6" i="2" s="1"/>
  <c r="B2" i="2"/>
  <c r="P7" i="2" l="1"/>
  <c r="P8" i="2"/>
  <c r="I7" i="2"/>
  <c r="Q7" i="2"/>
  <c r="Q8" i="2"/>
  <c r="B7" i="2"/>
  <c r="K7" i="2"/>
  <c r="K8" i="2"/>
  <c r="L7" i="2"/>
  <c r="L8" i="2"/>
  <c r="M7" i="2"/>
  <c r="M8" i="2"/>
  <c r="N7" i="2"/>
  <c r="N8" i="2"/>
  <c r="O7" i="2"/>
  <c r="O8" i="2"/>
  <c r="H7" i="2"/>
  <c r="J7" i="2"/>
  <c r="B8" i="2"/>
  <c r="J8" i="2"/>
  <c r="I8" i="2"/>
  <c r="C7" i="2"/>
  <c r="C8" i="2"/>
  <c r="I6" i="2"/>
  <c r="D7" i="2"/>
  <c r="D8" i="2"/>
  <c r="E7" i="2"/>
  <c r="E8" i="2"/>
  <c r="F7" i="2"/>
  <c r="F8" i="2"/>
  <c r="H8" i="2"/>
  <c r="B6" i="2"/>
  <c r="G7" i="2"/>
  <c r="G8" i="2"/>
</calcChain>
</file>

<file path=xl/sharedStrings.xml><?xml version="1.0" encoding="utf-8"?>
<sst xmlns="http://schemas.openxmlformats.org/spreadsheetml/2006/main" count="1706" uniqueCount="111">
  <si>
    <t>小区</t>
  </si>
  <si>
    <t>上海公馆（一期）</t>
  </si>
  <si>
    <t>封控区</t>
  </si>
  <si>
    <t>管控区</t>
  </si>
  <si>
    <t>上海公馆（二期）</t>
  </si>
  <si>
    <t>防范区</t>
  </si>
  <si>
    <t>上海源花城 （二片区）</t>
  </si>
  <si>
    <t>上海源花城（一片区）</t>
  </si>
  <si>
    <t>上海源花城（三片区）</t>
  </si>
  <si>
    <t>上美公寓</t>
  </si>
  <si>
    <t>中大一期</t>
  </si>
  <si>
    <t>中大九里德（二、三期）</t>
  </si>
  <si>
    <t>九久花园</t>
  </si>
  <si>
    <t>九亭中心10号楼（宝龙公寓）</t>
  </si>
  <si>
    <t>九亭中心3号楼</t>
  </si>
  <si>
    <t>九亭中心4号楼</t>
  </si>
  <si>
    <t>九亭中心7号楼</t>
  </si>
  <si>
    <t>九亭中心9号楼</t>
  </si>
  <si>
    <t>九亭中心柚米寓8号楼</t>
  </si>
  <si>
    <t>九亭中心草莓一期（99弄7号楼）</t>
  </si>
  <si>
    <t>九城湖滨（一片区）</t>
  </si>
  <si>
    <t>九城湖滨（二片区）</t>
  </si>
  <si>
    <t>九里亭小区</t>
  </si>
  <si>
    <t>九里亭花苑</t>
  </si>
  <si>
    <t>九里工坊</t>
  </si>
  <si>
    <t>云亭公寓</t>
  </si>
  <si>
    <t>五洲云景花苑</t>
  </si>
  <si>
    <t>亭汇公寓</t>
  </si>
  <si>
    <t>亭汇花苑</t>
  </si>
  <si>
    <t>亭知路208号名烟名酒（商铺）</t>
  </si>
  <si>
    <t>依云郡</t>
  </si>
  <si>
    <t>全季酒店</t>
  </si>
  <si>
    <t>动迁安置房工地</t>
  </si>
  <si>
    <t>匠心公寓</t>
  </si>
  <si>
    <t>吉祥公寓</t>
  </si>
  <si>
    <t>城家公寓</t>
  </si>
  <si>
    <t>奥林匹克三期工程工地宿舍</t>
  </si>
  <si>
    <t>奥林匹克花园（北）4号门涞寅路</t>
  </si>
  <si>
    <t>奥林匹克花园（北）5号门涞坊路</t>
  </si>
  <si>
    <t>奥林匹克花园（南）</t>
  </si>
  <si>
    <t>如家精选（沪亭北路店）</t>
  </si>
  <si>
    <t>如家酒店</t>
  </si>
  <si>
    <t>季佳国际商务酒店/ 舒也</t>
  </si>
  <si>
    <t>安歆公寓</t>
  </si>
  <si>
    <t>小久窝公寓</t>
  </si>
  <si>
    <t>川菜小馆（沪松公路1132号）</t>
  </si>
  <si>
    <t>志成花苑（一片区）</t>
  </si>
  <si>
    <t>志成花苑（二片区）</t>
  </si>
  <si>
    <t>志成花苑（三片区）</t>
  </si>
  <si>
    <t>志成花苑（四片区）</t>
  </si>
  <si>
    <t>恋家公寓</t>
  </si>
  <si>
    <t>摩卡小城（东区）</t>
  </si>
  <si>
    <t>摩卡小城（南区）</t>
  </si>
  <si>
    <t>新虹桥别墅</t>
  </si>
  <si>
    <t>新虹桥首府（一期）</t>
  </si>
  <si>
    <t>新虹桥首府（三期）</t>
  </si>
  <si>
    <t>新虹桥首府（平层区）</t>
  </si>
  <si>
    <t>智善佳公寓</t>
  </si>
  <si>
    <t>朗庭上郡苑（北区）</t>
  </si>
  <si>
    <t>朗庭上郡苑（南区）</t>
  </si>
  <si>
    <t>朗鼎一期公寓</t>
  </si>
  <si>
    <t>朗鼎二期公寓</t>
  </si>
  <si>
    <t>杜巷小区</t>
  </si>
  <si>
    <t>松沪小区</t>
  </si>
  <si>
    <t>松沪老宅基</t>
  </si>
  <si>
    <t>汇贤阁</t>
  </si>
  <si>
    <t>沪亭北路596号太平洋房产</t>
  </si>
  <si>
    <t>沪松公路1110号醉九亭（商铺）</t>
  </si>
  <si>
    <t>沪松公路1226号</t>
  </si>
  <si>
    <t>涞亭北路200-1号上海甲辰建设工程</t>
  </si>
  <si>
    <t>瑞淞公寓</t>
  </si>
  <si>
    <t>睿柏云酒店</t>
  </si>
  <si>
    <t>窝趣公寓（博安路）</t>
  </si>
  <si>
    <t>窝趣公寓（沪松公路）</t>
  </si>
  <si>
    <t>红苹果蔬果园（商铺）</t>
  </si>
  <si>
    <t>绿庭尚城小区（一片区）</t>
  </si>
  <si>
    <t>绿庭尚城小区（二片区）</t>
  </si>
  <si>
    <t>绿庭尚城小区（三片区）</t>
  </si>
  <si>
    <t>翠庭别墅</t>
  </si>
  <si>
    <t>老宅基</t>
  </si>
  <si>
    <t>聚亭公寓</t>
  </si>
  <si>
    <t>自如公寓</t>
  </si>
  <si>
    <t>艾依精品宾馆</t>
  </si>
  <si>
    <t>英伦风尚(二期)</t>
  </si>
  <si>
    <t>英伦风尚(一期)</t>
  </si>
  <si>
    <t>英伦风尚（三期）</t>
  </si>
  <si>
    <t>贝尚湾（一片区）</t>
  </si>
  <si>
    <t>贝尚湾（二片区）</t>
  </si>
  <si>
    <t>贝尚湾1号公寓楼</t>
  </si>
  <si>
    <t>越联路22号舌尖牛肉面</t>
  </si>
  <si>
    <t>邻轻公寓</t>
  </si>
  <si>
    <t>金丰蓝庭（一期）</t>
  </si>
  <si>
    <t>金丰蓝庭（三期）</t>
  </si>
  <si>
    <t>金丰蓝庭（二期）</t>
  </si>
  <si>
    <t>金亭花苑</t>
  </si>
  <si>
    <t>钰宅公寓</t>
  </si>
  <si>
    <t>铂爵饭店（商铺）</t>
  </si>
  <si>
    <t>颐亭花园</t>
  </si>
  <si>
    <t>九亭中心7号楼富强路1549号福强宾馆</t>
  </si>
  <si>
    <t>封控区%</t>
  </si>
  <si>
    <t>管控区%</t>
  </si>
  <si>
    <t>防范区%</t>
  </si>
  <si>
    <t>新增管控总计</t>
  </si>
  <si>
    <t>新增社会面总计</t>
  </si>
  <si>
    <t>确诊总数</t>
  </si>
  <si>
    <t>无症状总数</t>
  </si>
  <si>
    <t>确诊管控</t>
  </si>
  <si>
    <t>无症状管控</t>
  </si>
  <si>
    <t>确诊社会面</t>
  </si>
  <si>
    <t>无症状社会面</t>
  </si>
  <si>
    <t>无症状转确诊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</si>
</sst>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1" applyNumberFormat="1" applyFont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九里亭三区趋势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九里亭三区趋势!$A$6</c:f>
              <c:strCache>
                <c:ptCount val="1"/>
                <c:pt idx="0">
                  <c:v>封控区%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cat>
            <c:numRef>
              <c:f>九里亭三区趋势!$B$5:$X$5</c:f>
              <c:numCache>
                <c:formatCode>d\-mmm</c:formatCode>
                <c:ptCount val="23"/>
                <c:pt idx="0">
                  <c:v>44662</c:v>
                </c:pt>
                <c:pt idx="1">
                  <c:v>44663</c:v>
                </c:pt>
                <c:pt idx="2">
                  <c:v>44664</c:v>
                </c:pt>
                <c:pt idx="3">
                  <c:v>44665</c:v>
                </c:pt>
                <c:pt idx="4">
                  <c:v>44666</c:v>
                </c:pt>
                <c:pt idx="5">
                  <c:v>44667</c:v>
                </c:pt>
                <c:pt idx="6">
                  <c:v>44668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44674</c:v>
                </c:pt>
                <c:pt idx="13">
                  <c:v>44675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</c:numCache>
            </c:numRef>
          </c:cat>
          <c:val>
            <c:numRef>
              <c:f>九里亭三区趋势!$B$6:$X$6</c:f>
              <c:numCache>
                <c:formatCode>0.00%</c:formatCode>
                <c:ptCount val="23"/>
                <c:pt idx="0">
                  <c:v>0.64556962025316456</c:v>
                </c:pt>
                <c:pt idx="1">
                  <c:v>0.64556962025316456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0.67073170731707321</c:v>
                </c:pt>
                <c:pt idx="6">
                  <c:v>0.67073170731707321</c:v>
                </c:pt>
                <c:pt idx="7">
                  <c:v>0.32608695652173914</c:v>
                </c:pt>
                <c:pt idx="8">
                  <c:v>0.29347826086956524</c:v>
                </c:pt>
                <c:pt idx="9">
                  <c:v>0.27173913043478259</c:v>
                </c:pt>
                <c:pt idx="10">
                  <c:v>0.27956989247311825</c:v>
                </c:pt>
                <c:pt idx="11">
                  <c:v>0.25806451612903225</c:v>
                </c:pt>
                <c:pt idx="12">
                  <c:v>0.27659574468085107</c:v>
                </c:pt>
                <c:pt idx="13">
                  <c:v>0.23404255319148937</c:v>
                </c:pt>
                <c:pt idx="14">
                  <c:v>0.19354838709677419</c:v>
                </c:pt>
                <c:pt idx="15">
                  <c:v>0.18279569892473119</c:v>
                </c:pt>
                <c:pt idx="16">
                  <c:v>0.15053763440860216</c:v>
                </c:pt>
                <c:pt idx="17">
                  <c:v>0.11827956989247312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B-7A41-9D44-1DEE01438F42}"/>
            </c:ext>
          </c:extLst>
        </c:ser>
        <c:ser>
          <c:idx val="1"/>
          <c:order val="1"/>
          <c:tx>
            <c:strRef>
              <c:f>九里亭三区趋势!$A$7</c:f>
              <c:strCache>
                <c:ptCount val="1"/>
                <c:pt idx="0">
                  <c:v>管控区%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numRef>
              <c:f>九里亭三区趋势!$B$5:$X$5</c:f>
              <c:numCache>
                <c:formatCode>d\-mmm</c:formatCode>
                <c:ptCount val="23"/>
                <c:pt idx="0">
                  <c:v>44662</c:v>
                </c:pt>
                <c:pt idx="1">
                  <c:v>44663</c:v>
                </c:pt>
                <c:pt idx="2">
                  <c:v>44664</c:v>
                </c:pt>
                <c:pt idx="3">
                  <c:v>44665</c:v>
                </c:pt>
                <c:pt idx="4">
                  <c:v>44666</c:v>
                </c:pt>
                <c:pt idx="5">
                  <c:v>44667</c:v>
                </c:pt>
                <c:pt idx="6">
                  <c:v>44668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44674</c:v>
                </c:pt>
                <c:pt idx="13">
                  <c:v>44675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</c:numCache>
            </c:numRef>
          </c:cat>
          <c:val>
            <c:numRef>
              <c:f>九里亭三区趋势!$B$7:$X$7</c:f>
              <c:numCache>
                <c:formatCode>0.00%</c:formatCode>
                <c:ptCount val="23"/>
                <c:pt idx="0">
                  <c:v>5.0632911392405063E-2</c:v>
                </c:pt>
                <c:pt idx="1">
                  <c:v>5.0632911392405063E-2</c:v>
                </c:pt>
                <c:pt idx="2">
                  <c:v>3.7037037037037035E-2</c:v>
                </c:pt>
                <c:pt idx="3">
                  <c:v>3.7037037037037035E-2</c:v>
                </c:pt>
                <c:pt idx="4">
                  <c:v>3.7037037037037035E-2</c:v>
                </c:pt>
                <c:pt idx="5">
                  <c:v>3.6585365853658534E-2</c:v>
                </c:pt>
                <c:pt idx="6">
                  <c:v>3.6585365853658534E-2</c:v>
                </c:pt>
                <c:pt idx="7">
                  <c:v>0.39130434782608697</c:v>
                </c:pt>
                <c:pt idx="8">
                  <c:v>0.42391304347826086</c:v>
                </c:pt>
                <c:pt idx="9">
                  <c:v>0.44565217391304346</c:v>
                </c:pt>
                <c:pt idx="10">
                  <c:v>0.44086021505376344</c:v>
                </c:pt>
                <c:pt idx="11">
                  <c:v>0.46236559139784944</c:v>
                </c:pt>
                <c:pt idx="12">
                  <c:v>0.45744680851063829</c:v>
                </c:pt>
                <c:pt idx="13">
                  <c:v>0.5</c:v>
                </c:pt>
                <c:pt idx="14">
                  <c:v>0.27956989247311825</c:v>
                </c:pt>
                <c:pt idx="15">
                  <c:v>0.25806451612903225</c:v>
                </c:pt>
                <c:pt idx="16">
                  <c:v>0.29032258064516131</c:v>
                </c:pt>
                <c:pt idx="17">
                  <c:v>0.27956989247311825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0B-7A41-9D44-1DEE01438F42}"/>
            </c:ext>
          </c:extLst>
        </c:ser>
        <c:ser>
          <c:idx val="2"/>
          <c:order val="2"/>
          <c:tx>
            <c:strRef>
              <c:f>九里亭三区趋势!$A$8</c:f>
              <c:strCache>
                <c:ptCount val="1"/>
                <c:pt idx="0">
                  <c:v>防范区%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cat>
            <c:numRef>
              <c:f>九里亭三区趋势!$B$5:$X$5</c:f>
              <c:numCache>
                <c:formatCode>d\-mmm</c:formatCode>
                <c:ptCount val="23"/>
                <c:pt idx="0">
                  <c:v>44662</c:v>
                </c:pt>
                <c:pt idx="1">
                  <c:v>44663</c:v>
                </c:pt>
                <c:pt idx="2">
                  <c:v>44664</c:v>
                </c:pt>
                <c:pt idx="3">
                  <c:v>44665</c:v>
                </c:pt>
                <c:pt idx="4">
                  <c:v>44666</c:v>
                </c:pt>
                <c:pt idx="5">
                  <c:v>44667</c:v>
                </c:pt>
                <c:pt idx="6">
                  <c:v>44668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44674</c:v>
                </c:pt>
                <c:pt idx="13">
                  <c:v>44675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</c:numCache>
            </c:numRef>
          </c:cat>
          <c:val>
            <c:numRef>
              <c:f>九里亭三区趋势!$B$8:$X$8</c:f>
              <c:numCache>
                <c:formatCode>0.00%</c:formatCode>
                <c:ptCount val="23"/>
                <c:pt idx="0">
                  <c:v>0.30379746835443039</c:v>
                </c:pt>
                <c:pt idx="1">
                  <c:v>0.30379746835443039</c:v>
                </c:pt>
                <c:pt idx="2">
                  <c:v>0.29629629629629628</c:v>
                </c:pt>
                <c:pt idx="3">
                  <c:v>0.29629629629629628</c:v>
                </c:pt>
                <c:pt idx="4">
                  <c:v>0.29629629629629628</c:v>
                </c:pt>
                <c:pt idx="5">
                  <c:v>0.29268292682926828</c:v>
                </c:pt>
                <c:pt idx="6">
                  <c:v>0.29268292682926828</c:v>
                </c:pt>
                <c:pt idx="7">
                  <c:v>0.28260869565217389</c:v>
                </c:pt>
                <c:pt idx="8">
                  <c:v>0.28260869565217389</c:v>
                </c:pt>
                <c:pt idx="9">
                  <c:v>0.28260869565217389</c:v>
                </c:pt>
                <c:pt idx="10">
                  <c:v>0.27956989247311825</c:v>
                </c:pt>
                <c:pt idx="11">
                  <c:v>0.27956989247311825</c:v>
                </c:pt>
                <c:pt idx="12">
                  <c:v>0.26595744680851063</c:v>
                </c:pt>
                <c:pt idx="13">
                  <c:v>0.26595744680851063</c:v>
                </c:pt>
                <c:pt idx="14">
                  <c:v>0.5268817204301075</c:v>
                </c:pt>
                <c:pt idx="15">
                  <c:v>0.55913978494623651</c:v>
                </c:pt>
                <c:pt idx="16">
                  <c:v>0.55913978494623651</c:v>
                </c:pt>
                <c:pt idx="17">
                  <c:v>0.60215053763440862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0B-7A41-9D44-1DEE01438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830143"/>
        <c:axId val="1422501807"/>
      </c:lineChart>
      <c:dateAx>
        <c:axId val="14228301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22501807"/>
        <c:crosses val="autoZero"/>
        <c:auto val="0"/>
        <c:lblOffset val="100"/>
        <c:baseTimeUnit val="days"/>
      </c:dateAx>
      <c:valAx>
        <c:axId val="14225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2283014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松江新增感染趋势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松江感染人数!$A$2</c:f>
              <c:strCache>
                <c:ptCount val="1"/>
                <c:pt idx="0">
                  <c:v>新增管控总计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松江感染人数!$B$1:$L$1</c:f>
              <c:numCache>
                <c:formatCode>d\-mmm</c:formatCode>
                <c:ptCount val="11"/>
                <c:pt idx="0">
                  <c:v>44669</c:v>
                </c:pt>
                <c:pt idx="1">
                  <c:v>44670</c:v>
                </c:pt>
                <c:pt idx="2">
                  <c:v>44671</c:v>
                </c:pt>
                <c:pt idx="3">
                  <c:v>44672</c:v>
                </c:pt>
                <c:pt idx="4">
                  <c:v>44673</c:v>
                </c:pt>
                <c:pt idx="5">
                  <c:v>44674</c:v>
                </c:pt>
                <c:pt idx="6">
                  <c:v>44675</c:v>
                </c:pt>
                <c:pt idx="7">
                  <c:v>44676</c:v>
                </c:pt>
                <c:pt idx="8">
                  <c:v>44677</c:v>
                </c:pt>
                <c:pt idx="9">
                  <c:v>44678</c:v>
                </c:pt>
                <c:pt idx="10">
                  <c:v>44679</c:v>
                </c:pt>
              </c:numCache>
            </c:numRef>
          </c:cat>
          <c:val>
            <c:numRef>
              <c:f>松江感染人数!$B$2:$L$2</c:f>
              <c:numCache>
                <c:formatCode>0</c:formatCode>
                <c:ptCount val="11"/>
                <c:pt idx="0">
                  <c:v>693</c:v>
                </c:pt>
                <c:pt idx="1">
                  <c:v>322</c:v>
                </c:pt>
                <c:pt idx="2">
                  <c:v>647</c:v>
                </c:pt>
                <c:pt idx="3">
                  <c:v>491</c:v>
                </c:pt>
                <c:pt idx="4">
                  <c:v>2561</c:v>
                </c:pt>
                <c:pt idx="5">
                  <c:v>767</c:v>
                </c:pt>
                <c:pt idx="6">
                  <c:v>417</c:v>
                </c:pt>
                <c:pt idx="7">
                  <c:v>573</c:v>
                </c:pt>
                <c:pt idx="8" formatCode="General">
                  <c:v>256</c:v>
                </c:pt>
                <c:pt idx="9" formatCode="General">
                  <c:v>179</c:v>
                </c:pt>
                <c:pt idx="10" formatCode="General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B-7F41-9872-53AAE71ADE5B}"/>
            </c:ext>
          </c:extLst>
        </c:ser>
        <c:ser>
          <c:idx val="1"/>
          <c:order val="1"/>
          <c:tx>
            <c:strRef>
              <c:f>松江感染人数!$A$3</c:f>
              <c:strCache>
                <c:ptCount val="1"/>
                <c:pt idx="0">
                  <c:v>新增社会面总计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松江感染人数!$B$1:$L$1</c:f>
              <c:numCache>
                <c:formatCode>d\-mmm</c:formatCode>
                <c:ptCount val="11"/>
                <c:pt idx="0">
                  <c:v>44669</c:v>
                </c:pt>
                <c:pt idx="1">
                  <c:v>44670</c:v>
                </c:pt>
                <c:pt idx="2">
                  <c:v>44671</c:v>
                </c:pt>
                <c:pt idx="3">
                  <c:v>44672</c:v>
                </c:pt>
                <c:pt idx="4">
                  <c:v>44673</c:v>
                </c:pt>
                <c:pt idx="5">
                  <c:v>44674</c:v>
                </c:pt>
                <c:pt idx="6">
                  <c:v>44675</c:v>
                </c:pt>
                <c:pt idx="7">
                  <c:v>44676</c:v>
                </c:pt>
                <c:pt idx="8">
                  <c:v>44677</c:v>
                </c:pt>
                <c:pt idx="9">
                  <c:v>44678</c:v>
                </c:pt>
                <c:pt idx="10">
                  <c:v>44679</c:v>
                </c:pt>
              </c:numCache>
            </c:numRef>
          </c:cat>
          <c:val>
            <c:numRef>
              <c:f>松江感染人数!$B$3:$L$3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 formatCode="General">
                  <c:v>2</c:v>
                </c:pt>
                <c:pt idx="9" formatCode="General">
                  <c:v>2</c:v>
                </c:pt>
                <c:pt idx="10" formatCode="General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B-7F41-9872-53AAE71A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62671"/>
        <c:axId val="223217343"/>
      </c:lineChart>
      <c:dateAx>
        <c:axId val="18426267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23217343"/>
        <c:crosses val="autoZero"/>
        <c:auto val="0"/>
        <c:lblOffset val="100"/>
        <c:baseTimeUnit val="days"/>
      </c:dateAx>
      <c:valAx>
        <c:axId val="22321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426267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374650</xdr:colOff>
      <xdr:row>12</xdr:row>
      <xdr:rowOff>19050</xdr:rowOff>
    </xdr:from>
    <xdr:to>
      <xdr:col>15</xdr:col>
      <xdr:colOff>819150</xdr:colOff>
      <xdr:row>25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16</xdr:row>
      <xdr:rowOff>0</xdr:rowOff>
    </xdr:from>
    <xdr:to>
      <xdr:col>7</xdr:col>
      <xdr:colOff>603250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"/>
  <sheetViews>
    <sheetView tabSelected="1" topLeftCell="A17" workbookViewId="0">
      <selection activeCell="A36" sqref="A36:XFD36"/>
    </sheetView>
  </sheetViews>
  <sheetFormatPr baseColWidth="10" defaultRowHeight="16"/>
  <cols>
    <col min="1" max="1" width="36.6640625" customWidth="1"/>
  </cols>
  <sheetData>
    <row r="1" spans="1:19">
      <c r="A1" t="s">
        <v>0</v>
      </c>
      <c r="B1" s="2">
        <v>44662</v>
      </c>
      <c r="C1" s="2">
        <v>44663</v>
      </c>
      <c r="D1" s="2">
        <v>44664</v>
      </c>
      <c r="E1" s="2">
        <v>44665</v>
      </c>
      <c r="F1" s="2">
        <v>44666</v>
      </c>
      <c r="G1" s="2">
        <v>44667</v>
      </c>
      <c r="H1" s="2">
        <v>44668</v>
      </c>
      <c r="I1" s="2">
        <v>44669</v>
      </c>
      <c r="J1" s="2">
        <v>44670</v>
      </c>
      <c r="K1" s="2">
        <v>44671</v>
      </c>
      <c r="L1" s="2">
        <v>44672</v>
      </c>
      <c r="M1" s="2">
        <v>44673</v>
      </c>
      <c r="N1" s="2">
        <v>44674</v>
      </c>
      <c r="O1" s="2">
        <v>44675</v>
      </c>
      <c r="P1" s="2">
        <v>44676</v>
      </c>
      <c r="Q1" s="2">
        <v>44677</v>
      </c>
      <c r="R1" s="2">
        <v>44678</v>
      </c>
      <c r="S1" s="2">
        <v>44679</v>
      </c>
    </row>
    <row r="2" spans="1:19">
      <c r="A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4" t="s">
        <v>3</v>
      </c>
      <c r="J2" s="4" t="s">
        <v>3</v>
      </c>
      <c r="K2" s="4" t="s">
        <v>3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8" t="s">
        <v>2</v>
      </c>
      <c r="S2" s="11" t="s">
        <v>3</v>
      </c>
    </row>
    <row r="3" spans="1:19">
      <c r="A3" t="s">
        <v>4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5" t="s">
        <v>5</v>
      </c>
      <c r="Q3" s="5" t="s">
        <v>5</v>
      </c>
      <c r="R3" s="9" t="s">
        <v>5</v>
      </c>
      <c r="S3" s="12" t="s">
        <v>5</v>
      </c>
    </row>
    <row r="4" spans="1:19">
      <c r="A4" t="s">
        <v>6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4" t="s">
        <v>3</v>
      </c>
      <c r="Q4" s="4" t="s">
        <v>3</v>
      </c>
      <c r="R4" s="10" t="s">
        <v>3</v>
      </c>
      <c r="S4" s="11" t="s">
        <v>3</v>
      </c>
    </row>
    <row r="5" spans="1:19">
      <c r="A5" t="s">
        <v>7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4" t="s">
        <v>3</v>
      </c>
      <c r="P5" s="4" t="s">
        <v>3</v>
      </c>
      <c r="Q5" s="4" t="s">
        <v>3</v>
      </c>
      <c r="R5" s="10" t="s">
        <v>3</v>
      </c>
      <c r="S5" s="11" t="s">
        <v>3</v>
      </c>
    </row>
    <row r="6" spans="1:19">
      <c r="A6" t="s">
        <v>8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4" t="s">
        <v>3</v>
      </c>
      <c r="P6" s="4" t="s">
        <v>3</v>
      </c>
      <c r="Q6" s="4" t="s">
        <v>3</v>
      </c>
      <c r="R6" s="10" t="s">
        <v>3</v>
      </c>
      <c r="S6" s="11" t="s">
        <v>3</v>
      </c>
    </row>
    <row r="7" spans="1:19">
      <c r="A7" t="s">
        <v>9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5" t="s">
        <v>5</v>
      </c>
      <c r="Q7" s="5" t="s">
        <v>5</v>
      </c>
      <c r="R7" s="9" t="s">
        <v>5</v>
      </c>
      <c r="S7" s="12" t="s">
        <v>5</v>
      </c>
    </row>
    <row r="8" spans="1:19">
      <c r="A8" t="s">
        <v>10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9" t="s">
        <v>5</v>
      </c>
      <c r="S8" s="12" t="s">
        <v>5</v>
      </c>
    </row>
    <row r="9" spans="1:19">
      <c r="A9" t="s">
        <v>11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3" t="s">
        <v>2</v>
      </c>
      <c r="P9" s="3" t="s">
        <v>2</v>
      </c>
      <c r="Q9" s="3" t="s">
        <v>2</v>
      </c>
      <c r="R9" s="8" t="s">
        <v>2</v>
      </c>
      <c r="S9" s="13" t="s">
        <v>2</v>
      </c>
    </row>
    <row r="10" spans="1:19">
      <c r="A10" t="s">
        <v>12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5" t="s">
        <v>5</v>
      </c>
      <c r="Q10" s="5" t="s">
        <v>5</v>
      </c>
      <c r="R10" s="9" t="s">
        <v>5</v>
      </c>
      <c r="S10" s="12" t="s">
        <v>5</v>
      </c>
    </row>
    <row r="11" spans="1:19">
      <c r="A11" t="s">
        <v>13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5" t="s">
        <v>5</v>
      </c>
      <c r="Q11" s="5" t="s">
        <v>5</v>
      </c>
      <c r="R11" s="9" t="s">
        <v>5</v>
      </c>
      <c r="S11" s="12" t="s">
        <v>5</v>
      </c>
    </row>
    <row r="12" spans="1:19">
      <c r="A12" t="s">
        <v>14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5" t="s">
        <v>5</v>
      </c>
      <c r="Q12" s="5" t="s">
        <v>5</v>
      </c>
      <c r="R12" s="9" t="s">
        <v>5</v>
      </c>
      <c r="S12" s="12" t="s">
        <v>5</v>
      </c>
    </row>
    <row r="13" spans="1:19">
      <c r="A13" t="s">
        <v>15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5" t="s">
        <v>5</v>
      </c>
      <c r="Q13" s="5" t="s">
        <v>5</v>
      </c>
      <c r="R13" s="9" t="s">
        <v>5</v>
      </c>
      <c r="S13" s="12" t="s">
        <v>5</v>
      </c>
    </row>
    <row r="14" spans="1:19">
      <c r="A14" t="s">
        <v>16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10" t="s">
        <v>3</v>
      </c>
      <c r="S14" s="11" t="s">
        <v>3</v>
      </c>
    </row>
    <row r="15" spans="1:19">
      <c r="A15" t="s">
        <v>17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9" t="s">
        <v>5</v>
      </c>
      <c r="S15" s="12" t="s">
        <v>5</v>
      </c>
    </row>
    <row r="16" spans="1:19">
      <c r="A16" t="s">
        <v>18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9" t="s">
        <v>5</v>
      </c>
      <c r="S16" s="12" t="s">
        <v>5</v>
      </c>
    </row>
    <row r="17" spans="1:19">
      <c r="A17" t="s">
        <v>19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9" t="s">
        <v>5</v>
      </c>
      <c r="S17" s="12" t="s">
        <v>5</v>
      </c>
    </row>
    <row r="18" spans="1:19">
      <c r="A18" t="s">
        <v>20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O18" s="4" t="s">
        <v>3</v>
      </c>
      <c r="P18" s="5" t="s">
        <v>5</v>
      </c>
      <c r="Q18" s="5" t="s">
        <v>5</v>
      </c>
      <c r="R18" s="9" t="s">
        <v>5</v>
      </c>
      <c r="S18" s="12" t="s">
        <v>5</v>
      </c>
    </row>
    <row r="19" spans="1:19">
      <c r="A19" t="s">
        <v>21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4" t="s">
        <v>3</v>
      </c>
      <c r="J19" s="4" t="s">
        <v>3</v>
      </c>
      <c r="K19" s="4" t="s">
        <v>3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8" t="s">
        <v>2</v>
      </c>
      <c r="S19" s="13" t="s">
        <v>2</v>
      </c>
    </row>
    <row r="20" spans="1:19">
      <c r="A20" t="s">
        <v>22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4" t="s">
        <v>3</v>
      </c>
      <c r="N20" s="4" t="s">
        <v>3</v>
      </c>
      <c r="O20" s="4" t="s">
        <v>3</v>
      </c>
      <c r="P20" s="4" t="s">
        <v>3</v>
      </c>
      <c r="Q20" s="4" t="s">
        <v>3</v>
      </c>
      <c r="R20" s="10" t="s">
        <v>3</v>
      </c>
      <c r="S20" s="11" t="s">
        <v>3</v>
      </c>
    </row>
    <row r="21" spans="1:19">
      <c r="A21" t="s">
        <v>23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9" t="s">
        <v>5</v>
      </c>
      <c r="S21" s="12" t="s">
        <v>5</v>
      </c>
    </row>
    <row r="22" spans="1:19">
      <c r="A22" t="s">
        <v>24</v>
      </c>
      <c r="I22" s="4" t="s">
        <v>3</v>
      </c>
      <c r="J22" s="4" t="s">
        <v>3</v>
      </c>
      <c r="K22" s="4" t="s">
        <v>3</v>
      </c>
      <c r="L22" s="4" t="s">
        <v>3</v>
      </c>
      <c r="M22" s="4" t="s">
        <v>3</v>
      </c>
      <c r="N22" s="4" t="s">
        <v>3</v>
      </c>
      <c r="O22" s="4" t="s">
        <v>3</v>
      </c>
      <c r="P22" s="5" t="s">
        <v>5</v>
      </c>
      <c r="Q22" s="5" t="s">
        <v>5</v>
      </c>
      <c r="R22" s="9" t="s">
        <v>5</v>
      </c>
      <c r="S22" s="12" t="s">
        <v>5</v>
      </c>
    </row>
    <row r="23" spans="1:19">
      <c r="A23" t="s">
        <v>25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9" t="s">
        <v>5</v>
      </c>
      <c r="S23" s="12" t="s">
        <v>5</v>
      </c>
    </row>
    <row r="24" spans="1:19">
      <c r="A24" t="s">
        <v>26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4" t="s">
        <v>3</v>
      </c>
      <c r="J24" s="4" t="s">
        <v>3</v>
      </c>
      <c r="K24" s="4" t="s">
        <v>3</v>
      </c>
      <c r="L24" s="4" t="s">
        <v>3</v>
      </c>
      <c r="M24" s="4" t="s">
        <v>3</v>
      </c>
      <c r="N24" s="4" t="s">
        <v>3</v>
      </c>
      <c r="O24" s="4" t="s">
        <v>3</v>
      </c>
      <c r="P24" s="5" t="s">
        <v>5</v>
      </c>
      <c r="Q24" s="5" t="s">
        <v>5</v>
      </c>
      <c r="R24" s="9" t="s">
        <v>5</v>
      </c>
      <c r="S24" s="12" t="s">
        <v>5</v>
      </c>
    </row>
    <row r="25" spans="1:19">
      <c r="A25" t="s">
        <v>27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4" t="s">
        <v>3</v>
      </c>
      <c r="J25" s="4" t="s">
        <v>3</v>
      </c>
      <c r="K25" s="4" t="s">
        <v>3</v>
      </c>
      <c r="L25" s="4" t="s">
        <v>3</v>
      </c>
      <c r="M25" s="4" t="s">
        <v>3</v>
      </c>
      <c r="N25" s="4" t="s">
        <v>3</v>
      </c>
      <c r="O25" s="4" t="s">
        <v>3</v>
      </c>
      <c r="P25" s="4" t="s">
        <v>3</v>
      </c>
      <c r="Q25" s="4" t="s">
        <v>3</v>
      </c>
      <c r="R25" s="10" t="s">
        <v>3</v>
      </c>
      <c r="S25" s="11" t="s">
        <v>3</v>
      </c>
    </row>
    <row r="26" spans="1:19">
      <c r="A26" t="s">
        <v>28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4" t="s">
        <v>3</v>
      </c>
      <c r="Q26" s="4" t="s">
        <v>3</v>
      </c>
      <c r="R26" s="10" t="s">
        <v>3</v>
      </c>
      <c r="S26" s="11" t="s">
        <v>3</v>
      </c>
    </row>
    <row r="27" spans="1:19">
      <c r="A27" t="s">
        <v>29</v>
      </c>
      <c r="I27" s="4" t="s">
        <v>3</v>
      </c>
      <c r="J27" s="4" t="s">
        <v>3</v>
      </c>
      <c r="K27" s="4" t="s">
        <v>3</v>
      </c>
      <c r="L27" s="4" t="s">
        <v>3</v>
      </c>
      <c r="M27" s="4" t="s">
        <v>3</v>
      </c>
      <c r="N27" s="4" t="s">
        <v>3</v>
      </c>
      <c r="O27" s="4" t="s">
        <v>3</v>
      </c>
      <c r="P27" s="5" t="s">
        <v>5</v>
      </c>
      <c r="Q27" s="5" t="s">
        <v>5</v>
      </c>
      <c r="R27" s="9" t="s">
        <v>5</v>
      </c>
      <c r="S27" s="12" t="s">
        <v>5</v>
      </c>
    </row>
    <row r="28" spans="1:19">
      <c r="A28" t="s">
        <v>30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3" t="s">
        <v>2</v>
      </c>
      <c r="O28" s="3" t="s">
        <v>2</v>
      </c>
      <c r="P28" s="3" t="s">
        <v>2</v>
      </c>
      <c r="Q28" s="3" t="s">
        <v>2</v>
      </c>
      <c r="R28" s="8" t="s">
        <v>2</v>
      </c>
      <c r="S28" s="13" t="s">
        <v>2</v>
      </c>
    </row>
    <row r="29" spans="1:19">
      <c r="A29" t="s">
        <v>31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4" t="s">
        <v>3</v>
      </c>
      <c r="J29" s="4" t="s">
        <v>3</v>
      </c>
      <c r="K29" s="4" t="s">
        <v>3</v>
      </c>
      <c r="L29" s="4" t="s">
        <v>3</v>
      </c>
      <c r="M29" s="4" t="s">
        <v>3</v>
      </c>
      <c r="N29" s="4" t="s">
        <v>3</v>
      </c>
      <c r="O29" s="4" t="s">
        <v>3</v>
      </c>
      <c r="P29" s="4" t="s">
        <v>3</v>
      </c>
      <c r="Q29" s="4" t="s">
        <v>3</v>
      </c>
      <c r="R29" s="10" t="s">
        <v>3</v>
      </c>
      <c r="S29" s="11" t="s">
        <v>3</v>
      </c>
    </row>
    <row r="30" spans="1:19">
      <c r="A30" t="s">
        <v>32</v>
      </c>
      <c r="I30" s="4" t="s">
        <v>3</v>
      </c>
      <c r="J30" s="4" t="s">
        <v>3</v>
      </c>
      <c r="K30" s="4" t="s">
        <v>3</v>
      </c>
      <c r="L30" s="4" t="s">
        <v>3</v>
      </c>
      <c r="M30" s="4" t="s">
        <v>3</v>
      </c>
      <c r="N30" s="4" t="s">
        <v>3</v>
      </c>
      <c r="O30" s="4" t="s">
        <v>3</v>
      </c>
      <c r="P30" s="4" t="s">
        <v>3</v>
      </c>
      <c r="Q30" s="4" t="s">
        <v>3</v>
      </c>
      <c r="R30" s="10" t="s">
        <v>3</v>
      </c>
      <c r="S30" s="11" t="s">
        <v>3</v>
      </c>
    </row>
    <row r="31" spans="1:19">
      <c r="A31" t="s">
        <v>33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9" t="s">
        <v>5</v>
      </c>
      <c r="S31" s="12" t="s">
        <v>5</v>
      </c>
    </row>
    <row r="32" spans="1:19">
      <c r="A32" t="s">
        <v>34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9" t="s">
        <v>5</v>
      </c>
      <c r="S32" s="12" t="s">
        <v>5</v>
      </c>
    </row>
    <row r="33" spans="1:19">
      <c r="A33" t="s">
        <v>35</v>
      </c>
      <c r="B33" s="4" t="s">
        <v>3</v>
      </c>
      <c r="C33" s="4" t="s">
        <v>3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4" t="s">
        <v>3</v>
      </c>
      <c r="J33" s="4" t="s">
        <v>3</v>
      </c>
      <c r="K33" s="4" t="s">
        <v>3</v>
      </c>
      <c r="L33" s="4" t="s">
        <v>3</v>
      </c>
      <c r="M33" s="4" t="s">
        <v>3</v>
      </c>
      <c r="N33" s="4" t="s">
        <v>3</v>
      </c>
      <c r="O33" s="4" t="s">
        <v>3</v>
      </c>
      <c r="P33" s="5" t="s">
        <v>5</v>
      </c>
      <c r="Q33" s="5" t="s">
        <v>5</v>
      </c>
      <c r="R33" s="9" t="s">
        <v>5</v>
      </c>
      <c r="S33" s="12" t="s">
        <v>5</v>
      </c>
    </row>
    <row r="34" spans="1:19">
      <c r="A34" t="s">
        <v>36</v>
      </c>
      <c r="I34" s="4" t="s">
        <v>3</v>
      </c>
      <c r="J34" s="4" t="s">
        <v>3</v>
      </c>
      <c r="K34" s="4" t="s">
        <v>3</v>
      </c>
      <c r="L34" s="4" t="s">
        <v>3</v>
      </c>
      <c r="M34" s="4" t="s">
        <v>3</v>
      </c>
      <c r="N34" s="4" t="s">
        <v>3</v>
      </c>
      <c r="O34" s="4" t="s">
        <v>3</v>
      </c>
      <c r="P34" s="4" t="s">
        <v>3</v>
      </c>
      <c r="Q34" s="4" t="s">
        <v>3</v>
      </c>
      <c r="R34" s="10" t="s">
        <v>3</v>
      </c>
      <c r="S34" s="11" t="s">
        <v>3</v>
      </c>
    </row>
    <row r="35" spans="1:19">
      <c r="A35" t="s">
        <v>37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 t="s">
        <v>2</v>
      </c>
      <c r="R35" s="10" t="s">
        <v>3</v>
      </c>
      <c r="S35" s="11" t="s">
        <v>3</v>
      </c>
    </row>
    <row r="36" spans="1:19">
      <c r="A36" t="s">
        <v>38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4" t="s">
        <v>3</v>
      </c>
      <c r="L36" s="4" t="s">
        <v>3</v>
      </c>
      <c r="M36" s="4" t="s">
        <v>3</v>
      </c>
      <c r="N36" s="4" t="s">
        <v>3</v>
      </c>
      <c r="O36" s="4" t="s">
        <v>3</v>
      </c>
      <c r="P36" s="4" t="s">
        <v>3</v>
      </c>
      <c r="Q36" s="4" t="s">
        <v>3</v>
      </c>
      <c r="R36" s="10" t="s">
        <v>3</v>
      </c>
      <c r="S36" s="12" t="s">
        <v>5</v>
      </c>
    </row>
    <row r="37" spans="1:19">
      <c r="A37" t="s">
        <v>39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2</v>
      </c>
      <c r="R37" s="10" t="s">
        <v>3</v>
      </c>
      <c r="S37" s="11" t="s">
        <v>3</v>
      </c>
    </row>
    <row r="38" spans="1:19">
      <c r="A38" t="s">
        <v>40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4" t="s">
        <v>3</v>
      </c>
      <c r="P38" s="4" t="s">
        <v>3</v>
      </c>
      <c r="Q38" s="4" t="s">
        <v>3</v>
      </c>
      <c r="R38" s="10" t="s">
        <v>3</v>
      </c>
      <c r="S38" s="11" t="s">
        <v>3</v>
      </c>
    </row>
    <row r="39" spans="1:19">
      <c r="A39" t="s">
        <v>41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4" t="s">
        <v>3</v>
      </c>
      <c r="J39" s="4" t="s">
        <v>3</v>
      </c>
      <c r="K39" s="4" t="s">
        <v>3</v>
      </c>
      <c r="L39" s="4" t="s">
        <v>3</v>
      </c>
      <c r="M39" s="4" t="s">
        <v>3</v>
      </c>
      <c r="N39" s="4" t="s">
        <v>3</v>
      </c>
      <c r="O39" s="4" t="s">
        <v>3</v>
      </c>
      <c r="P39" s="4" t="s">
        <v>3</v>
      </c>
      <c r="Q39" s="4" t="s">
        <v>3</v>
      </c>
      <c r="R39" s="10" t="s">
        <v>3</v>
      </c>
      <c r="S39" s="11" t="s">
        <v>3</v>
      </c>
    </row>
    <row r="40" spans="1:19">
      <c r="A40" t="s">
        <v>42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4" t="s">
        <v>3</v>
      </c>
      <c r="J40" s="4" t="s">
        <v>3</v>
      </c>
      <c r="K40" s="4" t="s">
        <v>3</v>
      </c>
      <c r="L40" s="4" t="s">
        <v>3</v>
      </c>
      <c r="M40" s="4" t="s">
        <v>3</v>
      </c>
      <c r="N40" s="4" t="s">
        <v>3</v>
      </c>
      <c r="O40" s="4" t="s">
        <v>3</v>
      </c>
      <c r="P40" s="5" t="s">
        <v>5</v>
      </c>
      <c r="Q40" s="5" t="s">
        <v>5</v>
      </c>
      <c r="R40" s="9" t="s">
        <v>5</v>
      </c>
      <c r="S40" s="12" t="s">
        <v>5</v>
      </c>
    </row>
    <row r="41" spans="1:19">
      <c r="A41" t="s">
        <v>43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9" t="s">
        <v>5</v>
      </c>
      <c r="S41" s="12" t="s">
        <v>5</v>
      </c>
    </row>
    <row r="42" spans="1:19">
      <c r="A42" t="s">
        <v>44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9" t="s">
        <v>5</v>
      </c>
      <c r="S42" s="12" t="s">
        <v>5</v>
      </c>
    </row>
    <row r="43" spans="1:19">
      <c r="A43" t="s">
        <v>45</v>
      </c>
      <c r="I43" s="4" t="s">
        <v>3</v>
      </c>
      <c r="J43" s="4" t="s">
        <v>3</v>
      </c>
      <c r="K43" s="4" t="s">
        <v>3</v>
      </c>
      <c r="L43" s="4" t="s">
        <v>3</v>
      </c>
      <c r="M43" s="4" t="s">
        <v>3</v>
      </c>
      <c r="N43" s="4" t="s">
        <v>3</v>
      </c>
      <c r="O43" s="4" t="s">
        <v>3</v>
      </c>
      <c r="P43" s="5" t="s">
        <v>5</v>
      </c>
      <c r="Q43" s="5" t="s">
        <v>5</v>
      </c>
      <c r="R43" s="9" t="s">
        <v>5</v>
      </c>
      <c r="S43" s="12" t="s">
        <v>5</v>
      </c>
    </row>
    <row r="44" spans="1:19">
      <c r="A44" t="s">
        <v>46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 t="s">
        <v>2</v>
      </c>
      <c r="O44" s="3" t="s">
        <v>2</v>
      </c>
      <c r="P44" s="3" t="s">
        <v>2</v>
      </c>
      <c r="Q44" s="4" t="s">
        <v>3</v>
      </c>
      <c r="R44" s="10" t="s">
        <v>3</v>
      </c>
      <c r="S44" s="11" t="s">
        <v>3</v>
      </c>
    </row>
    <row r="45" spans="1:19">
      <c r="A45" t="s">
        <v>47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 t="s">
        <v>2</v>
      </c>
      <c r="Q45" s="3" t="s">
        <v>2</v>
      </c>
      <c r="R45" s="8" t="s">
        <v>2</v>
      </c>
      <c r="S45" s="13" t="s">
        <v>2</v>
      </c>
    </row>
    <row r="46" spans="1:19">
      <c r="A46" t="s">
        <v>48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  <c r="N46" s="3" t="s">
        <v>2</v>
      </c>
      <c r="O46" s="3" t="s">
        <v>2</v>
      </c>
      <c r="P46" s="3" t="s">
        <v>2</v>
      </c>
      <c r="Q46" s="3" t="s">
        <v>2</v>
      </c>
      <c r="R46" s="8" t="s">
        <v>2</v>
      </c>
      <c r="S46" s="11" t="s">
        <v>3</v>
      </c>
    </row>
    <row r="47" spans="1:19">
      <c r="A47" t="s">
        <v>49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4" t="s">
        <v>3</v>
      </c>
      <c r="Q47" s="4" t="s">
        <v>3</v>
      </c>
      <c r="R47" s="10" t="s">
        <v>3</v>
      </c>
      <c r="S47" s="11" t="s">
        <v>3</v>
      </c>
    </row>
    <row r="48" spans="1:19">
      <c r="A48" t="s">
        <v>50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9" t="s">
        <v>5</v>
      </c>
      <c r="S48" s="12" t="s">
        <v>5</v>
      </c>
    </row>
    <row r="49" spans="1:19">
      <c r="A49" t="s">
        <v>51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4" t="s">
        <v>3</v>
      </c>
      <c r="J49" s="4" t="s">
        <v>3</v>
      </c>
      <c r="K49" s="4" t="s">
        <v>3</v>
      </c>
      <c r="L49" s="4" t="s">
        <v>3</v>
      </c>
      <c r="M49" s="4" t="s">
        <v>3</v>
      </c>
      <c r="N49" s="4" t="s">
        <v>3</v>
      </c>
      <c r="O49" s="4" t="s">
        <v>3</v>
      </c>
      <c r="P49" s="5" t="s">
        <v>5</v>
      </c>
      <c r="Q49" s="5" t="s">
        <v>5</v>
      </c>
      <c r="R49" s="9" t="s">
        <v>5</v>
      </c>
      <c r="S49" s="12" t="s">
        <v>5</v>
      </c>
    </row>
    <row r="50" spans="1:19">
      <c r="A50" t="s">
        <v>52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4" t="s">
        <v>3</v>
      </c>
      <c r="J50" s="4" t="s">
        <v>3</v>
      </c>
      <c r="K50" s="4" t="s">
        <v>3</v>
      </c>
      <c r="L50" s="4" t="s">
        <v>3</v>
      </c>
      <c r="M50" s="4" t="s">
        <v>3</v>
      </c>
      <c r="N50" s="4" t="s">
        <v>3</v>
      </c>
      <c r="O50" s="4" t="s">
        <v>3</v>
      </c>
      <c r="P50" s="5" t="s">
        <v>5</v>
      </c>
      <c r="Q50" s="5" t="s">
        <v>5</v>
      </c>
      <c r="R50" s="9" t="s">
        <v>5</v>
      </c>
      <c r="S50" s="12" t="s">
        <v>5</v>
      </c>
    </row>
    <row r="51" spans="1:19">
      <c r="A51" t="s">
        <v>53</v>
      </c>
      <c r="B51" s="5" t="s">
        <v>5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9" t="s">
        <v>5</v>
      </c>
      <c r="S51" s="12" t="s">
        <v>5</v>
      </c>
    </row>
    <row r="52" spans="1:19">
      <c r="A52" t="s">
        <v>54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4" t="s">
        <v>3</v>
      </c>
      <c r="K52" s="4" t="s">
        <v>3</v>
      </c>
      <c r="L52" s="4" t="s">
        <v>3</v>
      </c>
      <c r="M52" s="4" t="s">
        <v>3</v>
      </c>
      <c r="N52" s="4" t="s">
        <v>3</v>
      </c>
      <c r="O52" s="4" t="s">
        <v>3</v>
      </c>
      <c r="P52" s="4" t="s">
        <v>3</v>
      </c>
      <c r="Q52" s="5" t="s">
        <v>5</v>
      </c>
      <c r="R52" s="9" t="s">
        <v>5</v>
      </c>
      <c r="S52" s="12" t="s">
        <v>5</v>
      </c>
    </row>
    <row r="53" spans="1:19">
      <c r="A53" t="s">
        <v>55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4" t="s">
        <v>3</v>
      </c>
      <c r="K53" s="4" t="s">
        <v>3</v>
      </c>
      <c r="L53" s="4" t="s">
        <v>3</v>
      </c>
      <c r="M53" s="4" t="s">
        <v>3</v>
      </c>
      <c r="N53" s="4" t="s">
        <v>3</v>
      </c>
      <c r="O53" s="4" t="s">
        <v>3</v>
      </c>
      <c r="P53" s="4" t="s">
        <v>3</v>
      </c>
      <c r="Q53" s="5" t="s">
        <v>5</v>
      </c>
      <c r="R53" s="9" t="s">
        <v>5</v>
      </c>
      <c r="S53" s="12" t="s">
        <v>5</v>
      </c>
    </row>
    <row r="54" spans="1:19">
      <c r="A54" t="s">
        <v>56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4" t="s">
        <v>3</v>
      </c>
      <c r="K54" s="4" t="s">
        <v>3</v>
      </c>
      <c r="L54" s="4" t="s">
        <v>3</v>
      </c>
      <c r="M54" s="4" t="s">
        <v>3</v>
      </c>
      <c r="N54" s="4" t="s">
        <v>3</v>
      </c>
      <c r="O54" s="4" t="s">
        <v>3</v>
      </c>
      <c r="P54" s="4" t="s">
        <v>3</v>
      </c>
      <c r="Q54" s="5" t="s">
        <v>5</v>
      </c>
      <c r="R54" s="9" t="s">
        <v>5</v>
      </c>
      <c r="S54" s="12" t="s">
        <v>5</v>
      </c>
    </row>
    <row r="55" spans="1:19">
      <c r="A55" t="s">
        <v>57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9" t="s">
        <v>5</v>
      </c>
      <c r="S55" s="12" t="s">
        <v>5</v>
      </c>
    </row>
    <row r="56" spans="1:19">
      <c r="A56" t="s">
        <v>58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3" t="s">
        <v>2</v>
      </c>
      <c r="R56" s="8" t="s">
        <v>2</v>
      </c>
      <c r="S56" s="13" t="s">
        <v>2</v>
      </c>
    </row>
    <row r="57" spans="1:19">
      <c r="A57" t="s">
        <v>59</v>
      </c>
      <c r="N57" s="3" t="s">
        <v>2</v>
      </c>
      <c r="O57" s="3" t="s">
        <v>2</v>
      </c>
      <c r="P57" s="3" t="s">
        <v>2</v>
      </c>
      <c r="Q57" s="3" t="s">
        <v>2</v>
      </c>
      <c r="R57" s="8" t="s">
        <v>2</v>
      </c>
      <c r="S57" s="13" t="s">
        <v>2</v>
      </c>
    </row>
    <row r="58" spans="1:19">
      <c r="A58" t="s">
        <v>60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9" t="s">
        <v>5</v>
      </c>
      <c r="S58" s="12" t="s">
        <v>5</v>
      </c>
    </row>
    <row r="59" spans="1:19">
      <c r="A59" t="s">
        <v>61</v>
      </c>
      <c r="B59" s="5" t="s">
        <v>5</v>
      </c>
      <c r="C59" s="5" t="s">
        <v>5</v>
      </c>
      <c r="D59" s="5" t="s">
        <v>5</v>
      </c>
      <c r="E59" s="5" t="s">
        <v>5</v>
      </c>
      <c r="F59" s="5" t="s">
        <v>5</v>
      </c>
      <c r="G59" s="5" t="s">
        <v>5</v>
      </c>
      <c r="H59" s="5" t="s">
        <v>5</v>
      </c>
      <c r="I59" s="5" t="s">
        <v>5</v>
      </c>
      <c r="J59" s="5" t="s">
        <v>5</v>
      </c>
      <c r="K59" s="5" t="s">
        <v>5</v>
      </c>
      <c r="L59" s="5" t="s">
        <v>5</v>
      </c>
      <c r="M59" s="5" t="s">
        <v>5</v>
      </c>
      <c r="N59" s="5" t="s">
        <v>5</v>
      </c>
      <c r="O59" s="5" t="s">
        <v>5</v>
      </c>
      <c r="P59" s="5" t="s">
        <v>5</v>
      </c>
      <c r="Q59" s="5" t="s">
        <v>5</v>
      </c>
      <c r="R59" s="9" t="s">
        <v>5</v>
      </c>
      <c r="S59" s="12" t="s">
        <v>5</v>
      </c>
    </row>
    <row r="60" spans="1:19">
      <c r="A60" t="s">
        <v>62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8" t="s">
        <v>2</v>
      </c>
      <c r="S60" s="13" t="s">
        <v>2</v>
      </c>
    </row>
    <row r="61" spans="1:19">
      <c r="A61" t="s">
        <v>63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8" t="s">
        <v>2</v>
      </c>
      <c r="S61" s="13" t="s">
        <v>2</v>
      </c>
    </row>
    <row r="62" spans="1:19">
      <c r="A62" t="s">
        <v>64</v>
      </c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3" t="s">
        <v>2</v>
      </c>
      <c r="R62" s="8" t="s">
        <v>2</v>
      </c>
      <c r="S62" s="11" t="s">
        <v>3</v>
      </c>
    </row>
    <row r="63" spans="1:19">
      <c r="A63" t="s">
        <v>65</v>
      </c>
      <c r="B63" s="5" t="s">
        <v>5</v>
      </c>
      <c r="C63" s="5" t="s">
        <v>5</v>
      </c>
      <c r="D63" s="5" t="s">
        <v>5</v>
      </c>
      <c r="E63" s="5" t="s">
        <v>5</v>
      </c>
      <c r="F63" s="5" t="s">
        <v>5</v>
      </c>
      <c r="G63" s="5" t="s">
        <v>5</v>
      </c>
      <c r="H63" s="5" t="s">
        <v>5</v>
      </c>
      <c r="I63" s="5" t="s">
        <v>5</v>
      </c>
      <c r="J63" s="5" t="s">
        <v>5</v>
      </c>
      <c r="K63" s="5" t="s">
        <v>5</v>
      </c>
      <c r="L63" s="5" t="s">
        <v>5</v>
      </c>
      <c r="M63" s="5" t="s">
        <v>5</v>
      </c>
      <c r="N63" s="5" t="s">
        <v>5</v>
      </c>
      <c r="O63" s="5" t="s">
        <v>5</v>
      </c>
      <c r="P63" s="5" t="s">
        <v>5</v>
      </c>
      <c r="Q63" s="5" t="s">
        <v>5</v>
      </c>
      <c r="R63" s="9" t="s">
        <v>5</v>
      </c>
      <c r="S63" s="12" t="s">
        <v>5</v>
      </c>
    </row>
    <row r="64" spans="1:19">
      <c r="A64" t="s">
        <v>66</v>
      </c>
      <c r="I64" s="4" t="s">
        <v>3</v>
      </c>
      <c r="J64" s="4" t="s">
        <v>3</v>
      </c>
      <c r="K64" s="4" t="s">
        <v>3</v>
      </c>
      <c r="L64" s="4" t="s">
        <v>3</v>
      </c>
      <c r="M64" s="4" t="s">
        <v>3</v>
      </c>
      <c r="N64" s="4" t="s">
        <v>3</v>
      </c>
      <c r="O64" s="4" t="s">
        <v>3</v>
      </c>
      <c r="P64" s="5" t="s">
        <v>5</v>
      </c>
      <c r="Q64" s="5" t="s">
        <v>5</v>
      </c>
      <c r="R64" s="9" t="s">
        <v>5</v>
      </c>
      <c r="S64" s="12" t="s">
        <v>5</v>
      </c>
    </row>
    <row r="65" spans="1:19">
      <c r="A65" t="s">
        <v>67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4" t="s">
        <v>3</v>
      </c>
      <c r="M65" s="4" t="s">
        <v>3</v>
      </c>
      <c r="N65" s="4" t="s">
        <v>3</v>
      </c>
      <c r="O65" s="4" t="s">
        <v>3</v>
      </c>
      <c r="P65" s="4" t="s">
        <v>3</v>
      </c>
      <c r="Q65" s="4" t="s">
        <v>3</v>
      </c>
      <c r="R65" s="10" t="s">
        <v>3</v>
      </c>
      <c r="S65" s="12" t="s">
        <v>5</v>
      </c>
    </row>
    <row r="66" spans="1:19">
      <c r="A66" t="s">
        <v>68</v>
      </c>
      <c r="I66" s="4" t="s">
        <v>3</v>
      </c>
      <c r="J66" s="4" t="s">
        <v>3</v>
      </c>
      <c r="K66" s="4" t="s">
        <v>3</v>
      </c>
      <c r="L66" s="4" t="s">
        <v>3</v>
      </c>
      <c r="M66" s="4" t="s">
        <v>3</v>
      </c>
      <c r="N66" s="4" t="s">
        <v>3</v>
      </c>
      <c r="O66" s="4" t="s">
        <v>3</v>
      </c>
      <c r="P66" s="4" t="s">
        <v>3</v>
      </c>
      <c r="Q66" s="4" t="s">
        <v>3</v>
      </c>
      <c r="R66" s="10" t="s">
        <v>3</v>
      </c>
      <c r="S66" s="11" t="s">
        <v>3</v>
      </c>
    </row>
    <row r="67" spans="1:19">
      <c r="A67" t="s">
        <v>69</v>
      </c>
      <c r="I67" s="4" t="s">
        <v>3</v>
      </c>
      <c r="J67" s="4" t="s">
        <v>3</v>
      </c>
      <c r="K67" s="4" t="s">
        <v>3</v>
      </c>
      <c r="L67" s="4" t="s">
        <v>3</v>
      </c>
      <c r="M67" s="4" t="s">
        <v>3</v>
      </c>
      <c r="N67" s="4" t="s">
        <v>3</v>
      </c>
      <c r="O67" s="4" t="s">
        <v>3</v>
      </c>
      <c r="P67" s="4" t="s">
        <v>3</v>
      </c>
      <c r="Q67" s="4" t="s">
        <v>3</v>
      </c>
      <c r="R67" s="10" t="s">
        <v>3</v>
      </c>
      <c r="S67" s="11" t="s">
        <v>3</v>
      </c>
    </row>
    <row r="68" spans="1:19">
      <c r="A68" t="s">
        <v>70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4" t="s">
        <v>3</v>
      </c>
      <c r="J68" s="4" t="s">
        <v>3</v>
      </c>
      <c r="K68" s="4" t="s">
        <v>3</v>
      </c>
      <c r="L68" s="4" t="s">
        <v>3</v>
      </c>
      <c r="M68" s="4" t="s">
        <v>3</v>
      </c>
      <c r="N68" s="4" t="s">
        <v>3</v>
      </c>
      <c r="O68" s="4" t="s">
        <v>3</v>
      </c>
      <c r="P68" s="5" t="s">
        <v>5</v>
      </c>
      <c r="Q68" s="5" t="s">
        <v>5</v>
      </c>
      <c r="R68" s="9" t="s">
        <v>5</v>
      </c>
      <c r="S68" s="12" t="s">
        <v>5</v>
      </c>
    </row>
    <row r="69" spans="1:19">
      <c r="A69" t="s">
        <v>71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4" t="s">
        <v>3</v>
      </c>
      <c r="L69" s="4" t="s">
        <v>3</v>
      </c>
      <c r="M69" s="4" t="s">
        <v>3</v>
      </c>
      <c r="N69" s="4" t="s">
        <v>3</v>
      </c>
      <c r="O69" s="4" t="s">
        <v>3</v>
      </c>
      <c r="P69" s="4" t="s">
        <v>3</v>
      </c>
      <c r="Q69" s="4" t="s">
        <v>3</v>
      </c>
      <c r="R69" s="10" t="s">
        <v>3</v>
      </c>
      <c r="S69" s="11" t="s">
        <v>3</v>
      </c>
    </row>
    <row r="70" spans="1:19">
      <c r="A70" t="s">
        <v>72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9" t="s">
        <v>5</v>
      </c>
      <c r="S70" s="12" t="s">
        <v>5</v>
      </c>
    </row>
    <row r="71" spans="1:19">
      <c r="A71" t="s">
        <v>73</v>
      </c>
      <c r="B71" s="5" t="s">
        <v>5</v>
      </c>
      <c r="C71" s="5" t="s">
        <v>5</v>
      </c>
      <c r="D71" s="5" t="s">
        <v>5</v>
      </c>
      <c r="E71" s="5" t="s">
        <v>5</v>
      </c>
      <c r="F71" s="5" t="s">
        <v>5</v>
      </c>
      <c r="G71" s="5" t="s">
        <v>5</v>
      </c>
      <c r="H71" s="5" t="s">
        <v>5</v>
      </c>
      <c r="I71" s="5" t="s">
        <v>5</v>
      </c>
      <c r="J71" s="5" t="s">
        <v>5</v>
      </c>
      <c r="K71" s="5" t="s">
        <v>5</v>
      </c>
      <c r="L71" s="5" t="s">
        <v>5</v>
      </c>
      <c r="M71" s="5" t="s">
        <v>5</v>
      </c>
      <c r="N71" s="5" t="s">
        <v>5</v>
      </c>
      <c r="O71" s="5" t="s">
        <v>5</v>
      </c>
      <c r="P71" s="5" t="s">
        <v>5</v>
      </c>
      <c r="Q71" s="5" t="s">
        <v>5</v>
      </c>
      <c r="R71" s="9" t="s">
        <v>5</v>
      </c>
      <c r="S71" s="12" t="s">
        <v>5</v>
      </c>
    </row>
    <row r="72" spans="1:19">
      <c r="A72" t="s">
        <v>74</v>
      </c>
      <c r="I72" s="4" t="s">
        <v>3</v>
      </c>
      <c r="J72" s="4" t="s">
        <v>3</v>
      </c>
      <c r="K72" s="4" t="s">
        <v>3</v>
      </c>
      <c r="L72" s="4" t="s">
        <v>3</v>
      </c>
      <c r="M72" s="4" t="s">
        <v>3</v>
      </c>
      <c r="N72" s="4" t="s">
        <v>3</v>
      </c>
      <c r="O72" s="4" t="s">
        <v>3</v>
      </c>
      <c r="P72" s="5" t="s">
        <v>5</v>
      </c>
      <c r="Q72" s="5" t="s">
        <v>5</v>
      </c>
      <c r="R72" s="9" t="s">
        <v>5</v>
      </c>
      <c r="S72" s="12" t="s">
        <v>5</v>
      </c>
    </row>
    <row r="73" spans="1:19">
      <c r="A73" t="s">
        <v>75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3" t="s">
        <v>2</v>
      </c>
      <c r="R73" s="8" t="s">
        <v>2</v>
      </c>
      <c r="S73" s="13" t="s">
        <v>2</v>
      </c>
    </row>
    <row r="74" spans="1:19">
      <c r="A74" t="s">
        <v>76</v>
      </c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2</v>
      </c>
      <c r="O74" s="3" t="s">
        <v>2</v>
      </c>
      <c r="P74" s="4" t="s">
        <v>3</v>
      </c>
      <c r="Q74" s="4" t="s">
        <v>3</v>
      </c>
      <c r="R74" s="10" t="s">
        <v>3</v>
      </c>
      <c r="S74" s="11" t="s">
        <v>3</v>
      </c>
    </row>
    <row r="75" spans="1:19">
      <c r="A75" t="s">
        <v>77</v>
      </c>
      <c r="B75" s="3" t="s">
        <v>2</v>
      </c>
      <c r="C75" s="3" t="s">
        <v>2</v>
      </c>
      <c r="D75" s="3" t="s">
        <v>2</v>
      </c>
      <c r="E75" s="3" t="s">
        <v>2</v>
      </c>
      <c r="F75" s="3" t="s">
        <v>2</v>
      </c>
      <c r="G75" s="3" t="s">
        <v>2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4" t="s">
        <v>3</v>
      </c>
      <c r="P75" s="4" t="s">
        <v>3</v>
      </c>
      <c r="Q75" s="4" t="s">
        <v>3</v>
      </c>
      <c r="R75" s="10" t="s">
        <v>3</v>
      </c>
      <c r="S75" s="11" t="s">
        <v>3</v>
      </c>
    </row>
    <row r="76" spans="1:19">
      <c r="A76" t="s">
        <v>78</v>
      </c>
      <c r="B76" s="3" t="s">
        <v>2</v>
      </c>
      <c r="C76" s="3" t="s">
        <v>2</v>
      </c>
      <c r="D76" s="3" t="s">
        <v>2</v>
      </c>
      <c r="E76" s="3" t="s">
        <v>2</v>
      </c>
      <c r="F76" s="3" t="s">
        <v>2</v>
      </c>
      <c r="G76" s="3" t="s">
        <v>2</v>
      </c>
      <c r="H76" s="3" t="s">
        <v>2</v>
      </c>
      <c r="I76" s="4" t="s">
        <v>3</v>
      </c>
      <c r="J76" s="4" t="s">
        <v>3</v>
      </c>
      <c r="K76" s="4" t="s">
        <v>3</v>
      </c>
      <c r="L76" s="4" t="s">
        <v>3</v>
      </c>
      <c r="M76" s="4" t="s">
        <v>3</v>
      </c>
      <c r="N76" s="4" t="s">
        <v>3</v>
      </c>
      <c r="O76" s="4" t="s">
        <v>3</v>
      </c>
      <c r="P76" s="5" t="s">
        <v>5</v>
      </c>
      <c r="Q76" s="5" t="s">
        <v>5</v>
      </c>
      <c r="R76" s="9" t="s">
        <v>5</v>
      </c>
      <c r="S76" s="12" t="s">
        <v>5</v>
      </c>
    </row>
    <row r="77" spans="1:19">
      <c r="A77" t="s">
        <v>79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  <c r="I77" s="4" t="s">
        <v>3</v>
      </c>
      <c r="J77" s="4" t="s">
        <v>3</v>
      </c>
      <c r="K77" s="4" t="s">
        <v>3</v>
      </c>
      <c r="L77" s="4" t="s">
        <v>3</v>
      </c>
      <c r="M77" s="4" t="s">
        <v>3</v>
      </c>
      <c r="N77" s="4" t="s">
        <v>3</v>
      </c>
      <c r="O77" s="4" t="s">
        <v>3</v>
      </c>
      <c r="P77" s="5" t="s">
        <v>5</v>
      </c>
      <c r="Q77" s="5" t="s">
        <v>5</v>
      </c>
      <c r="R77" s="9" t="s">
        <v>5</v>
      </c>
      <c r="S77" s="12" t="s">
        <v>5</v>
      </c>
    </row>
    <row r="78" spans="1:19">
      <c r="A78" t="s">
        <v>80</v>
      </c>
      <c r="B78" s="5" t="s">
        <v>5</v>
      </c>
      <c r="C78" s="5" t="s">
        <v>5</v>
      </c>
      <c r="D78" s="5" t="s">
        <v>5</v>
      </c>
      <c r="E78" s="5" t="s">
        <v>5</v>
      </c>
      <c r="F78" s="5" t="s">
        <v>5</v>
      </c>
      <c r="G78" s="5" t="s">
        <v>5</v>
      </c>
      <c r="H78" s="5" t="s">
        <v>5</v>
      </c>
      <c r="I78" s="5" t="s">
        <v>5</v>
      </c>
      <c r="J78" s="5" t="s">
        <v>5</v>
      </c>
      <c r="K78" s="5" t="s">
        <v>5</v>
      </c>
      <c r="L78" s="5" t="s">
        <v>5</v>
      </c>
      <c r="M78" s="5" t="s">
        <v>5</v>
      </c>
      <c r="N78" s="5" t="s">
        <v>5</v>
      </c>
      <c r="O78" s="5" t="s">
        <v>5</v>
      </c>
      <c r="P78" s="5" t="s">
        <v>5</v>
      </c>
      <c r="Q78" s="5" t="s">
        <v>5</v>
      </c>
      <c r="R78" s="9" t="s">
        <v>5</v>
      </c>
      <c r="S78" s="12" t="s">
        <v>5</v>
      </c>
    </row>
    <row r="79" spans="1:19">
      <c r="A79" t="s">
        <v>81</v>
      </c>
      <c r="B79" s="5" t="s">
        <v>5</v>
      </c>
      <c r="C79" s="5" t="s">
        <v>5</v>
      </c>
      <c r="D79" s="5" t="s">
        <v>5</v>
      </c>
      <c r="E79" s="5" t="s">
        <v>5</v>
      </c>
      <c r="F79" s="5" t="s">
        <v>5</v>
      </c>
      <c r="G79" s="5" t="s">
        <v>5</v>
      </c>
      <c r="H79" s="5" t="s">
        <v>5</v>
      </c>
      <c r="I79" s="5" t="s">
        <v>5</v>
      </c>
      <c r="J79" s="5" t="s">
        <v>5</v>
      </c>
      <c r="K79" s="5" t="s">
        <v>5</v>
      </c>
      <c r="L79" s="5" t="s">
        <v>5</v>
      </c>
      <c r="M79" s="5" t="s">
        <v>5</v>
      </c>
      <c r="N79" s="5" t="s">
        <v>5</v>
      </c>
      <c r="O79" s="5" t="s">
        <v>5</v>
      </c>
      <c r="P79" s="5" t="s">
        <v>5</v>
      </c>
      <c r="Q79" s="5" t="s">
        <v>5</v>
      </c>
      <c r="R79" s="9" t="s">
        <v>5</v>
      </c>
      <c r="S79" s="12" t="s">
        <v>5</v>
      </c>
    </row>
    <row r="80" spans="1:19">
      <c r="A80" t="s">
        <v>82</v>
      </c>
      <c r="B80" s="3" t="s">
        <v>2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4" t="s">
        <v>3</v>
      </c>
      <c r="J80" s="4" t="s">
        <v>3</v>
      </c>
      <c r="K80" s="4" t="s">
        <v>3</v>
      </c>
      <c r="L80" s="4" t="s">
        <v>3</v>
      </c>
      <c r="M80" s="4" t="s">
        <v>3</v>
      </c>
      <c r="N80" s="4" t="s">
        <v>3</v>
      </c>
      <c r="O80" s="4" t="s">
        <v>3</v>
      </c>
      <c r="P80" s="5" t="s">
        <v>5</v>
      </c>
      <c r="Q80" s="5" t="s">
        <v>5</v>
      </c>
      <c r="R80" s="9" t="s">
        <v>5</v>
      </c>
      <c r="S80" s="12" t="s">
        <v>5</v>
      </c>
    </row>
    <row r="81" spans="1:19">
      <c r="A81" t="s">
        <v>83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3" t="s">
        <v>2</v>
      </c>
      <c r="Q81" s="3" t="s">
        <v>2</v>
      </c>
      <c r="R81" s="10" t="s">
        <v>3</v>
      </c>
      <c r="S81" s="11" t="s">
        <v>3</v>
      </c>
    </row>
    <row r="82" spans="1:19">
      <c r="A82" t="s">
        <v>84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2</v>
      </c>
      <c r="M82" s="3" t="s">
        <v>2</v>
      </c>
      <c r="N82" s="3" t="s">
        <v>2</v>
      </c>
      <c r="O82" s="4" t="s">
        <v>3</v>
      </c>
      <c r="P82" s="4" t="s">
        <v>3</v>
      </c>
      <c r="Q82" s="4" t="s">
        <v>3</v>
      </c>
      <c r="R82" s="10" t="s">
        <v>3</v>
      </c>
      <c r="S82" s="11" t="s">
        <v>3</v>
      </c>
    </row>
    <row r="83" spans="1:19">
      <c r="A83" t="s">
        <v>85</v>
      </c>
      <c r="B83" s="5" t="s">
        <v>5</v>
      </c>
      <c r="C83" s="5" t="s">
        <v>5</v>
      </c>
      <c r="D83" s="5" t="s">
        <v>5</v>
      </c>
      <c r="E83" s="5" t="s">
        <v>5</v>
      </c>
      <c r="F83" s="5" t="s">
        <v>5</v>
      </c>
      <c r="G83" s="5" t="s">
        <v>5</v>
      </c>
      <c r="H83" s="5" t="s">
        <v>5</v>
      </c>
      <c r="I83" s="5" t="s">
        <v>5</v>
      </c>
      <c r="J83" s="5" t="s">
        <v>5</v>
      </c>
      <c r="K83" s="5" t="s">
        <v>5</v>
      </c>
      <c r="L83" s="5" t="s">
        <v>5</v>
      </c>
      <c r="M83" s="5" t="s">
        <v>5</v>
      </c>
      <c r="N83" s="5" t="s">
        <v>5</v>
      </c>
      <c r="O83" s="5" t="s">
        <v>5</v>
      </c>
      <c r="P83" s="5" t="s">
        <v>5</v>
      </c>
      <c r="Q83" s="5" t="s">
        <v>5</v>
      </c>
      <c r="R83" s="9" t="s">
        <v>5</v>
      </c>
      <c r="S83" s="12" t="s">
        <v>5</v>
      </c>
    </row>
    <row r="84" spans="1:19">
      <c r="A84" t="s">
        <v>86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4" t="s">
        <v>3</v>
      </c>
      <c r="J84" s="4" t="s">
        <v>3</v>
      </c>
      <c r="K84" s="4" t="s">
        <v>3</v>
      </c>
      <c r="L84" s="4" t="s">
        <v>3</v>
      </c>
      <c r="M84" s="4" t="s">
        <v>3</v>
      </c>
      <c r="N84" s="4" t="s">
        <v>3</v>
      </c>
      <c r="O84" s="4" t="s">
        <v>3</v>
      </c>
      <c r="P84" s="5" t="s">
        <v>5</v>
      </c>
      <c r="Q84" s="5" t="s">
        <v>5</v>
      </c>
      <c r="R84" s="9" t="s">
        <v>5</v>
      </c>
      <c r="S84" s="12" t="s">
        <v>5</v>
      </c>
    </row>
    <row r="85" spans="1:19">
      <c r="A85" t="s">
        <v>87</v>
      </c>
      <c r="B85" s="3" t="s">
        <v>2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4" t="s">
        <v>3</v>
      </c>
      <c r="J85" s="4" t="s">
        <v>3</v>
      </c>
      <c r="K85" s="4" t="s">
        <v>3</v>
      </c>
      <c r="L85" s="4" t="s">
        <v>3</v>
      </c>
      <c r="M85" s="4" t="s">
        <v>3</v>
      </c>
      <c r="N85" s="4" t="s">
        <v>3</v>
      </c>
      <c r="O85" s="4" t="s">
        <v>3</v>
      </c>
      <c r="P85" s="5" t="s">
        <v>5</v>
      </c>
      <c r="Q85" s="5" t="s">
        <v>5</v>
      </c>
      <c r="R85" s="9" t="s">
        <v>5</v>
      </c>
      <c r="S85" s="12" t="s">
        <v>5</v>
      </c>
    </row>
    <row r="86" spans="1:19">
      <c r="A86" t="s">
        <v>88</v>
      </c>
      <c r="B86" s="5" t="s">
        <v>5</v>
      </c>
      <c r="C86" s="5" t="s">
        <v>5</v>
      </c>
      <c r="D86" s="5" t="s">
        <v>5</v>
      </c>
      <c r="E86" s="5" t="s">
        <v>5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9" t="s">
        <v>5</v>
      </c>
      <c r="S86" s="12" t="s">
        <v>5</v>
      </c>
    </row>
    <row r="87" spans="1:19">
      <c r="A87" t="s">
        <v>89</v>
      </c>
      <c r="I87" s="4" t="s">
        <v>3</v>
      </c>
      <c r="J87" s="4" t="s">
        <v>3</v>
      </c>
      <c r="K87" s="4" t="s">
        <v>3</v>
      </c>
      <c r="L87" s="4" t="s">
        <v>3</v>
      </c>
      <c r="M87" s="4" t="s">
        <v>3</v>
      </c>
      <c r="N87" s="4" t="s">
        <v>3</v>
      </c>
      <c r="O87" s="4" t="s">
        <v>3</v>
      </c>
      <c r="P87" s="5" t="s">
        <v>5</v>
      </c>
      <c r="Q87" s="5" t="s">
        <v>5</v>
      </c>
      <c r="R87" s="9" t="s">
        <v>5</v>
      </c>
      <c r="S87" s="12" t="s">
        <v>5</v>
      </c>
    </row>
    <row r="88" spans="1:19">
      <c r="A88" t="s">
        <v>90</v>
      </c>
      <c r="B88" s="5" t="s">
        <v>5</v>
      </c>
      <c r="C88" s="5" t="s">
        <v>5</v>
      </c>
      <c r="D88" s="5" t="s">
        <v>5</v>
      </c>
      <c r="E88" s="5" t="s">
        <v>5</v>
      </c>
      <c r="F88" s="5" t="s">
        <v>5</v>
      </c>
      <c r="G88" s="5" t="s">
        <v>5</v>
      </c>
      <c r="H88" s="5" t="s">
        <v>5</v>
      </c>
      <c r="I88" s="5" t="s">
        <v>5</v>
      </c>
      <c r="J88" s="5" t="s">
        <v>5</v>
      </c>
      <c r="K88" s="5" t="s">
        <v>5</v>
      </c>
      <c r="L88" s="5" t="s">
        <v>5</v>
      </c>
      <c r="M88" s="5" t="s">
        <v>5</v>
      </c>
      <c r="N88" s="5" t="s">
        <v>5</v>
      </c>
      <c r="O88" s="5" t="s">
        <v>5</v>
      </c>
      <c r="P88" s="5" t="s">
        <v>5</v>
      </c>
      <c r="Q88" s="5" t="s">
        <v>5</v>
      </c>
      <c r="R88" s="9" t="s">
        <v>5</v>
      </c>
      <c r="S88" s="12" t="s">
        <v>5</v>
      </c>
    </row>
    <row r="89" spans="1:19">
      <c r="A89" t="s">
        <v>91</v>
      </c>
      <c r="B89" s="3" t="s">
        <v>2</v>
      </c>
      <c r="C89" s="3" t="s">
        <v>2</v>
      </c>
      <c r="D89" s="3" t="s">
        <v>2</v>
      </c>
      <c r="E89" s="3" t="s">
        <v>2</v>
      </c>
      <c r="F89" s="3" t="s">
        <v>2</v>
      </c>
      <c r="G89" s="3" t="s">
        <v>2</v>
      </c>
      <c r="H89" s="3" t="s">
        <v>2</v>
      </c>
      <c r="I89" s="3" t="s">
        <v>2</v>
      </c>
      <c r="J89" s="3" t="s">
        <v>2</v>
      </c>
      <c r="K89" s="3" t="s">
        <v>2</v>
      </c>
      <c r="L89" s="3" t="s">
        <v>2</v>
      </c>
      <c r="M89" s="3" t="s">
        <v>2</v>
      </c>
      <c r="N89" s="3" t="s">
        <v>2</v>
      </c>
      <c r="O89" s="3" t="s">
        <v>2</v>
      </c>
      <c r="P89" s="3" t="s">
        <v>2</v>
      </c>
      <c r="Q89" s="3" t="s">
        <v>2</v>
      </c>
      <c r="R89" s="8" t="s">
        <v>2</v>
      </c>
      <c r="S89" s="13" t="s">
        <v>2</v>
      </c>
    </row>
    <row r="90" spans="1:19">
      <c r="A90" t="s">
        <v>92</v>
      </c>
      <c r="B90" s="4" t="s">
        <v>3</v>
      </c>
      <c r="C90" s="4" t="s">
        <v>3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  <c r="I90" s="5" t="s">
        <v>5</v>
      </c>
      <c r="J90" s="5" t="s">
        <v>5</v>
      </c>
      <c r="K90" s="5" t="s">
        <v>5</v>
      </c>
      <c r="L90" s="5" t="s">
        <v>5</v>
      </c>
      <c r="M90" s="5" t="s">
        <v>5</v>
      </c>
      <c r="N90" s="5" t="s">
        <v>5</v>
      </c>
      <c r="O90" s="5" t="s">
        <v>5</v>
      </c>
      <c r="P90" s="5" t="s">
        <v>5</v>
      </c>
      <c r="Q90" s="5" t="s">
        <v>5</v>
      </c>
      <c r="R90" s="9" t="s">
        <v>5</v>
      </c>
      <c r="S90" s="12" t="s">
        <v>5</v>
      </c>
    </row>
    <row r="91" spans="1:19">
      <c r="A91" t="s">
        <v>93</v>
      </c>
      <c r="B91" s="3" t="s">
        <v>2</v>
      </c>
      <c r="C91" s="3" t="s">
        <v>2</v>
      </c>
      <c r="D91" s="3" t="s">
        <v>2</v>
      </c>
      <c r="E91" s="3" t="s">
        <v>2</v>
      </c>
      <c r="F91" s="3" t="s">
        <v>2</v>
      </c>
      <c r="G91" s="3" t="s">
        <v>2</v>
      </c>
      <c r="H91" s="3" t="s">
        <v>2</v>
      </c>
      <c r="I91" s="4" t="s">
        <v>3</v>
      </c>
      <c r="J91" s="4" t="s">
        <v>3</v>
      </c>
      <c r="K91" s="4" t="s">
        <v>3</v>
      </c>
      <c r="L91" s="4" t="s">
        <v>3</v>
      </c>
      <c r="M91" s="4" t="s">
        <v>3</v>
      </c>
      <c r="N91" s="4" t="s">
        <v>3</v>
      </c>
      <c r="O91" s="4" t="s">
        <v>3</v>
      </c>
      <c r="P91" s="4" t="s">
        <v>3</v>
      </c>
      <c r="Q91" s="4" t="s">
        <v>3</v>
      </c>
      <c r="R91" s="10" t="s">
        <v>3</v>
      </c>
      <c r="S91" s="12" t="s">
        <v>5</v>
      </c>
    </row>
    <row r="92" spans="1:19">
      <c r="A92" t="s">
        <v>94</v>
      </c>
      <c r="B92" s="5" t="s">
        <v>5</v>
      </c>
      <c r="C92" s="5" t="s">
        <v>5</v>
      </c>
      <c r="D92" s="5" t="s">
        <v>5</v>
      </c>
      <c r="E92" s="5" t="s">
        <v>5</v>
      </c>
      <c r="F92" s="5" t="s">
        <v>5</v>
      </c>
      <c r="G92" s="5" t="s">
        <v>5</v>
      </c>
      <c r="H92" s="5" t="s">
        <v>5</v>
      </c>
      <c r="I92" s="5" t="s">
        <v>5</v>
      </c>
      <c r="J92" s="5" t="s">
        <v>5</v>
      </c>
      <c r="K92" s="5" t="s">
        <v>5</v>
      </c>
      <c r="L92" s="5" t="s">
        <v>5</v>
      </c>
      <c r="M92" s="5" t="s">
        <v>5</v>
      </c>
      <c r="N92" s="5" t="s">
        <v>5</v>
      </c>
      <c r="O92" s="5" t="s">
        <v>5</v>
      </c>
      <c r="P92" s="5" t="s">
        <v>5</v>
      </c>
      <c r="Q92" s="5" t="s">
        <v>5</v>
      </c>
      <c r="R92" s="9" t="s">
        <v>5</v>
      </c>
      <c r="S92" s="12" t="s">
        <v>5</v>
      </c>
    </row>
    <row r="93" spans="1:19">
      <c r="A93" t="s">
        <v>95</v>
      </c>
      <c r="I93" s="4" t="s">
        <v>3</v>
      </c>
      <c r="J93" s="4" t="s">
        <v>3</v>
      </c>
      <c r="K93" s="4" t="s">
        <v>3</v>
      </c>
      <c r="L93" s="4" t="s">
        <v>3</v>
      </c>
      <c r="M93" s="4" t="s">
        <v>3</v>
      </c>
      <c r="N93" s="4" t="s">
        <v>3</v>
      </c>
      <c r="O93" s="4" t="s">
        <v>3</v>
      </c>
      <c r="P93" s="5" t="s">
        <v>5</v>
      </c>
      <c r="Q93" s="5" t="s">
        <v>5</v>
      </c>
      <c r="R93" s="9" t="s">
        <v>5</v>
      </c>
      <c r="S93" s="12" t="s">
        <v>5</v>
      </c>
    </row>
    <row r="94" spans="1:19">
      <c r="A94" t="s">
        <v>96</v>
      </c>
      <c r="D94" s="3" t="s">
        <v>2</v>
      </c>
      <c r="E94" s="3" t="s">
        <v>2</v>
      </c>
      <c r="F94" s="3" t="s">
        <v>2</v>
      </c>
      <c r="G94" s="3" t="s">
        <v>2</v>
      </c>
      <c r="H94" s="3" t="s">
        <v>2</v>
      </c>
      <c r="I94" s="3" t="s">
        <v>2</v>
      </c>
      <c r="J94" s="3" t="s">
        <v>2</v>
      </c>
      <c r="K94" s="3" t="s">
        <v>2</v>
      </c>
      <c r="L94" s="3" t="s">
        <v>2</v>
      </c>
      <c r="M94" s="4" t="s">
        <v>3</v>
      </c>
      <c r="N94" s="4" t="s">
        <v>3</v>
      </c>
      <c r="O94" s="4" t="s">
        <v>3</v>
      </c>
      <c r="P94" s="4" t="s">
        <v>3</v>
      </c>
      <c r="Q94" s="4" t="s">
        <v>3</v>
      </c>
      <c r="R94" s="10" t="s">
        <v>3</v>
      </c>
      <c r="S94" s="11" t="s">
        <v>3</v>
      </c>
    </row>
    <row r="95" spans="1:19">
      <c r="A95" t="s">
        <v>97</v>
      </c>
      <c r="B95" s="3" t="s">
        <v>2</v>
      </c>
      <c r="C95" s="3" t="s">
        <v>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 t="s">
        <v>2</v>
      </c>
      <c r="M95" s="3" t="s">
        <v>2</v>
      </c>
      <c r="N95" s="3" t="s">
        <v>2</v>
      </c>
      <c r="O95" s="3" t="s">
        <v>2</v>
      </c>
      <c r="P95" s="3" t="s">
        <v>2</v>
      </c>
      <c r="Q95" s="3" t="s">
        <v>2</v>
      </c>
      <c r="R95" s="8" t="s">
        <v>2</v>
      </c>
      <c r="S95" s="13" t="s">
        <v>2</v>
      </c>
    </row>
    <row r="96" spans="1:19">
      <c r="A96" t="s">
        <v>98</v>
      </c>
      <c r="S96" s="12" t="s">
        <v>5</v>
      </c>
    </row>
    <row r="160" spans="1:1" ht="18" customHeight="1">
      <c r="A160" s="1"/>
    </row>
    <row r="161" spans="1:1" ht="18" customHeight="1">
      <c r="A161" s="1"/>
    </row>
    <row r="162" spans="1:1" ht="18" customHeight="1">
      <c r="A162" s="1"/>
    </row>
    <row r="163" spans="1:1" ht="18" customHeight="1">
      <c r="A163" s="1"/>
    </row>
    <row r="164" spans="1:1" ht="18" customHeight="1">
      <c r="A164" s="1"/>
    </row>
    <row r="165" spans="1:1" ht="18" customHeight="1">
      <c r="A165" s="1"/>
    </row>
    <row r="166" spans="1:1" ht="18" customHeight="1">
      <c r="A166" s="1"/>
    </row>
    <row r="167" spans="1:1" ht="18" customHeight="1">
      <c r="A167" s="1"/>
    </row>
    <row r="168" spans="1:1" ht="18" customHeight="1">
      <c r="A168" s="1"/>
    </row>
    <row r="169" spans="1:1" ht="18" customHeight="1">
      <c r="A169" s="1"/>
    </row>
    <row r="170" spans="1:1" ht="18" customHeight="1">
      <c r="A170" s="1"/>
    </row>
    <row r="171" spans="1:1" ht="18" customHeight="1">
      <c r="A171" s="1"/>
    </row>
    <row r="172" spans="1:1" ht="18" customHeight="1">
      <c r="A172" s="1"/>
    </row>
    <row r="173" spans="1:1" ht="18" customHeight="1">
      <c r="A173" s="1"/>
    </row>
    <row r="174" spans="1:1" ht="18" customHeight="1">
      <c r="A174" s="1"/>
    </row>
    <row r="175" spans="1:1" ht="18" customHeight="1">
      <c r="A175" s="1"/>
    </row>
    <row r="176" spans="1:1" ht="18" customHeight="1">
      <c r="A176" s="1"/>
    </row>
    <row r="177" spans="1:1" ht="18" customHeight="1">
      <c r="A177" s="1"/>
    </row>
    <row r="178" spans="1:1" ht="18" customHeight="1">
      <c r="A178" s="1"/>
    </row>
    <row r="179" spans="1:1" ht="18" customHeight="1">
      <c r="A179" s="1"/>
    </row>
    <row r="180" spans="1:1" ht="18" customHeight="1">
      <c r="A180" s="1"/>
    </row>
    <row r="181" spans="1:1" ht="18" customHeight="1">
      <c r="A181" s="1"/>
    </row>
    <row r="182" spans="1:1" ht="18" customHeight="1">
      <c r="A182" s="1"/>
    </row>
    <row r="183" spans="1:1" ht="18" customHeight="1">
      <c r="A183" s="1"/>
    </row>
    <row r="184" spans="1:1" ht="18" customHeight="1">
      <c r="A184" s="1"/>
    </row>
    <row r="185" spans="1:1" ht="18" customHeight="1">
      <c r="A185" s="1"/>
    </row>
    <row r="186" spans="1:1" ht="18" customHeight="1">
      <c r="A186" s="1"/>
    </row>
  </sheetData>
  <autoFilter ref="B1:Q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>
      <selection activeCell="S6" sqref="S6"/>
    </sheetView>
  </sheetViews>
  <sheetFormatPr baseColWidth="10" defaultRowHeight="16"/>
  <sheetData>
    <row r="1" spans="1:19">
      <c r="B1" s="2">
        <v>44662</v>
      </c>
      <c r="C1" s="2">
        <v>44663</v>
      </c>
      <c r="D1" s="2">
        <v>44664</v>
      </c>
      <c r="E1" s="2">
        <v>44665</v>
      </c>
      <c r="F1" s="2">
        <v>44666</v>
      </c>
      <c r="G1" s="2">
        <v>44667</v>
      </c>
      <c r="H1" s="2">
        <v>44668</v>
      </c>
      <c r="I1" s="2">
        <v>44669</v>
      </c>
      <c r="J1" s="2">
        <v>44670</v>
      </c>
      <c r="K1" s="2">
        <v>44671</v>
      </c>
      <c r="L1" s="2">
        <v>44672</v>
      </c>
      <c r="M1" s="2">
        <v>44673</v>
      </c>
      <c r="N1" s="2">
        <v>44674</v>
      </c>
      <c r="O1" s="2">
        <v>44675</v>
      </c>
      <c r="P1" s="2">
        <v>44676</v>
      </c>
      <c r="Q1" s="2">
        <v>44677</v>
      </c>
      <c r="R1" s="2">
        <v>44678</v>
      </c>
      <c r="S1" s="2">
        <v>44679</v>
      </c>
    </row>
    <row r="2" spans="1:19">
      <c r="A2" t="s">
        <v>2</v>
      </c>
      <c r="B2">
        <f>COUNTIF(九里亭三区!B2:B202,A2)</f>
        <v>51</v>
      </c>
      <c r="C2">
        <f>COUNTIF(九里亭三区!C2:C202,A2)</f>
        <v>51</v>
      </c>
      <c r="D2">
        <f>COUNTIF(九里亭三区!D2:D202,A2)</f>
        <v>54</v>
      </c>
      <c r="E2">
        <f>COUNTIF(九里亭三区!E2:E202,A2)</f>
        <v>54</v>
      </c>
      <c r="F2">
        <f>COUNTIF(九里亭三区!F2:F202,A2)</f>
        <v>54</v>
      </c>
      <c r="G2">
        <f>COUNTIF(九里亭三区!G2:G202,A2)</f>
        <v>55</v>
      </c>
      <c r="H2">
        <f>COUNTIF(九里亭三区!H2:H202,A2)</f>
        <v>55</v>
      </c>
      <c r="I2">
        <f>COUNTIF(九里亭三区!I2:I202,A2)</f>
        <v>30</v>
      </c>
      <c r="J2">
        <f>COUNTIF(九里亭三区!J2:J202,A2)</f>
        <v>27</v>
      </c>
      <c r="K2">
        <f>COUNTIF(九里亭三区!K2:K202,A2)</f>
        <v>25</v>
      </c>
      <c r="L2">
        <f>COUNTIF(九里亭三区!L2:L202,A2)</f>
        <v>26</v>
      </c>
      <c r="M2">
        <f>COUNTIF(九里亭三区!M2:M202,A2)</f>
        <v>24</v>
      </c>
      <c r="N2">
        <f>COUNTIF(九里亭三区!N2:N202,A2)</f>
        <v>26</v>
      </c>
      <c r="O2">
        <f>COUNTIF(九里亭三区!O2:O202,A2)</f>
        <v>22</v>
      </c>
      <c r="P2">
        <f>COUNTIF(九里亭三区!P2:P202,A2)</f>
        <v>18</v>
      </c>
      <c r="Q2">
        <f>COUNTIF(九里亭三区!Q2:Q202,A2)</f>
        <v>17</v>
      </c>
      <c r="R2">
        <f>COUNTIF(九里亭三区!R2:R202,A2)</f>
        <v>14</v>
      </c>
      <c r="S2">
        <f>COUNTIF(九里亭三区!S2:S202,A2)</f>
        <v>11</v>
      </c>
    </row>
    <row r="3" spans="1:19">
      <c r="A3" t="s">
        <v>3</v>
      </c>
      <c r="B3">
        <f>COUNTIF(九里亭三区!B3:B202,A3)</f>
        <v>4</v>
      </c>
      <c r="C3">
        <f>COUNTIF(九里亭三区!C3:C202,A3)</f>
        <v>4</v>
      </c>
      <c r="D3">
        <f>COUNTIF(九里亭三区!D3:D202,A3)</f>
        <v>3</v>
      </c>
      <c r="E3">
        <f>COUNTIF(九里亭三区!E3:E202,A3)</f>
        <v>3</v>
      </c>
      <c r="F3">
        <f>COUNTIF(九里亭三区!F3:F202,A3)</f>
        <v>3</v>
      </c>
      <c r="G3">
        <f>COUNTIF(九里亭三区!G3:G202,A3)</f>
        <v>3</v>
      </c>
      <c r="H3">
        <f>COUNTIF(九里亭三区!H3:H202,A3)</f>
        <v>3</v>
      </c>
      <c r="I3">
        <f>COUNTIF(九里亭三区!I3:I202,A3)</f>
        <v>36</v>
      </c>
      <c r="J3">
        <f>COUNTIF(九里亭三区!J3:J202,A3)</f>
        <v>39</v>
      </c>
      <c r="K3">
        <f>COUNTIF(九里亭三区!K3:K202,A3)</f>
        <v>41</v>
      </c>
      <c r="L3">
        <f>COUNTIF(九里亭三区!L3:L202,A3)</f>
        <v>41</v>
      </c>
      <c r="M3">
        <f>COUNTIF(九里亭三区!M3:M202,A3)</f>
        <v>43</v>
      </c>
      <c r="N3">
        <f>COUNTIF(九里亭三区!N3:N202,A3)</f>
        <v>43</v>
      </c>
      <c r="O3">
        <f>COUNTIF(九里亭三区!O3:O202,A3)</f>
        <v>47</v>
      </c>
      <c r="P3">
        <f>COUNTIF(九里亭三区!P3:P202,A3)</f>
        <v>26</v>
      </c>
      <c r="Q3">
        <f>COUNTIF(九里亭三区!Q3:Q202,A3)</f>
        <v>24</v>
      </c>
      <c r="R3">
        <f>COUNTIF(九里亭三区!R3:R202,A3)</f>
        <v>27</v>
      </c>
      <c r="S3">
        <f>COUNTIF(九里亭三区!S3:S202,A3)</f>
        <v>26</v>
      </c>
    </row>
    <row r="4" spans="1:19">
      <c r="A4" t="s">
        <v>5</v>
      </c>
      <c r="B4">
        <f>COUNTIF(九里亭三区!B4:B202,A4)</f>
        <v>24</v>
      </c>
      <c r="C4">
        <f>COUNTIF(九里亭三区!C4:C202,A4)</f>
        <v>24</v>
      </c>
      <c r="D4">
        <f>COUNTIF(九里亭三区!D4:D202,A4)</f>
        <v>24</v>
      </c>
      <c r="E4">
        <f>COUNTIF(九里亭三区!E4:E202,A4)</f>
        <v>24</v>
      </c>
      <c r="F4">
        <f>COUNTIF(九里亭三区!F4:F202,A4)</f>
        <v>24</v>
      </c>
      <c r="G4">
        <f>COUNTIF(九里亭三区!G4:G202,A4)</f>
        <v>24</v>
      </c>
      <c r="H4">
        <f>COUNTIF(九里亭三区!H4:H202,A4)</f>
        <v>24</v>
      </c>
      <c r="I4">
        <f>COUNTIF(九里亭三区!I4:I202,A4)</f>
        <v>26</v>
      </c>
      <c r="J4">
        <f>COUNTIF(九里亭三区!J4:J202,A4)</f>
        <v>26</v>
      </c>
      <c r="K4">
        <f>COUNTIF(九里亭三区!K4:K202,A4)</f>
        <v>26</v>
      </c>
      <c r="L4">
        <f>COUNTIF(九里亭三区!L4:L202,A4)</f>
        <v>26</v>
      </c>
      <c r="M4">
        <f>COUNTIF(九里亭三区!M4:M202,A4)</f>
        <v>26</v>
      </c>
      <c r="N4">
        <f>COUNTIF(九里亭三区!N4:N202,A4)</f>
        <v>25</v>
      </c>
      <c r="O4">
        <f>COUNTIF(九里亭三区!O4:O202,A4)</f>
        <v>25</v>
      </c>
      <c r="P4">
        <f>COUNTIF(九里亭三区!P4:P202,A4)</f>
        <v>49</v>
      </c>
      <c r="Q4">
        <f>COUNTIF(九里亭三区!Q4:Q202,A4)</f>
        <v>52</v>
      </c>
      <c r="R4">
        <f>COUNTIF(九里亭三区!R4:R202,A4)</f>
        <v>52</v>
      </c>
      <c r="S4">
        <f>COUNTIF(九里亭三区!S4:S202,A4)</f>
        <v>56</v>
      </c>
    </row>
    <row r="5" spans="1:19">
      <c r="B5" s="2">
        <v>44662</v>
      </c>
      <c r="C5" s="2">
        <v>44663</v>
      </c>
      <c r="D5" s="2">
        <v>44664</v>
      </c>
      <c r="E5" s="2">
        <v>44665</v>
      </c>
      <c r="F5" s="2">
        <v>44666</v>
      </c>
      <c r="G5" s="2">
        <v>44667</v>
      </c>
      <c r="H5" s="2">
        <v>44668</v>
      </c>
      <c r="I5" s="2">
        <v>44669</v>
      </c>
      <c r="J5" s="2">
        <v>44670</v>
      </c>
      <c r="K5" s="2">
        <v>44671</v>
      </c>
      <c r="L5" s="2">
        <v>44672</v>
      </c>
      <c r="M5" s="2">
        <v>44673</v>
      </c>
      <c r="N5" s="2">
        <v>44674</v>
      </c>
      <c r="O5" s="2">
        <v>44675</v>
      </c>
      <c r="P5" s="2">
        <v>44676</v>
      </c>
      <c r="Q5" s="2">
        <v>44677</v>
      </c>
      <c r="R5" s="2">
        <v>44678</v>
      </c>
      <c r="S5" s="2">
        <v>44679</v>
      </c>
    </row>
    <row r="6" spans="1:19">
      <c r="A6" t="s">
        <v>99</v>
      </c>
      <c r="B6" s="6">
        <f t="shared" ref="B6:Q6" si="0">B2/SUM(B2:B4)</f>
        <v>0.64556962025316456</v>
      </c>
      <c r="C6" s="6">
        <f t="shared" si="0"/>
        <v>0.64556962025316456</v>
      </c>
      <c r="D6" s="6">
        <f t="shared" si="0"/>
        <v>0.66666666666666663</v>
      </c>
      <c r="E6" s="6">
        <f t="shared" si="0"/>
        <v>0.66666666666666663</v>
      </c>
      <c r="F6" s="6">
        <f t="shared" si="0"/>
        <v>0.66666666666666663</v>
      </c>
      <c r="G6" s="6">
        <f t="shared" si="0"/>
        <v>0.67073170731707321</v>
      </c>
      <c r="H6" s="6">
        <f t="shared" si="0"/>
        <v>0.67073170731707321</v>
      </c>
      <c r="I6" s="6">
        <f t="shared" si="0"/>
        <v>0.32608695652173914</v>
      </c>
      <c r="J6" s="6">
        <f t="shared" si="0"/>
        <v>0.29347826086956524</v>
      </c>
      <c r="K6" s="6">
        <f t="shared" si="0"/>
        <v>0.27173913043478259</v>
      </c>
      <c r="L6" s="6">
        <f t="shared" si="0"/>
        <v>0.27956989247311825</v>
      </c>
      <c r="M6" s="6">
        <f t="shared" si="0"/>
        <v>0.25806451612903225</v>
      </c>
      <c r="N6" s="6">
        <f t="shared" si="0"/>
        <v>0.27659574468085107</v>
      </c>
      <c r="O6" s="6">
        <f t="shared" si="0"/>
        <v>0.23404255319148937</v>
      </c>
      <c r="P6" s="6">
        <f t="shared" si="0"/>
        <v>0.19354838709677419</v>
      </c>
      <c r="Q6" s="6">
        <f t="shared" si="0"/>
        <v>0.18279569892473119</v>
      </c>
      <c r="R6" s="6">
        <f t="shared" ref="R6:S6" si="1">R2/SUM(R2:R4)</f>
        <v>0.15053763440860216</v>
      </c>
      <c r="S6" s="6">
        <f t="shared" si="1"/>
        <v>0.11827956989247312</v>
      </c>
    </row>
    <row r="7" spans="1:19">
      <c r="A7" t="s">
        <v>100</v>
      </c>
      <c r="B7" s="6">
        <f t="shared" ref="B7:Q7" si="2">B3/SUM(B2:B4)</f>
        <v>5.0632911392405063E-2</v>
      </c>
      <c r="C7" s="6">
        <f t="shared" si="2"/>
        <v>5.0632911392405063E-2</v>
      </c>
      <c r="D7" s="6">
        <f t="shared" si="2"/>
        <v>3.7037037037037035E-2</v>
      </c>
      <c r="E7" s="6">
        <f t="shared" si="2"/>
        <v>3.7037037037037035E-2</v>
      </c>
      <c r="F7" s="6">
        <f t="shared" si="2"/>
        <v>3.7037037037037035E-2</v>
      </c>
      <c r="G7" s="6">
        <f t="shared" si="2"/>
        <v>3.6585365853658534E-2</v>
      </c>
      <c r="H7" s="6">
        <f t="shared" si="2"/>
        <v>3.6585365853658534E-2</v>
      </c>
      <c r="I7" s="6">
        <f t="shared" si="2"/>
        <v>0.39130434782608697</v>
      </c>
      <c r="J7" s="6">
        <f t="shared" si="2"/>
        <v>0.42391304347826086</v>
      </c>
      <c r="K7" s="6">
        <f t="shared" si="2"/>
        <v>0.44565217391304346</v>
      </c>
      <c r="L7" s="6">
        <f t="shared" si="2"/>
        <v>0.44086021505376344</v>
      </c>
      <c r="M7" s="6">
        <f t="shared" si="2"/>
        <v>0.46236559139784944</v>
      </c>
      <c r="N7" s="6">
        <f t="shared" si="2"/>
        <v>0.45744680851063829</v>
      </c>
      <c r="O7" s="6">
        <f t="shared" si="2"/>
        <v>0.5</v>
      </c>
      <c r="P7" s="6">
        <f t="shared" si="2"/>
        <v>0.27956989247311825</v>
      </c>
      <c r="Q7" s="6">
        <f t="shared" si="2"/>
        <v>0.25806451612903225</v>
      </c>
      <c r="R7" s="6">
        <f t="shared" ref="R7:S7" si="3">R3/SUM(R2:R4)</f>
        <v>0.29032258064516131</v>
      </c>
      <c r="S7" s="6">
        <f t="shared" si="3"/>
        <v>0.27956989247311825</v>
      </c>
    </row>
    <row r="8" spans="1:19">
      <c r="A8" t="s">
        <v>101</v>
      </c>
      <c r="B8" s="6">
        <f t="shared" ref="B8:Q8" si="4">B4/SUM(B2:B4)</f>
        <v>0.30379746835443039</v>
      </c>
      <c r="C8" s="6">
        <f t="shared" si="4"/>
        <v>0.30379746835443039</v>
      </c>
      <c r="D8" s="6">
        <f t="shared" si="4"/>
        <v>0.29629629629629628</v>
      </c>
      <c r="E8" s="6">
        <f t="shared" si="4"/>
        <v>0.29629629629629628</v>
      </c>
      <c r="F8" s="6">
        <f t="shared" si="4"/>
        <v>0.29629629629629628</v>
      </c>
      <c r="G8" s="6">
        <f t="shared" si="4"/>
        <v>0.29268292682926828</v>
      </c>
      <c r="H8" s="6">
        <f t="shared" si="4"/>
        <v>0.29268292682926828</v>
      </c>
      <c r="I8" s="6">
        <f t="shared" si="4"/>
        <v>0.28260869565217389</v>
      </c>
      <c r="J8" s="6">
        <f t="shared" si="4"/>
        <v>0.28260869565217389</v>
      </c>
      <c r="K8" s="6">
        <f t="shared" si="4"/>
        <v>0.28260869565217389</v>
      </c>
      <c r="L8" s="6">
        <f t="shared" si="4"/>
        <v>0.27956989247311825</v>
      </c>
      <c r="M8" s="6">
        <f t="shared" si="4"/>
        <v>0.27956989247311825</v>
      </c>
      <c r="N8" s="6">
        <f t="shared" si="4"/>
        <v>0.26595744680851063</v>
      </c>
      <c r="O8" s="6">
        <f t="shared" si="4"/>
        <v>0.26595744680851063</v>
      </c>
      <c r="P8" s="6">
        <f t="shared" si="4"/>
        <v>0.5268817204301075</v>
      </c>
      <c r="Q8" s="6">
        <f t="shared" si="4"/>
        <v>0.55913978494623651</v>
      </c>
      <c r="R8" s="6">
        <f t="shared" ref="R8:S8" si="5">R4/SUM(R2:R4)</f>
        <v>0.55913978494623651</v>
      </c>
      <c r="S8" s="6">
        <f t="shared" si="5"/>
        <v>0.60215053763440862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opLeftCell="A5" workbookViewId="0">
      <selection activeCell="L16" sqref="L16"/>
    </sheetView>
  </sheetViews>
  <sheetFormatPr baseColWidth="10" defaultRowHeight="16"/>
  <cols>
    <col min="1" max="1" width="16" customWidth="1"/>
  </cols>
  <sheetData>
    <row r="1" spans="1:12">
      <c r="B1" s="2">
        <v>44669</v>
      </c>
      <c r="C1" s="2">
        <v>44670</v>
      </c>
      <c r="D1" s="2">
        <v>44671</v>
      </c>
      <c r="E1" s="2">
        <v>44672</v>
      </c>
      <c r="F1" s="2">
        <v>44673</v>
      </c>
      <c r="G1" s="2">
        <v>44674</v>
      </c>
      <c r="H1" s="2">
        <v>44675</v>
      </c>
      <c r="I1" s="2">
        <v>44676</v>
      </c>
      <c r="J1" s="2">
        <v>44677</v>
      </c>
      <c r="K1" s="2">
        <v>44678</v>
      </c>
      <c r="L1" s="2">
        <v>44679</v>
      </c>
    </row>
    <row r="2" spans="1:12">
      <c r="A2" t="s">
        <v>102</v>
      </c>
      <c r="B2" s="7">
        <v>693</v>
      </c>
      <c r="C2" s="7">
        <v>322</v>
      </c>
      <c r="D2" s="7">
        <v>647</v>
      </c>
      <c r="E2" s="7">
        <v>491</v>
      </c>
      <c r="F2" s="7">
        <v>2561</v>
      </c>
      <c r="G2" s="7">
        <v>767</v>
      </c>
      <c r="H2" s="7">
        <v>417</v>
      </c>
      <c r="I2" s="7">
        <v>573</v>
      </c>
      <c r="J2">
        <v>256</v>
      </c>
      <c r="K2">
        <v>179</v>
      </c>
      <c r="L2">
        <v>165</v>
      </c>
    </row>
    <row r="3" spans="1:12">
      <c r="A3" t="s">
        <v>103</v>
      </c>
      <c r="B3" s="7">
        <v>2</v>
      </c>
      <c r="C3" s="7">
        <v>2</v>
      </c>
      <c r="D3" s="7">
        <v>7</v>
      </c>
      <c r="E3" s="7">
        <v>2</v>
      </c>
      <c r="F3" s="7">
        <v>4</v>
      </c>
      <c r="G3" s="7">
        <v>4</v>
      </c>
      <c r="H3" s="7">
        <v>0</v>
      </c>
      <c r="I3" s="7">
        <v>5</v>
      </c>
      <c r="J3">
        <v>2</v>
      </c>
      <c r="K3">
        <v>2</v>
      </c>
      <c r="L3">
        <v>6</v>
      </c>
    </row>
    <row r="4" spans="1:12">
      <c r="A4" t="s">
        <v>104</v>
      </c>
      <c r="B4">
        <v>191</v>
      </c>
      <c r="C4">
        <v>58</v>
      </c>
      <c r="D4">
        <v>165</v>
      </c>
      <c r="E4">
        <v>22</v>
      </c>
      <c r="F4">
        <v>120</v>
      </c>
      <c r="G4">
        <v>32</v>
      </c>
      <c r="H4">
        <v>166</v>
      </c>
      <c r="I4">
        <v>108</v>
      </c>
      <c r="J4">
        <v>29</v>
      </c>
      <c r="K4">
        <v>52</v>
      </c>
      <c r="L4">
        <v>252</v>
      </c>
    </row>
    <row r="5" spans="1:12">
      <c r="A5" t="s">
        <v>105</v>
      </c>
      <c r="B5">
        <v>571</v>
      </c>
      <c r="C5">
        <v>267</v>
      </c>
      <c r="D5">
        <v>511</v>
      </c>
      <c r="E5">
        <v>471</v>
      </c>
      <c r="F5">
        <v>2448</v>
      </c>
      <c r="G5">
        <v>741</v>
      </c>
      <c r="H5">
        <v>382</v>
      </c>
      <c r="I5">
        <v>533</v>
      </c>
      <c r="J5">
        <v>258</v>
      </c>
      <c r="K5">
        <v>179</v>
      </c>
      <c r="L5">
        <v>150</v>
      </c>
    </row>
    <row r="6" spans="1:12">
      <c r="A6" t="s">
        <v>106</v>
      </c>
      <c r="B6">
        <v>123</v>
      </c>
      <c r="C6">
        <v>57</v>
      </c>
      <c r="D6">
        <v>142</v>
      </c>
      <c r="E6">
        <v>22</v>
      </c>
      <c r="F6">
        <v>115</v>
      </c>
      <c r="G6">
        <v>29</v>
      </c>
      <c r="H6">
        <v>35</v>
      </c>
      <c r="I6">
        <v>45</v>
      </c>
      <c r="J6">
        <v>0</v>
      </c>
      <c r="K6">
        <v>2</v>
      </c>
      <c r="L6">
        <v>20</v>
      </c>
    </row>
    <row r="7" spans="1:12">
      <c r="A7" t="s">
        <v>107</v>
      </c>
      <c r="B7">
        <v>570</v>
      </c>
      <c r="C7">
        <v>265</v>
      </c>
      <c r="D7">
        <v>505</v>
      </c>
      <c r="E7">
        <v>469</v>
      </c>
      <c r="F7">
        <v>2446</v>
      </c>
      <c r="G7">
        <v>738</v>
      </c>
      <c r="H7">
        <v>382</v>
      </c>
      <c r="I7">
        <v>528</v>
      </c>
      <c r="J7">
        <v>256</v>
      </c>
      <c r="K7">
        <v>177</v>
      </c>
      <c r="L7">
        <v>145</v>
      </c>
    </row>
    <row r="8" spans="1:12">
      <c r="A8" t="s">
        <v>108</v>
      </c>
      <c r="B8">
        <v>1</v>
      </c>
      <c r="C8">
        <v>0</v>
      </c>
      <c r="D8">
        <v>1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109</v>
      </c>
      <c r="B9">
        <v>1</v>
      </c>
      <c r="C9">
        <v>2</v>
      </c>
      <c r="D9">
        <v>6</v>
      </c>
      <c r="E9">
        <v>2</v>
      </c>
      <c r="F9">
        <v>2</v>
      </c>
      <c r="G9">
        <v>3</v>
      </c>
      <c r="H9">
        <v>0</v>
      </c>
      <c r="I9">
        <v>5</v>
      </c>
      <c r="J9">
        <v>2</v>
      </c>
      <c r="K9">
        <v>2</v>
      </c>
      <c r="L9">
        <v>5</v>
      </c>
    </row>
    <row r="10" spans="1:12">
      <c r="A10" t="s">
        <v>110</v>
      </c>
      <c r="B10">
        <v>67</v>
      </c>
      <c r="C10">
        <v>1</v>
      </c>
      <c r="D10">
        <v>22</v>
      </c>
      <c r="E10">
        <v>0</v>
      </c>
      <c r="F10">
        <v>3</v>
      </c>
      <c r="G10">
        <v>2</v>
      </c>
      <c r="H10">
        <v>131</v>
      </c>
      <c r="I10">
        <v>63</v>
      </c>
      <c r="J10">
        <v>29</v>
      </c>
      <c r="K10">
        <v>50</v>
      </c>
      <c r="L10">
        <v>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九里亭三区</vt:lpstr>
      <vt:lpstr>九里亭三区趋势</vt:lpstr>
      <vt:lpstr>松江感染人数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2022-04-25T03:23:33Z</dcterms:created>
  <dcterms:modified xsi:type="dcterms:W3CDTF">2022-04-29T11:25:00Z</dcterms:modified>
</cp:coreProperties>
</file>