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ljh/Library/CloudStorage/SynologyDrive-report/2022-2025-HTS/"/>
    </mc:Choice>
  </mc:AlternateContent>
  <xr:revisionPtr revIDLastSave="0" documentId="8_{684C19BD-4398-6A4E-BEBE-DD096E2E0865}" xr6:coauthVersionLast="47" xr6:coauthVersionMax="47" xr10:uidLastSave="{00000000-0000-0000-0000-000000000000}"/>
  <bookViews>
    <workbookView xWindow="560" yWindow="740" windowWidth="28840" windowHeight="18060" activeTab="7" xr2:uid="{970D378E-F1C8-C24E-AEF6-C0E228132DD9}"/>
    <workbookView xWindow="1360" yWindow="1260" windowWidth="27700" windowHeight="16720" activeTab="5" xr2:uid="{AEE16DDA-B2FE-7549-B836-51FC5CAE7584}"/>
  </bookViews>
  <sheets>
    <sheet name="Fig.2 Eg-Eb" sheetId="12" r:id="rId1"/>
    <sheet name="Fig.3 a_Eg" sheetId="1" r:id="rId2"/>
    <sheet name="Fig.3 b_ε0" sheetId="2" r:id="rId3"/>
    <sheet name="Fig.3 c_ε∞" sheetId="4" r:id="rId4"/>
    <sheet name="Fig.3 d_me" sheetId="6" r:id="rId5"/>
    <sheet name="Fig. 3 e_vs" sheetId="8" r:id="rId6"/>
    <sheet name="Fig.3 f_cij" sheetId="9" r:id="rId7"/>
    <sheet name="Fig.3 g_μ" sheetId="10" r:id="rId8"/>
    <sheet name="Fig.3 h_к" sheetId="11" r:id="rId9"/>
    <sheet name="Fig.4" sheetId="13" r:id="rId10"/>
    <sheet name="Table I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8" l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" i="8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2" i="10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/>
</calcChain>
</file>

<file path=xl/sharedStrings.xml><?xml version="1.0" encoding="utf-8"?>
<sst xmlns="http://schemas.openxmlformats.org/spreadsheetml/2006/main" count="766" uniqueCount="441">
  <si>
    <t>Formula</t>
    <phoneticPr fontId="1" type="noConversion"/>
  </si>
  <si>
    <t>Expt. Value</t>
    <phoneticPr fontId="1" type="noConversion"/>
  </si>
  <si>
    <t>Calc. Value (HSE06)</t>
    <phoneticPr fontId="1" type="noConversion"/>
  </si>
  <si>
    <t>error</t>
    <phoneticPr fontId="1" type="noConversion"/>
  </si>
  <si>
    <t>Reference</t>
    <phoneticPr fontId="1" type="noConversion"/>
  </si>
  <si>
    <t>SnTe</t>
  </si>
  <si>
    <t>SnO2</t>
  </si>
  <si>
    <t>ZnO</t>
  </si>
  <si>
    <t>GaF3</t>
  </si>
  <si>
    <t>BeS</t>
  </si>
  <si>
    <t>CaO</t>
  </si>
  <si>
    <t>InF3</t>
  </si>
  <si>
    <t>RbF</t>
  </si>
  <si>
    <t>KF</t>
  </si>
  <si>
    <t>InN</t>
  </si>
  <si>
    <t>MgO</t>
  </si>
  <si>
    <t>LiF</t>
  </si>
  <si>
    <t>InP</t>
  </si>
  <si>
    <t>LiCl</t>
  </si>
  <si>
    <t>Li2O</t>
  </si>
  <si>
    <t>BN</t>
  </si>
  <si>
    <t>MgS</t>
  </si>
  <si>
    <t>SrSe</t>
  </si>
  <si>
    <t>CdF2</t>
  </si>
  <si>
    <t>Ga2O3</t>
  </si>
  <si>
    <t>KCl</t>
  </si>
  <si>
    <t>GaN</t>
  </si>
  <si>
    <t>CaBr2</t>
  </si>
  <si>
    <t>SiSe2</t>
  </si>
  <si>
    <t>In2O3</t>
  </si>
  <si>
    <t>SrCl2</t>
  </si>
  <si>
    <t>SrTe</t>
  </si>
  <si>
    <t>BeO</t>
  </si>
  <si>
    <t>Al2O3</t>
  </si>
  <si>
    <t>BeSe</t>
  </si>
  <si>
    <t>SrF2</t>
  </si>
  <si>
    <t>ZrO2</t>
  </si>
  <si>
    <t>CaF2</t>
  </si>
  <si>
    <t>Al4C3</t>
  </si>
  <si>
    <t>AlF3</t>
  </si>
  <si>
    <t>Y2O3</t>
  </si>
  <si>
    <t>SiC</t>
  </si>
  <si>
    <t>GeS</t>
  </si>
  <si>
    <t>CaCl2</t>
  </si>
  <si>
    <t>SnS</t>
  </si>
  <si>
    <t>mp-149</t>
  </si>
  <si>
    <t>Si</t>
  </si>
  <si>
    <t>AlAs</t>
  </si>
  <si>
    <t>MgCl2</t>
  </si>
  <si>
    <t>http://www.ioffe.ru/SVA/NSM/Semicond/BN/bandstr.html#Band</t>
  </si>
  <si>
    <t>RbBr</t>
  </si>
  <si>
    <t>RbI</t>
  </si>
  <si>
    <t>KBr</t>
  </si>
  <si>
    <t>RbCl</t>
  </si>
  <si>
    <t>MgTe</t>
  </si>
  <si>
    <t>CdBr2</t>
  </si>
  <si>
    <t>CdI2</t>
  </si>
  <si>
    <t>GaP</t>
  </si>
  <si>
    <t>NaCl</t>
  </si>
  <si>
    <t>MgSe</t>
  </si>
  <si>
    <t>ZnS</t>
  </si>
  <si>
    <t>Li2Te</t>
  </si>
  <si>
    <t>SrS</t>
  </si>
  <si>
    <t>KI</t>
  </si>
  <si>
    <t>KN3</t>
  </si>
  <si>
    <t>SiS2</t>
  </si>
  <si>
    <t>Na2Te</t>
  </si>
  <si>
    <t>AlN</t>
  </si>
  <si>
    <t>C3N4</t>
  </si>
  <si>
    <t>K2Te</t>
  </si>
  <si>
    <t>ZnN</t>
  </si>
  <si>
    <t>Rb2Te</t>
  </si>
  <si>
    <t>http://www.ioffe.ru/SVA/NSM/Semicond/</t>
  </si>
  <si>
    <t>dielectric-constant-values</t>
  </si>
  <si>
    <t>ZnSe</t>
  </si>
  <si>
    <t>AlSb</t>
  </si>
  <si>
    <t>ZnTe</t>
  </si>
  <si>
    <t>CdTe</t>
  </si>
  <si>
    <t>LiBr</t>
  </si>
  <si>
    <t>AlP</t>
  </si>
  <si>
    <t>Calc. Value</t>
    <phoneticPr fontId="1" type="noConversion"/>
  </si>
  <si>
    <t>mp-13033</t>
  </si>
  <si>
    <t>w-ZnO</t>
  </si>
  <si>
    <t>mp-804</t>
  </si>
  <si>
    <t>w-GaN</t>
  </si>
  <si>
    <t>CdS</t>
  </si>
  <si>
    <t>3C-SiC</t>
  </si>
  <si>
    <t>mp-11714</t>
  </si>
  <si>
    <t>4H-SiC</t>
  </si>
  <si>
    <t>CdSe</t>
  </si>
  <si>
    <t>GaAs</t>
  </si>
  <si>
    <t>mp-560588</t>
  </si>
  <si>
    <t>w-ZnS</t>
  </si>
  <si>
    <t>mp-886</t>
  </si>
  <si>
    <t>β-Ga2O3</t>
  </si>
  <si>
    <t>mp-661</t>
  </si>
  <si>
    <t>MoSi2</t>
  </si>
  <si>
    <t>WSi2</t>
  </si>
  <si>
    <t>CrSi2</t>
  </si>
  <si>
    <t>VSi2</t>
  </si>
  <si>
    <t>TiSi2</t>
  </si>
  <si>
    <t>CoSi2</t>
  </si>
  <si>
    <t>Mo</t>
  </si>
  <si>
    <t>W</t>
  </si>
  <si>
    <t>Cr</t>
  </si>
  <si>
    <t>V</t>
  </si>
  <si>
    <t>Ti</t>
  </si>
  <si>
    <t>Co</t>
  </si>
  <si>
    <t>Cu2O</t>
  </si>
  <si>
    <t>MnO</t>
  </si>
  <si>
    <t>CoO</t>
  </si>
  <si>
    <t>NiO</t>
  </si>
  <si>
    <t>WC</t>
  </si>
  <si>
    <t>NbSi2</t>
  </si>
  <si>
    <t>TaSi2</t>
  </si>
  <si>
    <t>CaMg2</t>
  </si>
  <si>
    <t>mp-2542</t>
  </si>
  <si>
    <t>c11</t>
  </si>
  <si>
    <t>c22</t>
  </si>
  <si>
    <t>c33</t>
  </si>
  <si>
    <t>c44</t>
  </si>
  <si>
    <t>c55</t>
  </si>
  <si>
    <t>c66</t>
  </si>
  <si>
    <t>c12</t>
  </si>
  <si>
    <t>c13</t>
  </si>
  <si>
    <t>c23</t>
  </si>
  <si>
    <t>Expt. Value (Gpa)</t>
    <phoneticPr fontId="1" type="noConversion"/>
  </si>
  <si>
    <t>Calc.Value (Gpa)</t>
    <phoneticPr fontId="1" type="noConversion"/>
  </si>
  <si>
    <t>n-PbTe</t>
  </si>
  <si>
    <t>n-ZnS</t>
  </si>
  <si>
    <t>p-CdTe</t>
  </si>
  <si>
    <t>p-SnS</t>
  </si>
  <si>
    <t>n-PbS</t>
  </si>
  <si>
    <t>n-GaP</t>
  </si>
  <si>
    <t>p-CuAlO2</t>
  </si>
  <si>
    <t>n-SiC</t>
  </si>
  <si>
    <t>n-InP</t>
  </si>
  <si>
    <t>AgBr</t>
  </si>
  <si>
    <t>n-CdS</t>
  </si>
  <si>
    <t>p-BiCuOSe</t>
  </si>
  <si>
    <t>p-GaAs</t>
  </si>
  <si>
    <t>n-ZnO</t>
  </si>
  <si>
    <t>n-SnO2</t>
  </si>
  <si>
    <t>n-Si</t>
  </si>
  <si>
    <t>n-GaAs</t>
  </si>
  <si>
    <t>n-ZnSe</t>
  </si>
  <si>
    <t>n-GaN</t>
  </si>
  <si>
    <t>n-CdSe</t>
  </si>
  <si>
    <t>p-SnSe</t>
  </si>
  <si>
    <t>n-CdTe</t>
  </si>
  <si>
    <t>https://www.sciencedirect.com/topics/engineering/carrier-mobility</t>
  </si>
  <si>
    <t>http://www.ioffe.ru/SVA/NSM/Semicond/BN/ebasic.html</t>
  </si>
  <si>
    <t>http://www.ioffe.ru/SVA/NSM/Semicond/GaAs/electric.html</t>
  </si>
  <si>
    <t>http://www.ioffe.ru/SVA/NSM/Semicond/index.html</t>
  </si>
  <si>
    <t>mp-66</t>
  </si>
  <si>
    <t>C</t>
  </si>
  <si>
    <t>Si4 C4</t>
  </si>
  <si>
    <t>mp-7140</t>
  </si>
  <si>
    <t>Si2 C2</t>
  </si>
  <si>
    <t>mp-1639</t>
  </si>
  <si>
    <t>B1 N1</t>
  </si>
  <si>
    <t>Ga2 N2</t>
  </si>
  <si>
    <t>Al2 N2</t>
  </si>
  <si>
    <t>mp-422</t>
  </si>
  <si>
    <t>Be1 S1</t>
  </si>
  <si>
    <t>mp-984</t>
  </si>
  <si>
    <t>B2 N2</t>
  </si>
  <si>
    <t>mp-470</t>
  </si>
  <si>
    <t>Ge2 O4</t>
  </si>
  <si>
    <t>Zn2 S2</t>
  </si>
  <si>
    <t>Be2 O2</t>
  </si>
  <si>
    <t>Ga4 O6</t>
  </si>
  <si>
    <t>Al4 O6</t>
  </si>
  <si>
    <t>10.1103/PhysRevLett.106.045901</t>
  </si>
  <si>
    <t>10.1103/PhysRevB.91.094306</t>
  </si>
  <si>
    <t>10.1103/PhysRevB.84.085204</t>
  </si>
  <si>
    <t>Formular</t>
    <phoneticPr fontId="1" type="noConversion"/>
  </si>
  <si>
    <t>bandgap (eV)</t>
    <phoneticPr fontId="1" type="noConversion"/>
  </si>
  <si>
    <t>breakdown field (MV/cm)</t>
    <phoneticPr fontId="1" type="noConversion"/>
  </si>
  <si>
    <t>Ge</t>
    <phoneticPr fontId="1" type="noConversion"/>
  </si>
  <si>
    <t>Si</t>
    <phoneticPr fontId="1" type="noConversion"/>
  </si>
  <si>
    <t>GaAs</t>
    <phoneticPr fontId="1" type="noConversion"/>
  </si>
  <si>
    <t>GaP</t>
    <phoneticPr fontId="1" type="noConversion"/>
  </si>
  <si>
    <t>SiC</t>
    <phoneticPr fontId="1" type="noConversion"/>
  </si>
  <si>
    <t>GaN</t>
    <phoneticPr fontId="1" type="noConversion"/>
  </si>
  <si>
    <t>Ga2O3</t>
    <phoneticPr fontId="1" type="noConversion"/>
  </si>
  <si>
    <t>C</t>
    <phoneticPr fontId="1" type="noConversion"/>
  </si>
  <si>
    <t>AlN</t>
    <phoneticPr fontId="1" type="noConversion"/>
  </si>
  <si>
    <t>BN</t>
    <phoneticPr fontId="1" type="noConversion"/>
  </si>
  <si>
    <t>SiO2</t>
    <phoneticPr fontId="1" type="noConversion"/>
  </si>
  <si>
    <t>Eg (eV)</t>
    <phoneticPr fontId="1" type="noConversion"/>
  </si>
  <si>
    <t>BFOM</t>
    <phoneticPr fontId="1" type="noConversion"/>
  </si>
  <si>
    <t>Be3 N2</t>
  </si>
  <si>
    <t>Be1 Se1</t>
  </si>
  <si>
    <t>Al1 N1</t>
  </si>
  <si>
    <t>Zn4 S4</t>
  </si>
  <si>
    <t>Be6 N4</t>
  </si>
  <si>
    <t>Be1 O1</t>
  </si>
  <si>
    <t>Zn1 S1</t>
  </si>
  <si>
    <t>Sn2 O4</t>
  </si>
  <si>
    <t>B4 O6</t>
  </si>
  <si>
    <t>Mg4 O4</t>
  </si>
  <si>
    <t>Mg2 Se2</t>
  </si>
  <si>
    <t>Mg1 Se1</t>
  </si>
  <si>
    <t>Ga1 N1</t>
  </si>
  <si>
    <t>Mg1 Te1</t>
  </si>
  <si>
    <t>P3 N5</t>
  </si>
  <si>
    <t>mp-2653</t>
  </si>
  <si>
    <t>mp-1070456</t>
  </si>
  <si>
    <t>mp-1541</t>
  </si>
  <si>
    <t>mp-1700</t>
  </si>
  <si>
    <t>mp-604884</t>
  </si>
  <si>
    <t>mp-10281</t>
  </si>
  <si>
    <t>mp-6977</t>
  </si>
  <si>
    <t>mp-685145</t>
  </si>
  <si>
    <t>mp-629015</t>
  </si>
  <si>
    <t>mp-7991</t>
  </si>
  <si>
    <t>mp-1778</t>
  </si>
  <si>
    <t>mp-10695</t>
  </si>
  <si>
    <t>mp-755071</t>
  </si>
  <si>
    <t>mp-717</t>
  </si>
  <si>
    <t>mp-1072104</t>
  </si>
  <si>
    <t>mp-776911</t>
  </si>
  <si>
    <t>mp-1018040</t>
  </si>
  <si>
    <t>mp-13031</t>
  </si>
  <si>
    <t>mp-13032</t>
  </si>
  <si>
    <t>mp-830</t>
  </si>
  <si>
    <t>mp-1954</t>
  </si>
  <si>
    <t>JFOM</t>
    <phoneticPr fontId="1" type="noConversion"/>
  </si>
  <si>
    <t>Diamond</t>
  </si>
  <si>
    <t>w-AlN</t>
  </si>
  <si>
    <t>α-ZnS</t>
  </si>
  <si>
    <t>c-CdS</t>
  </si>
  <si>
    <t>c-CdSe</t>
  </si>
  <si>
    <t>β-ZnS</t>
  </si>
  <si>
    <t>BeTe</t>
  </si>
  <si>
    <t>mp-1183441</t>
  </si>
  <si>
    <t>mp-714851</t>
  </si>
  <si>
    <t>mp-1185942</t>
  </si>
  <si>
    <t>w-SiC</t>
  </si>
  <si>
    <t>h-ZnS</t>
  </si>
  <si>
    <t>z-ZnS</t>
  </si>
  <si>
    <t>z-GaN</t>
  </si>
  <si>
    <t>z-MgSe</t>
  </si>
  <si>
    <t>w-MgSe</t>
  </si>
  <si>
    <t>p-GeO2</t>
  </si>
  <si>
    <t>q-GeO2</t>
  </si>
  <si>
    <t>t-BN</t>
  </si>
  <si>
    <t>o-BN</t>
  </si>
  <si>
    <t>h-BN</t>
  </si>
  <si>
    <t>c-BN</t>
  </si>
  <si>
    <t>w-BN</t>
  </si>
  <si>
    <t>Be3N2</t>
  </si>
  <si>
    <t>P3N5</t>
  </si>
  <si>
    <t>c-MgS</t>
  </si>
  <si>
    <t>z-AlN</t>
  </si>
  <si>
    <t>z-BeO</t>
  </si>
  <si>
    <t>w-BeO</t>
  </si>
  <si>
    <t>B2O3</t>
  </si>
  <si>
    <t>Material</t>
  </si>
  <si>
    <t>ID</t>
  </si>
  <si>
    <t>Referenece</t>
    <phoneticPr fontId="1" type="noConversion"/>
  </si>
  <si>
    <t>C †</t>
    <phoneticPr fontId="1" type="noConversion"/>
  </si>
  <si>
    <t>h-MgS</t>
    <phoneticPr fontId="1" type="noConversion"/>
  </si>
  <si>
    <t>Si †</t>
    <phoneticPr fontId="1" type="noConversion"/>
  </si>
  <si>
    <r>
      <t>E</t>
    </r>
    <r>
      <rPr>
        <b/>
        <vertAlign val="subscript"/>
        <sz val="12"/>
        <color theme="1"/>
        <rFont val="Times New Roman"/>
        <family val="1"/>
      </rPr>
      <t xml:space="preserve">g </t>
    </r>
    <r>
      <rPr>
        <b/>
        <sz val="12"/>
        <color theme="1"/>
        <rFont val="Times New Roman"/>
        <family val="1"/>
      </rPr>
      <t>(eV)</t>
    </r>
    <phoneticPr fontId="1" type="noConversion"/>
  </si>
  <si>
    <r>
      <t>E</t>
    </r>
    <r>
      <rPr>
        <b/>
        <vertAlign val="subscript"/>
        <sz val="12"/>
        <color theme="1"/>
        <rFont val="Times New Roman"/>
        <family val="1"/>
      </rPr>
      <t>b</t>
    </r>
    <r>
      <rPr>
        <b/>
        <sz val="12"/>
        <color theme="1"/>
        <rFont val="Times New Roman"/>
        <family val="1"/>
      </rPr>
      <t>(MV/cm)</t>
    </r>
    <phoneticPr fontId="1" type="noConversion"/>
  </si>
  <si>
    <r>
      <t>ε</t>
    </r>
    <r>
      <rPr>
        <b/>
        <vertAlign val="subscript"/>
        <sz val="12"/>
        <color theme="1"/>
        <rFont val="Times New Roman"/>
        <family val="1"/>
      </rPr>
      <t>0</t>
    </r>
  </si>
  <si>
    <r>
      <t>μ</t>
    </r>
    <r>
      <rPr>
        <b/>
        <sz val="12"/>
        <color theme="1"/>
        <rFont val="Times New Roman"/>
        <family val="1"/>
      </rPr>
      <t>(cm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/Vs)</t>
    </r>
    <phoneticPr fontId="1" type="noConversion"/>
  </si>
  <si>
    <r>
      <t xml:space="preserve">к </t>
    </r>
    <r>
      <rPr>
        <b/>
        <sz val="12"/>
        <color theme="1"/>
        <rFont val="Times New Roman"/>
        <family val="1"/>
      </rPr>
      <t>(W/mK)</t>
    </r>
    <phoneticPr fontId="1" type="noConversion"/>
  </si>
  <si>
    <r>
      <t>v</t>
    </r>
    <r>
      <rPr>
        <b/>
        <vertAlign val="subscript"/>
        <sz val="12"/>
        <color theme="1"/>
        <rFont val="Times New Roman"/>
        <family val="1"/>
      </rPr>
      <t xml:space="preserve">s </t>
    </r>
    <r>
      <rPr>
        <b/>
        <sz val="12"/>
        <color theme="1"/>
        <rFont val="Times New Roman"/>
        <family val="1"/>
      </rPr>
      <t>(m/s)</t>
    </r>
    <phoneticPr fontId="1" type="noConversion"/>
  </si>
  <si>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B</t>
    </r>
    <r>
      <rPr>
        <b/>
        <sz val="12"/>
        <color theme="1"/>
        <rFont val="Times New Roman"/>
        <family val="1"/>
      </rPr>
      <t>/</t>
    </r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B</t>
    </r>
    <r>
      <rPr>
        <b/>
        <sz val="12"/>
        <color theme="1"/>
        <rFont val="Times New Roman"/>
        <family val="1"/>
      </rPr>
      <t>(Si)</t>
    </r>
    <phoneticPr fontId="1" type="noConversion"/>
  </si>
  <si>
    <r>
      <t>F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/</t>
    </r>
    <r>
      <rPr>
        <b/>
        <i/>
        <sz val="12"/>
        <color theme="1"/>
        <rFont val="Times New Roman"/>
        <family val="1"/>
      </rPr>
      <t>F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(Si)</t>
    </r>
    <phoneticPr fontId="1" type="noConversion"/>
  </si>
  <si>
    <t>10.1016/j.jlumin.2010.07.017 </t>
    <phoneticPr fontId="1" type="noConversion"/>
  </si>
  <si>
    <t>10.1103/PhysRevLett.102.226401</t>
    <phoneticPr fontId="1" type="noConversion"/>
  </si>
  <si>
    <t>10.1109/led.2016.2524470 </t>
    <phoneticPr fontId="1" type="noConversion"/>
  </si>
  <si>
    <t xml:space="preserve">10.1016/j.jallcom.2014.10.151 </t>
    <phoneticPr fontId="1" type="noConversion"/>
  </si>
  <si>
    <t xml:space="preserve">10.1016/j.commatsci.2016.04.021 </t>
    <phoneticPr fontId="1" type="noConversion"/>
  </si>
  <si>
    <t>10.1016/j.tsf.2018.12.019 </t>
    <phoneticPr fontId="1" type="noConversion"/>
  </si>
  <si>
    <t xml:space="preserve">10.1103/physrevb.11.5179 </t>
    <phoneticPr fontId="1" type="noConversion"/>
  </si>
  <si>
    <t xml:space="preserve">10.1103/physrevb.78.125111 </t>
  </si>
  <si>
    <t>10.1143/jjap.42.2288 </t>
  </si>
  <si>
    <t xml:space="preserve">10.1103/physrevb.63.104103 </t>
  </si>
  <si>
    <t>10.1063/1.1849425 </t>
  </si>
  <si>
    <t>10.1088/0953-8984/22/25/255502 </t>
  </si>
  <si>
    <t>10.1016/j.commatsci.2010.05.044 </t>
  </si>
  <si>
    <t>10.1103/physrevb.11.5179 </t>
  </si>
  <si>
    <t>10.1021/acs.jpcc.7b01066 </t>
  </si>
  <si>
    <t>10.1143/jpsj.68.2829 </t>
  </si>
  <si>
    <t>10.1016/0022-3093(86)90241-3 </t>
  </si>
  <si>
    <t>10.1103/physrevb.93.155205</t>
  </si>
  <si>
    <t>10.1016/j.jallcom.2007.01.163 </t>
  </si>
  <si>
    <t>10.1016/j.physb.2010.10.038 </t>
  </si>
  <si>
    <t xml:space="preserve">10.1103/physrevb.76.085407 </t>
  </si>
  <si>
    <t xml:space="preserve">10.1107/s0108768193006901 </t>
  </si>
  <si>
    <t>10.1016/0022-3697(72)90032-7</t>
  </si>
  <si>
    <t>10.1088/0256-307x/26/7/077103 </t>
  </si>
  <si>
    <t>10.1016/0038-1098(94)00882-5 </t>
  </si>
  <si>
    <t>10.1002/pssb.201900037 </t>
  </si>
  <si>
    <t>10.1016/j.materresbull.2016.07.007</t>
  </si>
  <si>
    <t>10.1016/j.jre.2019.04.011 </t>
  </si>
  <si>
    <t>10.1103/physrevb.54.10257 </t>
  </si>
  <si>
    <t>10.1063/1.361254 </t>
  </si>
  <si>
    <t>10.1103/physrevb.87.245312 </t>
  </si>
  <si>
    <t xml:space="preserve">10.1143/jpsj.68.2829 </t>
  </si>
  <si>
    <t>10.1088/0031-8949/79/01/015701 </t>
  </si>
  <si>
    <t>10.1143/jpsj.49.1379 </t>
  </si>
  <si>
    <t>10.1063/1.2085170 </t>
    <phoneticPr fontId="1" type="noConversion"/>
  </si>
  <si>
    <t>Reference DOI or URL</t>
    <phoneticPr fontId="1" type="noConversion"/>
  </si>
  <si>
    <t>10.1063/1.3253115</t>
  </si>
  <si>
    <t>10.1039/c004098n</t>
    <phoneticPr fontId="1" type="noConversion"/>
  </si>
  <si>
    <t>10.1103/physrevb.6.591 </t>
  </si>
  <si>
    <t>10.1103/physrevb.6.582 </t>
  </si>
  <si>
    <t>10.1016/0022-3697(63)90232-4 </t>
  </si>
  <si>
    <t>10.1002/pssa.2210060125 </t>
  </si>
  <si>
    <t>10.1021/nl204353t </t>
  </si>
  <si>
    <t>10.1103/physrevb.63.115207 </t>
  </si>
  <si>
    <t>10.1088/0031-8949/85/01/015705</t>
  </si>
  <si>
    <t>10.1002/pssb.2220620221 </t>
  </si>
  <si>
    <t>10.1007/1-4020-7821-8_4 </t>
  </si>
  <si>
    <t>10.1063/1.3253121 </t>
  </si>
  <si>
    <t>10.1016/j.physleta.2006.11.069 </t>
  </si>
  <si>
    <t>10.1016/0038-1098(68)90325-6 </t>
  </si>
  <si>
    <t>10.1109/ted.2017.2675990 </t>
  </si>
  <si>
    <t>10.1007/1-4020-7821-8_3 </t>
  </si>
  <si>
    <t>10.1016/j.mejo.2005.05.015 </t>
  </si>
  <si>
    <t>10.1016/j.physb.2017.07.004 </t>
  </si>
  <si>
    <t>10.1080/08927029208050609 </t>
  </si>
  <si>
    <t>10.1063/1.434564 </t>
  </si>
  <si>
    <t>10.1016/j.jssc.2008.06.006 </t>
  </si>
  <si>
    <t>10.1109/16.748872 </t>
  </si>
  <si>
    <t>10.1016/j.tsf.2004.11.232 </t>
  </si>
  <si>
    <t>10.1103/physrevb.66.205416 </t>
  </si>
  <si>
    <t>10.1016/j.mtener.2020.100392 </t>
  </si>
  <si>
    <t>10.1103/physrevb.39.7666 </t>
  </si>
  <si>
    <t>10.1063/1.1663690 </t>
  </si>
  <si>
    <t>10.1088/0268-1242/26/8/085006 </t>
  </si>
  <si>
    <t>10.1088/0031-8949/85/01/015706</t>
  </si>
  <si>
    <t>10.1088/0031-8949/85/01/015712</t>
  </si>
  <si>
    <t>10.1088/0031-8949/85/01/015710</t>
  </si>
  <si>
    <t>10.1088/0031-8949/85/01/015711</t>
  </si>
  <si>
    <t>10.1088/0031-8949/85/01/015707</t>
  </si>
  <si>
    <t>10.1088/0031-8949/85/01/015708</t>
  </si>
  <si>
    <t>10.1088/0031-8949/85/01/015709</t>
  </si>
  <si>
    <t>10.1103/PhysRevB.82.205213</t>
  </si>
  <si>
    <t>10.1007/1-4020-7821-8_4</t>
  </si>
  <si>
    <t xml:space="preserve">10.1063/1.4922860 </t>
  </si>
  <si>
    <t>10.1016/j.spmi.2005.08.052</t>
  </si>
  <si>
    <t>10.1063/1.2227267 </t>
  </si>
  <si>
    <t>10.1063/1.4801521 </t>
  </si>
  <si>
    <t>10.1103/physrev.135.a1388</t>
  </si>
  <si>
    <t>10.1016/0038-1098(91)90006-h </t>
  </si>
  <si>
    <t>10.1063/1.2227266 </t>
  </si>
  <si>
    <t>10.1103/physrevb.54.10258</t>
  </si>
  <si>
    <t>10.1109/ted.2003.812504</t>
  </si>
  <si>
    <t>10.1103/physrevb.53.15410 </t>
  </si>
  <si>
    <t>10.1103/physrevb.54.10257</t>
  </si>
  <si>
    <t>10.1039/c2cp40439g</t>
  </si>
  <si>
    <t>10.1103/physrevb.54.10260</t>
  </si>
  <si>
    <t>10.1103/PhysRevB.82.205212</t>
  </si>
  <si>
    <t>10.1103/physrev.129.2466 </t>
  </si>
  <si>
    <t>10.1016/j.spmi.2005.08.053</t>
  </si>
  <si>
    <t>10.1063/1.4801520 </t>
  </si>
  <si>
    <t>10.1063/1.4922861</t>
  </si>
  <si>
    <t>10.1088/1367-2630/13/8/085014</t>
  </si>
  <si>
    <t>10.1063/1.4801522 </t>
  </si>
  <si>
    <t>10.1103/physrevb.53.15411 </t>
  </si>
  <si>
    <t>10.1103/physrevb.54.10259</t>
  </si>
  <si>
    <t>10.1103/physrevb.53.15409 </t>
  </si>
  <si>
    <t>10.1063/1.4801523 </t>
  </si>
  <si>
    <t>10.1016/s1369-7021(07)70349-8</t>
  </si>
  <si>
    <t>10.1142/s0217984907014103 </t>
  </si>
  <si>
    <t>10.1063/1.341363 </t>
  </si>
  <si>
    <t>10.1049/el:19750060 </t>
  </si>
  <si>
    <t>10.1007/1-4020-7821-8_12 </t>
  </si>
  <si>
    <t>10.1016/j.sse.2016.05.010 </t>
  </si>
  <si>
    <t>10.1016/s1369-8001(00)00022-6 </t>
  </si>
  <si>
    <t>10.1016/j.sse.2010.10.009</t>
  </si>
  <si>
    <t>10.1063/1.5100078 </t>
  </si>
  <si>
    <t>10.1063/1.360405 </t>
  </si>
  <si>
    <t xml:space="preserve">10.1142/s0129156419400081 </t>
  </si>
  <si>
    <t>10.1016/0029-554x(71)90174-1 </t>
  </si>
  <si>
    <t>10.1007/bf02647978 </t>
  </si>
  <si>
    <t>10.1103/physrevb.13.1728</t>
  </si>
  <si>
    <t>10.1121/1.1913005</t>
  </si>
  <si>
    <t>10.1007/bf00543901 </t>
  </si>
  <si>
    <t>10.1016/1359-6454(95)00442-4</t>
  </si>
  <si>
    <t>10.1063/1.1728945 </t>
  </si>
  <si>
    <t>10.1063/1.1709787</t>
  </si>
  <si>
    <t>10.1038/s41467-021-22440-14 </t>
  </si>
  <si>
    <t>10.1038/s41467-021-22440-7 </t>
  </si>
  <si>
    <t>10.1038/s41467-021-22440-12 </t>
  </si>
  <si>
    <t>10.1038/s41467-021-22440-23 </t>
  </si>
  <si>
    <t>10.1109/16.930664 </t>
  </si>
  <si>
    <t>10.1038/s41467-021-22440-17 </t>
  </si>
  <si>
    <t>10.1002/pssb.19690310150 </t>
  </si>
  <si>
    <t>10.1038/s41467-021-22440-13 </t>
  </si>
  <si>
    <t>10.1063/1.327925 </t>
  </si>
  <si>
    <t>10.1016/0040-6090(82)90081-5 </t>
  </si>
  <si>
    <t>10.1038/s41467-021-22440-21 </t>
  </si>
  <si>
    <t>10.7567/apex.8.031101 </t>
  </si>
  <si>
    <t>10.1038/s41467-021-22440-15 </t>
  </si>
  <si>
    <t>10.1002/aelm.201600501 </t>
  </si>
  <si>
    <t>10.1063/1.2996032 </t>
  </si>
  <si>
    <t>10.1038/s41467-021-22440-16 </t>
  </si>
  <si>
    <t>10.1080/00223638.1973.11737735 </t>
  </si>
  <si>
    <t>10.1038/s41467-021-22440-9 </t>
  </si>
  <si>
    <t>10.1063/1.113085 </t>
  </si>
  <si>
    <t>10.1038/s41467-021-22440-24 </t>
  </si>
  <si>
    <t>10.1038/s41467-021-22440-25 </t>
  </si>
  <si>
    <t>10.1038/s41467-021-22440-19 </t>
  </si>
  <si>
    <t>10.1038/s41467-021-22440-18 </t>
  </si>
  <si>
    <t>10.1149/1.2423996 </t>
  </si>
  <si>
    <t>10.1038/s41467-021-22440-20 </t>
  </si>
  <si>
    <t>10.1038/s41467-021-22440-5 </t>
  </si>
  <si>
    <t>10.1038/s41467-021-22440-8 </t>
  </si>
  <si>
    <t>10.1038/s41467-021-22440-6 </t>
  </si>
  <si>
    <t>10.1038/s41467-021-22440-10 </t>
  </si>
  <si>
    <t>10.1016/0022-0248(85)90110-1 </t>
  </si>
  <si>
    <t>10.1038/s41467-021-22440-22 </t>
  </si>
  <si>
    <t>10.1038/s41467-021-22440-11 </t>
  </si>
  <si>
    <t>10.1016/0022-3697(73)90092-9 </t>
  </si>
  <si>
    <t xml:space="preserve"> 10.1002/adma.202104497</t>
  </si>
  <si>
    <t>10.1007/s40843-020-1527-0 </t>
  </si>
  <si>
    <t>10.1063/5.0011358</t>
  </si>
  <si>
    <t>10.1063/1.1659844 </t>
  </si>
  <si>
    <t>10.1103/physreve.76.061203</t>
  </si>
  <si>
    <t>10.1007/1-4020-7821-8_3</t>
  </si>
  <si>
    <t>10.1007/1-4020-7821-8_10</t>
    <phoneticPr fontId="1" type="noConversion"/>
  </si>
  <si>
    <t>10.1007/1-4020-7821-8_2</t>
    <phoneticPr fontId="1" type="noConversion"/>
  </si>
  <si>
    <t>10.1007/1-4020-7821-8_7</t>
    <phoneticPr fontId="1" type="noConversion"/>
  </si>
  <si>
    <t>10.1007/1-4020-7821-8_9</t>
    <phoneticPr fontId="1" type="noConversion"/>
  </si>
  <si>
    <t>10.1007/1-4020-7821-8_8</t>
    <phoneticPr fontId="1" type="noConversion"/>
  </si>
  <si>
    <t>s</t>
    <phoneticPr fontId="1" type="noConversion"/>
  </si>
  <si>
    <t>10.4028/www.scientific.net/msf.711.3</t>
    <phoneticPr fontId="1" type="noConversion"/>
  </si>
  <si>
    <t>Material Project ID</t>
    <phoneticPr fontId="1" type="noConversion"/>
  </si>
  <si>
    <t>10.1016/j.ceramint.2016.11.176</t>
    <phoneticPr fontId="1" type="noConversion"/>
  </si>
  <si>
    <t>10.1088/0022-3719/16/18/017</t>
    <phoneticPr fontId="1" type="noConversion"/>
  </si>
  <si>
    <t>AgI</t>
    <phoneticPr fontId="1" type="noConversion"/>
  </si>
  <si>
    <t>10.1103/PhysRevLett.102.226401
10.1016/j.sse.2010.10.009
10.1103/PhysRevB.84.085204</t>
    <phoneticPr fontId="1" type="noConversion"/>
  </si>
  <si>
    <t>10.1016/S1369-7021(07)70349-8
10.1016/0022-3697(73)90092-9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</si>
</sst>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u/>
      <sz val="12"/>
      <color theme="10"/>
      <name val="等线"/>
      <family val="2"/>
      <charset val="134"/>
      <scheme val="minor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>
      <alignment vertical="center"/>
    </xf>
    <xf numFmtId="0" fontId="5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11" fontId="2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176" fontId="2" fillId="0" borderId="1" xfId="0" applyNumberFormat="1" applyFont="1" applyBorder="1" applyAlignment="1">
      <alignment horizontal="center"/>
    </xf>
    <xf numFmtId="176" fontId="3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ciencedirect.com/topics/engineering/carrier-mobility" TargetMode="External"/><Relationship Id="rId2" Type="http://schemas.openxmlformats.org/officeDocument/2006/relationships/hyperlink" Target="https://www.sciencedirect.com/topics/engineering/carrier-mobility" TargetMode="External"/><Relationship Id="rId1" Type="http://schemas.openxmlformats.org/officeDocument/2006/relationships/hyperlink" Target="https://www.sciencedirect.com/topics/engineering/carrier-mobility" TargetMode="External"/><Relationship Id="rId5" Type="http://schemas.openxmlformats.org/officeDocument/2006/relationships/hyperlink" Target="https://www.sciencedirect.com/topics/engineering/carrier-mobility" TargetMode="External"/><Relationship Id="rId4" Type="http://schemas.openxmlformats.org/officeDocument/2006/relationships/hyperlink" Target="https://www.sciencedirect.com/topics/engineering/carrier-mobi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36E9-2AE0-EB47-8033-2C50D63F5F16}">
  <sheetPr codeName="Sheet1"/>
  <dimension ref="A1:C12"/>
  <sheetViews>
    <sheetView workbookViewId="0">
      <selection activeCell="C1" sqref="A1:C1"/>
    </sheetView>
    <sheetView workbookViewId="1"/>
  </sheetViews>
  <sheetFormatPr baseColWidth="10" defaultRowHeight="16"/>
  <cols>
    <col min="2" max="2" width="14.6640625" customWidth="1"/>
    <col min="3" max="3" width="21.83203125" customWidth="1"/>
  </cols>
  <sheetData>
    <row r="1" spans="1:3">
      <c r="A1" s="8" t="s">
        <v>176</v>
      </c>
      <c r="B1" s="27" t="s">
        <v>177</v>
      </c>
      <c r="C1" s="27" t="s">
        <v>178</v>
      </c>
    </row>
    <row r="2" spans="1:3">
      <c r="A2" s="9" t="s">
        <v>179</v>
      </c>
      <c r="B2" s="9">
        <v>0.67</v>
      </c>
      <c r="C2" s="9">
        <v>0.1</v>
      </c>
    </row>
    <row r="3" spans="1:3">
      <c r="A3" s="9" t="s">
        <v>180</v>
      </c>
      <c r="B3" s="9">
        <v>1.1000000000000001</v>
      </c>
      <c r="C3" s="9">
        <v>0.3</v>
      </c>
    </row>
    <row r="4" spans="1:3">
      <c r="A4" s="9" t="s">
        <v>181</v>
      </c>
      <c r="B4" s="9">
        <v>1.43</v>
      </c>
      <c r="C4" s="9">
        <v>0.4</v>
      </c>
    </row>
    <row r="5" spans="1:3">
      <c r="A5" s="9" t="s">
        <v>182</v>
      </c>
      <c r="B5" s="9">
        <v>2.27</v>
      </c>
      <c r="C5" s="9">
        <v>1</v>
      </c>
    </row>
    <row r="6" spans="1:3">
      <c r="A6" s="9" t="s">
        <v>183</v>
      </c>
      <c r="B6" s="9">
        <v>3.3</v>
      </c>
      <c r="C6" s="9">
        <v>2.5</v>
      </c>
    </row>
    <row r="7" spans="1:3">
      <c r="A7" s="9" t="s">
        <v>184</v>
      </c>
      <c r="B7" s="9">
        <v>3.4</v>
      </c>
      <c r="C7" s="9">
        <v>3.3</v>
      </c>
    </row>
    <row r="8" spans="1:3">
      <c r="A8" s="9" t="s">
        <v>185</v>
      </c>
      <c r="B8" s="9">
        <v>4.9000000000000004</v>
      </c>
      <c r="C8" s="9">
        <v>8</v>
      </c>
    </row>
    <row r="9" spans="1:3">
      <c r="A9" s="9" t="s">
        <v>186</v>
      </c>
      <c r="B9" s="9">
        <v>5.48</v>
      </c>
      <c r="C9" s="9">
        <v>10</v>
      </c>
    </row>
    <row r="10" spans="1:3">
      <c r="A10" s="9" t="s">
        <v>187</v>
      </c>
      <c r="B10" s="9">
        <v>6</v>
      </c>
      <c r="C10" s="9">
        <v>14.5</v>
      </c>
    </row>
    <row r="11" spans="1:3">
      <c r="A11" s="9" t="s">
        <v>188</v>
      </c>
      <c r="B11" s="9">
        <v>6.1</v>
      </c>
      <c r="C11" s="9">
        <v>15</v>
      </c>
    </row>
    <row r="12" spans="1:3">
      <c r="A12" s="9" t="s">
        <v>189</v>
      </c>
      <c r="B12" s="9">
        <v>9</v>
      </c>
      <c r="C12" s="9">
        <v>30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EBC9-9A43-3146-A356-5641C7F5F2C4}">
  <sheetPr codeName="Sheet10"/>
  <dimension ref="A1:F36"/>
  <sheetViews>
    <sheetView workbookViewId="0"/>
    <sheetView workbookViewId="1"/>
  </sheetViews>
  <sheetFormatPr baseColWidth="10" defaultRowHeight="16"/>
  <cols>
    <col min="1" max="1" width="18.5" style="2" customWidth="1"/>
    <col min="2" max="16384" width="10.83203125" style="2"/>
  </cols>
  <sheetData>
    <row r="1" spans="1:6">
      <c r="A1" s="8" t="s">
        <v>435</v>
      </c>
      <c r="B1" s="8" t="s">
        <v>0</v>
      </c>
      <c r="C1" s="8" t="s">
        <v>190</v>
      </c>
      <c r="D1" s="8" t="s">
        <v>191</v>
      </c>
      <c r="E1" s="8" t="s">
        <v>228</v>
      </c>
      <c r="F1" s="38"/>
    </row>
    <row r="2" spans="1:6">
      <c r="A2" s="14" t="s">
        <v>45</v>
      </c>
      <c r="B2" s="14" t="s">
        <v>46</v>
      </c>
      <c r="C2" s="37">
        <v>1.17</v>
      </c>
      <c r="D2" s="37">
        <v>1</v>
      </c>
      <c r="E2" s="37">
        <v>1</v>
      </c>
    </row>
    <row r="3" spans="1:6">
      <c r="A3" s="14" t="s">
        <v>154</v>
      </c>
      <c r="B3" s="14" t="s">
        <v>155</v>
      </c>
      <c r="C3" s="37">
        <v>5.5</v>
      </c>
      <c r="D3" s="37">
        <v>28613.595976024801</v>
      </c>
      <c r="E3" s="37">
        <v>83.333334444444503</v>
      </c>
    </row>
    <row r="4" spans="1:6">
      <c r="A4" s="14" t="s">
        <v>207</v>
      </c>
      <c r="B4" s="14" t="s">
        <v>166</v>
      </c>
      <c r="C4" s="37">
        <v>6.5530999999999997</v>
      </c>
      <c r="D4" s="37">
        <v>106972.45998250799</v>
      </c>
      <c r="E4" s="37">
        <v>151.86642727172099</v>
      </c>
    </row>
    <row r="5" spans="1:6">
      <c r="A5" s="14" t="s">
        <v>87</v>
      </c>
      <c r="B5" s="14" t="s">
        <v>156</v>
      </c>
      <c r="C5" s="37">
        <v>3.1610999999999998</v>
      </c>
      <c r="D5" s="37">
        <v>408.729651778343</v>
      </c>
      <c r="E5" s="37">
        <v>19.663156004020301</v>
      </c>
    </row>
    <row r="6" spans="1:6">
      <c r="A6" s="9" t="s">
        <v>157</v>
      </c>
      <c r="B6" s="9" t="s">
        <v>158</v>
      </c>
      <c r="C6" s="26">
        <v>3.1838000000000002</v>
      </c>
      <c r="D6" s="26">
        <v>425.68383564070001</v>
      </c>
      <c r="E6" s="26">
        <v>21.4816429307226</v>
      </c>
    </row>
    <row r="7" spans="1:6">
      <c r="A7" s="14" t="s">
        <v>159</v>
      </c>
      <c r="B7" s="14" t="s">
        <v>160</v>
      </c>
      <c r="C7" s="37">
        <v>6.0694999999999997</v>
      </c>
      <c r="D7" s="37">
        <v>36917.6767445429</v>
      </c>
      <c r="E7" s="37">
        <v>129.09066354767</v>
      </c>
    </row>
    <row r="8" spans="1:6">
      <c r="A8" s="14" t="s">
        <v>83</v>
      </c>
      <c r="B8" s="14" t="s">
        <v>161</v>
      </c>
      <c r="C8" s="37">
        <v>3.4769000000000001</v>
      </c>
      <c r="D8" s="37">
        <v>506.74002426536799</v>
      </c>
      <c r="E8" s="37">
        <v>26.441877575215099</v>
      </c>
    </row>
    <row r="9" spans="1:6">
      <c r="A9" s="9" t="s">
        <v>208</v>
      </c>
      <c r="B9" s="9" t="s">
        <v>192</v>
      </c>
      <c r="C9" s="26">
        <v>4.01</v>
      </c>
      <c r="D9" s="26">
        <v>1002.6076817063901</v>
      </c>
      <c r="E9" s="26">
        <v>27.420628227888201</v>
      </c>
    </row>
    <row r="10" spans="1:6">
      <c r="A10" s="14" t="s">
        <v>209</v>
      </c>
      <c r="B10" s="14" t="s">
        <v>193</v>
      </c>
      <c r="C10" s="37">
        <v>3.4847999999999999</v>
      </c>
      <c r="D10" s="37">
        <v>251.29733305228601</v>
      </c>
      <c r="E10" s="37">
        <v>20.6811162330896</v>
      </c>
    </row>
    <row r="11" spans="1:6">
      <c r="A11" s="14" t="s">
        <v>95</v>
      </c>
      <c r="B11" s="14" t="s">
        <v>162</v>
      </c>
      <c r="C11" s="37">
        <v>5.8563000000000001</v>
      </c>
      <c r="D11" s="37">
        <v>18920.700714472699</v>
      </c>
      <c r="E11" s="37">
        <v>94.362701878500602</v>
      </c>
    </row>
    <row r="12" spans="1:6">
      <c r="A12" s="9" t="s">
        <v>210</v>
      </c>
      <c r="B12" s="9" t="s">
        <v>194</v>
      </c>
      <c r="C12" s="26">
        <v>4.5766999999999998</v>
      </c>
      <c r="D12" s="26">
        <v>2280.1643759202302</v>
      </c>
      <c r="E12" s="26">
        <v>42.867547248806297</v>
      </c>
    </row>
    <row r="13" spans="1:6">
      <c r="A13" s="14" t="s">
        <v>163</v>
      </c>
      <c r="B13" s="14" t="s">
        <v>164</v>
      </c>
      <c r="C13" s="37">
        <v>4.0894000000000004</v>
      </c>
      <c r="D13" s="37">
        <v>503.16399066250199</v>
      </c>
      <c r="E13" s="37">
        <v>28.794820014763499</v>
      </c>
    </row>
    <row r="14" spans="1:6">
      <c r="A14" s="14" t="s">
        <v>211</v>
      </c>
      <c r="B14" s="14" t="s">
        <v>166</v>
      </c>
      <c r="C14" s="37">
        <v>5.7241999999999997</v>
      </c>
      <c r="D14" s="37">
        <v>7622.4034490243303</v>
      </c>
      <c r="E14" s="37">
        <v>127.016862176484</v>
      </c>
    </row>
    <row r="15" spans="1:6">
      <c r="A15" s="14" t="s">
        <v>212</v>
      </c>
      <c r="B15" s="14" t="s">
        <v>195</v>
      </c>
      <c r="C15" s="37">
        <v>3.2492000000000001</v>
      </c>
      <c r="D15" s="37">
        <v>129.312793437859</v>
      </c>
      <c r="E15" s="37">
        <v>16.523099988463599</v>
      </c>
    </row>
    <row r="16" spans="1:6">
      <c r="A16" s="14" t="s">
        <v>213</v>
      </c>
      <c r="B16" s="14" t="s">
        <v>196</v>
      </c>
      <c r="C16" s="37">
        <v>4.6642000000000001</v>
      </c>
      <c r="D16" s="37">
        <v>3993.9205290704099</v>
      </c>
      <c r="E16" s="37">
        <v>51.124733283537303</v>
      </c>
    </row>
    <row r="17" spans="1:5">
      <c r="A17" s="14" t="s">
        <v>214</v>
      </c>
      <c r="B17" s="14" t="s">
        <v>160</v>
      </c>
      <c r="C17" s="37">
        <v>4.1257000000000001</v>
      </c>
      <c r="D17" s="37">
        <v>271.895182165292</v>
      </c>
      <c r="E17" s="37">
        <v>48.518789887916398</v>
      </c>
    </row>
    <row r="18" spans="1:5">
      <c r="A18" s="14" t="s">
        <v>165</v>
      </c>
      <c r="B18" s="14" t="s">
        <v>166</v>
      </c>
      <c r="C18" s="37">
        <v>5.55</v>
      </c>
      <c r="D18" s="37">
        <v>9562.6335670623594</v>
      </c>
      <c r="E18" s="37">
        <v>120.015739933712</v>
      </c>
    </row>
    <row r="19" spans="1:5">
      <c r="A19" s="14" t="s">
        <v>215</v>
      </c>
      <c r="B19" s="14" t="s">
        <v>166</v>
      </c>
      <c r="C19" s="37">
        <v>5.2849000000000004</v>
      </c>
      <c r="D19" s="37">
        <v>2996.8655027935301</v>
      </c>
      <c r="E19" s="37">
        <v>77.853338197863195</v>
      </c>
    </row>
    <row r="20" spans="1:5">
      <c r="A20" s="14" t="s">
        <v>216</v>
      </c>
      <c r="B20" s="14" t="s">
        <v>166</v>
      </c>
      <c r="C20" s="37">
        <v>5.4173999999999998</v>
      </c>
      <c r="D20" s="37">
        <v>3116.9765310294401</v>
      </c>
      <c r="E20" s="37">
        <v>112.739806938548</v>
      </c>
    </row>
    <row r="21" spans="1:5">
      <c r="A21" s="14" t="s">
        <v>217</v>
      </c>
      <c r="B21" s="14" t="s">
        <v>197</v>
      </c>
      <c r="C21" s="37">
        <v>8.6814999999999998</v>
      </c>
      <c r="D21" s="37">
        <v>111588.545410037</v>
      </c>
      <c r="E21" s="37">
        <v>188.191079397967</v>
      </c>
    </row>
    <row r="22" spans="1:5">
      <c r="A22" s="14" t="s">
        <v>167</v>
      </c>
      <c r="B22" s="14" t="s">
        <v>168</v>
      </c>
      <c r="C22" s="37">
        <v>3.8845999999999998</v>
      </c>
      <c r="D22" s="37">
        <v>316.19656309336398</v>
      </c>
      <c r="E22" s="37">
        <v>24.999270120922201</v>
      </c>
    </row>
    <row r="23" spans="1:5">
      <c r="A23" s="9" t="s">
        <v>91</v>
      </c>
      <c r="B23" s="9" t="s">
        <v>169</v>
      </c>
      <c r="C23" s="26">
        <v>3.4005999999999998</v>
      </c>
      <c r="D23" s="26">
        <v>123.259682629083</v>
      </c>
      <c r="E23" s="26">
        <v>18.033797538009701</v>
      </c>
    </row>
    <row r="24" spans="1:5">
      <c r="A24" s="9" t="s">
        <v>218</v>
      </c>
      <c r="B24" s="9" t="s">
        <v>198</v>
      </c>
      <c r="C24" s="26">
        <v>3.3262999999999998</v>
      </c>
      <c r="D24" s="26">
        <v>107.94657156547601</v>
      </c>
      <c r="E24" s="26">
        <v>15.1850328636996</v>
      </c>
    </row>
    <row r="25" spans="1:5">
      <c r="A25" s="14" t="s">
        <v>219</v>
      </c>
      <c r="B25" s="14" t="s">
        <v>199</v>
      </c>
      <c r="C25" s="37">
        <v>2.9279000000000002</v>
      </c>
      <c r="D25" s="37">
        <v>46.070678539057603</v>
      </c>
      <c r="E25" s="37">
        <v>14.873558857849201</v>
      </c>
    </row>
    <row r="26" spans="1:5">
      <c r="A26" s="14" t="s">
        <v>220</v>
      </c>
      <c r="B26" s="14" t="s">
        <v>200</v>
      </c>
      <c r="C26" s="37">
        <v>10.660299999999999</v>
      </c>
      <c r="D26" s="37">
        <v>107575.215314908</v>
      </c>
      <c r="E26" s="37">
        <v>255.928754836037</v>
      </c>
    </row>
    <row r="27" spans="1:5">
      <c r="A27" s="9" t="s">
        <v>221</v>
      </c>
      <c r="B27" s="9" t="s">
        <v>168</v>
      </c>
      <c r="C27" s="26">
        <v>5.5846</v>
      </c>
      <c r="D27" s="26">
        <v>7378.2392685553004</v>
      </c>
      <c r="E27" s="26">
        <v>85.607631357046799</v>
      </c>
    </row>
    <row r="28" spans="1:5">
      <c r="A28" s="14" t="s">
        <v>222</v>
      </c>
      <c r="B28" s="14" t="s">
        <v>201</v>
      </c>
      <c r="C28" s="37">
        <v>5.0235000000000003</v>
      </c>
      <c r="D28" s="37">
        <v>1572.5555229911699</v>
      </c>
      <c r="E28" s="37">
        <v>50.390655376868096</v>
      </c>
    </row>
    <row r="29" spans="1:5">
      <c r="A29" s="14" t="s">
        <v>116</v>
      </c>
      <c r="B29" s="14" t="s">
        <v>170</v>
      </c>
      <c r="C29" s="37">
        <v>9.5039999999999996</v>
      </c>
      <c r="D29" s="37">
        <v>88920.891427683295</v>
      </c>
      <c r="E29" s="37">
        <v>183.936042046989</v>
      </c>
    </row>
    <row r="30" spans="1:5">
      <c r="A30" s="14" t="s">
        <v>93</v>
      </c>
      <c r="B30" s="14" t="s">
        <v>171</v>
      </c>
      <c r="C30" s="37">
        <v>4.6276999999999999</v>
      </c>
      <c r="D30" s="37">
        <v>1030.72244394516</v>
      </c>
      <c r="E30" s="37">
        <v>42.1128203836357</v>
      </c>
    </row>
    <row r="31" spans="1:5">
      <c r="A31" s="14" t="s">
        <v>223</v>
      </c>
      <c r="B31" s="14" t="s">
        <v>202</v>
      </c>
      <c r="C31" s="37">
        <v>3.9056999999999999</v>
      </c>
      <c r="D31" s="37">
        <v>165.96842191529799</v>
      </c>
      <c r="E31" s="37">
        <v>23.0159529749622</v>
      </c>
    </row>
    <row r="32" spans="1:5">
      <c r="A32" s="14" t="s">
        <v>224</v>
      </c>
      <c r="B32" s="14" t="s">
        <v>203</v>
      </c>
      <c r="C32" s="37">
        <v>3.7612999999999999</v>
      </c>
      <c r="D32" s="37">
        <v>136.478361959181</v>
      </c>
      <c r="E32" s="37">
        <v>19.5898221799998</v>
      </c>
    </row>
    <row r="33" spans="1:5">
      <c r="A33" s="14" t="s">
        <v>225</v>
      </c>
      <c r="B33" s="14" t="s">
        <v>21</v>
      </c>
      <c r="C33" s="37">
        <v>4.6536</v>
      </c>
      <c r="D33" s="37">
        <v>534.61924360908597</v>
      </c>
      <c r="E33" s="37">
        <v>35.094672588776497</v>
      </c>
    </row>
    <row r="34" spans="1:5">
      <c r="A34" s="14" t="s">
        <v>226</v>
      </c>
      <c r="B34" s="14" t="s">
        <v>204</v>
      </c>
      <c r="C34" s="37">
        <v>3.0754000000000001</v>
      </c>
      <c r="D34" s="37">
        <v>232.951211505722</v>
      </c>
      <c r="E34" s="37">
        <v>17.7833352936678</v>
      </c>
    </row>
    <row r="35" spans="1:5">
      <c r="A35" s="14" t="s">
        <v>81</v>
      </c>
      <c r="B35" s="14" t="s">
        <v>205</v>
      </c>
      <c r="C35" s="37">
        <v>3.4114</v>
      </c>
      <c r="D35" s="37">
        <v>114.70499955093101</v>
      </c>
      <c r="E35" s="37">
        <v>16.0738379998011</v>
      </c>
    </row>
    <row r="36" spans="1:5">
      <c r="A36" s="14" t="s">
        <v>227</v>
      </c>
      <c r="B36" s="14" t="s">
        <v>206</v>
      </c>
      <c r="C36" s="37">
        <v>4.1810999999999998</v>
      </c>
      <c r="D36" s="37">
        <v>403.776355130262</v>
      </c>
      <c r="E36" s="37">
        <v>20.872505089663001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81A6-514F-0D40-9BB3-0D7B1E027EF9}">
  <sheetPr codeName="Sheet11"/>
  <dimension ref="A1:K39"/>
  <sheetViews>
    <sheetView zoomScale="125" workbookViewId="0">
      <selection activeCell="I11" sqref="I11"/>
    </sheetView>
    <sheetView topLeftCell="A12" workbookViewId="1">
      <selection activeCell="K42" sqref="K42"/>
    </sheetView>
  </sheetViews>
  <sheetFormatPr baseColWidth="10" defaultRowHeight="16"/>
  <cols>
    <col min="2" max="2" width="13.83203125" customWidth="1"/>
    <col min="11" max="11" width="29.83203125" customWidth="1"/>
  </cols>
  <sheetData>
    <row r="1" spans="1:11" ht="19">
      <c r="A1" s="16" t="s">
        <v>259</v>
      </c>
      <c r="B1" s="8" t="s">
        <v>260</v>
      </c>
      <c r="C1" s="17" t="s">
        <v>265</v>
      </c>
      <c r="D1" s="18" t="s">
        <v>266</v>
      </c>
      <c r="E1" s="18" t="s">
        <v>267</v>
      </c>
      <c r="F1" s="18" t="s">
        <v>268</v>
      </c>
      <c r="G1" s="18" t="s">
        <v>269</v>
      </c>
      <c r="H1" s="18" t="s">
        <v>270</v>
      </c>
      <c r="I1" s="8" t="s">
        <v>271</v>
      </c>
      <c r="J1" s="18" t="s">
        <v>272</v>
      </c>
      <c r="K1" s="19" t="s">
        <v>261</v>
      </c>
    </row>
    <row r="2" spans="1:11" ht="51">
      <c r="A2" s="15" t="s">
        <v>264</v>
      </c>
      <c r="B2" s="9" t="s">
        <v>45</v>
      </c>
      <c r="C2" s="15">
        <v>1.1200000000000001</v>
      </c>
      <c r="D2" s="9">
        <v>0.3</v>
      </c>
      <c r="E2" s="9">
        <v>11.9</v>
      </c>
      <c r="F2" s="9">
        <v>1240</v>
      </c>
      <c r="G2" s="9">
        <v>150</v>
      </c>
      <c r="H2" s="20">
        <v>100000</v>
      </c>
      <c r="I2" s="9">
        <v>1</v>
      </c>
      <c r="J2" s="9">
        <v>1</v>
      </c>
      <c r="K2" s="43" t="s">
        <v>439</v>
      </c>
    </row>
    <row r="3" spans="1:11">
      <c r="A3" s="9" t="s">
        <v>6</v>
      </c>
      <c r="B3" s="9" t="s">
        <v>219</v>
      </c>
      <c r="C3" s="9">
        <v>2.93</v>
      </c>
      <c r="D3" s="9">
        <v>2.6</v>
      </c>
      <c r="E3" s="9">
        <v>10</v>
      </c>
      <c r="F3" s="9">
        <v>183</v>
      </c>
      <c r="G3" s="9">
        <v>22</v>
      </c>
      <c r="H3" s="20">
        <v>190000</v>
      </c>
      <c r="I3" s="9">
        <v>46</v>
      </c>
      <c r="J3" s="9">
        <v>14</v>
      </c>
      <c r="K3" s="12"/>
    </row>
    <row r="4" spans="1:11">
      <c r="A4" s="9" t="s">
        <v>235</v>
      </c>
      <c r="B4" s="9" t="s">
        <v>236</v>
      </c>
      <c r="C4" s="9">
        <v>2.93</v>
      </c>
      <c r="D4" s="9">
        <v>2.2000000000000002</v>
      </c>
      <c r="E4" s="9">
        <v>8.4</v>
      </c>
      <c r="F4" s="9">
        <v>214</v>
      </c>
      <c r="G4" s="9">
        <v>142</v>
      </c>
      <c r="H4" s="20">
        <v>240000</v>
      </c>
      <c r="I4" s="9">
        <v>46</v>
      </c>
      <c r="J4" s="9">
        <v>17</v>
      </c>
      <c r="K4" s="12"/>
    </row>
    <row r="5" spans="1:11">
      <c r="A5" s="9" t="s">
        <v>88</v>
      </c>
      <c r="B5" s="9" t="s">
        <v>87</v>
      </c>
      <c r="C5" s="9">
        <v>3.16</v>
      </c>
      <c r="D5" s="9">
        <v>2.5</v>
      </c>
      <c r="E5" s="9">
        <v>10.5</v>
      </c>
      <c r="F5" s="9">
        <v>969</v>
      </c>
      <c r="G5" s="9">
        <v>456</v>
      </c>
      <c r="H5" s="20">
        <v>220000</v>
      </c>
      <c r="I5" s="9">
        <v>409</v>
      </c>
      <c r="J5" s="9">
        <v>18</v>
      </c>
      <c r="K5" s="12"/>
    </row>
    <row r="6" spans="1:11">
      <c r="A6" s="9" t="s">
        <v>239</v>
      </c>
      <c r="B6" s="9" t="s">
        <v>157</v>
      </c>
      <c r="C6" s="9">
        <v>3.18</v>
      </c>
      <c r="D6" s="9">
        <v>2.6</v>
      </c>
      <c r="E6" s="9">
        <v>10.5</v>
      </c>
      <c r="F6" s="9">
        <v>970</v>
      </c>
      <c r="G6" s="9">
        <v>436</v>
      </c>
      <c r="H6" s="20">
        <v>230000</v>
      </c>
      <c r="I6" s="9">
        <v>425</v>
      </c>
      <c r="J6" s="9">
        <v>20</v>
      </c>
      <c r="K6" s="12"/>
    </row>
    <row r="7" spans="1:11">
      <c r="A7" s="9" t="s">
        <v>240</v>
      </c>
      <c r="B7" s="9" t="s">
        <v>212</v>
      </c>
      <c r="C7" s="9">
        <v>3.25</v>
      </c>
      <c r="D7" s="9">
        <v>2.7</v>
      </c>
      <c r="E7" s="9">
        <v>9.1999999999999993</v>
      </c>
      <c r="F7" s="9">
        <v>296</v>
      </c>
      <c r="G7" s="9">
        <v>27</v>
      </c>
      <c r="H7" s="20">
        <v>170000</v>
      </c>
      <c r="I7" s="9">
        <v>129</v>
      </c>
      <c r="J7" s="9">
        <v>15</v>
      </c>
      <c r="K7" s="12"/>
    </row>
    <row r="8" spans="1:11">
      <c r="A8" s="9" t="s">
        <v>241</v>
      </c>
      <c r="B8" s="9" t="s">
        <v>218</v>
      </c>
      <c r="C8" s="9">
        <v>3.32</v>
      </c>
      <c r="D8" s="9">
        <v>2.8</v>
      </c>
      <c r="E8" s="9">
        <v>9</v>
      </c>
      <c r="F8" s="9">
        <v>220</v>
      </c>
      <c r="G8" s="9">
        <v>58</v>
      </c>
      <c r="H8" s="20">
        <v>150000</v>
      </c>
      <c r="I8" s="9">
        <v>108</v>
      </c>
      <c r="J8" s="9">
        <v>14</v>
      </c>
      <c r="K8" s="12"/>
    </row>
    <row r="9" spans="1:11">
      <c r="A9" s="9" t="s">
        <v>92</v>
      </c>
      <c r="B9" s="9" t="s">
        <v>91</v>
      </c>
      <c r="C9" s="9">
        <v>3.41</v>
      </c>
      <c r="D9" s="9">
        <v>2.9</v>
      </c>
      <c r="E9" s="9">
        <v>8.8000000000000007</v>
      </c>
      <c r="F9" s="9">
        <v>224</v>
      </c>
      <c r="G9" s="9">
        <v>36</v>
      </c>
      <c r="H9" s="20">
        <v>170000</v>
      </c>
      <c r="I9" s="9">
        <v>123</v>
      </c>
      <c r="J9" s="9">
        <v>17</v>
      </c>
      <c r="K9" s="12"/>
    </row>
    <row r="10" spans="1:11">
      <c r="A10" s="9" t="s">
        <v>242</v>
      </c>
      <c r="B10" s="9" t="s">
        <v>226</v>
      </c>
      <c r="C10" s="9">
        <v>3.26</v>
      </c>
      <c r="D10" s="9">
        <v>2.7</v>
      </c>
      <c r="E10" s="9">
        <v>10.3</v>
      </c>
      <c r="F10" s="9">
        <v>623</v>
      </c>
      <c r="G10" s="9">
        <v>272</v>
      </c>
      <c r="H10" s="20">
        <v>150000</v>
      </c>
      <c r="I10" s="9">
        <v>309</v>
      </c>
      <c r="J10" s="9">
        <v>15</v>
      </c>
      <c r="K10" s="12"/>
    </row>
    <row r="11" spans="1:11">
      <c r="A11" s="9" t="s">
        <v>84</v>
      </c>
      <c r="B11" s="9" t="s">
        <v>83</v>
      </c>
      <c r="C11" s="9">
        <v>3.48</v>
      </c>
      <c r="D11" s="9">
        <v>2.7</v>
      </c>
      <c r="E11" s="9">
        <v>10.8</v>
      </c>
      <c r="F11" s="9">
        <v>676</v>
      </c>
      <c r="G11" s="9">
        <v>266</v>
      </c>
      <c r="H11" s="20">
        <v>210000</v>
      </c>
      <c r="I11" s="9">
        <v>371</v>
      </c>
      <c r="J11" s="9">
        <v>18</v>
      </c>
      <c r="K11" s="12"/>
    </row>
    <row r="12" spans="1:11">
      <c r="A12" s="9" t="s">
        <v>54</v>
      </c>
      <c r="B12" s="9" t="s">
        <v>81</v>
      </c>
      <c r="C12" s="9">
        <v>3.41</v>
      </c>
      <c r="D12" s="9">
        <v>2.9</v>
      </c>
      <c r="E12" s="9">
        <v>7.5</v>
      </c>
      <c r="F12" s="9">
        <v>241</v>
      </c>
      <c r="G12" s="9">
        <v>23</v>
      </c>
      <c r="H12" s="20">
        <v>240000</v>
      </c>
      <c r="I12" s="9">
        <v>115</v>
      </c>
      <c r="J12" s="9">
        <v>24</v>
      </c>
      <c r="K12" s="12"/>
    </row>
    <row r="13" spans="1:11">
      <c r="A13" s="9" t="s">
        <v>34</v>
      </c>
      <c r="B13" s="9" t="s">
        <v>209</v>
      </c>
      <c r="C13" s="9">
        <v>3.49</v>
      </c>
      <c r="D13" s="9">
        <v>3.1</v>
      </c>
      <c r="E13" s="9">
        <v>7.7</v>
      </c>
      <c r="F13" s="9">
        <v>457</v>
      </c>
      <c r="G13" s="9">
        <v>389</v>
      </c>
      <c r="H13" s="20">
        <v>190000</v>
      </c>
      <c r="I13" s="9">
        <v>251</v>
      </c>
      <c r="J13" s="9">
        <v>19</v>
      </c>
      <c r="K13" s="12"/>
    </row>
    <row r="14" spans="1:11">
      <c r="A14" s="9" t="s">
        <v>243</v>
      </c>
      <c r="B14" s="9" t="s">
        <v>224</v>
      </c>
      <c r="C14" s="9">
        <v>3.76</v>
      </c>
      <c r="D14" s="9">
        <v>3.6</v>
      </c>
      <c r="E14" s="9">
        <v>6.9</v>
      </c>
      <c r="F14" s="9">
        <v>174</v>
      </c>
      <c r="G14" s="9">
        <v>29</v>
      </c>
      <c r="H14" s="20">
        <v>150000</v>
      </c>
      <c r="I14" s="9">
        <v>136</v>
      </c>
      <c r="J14" s="9">
        <v>18</v>
      </c>
      <c r="K14" s="12"/>
    </row>
    <row r="15" spans="1:11">
      <c r="A15" s="9" t="s">
        <v>244</v>
      </c>
      <c r="B15" s="9" t="s">
        <v>223</v>
      </c>
      <c r="C15" s="9">
        <v>3.91</v>
      </c>
      <c r="D15" s="9">
        <v>3.8</v>
      </c>
      <c r="E15" s="9">
        <v>6.8</v>
      </c>
      <c r="F15" s="9">
        <v>124</v>
      </c>
      <c r="G15" s="9">
        <v>18</v>
      </c>
      <c r="H15" s="20">
        <v>170000</v>
      </c>
      <c r="I15" s="9">
        <v>166</v>
      </c>
      <c r="J15" s="9">
        <v>21</v>
      </c>
      <c r="K15" s="12"/>
    </row>
    <row r="16" spans="1:11">
      <c r="A16" s="9" t="s">
        <v>245</v>
      </c>
      <c r="B16" s="9" t="s">
        <v>167</v>
      </c>
      <c r="C16" s="9">
        <v>3.88</v>
      </c>
      <c r="D16" s="9">
        <v>3.8</v>
      </c>
      <c r="E16" s="9">
        <v>13.3</v>
      </c>
      <c r="F16" s="9">
        <v>172</v>
      </c>
      <c r="G16" s="9">
        <v>26</v>
      </c>
      <c r="H16" s="20">
        <v>180000</v>
      </c>
      <c r="I16" s="9">
        <v>316</v>
      </c>
      <c r="J16" s="9">
        <v>23</v>
      </c>
      <c r="K16" s="12"/>
    </row>
    <row r="17" spans="1:11">
      <c r="A17" s="9" t="s">
        <v>246</v>
      </c>
      <c r="B17" s="9" t="s">
        <v>221</v>
      </c>
      <c r="C17" s="9">
        <v>5.58</v>
      </c>
      <c r="D17" s="9">
        <v>11.6</v>
      </c>
      <c r="E17" s="9">
        <v>11.2</v>
      </c>
      <c r="F17" s="9">
        <v>167</v>
      </c>
      <c r="G17" s="9">
        <v>26</v>
      </c>
      <c r="H17" s="20">
        <v>200000</v>
      </c>
      <c r="I17" s="9">
        <v>7378</v>
      </c>
      <c r="J17" s="9">
        <v>79</v>
      </c>
      <c r="K17" s="12"/>
    </row>
    <row r="18" spans="1:11">
      <c r="A18" s="9" t="s">
        <v>247</v>
      </c>
      <c r="B18" s="9" t="s">
        <v>237</v>
      </c>
      <c r="C18" s="9">
        <v>3.96</v>
      </c>
      <c r="D18" s="9">
        <v>4</v>
      </c>
      <c r="E18" s="9">
        <v>6</v>
      </c>
      <c r="F18" s="9">
        <v>819</v>
      </c>
      <c r="G18" s="9">
        <v>850</v>
      </c>
      <c r="H18" s="20">
        <v>270000</v>
      </c>
      <c r="I18" s="9">
        <v>759</v>
      </c>
      <c r="J18" s="9">
        <v>36</v>
      </c>
      <c r="K18" s="12"/>
    </row>
    <row r="19" spans="1:11">
      <c r="A19" s="9" t="s">
        <v>248</v>
      </c>
      <c r="B19" s="9" t="s">
        <v>214</v>
      </c>
      <c r="C19" s="9">
        <v>4.13</v>
      </c>
      <c r="D19" s="9">
        <v>4.3</v>
      </c>
      <c r="E19" s="9">
        <v>5.0999999999999996</v>
      </c>
      <c r="F19" s="9">
        <v>267</v>
      </c>
      <c r="G19" s="9">
        <v>188</v>
      </c>
      <c r="H19" s="20">
        <v>310000</v>
      </c>
      <c r="I19" s="9">
        <v>272</v>
      </c>
      <c r="J19" s="9">
        <v>45</v>
      </c>
      <c r="K19" s="12"/>
    </row>
    <row r="20" spans="1:11">
      <c r="A20" s="9" t="s">
        <v>249</v>
      </c>
      <c r="B20" s="9" t="s">
        <v>215</v>
      </c>
      <c r="C20" s="9">
        <v>5.28</v>
      </c>
      <c r="D20" s="9">
        <v>10</v>
      </c>
      <c r="E20" s="9">
        <v>5</v>
      </c>
      <c r="F20" s="9">
        <v>238</v>
      </c>
      <c r="G20" s="9">
        <v>221</v>
      </c>
      <c r="H20" s="20">
        <v>210000</v>
      </c>
      <c r="I20" s="9">
        <v>2997</v>
      </c>
      <c r="J20" s="9">
        <v>72</v>
      </c>
      <c r="K20" s="12"/>
    </row>
    <row r="21" spans="1:11">
      <c r="A21" s="9" t="s">
        <v>249</v>
      </c>
      <c r="B21" s="9" t="s">
        <v>216</v>
      </c>
      <c r="C21" s="9">
        <v>5.42</v>
      </c>
      <c r="D21" s="9">
        <v>10.7</v>
      </c>
      <c r="E21" s="9">
        <v>4.4000000000000004</v>
      </c>
      <c r="F21" s="9">
        <v>229</v>
      </c>
      <c r="G21" s="9">
        <v>119</v>
      </c>
      <c r="H21" s="20">
        <v>290000</v>
      </c>
      <c r="I21" s="9">
        <v>3117</v>
      </c>
      <c r="J21" s="9">
        <v>104</v>
      </c>
      <c r="K21" s="12"/>
    </row>
    <row r="22" spans="1:11">
      <c r="A22" s="9" t="s">
        <v>249</v>
      </c>
      <c r="B22" s="9" t="s">
        <v>165</v>
      </c>
      <c r="C22" s="9">
        <v>5.55</v>
      </c>
      <c r="D22" s="9">
        <v>11.5</v>
      </c>
      <c r="E22" s="9">
        <v>5.4</v>
      </c>
      <c r="F22" s="9">
        <v>472</v>
      </c>
      <c r="G22" s="9">
        <v>158</v>
      </c>
      <c r="H22" s="20">
        <v>290000</v>
      </c>
      <c r="I22" s="9">
        <v>9563</v>
      </c>
      <c r="J22" s="9">
        <v>111</v>
      </c>
      <c r="K22" s="12"/>
    </row>
    <row r="23" spans="1:11">
      <c r="A23" s="9" t="s">
        <v>249</v>
      </c>
      <c r="B23" s="9" t="s">
        <v>211</v>
      </c>
      <c r="C23" s="9">
        <v>5.72</v>
      </c>
      <c r="D23" s="9">
        <v>12.4</v>
      </c>
      <c r="E23" s="9">
        <v>5.0999999999999996</v>
      </c>
      <c r="F23" s="9">
        <v>313</v>
      </c>
      <c r="G23" s="9">
        <v>201</v>
      </c>
      <c r="H23" s="20">
        <v>280000</v>
      </c>
      <c r="I23" s="9">
        <v>7622</v>
      </c>
      <c r="J23" s="9">
        <v>117</v>
      </c>
      <c r="K23" s="12"/>
    </row>
    <row r="24" spans="1:11">
      <c r="A24" s="9" t="s">
        <v>250</v>
      </c>
      <c r="B24" s="9" t="s">
        <v>159</v>
      </c>
      <c r="C24" s="9">
        <v>6.07</v>
      </c>
      <c r="D24" s="9">
        <v>14.3</v>
      </c>
      <c r="E24" s="9">
        <v>6.9</v>
      </c>
      <c r="F24" s="9">
        <v>731</v>
      </c>
      <c r="G24" s="9">
        <v>1122</v>
      </c>
      <c r="H24" s="20">
        <v>250000</v>
      </c>
      <c r="I24" s="9">
        <v>36918</v>
      </c>
      <c r="J24" s="9">
        <v>119</v>
      </c>
      <c r="K24" s="12"/>
    </row>
    <row r="25" spans="1:11">
      <c r="A25" s="9" t="s">
        <v>251</v>
      </c>
      <c r="B25" s="9" t="s">
        <v>207</v>
      </c>
      <c r="C25" s="9">
        <v>6.55</v>
      </c>
      <c r="D25" s="9">
        <v>16.899999999999999</v>
      </c>
      <c r="E25" s="9">
        <v>6.8</v>
      </c>
      <c r="F25" s="9">
        <v>1293</v>
      </c>
      <c r="G25" s="9">
        <v>936</v>
      </c>
      <c r="H25" s="20">
        <v>250000</v>
      </c>
      <c r="I25" s="9">
        <v>106973</v>
      </c>
      <c r="J25" s="9">
        <v>140</v>
      </c>
      <c r="K25" s="12"/>
    </row>
    <row r="26" spans="1:11">
      <c r="A26" s="9" t="s">
        <v>252</v>
      </c>
      <c r="B26" s="9" t="s">
        <v>208</v>
      </c>
      <c r="C26" s="9">
        <v>4.01</v>
      </c>
      <c r="D26" s="9">
        <v>4.0999999999999996</v>
      </c>
      <c r="E26" s="9">
        <v>13.5</v>
      </c>
      <c r="F26" s="9">
        <v>444</v>
      </c>
      <c r="G26" s="9">
        <v>25</v>
      </c>
      <c r="H26" s="20">
        <v>190000</v>
      </c>
      <c r="I26" s="9">
        <v>1003</v>
      </c>
      <c r="J26" s="9">
        <v>25</v>
      </c>
      <c r="K26" s="12"/>
    </row>
    <row r="27" spans="1:11">
      <c r="A27" s="9" t="s">
        <v>9</v>
      </c>
      <c r="B27" s="9" t="s">
        <v>163</v>
      </c>
      <c r="C27" s="9">
        <v>4.09</v>
      </c>
      <c r="D27" s="9">
        <v>4.2</v>
      </c>
      <c r="E27" s="9">
        <v>7.3</v>
      </c>
      <c r="F27" s="9">
        <v>369</v>
      </c>
      <c r="G27" s="9">
        <v>389</v>
      </c>
      <c r="H27" s="20">
        <v>190000</v>
      </c>
      <c r="I27" s="9">
        <v>503</v>
      </c>
      <c r="J27" s="9">
        <v>27</v>
      </c>
      <c r="K27" s="12"/>
    </row>
    <row r="28" spans="1:11">
      <c r="A28" s="9" t="s">
        <v>253</v>
      </c>
      <c r="B28" s="9" t="s">
        <v>227</v>
      </c>
      <c r="C28" s="9">
        <v>4.18</v>
      </c>
      <c r="D28" s="9">
        <v>4.4000000000000004</v>
      </c>
      <c r="E28" s="9">
        <v>9.6999999999999993</v>
      </c>
      <c r="F28" s="9">
        <v>194</v>
      </c>
      <c r="G28" s="9">
        <v>42</v>
      </c>
      <c r="H28" s="20">
        <v>130000</v>
      </c>
      <c r="I28" s="9">
        <v>403</v>
      </c>
      <c r="J28" s="9">
        <v>19</v>
      </c>
      <c r="K28" s="12"/>
    </row>
    <row r="29" spans="1:11">
      <c r="A29" s="9" t="s">
        <v>263</v>
      </c>
      <c r="B29" s="9" t="s">
        <v>238</v>
      </c>
      <c r="C29" s="9">
        <v>4.5</v>
      </c>
      <c r="D29" s="9">
        <v>5.8</v>
      </c>
      <c r="E29" s="9">
        <v>6.7</v>
      </c>
      <c r="F29" s="9">
        <v>100</v>
      </c>
      <c r="G29" s="9">
        <v>30</v>
      </c>
      <c r="H29" s="20">
        <v>150000</v>
      </c>
      <c r="I29" s="9">
        <v>323</v>
      </c>
      <c r="J29" s="9">
        <v>29</v>
      </c>
      <c r="K29" s="12"/>
    </row>
    <row r="30" spans="1:11">
      <c r="A30" s="9" t="s">
        <v>254</v>
      </c>
      <c r="B30" s="9" t="s">
        <v>225</v>
      </c>
      <c r="C30" s="9">
        <v>4.6500000000000004</v>
      </c>
      <c r="D30" s="9">
        <v>6.6</v>
      </c>
      <c r="E30" s="9">
        <v>6.4</v>
      </c>
      <c r="F30" s="9">
        <v>116</v>
      </c>
      <c r="G30" s="9">
        <v>40</v>
      </c>
      <c r="H30" s="20">
        <v>150000</v>
      </c>
      <c r="I30" s="9">
        <v>534</v>
      </c>
      <c r="J30" s="9">
        <v>32</v>
      </c>
      <c r="K30" s="12"/>
    </row>
    <row r="31" spans="1:11">
      <c r="A31" s="9" t="s">
        <v>255</v>
      </c>
      <c r="B31" s="9" t="s">
        <v>210</v>
      </c>
      <c r="C31" s="9">
        <v>4.58</v>
      </c>
      <c r="D31" s="9">
        <v>6.2</v>
      </c>
      <c r="E31" s="9">
        <v>8.4</v>
      </c>
      <c r="F31" s="9">
        <v>363</v>
      </c>
      <c r="G31" s="9">
        <v>214</v>
      </c>
      <c r="H31" s="20">
        <v>190000</v>
      </c>
      <c r="I31" s="9">
        <v>2280</v>
      </c>
      <c r="J31" s="9">
        <v>39</v>
      </c>
      <c r="K31" s="12"/>
    </row>
    <row r="32" spans="1:11">
      <c r="A32" s="9" t="s">
        <v>230</v>
      </c>
      <c r="B32" s="9" t="s">
        <v>95</v>
      </c>
      <c r="C32" s="9">
        <v>5.86</v>
      </c>
      <c r="D32" s="9">
        <v>13.1</v>
      </c>
      <c r="E32" s="9">
        <v>8.6999999999999993</v>
      </c>
      <c r="F32" s="9">
        <v>382</v>
      </c>
      <c r="G32" s="9">
        <v>244</v>
      </c>
      <c r="H32" s="20">
        <v>200000</v>
      </c>
      <c r="I32" s="9">
        <v>18921</v>
      </c>
      <c r="J32" s="9">
        <v>87</v>
      </c>
      <c r="K32" s="12"/>
    </row>
    <row r="33" spans="1:11">
      <c r="A33" s="9" t="s">
        <v>94</v>
      </c>
      <c r="B33" s="9" t="s">
        <v>93</v>
      </c>
      <c r="C33" s="9">
        <v>4.63</v>
      </c>
      <c r="D33" s="9">
        <v>6.4</v>
      </c>
      <c r="E33" s="9">
        <v>11.6</v>
      </c>
      <c r="F33" s="9">
        <v>132</v>
      </c>
      <c r="G33" s="9">
        <v>23</v>
      </c>
      <c r="H33" s="20">
        <v>180000</v>
      </c>
      <c r="I33" s="9">
        <v>1031</v>
      </c>
      <c r="J33" s="9">
        <v>39</v>
      </c>
      <c r="K33" s="12"/>
    </row>
    <row r="34" spans="1:11">
      <c r="A34" s="9" t="s">
        <v>252</v>
      </c>
      <c r="B34" s="9" t="s">
        <v>213</v>
      </c>
      <c r="C34" s="9">
        <v>4.66</v>
      </c>
      <c r="D34" s="9">
        <v>6.6</v>
      </c>
      <c r="E34" s="9">
        <v>18.8</v>
      </c>
      <c r="F34" s="9">
        <v>289</v>
      </c>
      <c r="G34" s="9">
        <v>19</v>
      </c>
      <c r="H34" s="20">
        <v>210000</v>
      </c>
      <c r="I34" s="9">
        <v>3993</v>
      </c>
      <c r="J34" s="9">
        <v>47</v>
      </c>
      <c r="K34" s="12"/>
    </row>
    <row r="35" spans="1:11">
      <c r="A35" s="9" t="s">
        <v>15</v>
      </c>
      <c r="B35" s="9" t="s">
        <v>222</v>
      </c>
      <c r="C35" s="9">
        <v>5.0199999999999996</v>
      </c>
      <c r="D35" s="9">
        <v>8.6</v>
      </c>
      <c r="E35" s="9">
        <v>6.1</v>
      </c>
      <c r="F35" s="9">
        <v>163</v>
      </c>
      <c r="G35" s="9">
        <v>73</v>
      </c>
      <c r="H35" s="20">
        <v>160000</v>
      </c>
      <c r="I35" s="9">
        <v>1573</v>
      </c>
      <c r="J35" s="9">
        <v>46</v>
      </c>
      <c r="K35" s="12"/>
    </row>
    <row r="36" spans="1:11">
      <c r="A36" s="9" t="s">
        <v>256</v>
      </c>
      <c r="B36" s="9" t="s">
        <v>217</v>
      </c>
      <c r="C36" s="9">
        <v>8.68</v>
      </c>
      <c r="D36" s="9">
        <v>28.4</v>
      </c>
      <c r="E36" s="9">
        <v>6.8</v>
      </c>
      <c r="F36" s="9">
        <v>281</v>
      </c>
      <c r="G36" s="9">
        <v>342</v>
      </c>
      <c r="H36" s="20">
        <v>180000</v>
      </c>
      <c r="I36" s="9">
        <v>111589</v>
      </c>
      <c r="J36" s="9">
        <v>173</v>
      </c>
      <c r="K36" s="12"/>
    </row>
    <row r="37" spans="1:11">
      <c r="A37" s="9" t="s">
        <v>257</v>
      </c>
      <c r="B37" s="9" t="s">
        <v>116</v>
      </c>
      <c r="C37" s="9">
        <v>9.5</v>
      </c>
      <c r="D37" s="9">
        <v>33</v>
      </c>
      <c r="E37" s="9">
        <v>7.1</v>
      </c>
      <c r="F37" s="9">
        <v>141</v>
      </c>
      <c r="G37" s="9">
        <v>287</v>
      </c>
      <c r="H37" s="20">
        <v>150000</v>
      </c>
      <c r="I37" s="9">
        <v>88921</v>
      </c>
      <c r="J37" s="9">
        <v>169</v>
      </c>
      <c r="K37" s="12"/>
    </row>
    <row r="38" spans="1:11">
      <c r="A38" s="9" t="s">
        <v>258</v>
      </c>
      <c r="B38" s="9" t="s">
        <v>220</v>
      </c>
      <c r="C38" s="9">
        <v>10.66</v>
      </c>
      <c r="D38" s="9">
        <v>39.200000000000003</v>
      </c>
      <c r="E38" s="9">
        <v>6.1</v>
      </c>
      <c r="F38" s="9">
        <v>116</v>
      </c>
      <c r="G38" s="9">
        <v>92</v>
      </c>
      <c r="H38" s="20">
        <v>180000</v>
      </c>
      <c r="I38" s="9">
        <v>107575</v>
      </c>
      <c r="J38" s="9">
        <v>236</v>
      </c>
      <c r="K38" s="12"/>
    </row>
    <row r="39" spans="1:11" ht="34">
      <c r="A39" s="9" t="s">
        <v>262</v>
      </c>
      <c r="B39" s="9" t="s">
        <v>154</v>
      </c>
      <c r="C39" s="9">
        <v>5.5</v>
      </c>
      <c r="D39" s="9">
        <v>10</v>
      </c>
      <c r="E39" s="9">
        <v>5.7</v>
      </c>
      <c r="F39" s="9">
        <v>4500</v>
      </c>
      <c r="G39" s="9">
        <v>2300</v>
      </c>
      <c r="H39" s="20">
        <v>250000</v>
      </c>
      <c r="I39" s="9">
        <v>64380</v>
      </c>
      <c r="J39" s="9">
        <v>83</v>
      </c>
      <c r="K39" s="44" t="s">
        <v>440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80F0B-FA8E-5B41-8517-B5484D4A36EA}">
  <sheetPr codeName="Sheet2"/>
  <dimension ref="A1:F51"/>
  <sheetViews>
    <sheetView workbookViewId="0">
      <selection activeCell="C47" sqref="C47"/>
    </sheetView>
    <sheetView topLeftCell="A30" workbookViewId="1"/>
  </sheetViews>
  <sheetFormatPr baseColWidth="10" defaultRowHeight="16"/>
  <cols>
    <col min="1" max="1" width="10.83203125" style="2"/>
    <col min="2" max="2" width="12.5" style="2" customWidth="1"/>
    <col min="3" max="3" width="19.5" style="2" customWidth="1"/>
    <col min="4" max="4" width="10.83203125" style="2"/>
    <col min="5" max="5" width="52.83203125" customWidth="1"/>
  </cols>
  <sheetData>
    <row r="1" spans="1:6">
      <c r="A1" s="8" t="s">
        <v>0</v>
      </c>
      <c r="B1" s="8" t="s">
        <v>1</v>
      </c>
      <c r="C1" s="8" t="s">
        <v>2</v>
      </c>
      <c r="D1" s="8" t="s">
        <v>3</v>
      </c>
      <c r="E1" s="3" t="s">
        <v>308</v>
      </c>
      <c r="F1" s="13"/>
    </row>
    <row r="2" spans="1:6">
      <c r="A2" s="9" t="s">
        <v>5</v>
      </c>
      <c r="B2" s="26">
        <v>0.18</v>
      </c>
      <c r="C2" s="26">
        <v>0.27</v>
      </c>
      <c r="D2" s="26">
        <f>ABS(B2-C2)/B2</f>
        <v>0.50000000000000011</v>
      </c>
      <c r="E2" s="4" t="s">
        <v>310</v>
      </c>
    </row>
    <row r="3" spans="1:6">
      <c r="A3" s="11" t="s">
        <v>6</v>
      </c>
      <c r="B3" s="26">
        <v>3.6</v>
      </c>
      <c r="C3" s="26">
        <v>2.3266</v>
      </c>
      <c r="D3" s="26">
        <f t="shared" ref="D3:D51" si="0">ABS(B3-C3)/B3</f>
        <v>0.35372222222222222</v>
      </c>
      <c r="E3" s="4" t="s">
        <v>273</v>
      </c>
    </row>
    <row r="4" spans="1:6">
      <c r="A4" s="10" t="s">
        <v>7</v>
      </c>
      <c r="B4" s="26">
        <v>3.44</v>
      </c>
      <c r="C4" s="26">
        <v>2.3847</v>
      </c>
      <c r="D4" s="26">
        <f t="shared" si="0"/>
        <v>0.30677325581395348</v>
      </c>
      <c r="E4" s="4" t="s">
        <v>274</v>
      </c>
    </row>
    <row r="5" spans="1:6">
      <c r="A5" s="10" t="s">
        <v>8</v>
      </c>
      <c r="B5" s="26">
        <v>9.8000000000000007</v>
      </c>
      <c r="C5" s="26">
        <v>7.1165000000000003</v>
      </c>
      <c r="D5" s="26">
        <f t="shared" si="0"/>
        <v>0.27382653061224493</v>
      </c>
      <c r="E5" s="4" t="s">
        <v>275</v>
      </c>
    </row>
    <row r="6" spans="1:6">
      <c r="A6" s="9" t="s">
        <v>9</v>
      </c>
      <c r="B6" s="26">
        <v>5.5</v>
      </c>
      <c r="C6" s="26">
        <v>4.1039000000000003</v>
      </c>
      <c r="D6" s="26">
        <f t="shared" si="0"/>
        <v>0.25383636363636358</v>
      </c>
      <c r="E6" s="4" t="s">
        <v>276</v>
      </c>
    </row>
    <row r="7" spans="1:6">
      <c r="A7" s="10" t="s">
        <v>10</v>
      </c>
      <c r="B7" s="26">
        <v>7.09</v>
      </c>
      <c r="C7" s="26">
        <v>5.3186</v>
      </c>
      <c r="D7" s="26">
        <f t="shared" si="0"/>
        <v>0.24984485190409025</v>
      </c>
      <c r="E7" s="4" t="s">
        <v>277</v>
      </c>
    </row>
    <row r="8" spans="1:6">
      <c r="A8" s="10" t="s">
        <v>11</v>
      </c>
      <c r="B8" s="26">
        <v>8.15</v>
      </c>
      <c r="C8" s="26">
        <v>6.1571999999999996</v>
      </c>
      <c r="D8" s="26">
        <f t="shared" si="0"/>
        <v>0.24451533742331297</v>
      </c>
      <c r="E8" s="4" t="s">
        <v>278</v>
      </c>
    </row>
    <row r="9" spans="1:6">
      <c r="A9" s="10" t="s">
        <v>12</v>
      </c>
      <c r="B9" s="26">
        <v>10.3</v>
      </c>
      <c r="C9" s="26">
        <v>7.9259000000000004</v>
      </c>
      <c r="D9" s="26">
        <f t="shared" si="0"/>
        <v>0.23049514563106799</v>
      </c>
      <c r="E9" s="4" t="s">
        <v>279</v>
      </c>
    </row>
    <row r="10" spans="1:6">
      <c r="A10" s="9" t="s">
        <v>13</v>
      </c>
      <c r="B10" s="26">
        <v>10.3</v>
      </c>
      <c r="C10" s="26">
        <v>7.9408000000000003</v>
      </c>
      <c r="D10" s="26">
        <f t="shared" si="0"/>
        <v>0.2290485436893204</v>
      </c>
      <c r="E10" s="4" t="s">
        <v>280</v>
      </c>
    </row>
    <row r="11" spans="1:6">
      <c r="A11" s="9" t="s">
        <v>14</v>
      </c>
      <c r="B11" s="26">
        <v>0.7</v>
      </c>
      <c r="C11" s="26">
        <v>0.54830000000000001</v>
      </c>
      <c r="D11" s="26">
        <f t="shared" si="0"/>
        <v>0.21671428571428564</v>
      </c>
      <c r="E11" s="4" t="s">
        <v>281</v>
      </c>
    </row>
    <row r="12" spans="1:6">
      <c r="A12" s="10" t="s">
        <v>15</v>
      </c>
      <c r="B12" s="26">
        <v>6.06</v>
      </c>
      <c r="C12" s="26">
        <v>4.8453999999999997</v>
      </c>
      <c r="D12" s="26">
        <f t="shared" si="0"/>
        <v>0.20042904290429042</v>
      </c>
      <c r="E12" s="4" t="s">
        <v>282</v>
      </c>
    </row>
    <row r="13" spans="1:6">
      <c r="A13" s="10" t="s">
        <v>16</v>
      </c>
      <c r="B13" s="26">
        <v>13.6</v>
      </c>
      <c r="C13" s="26">
        <v>11.0402</v>
      </c>
      <c r="D13" s="26">
        <f t="shared" si="0"/>
        <v>0.18822058823529406</v>
      </c>
      <c r="E13" s="4" t="s">
        <v>280</v>
      </c>
    </row>
    <row r="14" spans="1:6">
      <c r="A14" s="9" t="s">
        <v>17</v>
      </c>
      <c r="B14" s="26">
        <v>1.46</v>
      </c>
      <c r="C14" s="26">
        <v>1.1860999999999999</v>
      </c>
      <c r="D14" s="26">
        <f t="shared" si="0"/>
        <v>0.18760273972602742</v>
      </c>
      <c r="E14" s="4" t="s">
        <v>283</v>
      </c>
    </row>
    <row r="15" spans="1:6">
      <c r="A15" s="11" t="s">
        <v>18</v>
      </c>
      <c r="B15" s="26">
        <v>9.4</v>
      </c>
      <c r="C15" s="26">
        <v>7.6711</v>
      </c>
      <c r="D15" s="26">
        <f t="shared" si="0"/>
        <v>0.18392553191489364</v>
      </c>
      <c r="E15" s="4" t="s">
        <v>274</v>
      </c>
    </row>
    <row r="16" spans="1:6">
      <c r="A16" s="10" t="s">
        <v>19</v>
      </c>
      <c r="B16" s="26">
        <v>7.99</v>
      </c>
      <c r="C16" s="26">
        <v>6.5354999999999999</v>
      </c>
      <c r="D16" s="26">
        <f t="shared" si="0"/>
        <v>0.18204005006257826</v>
      </c>
      <c r="E16" s="4" t="s">
        <v>284</v>
      </c>
    </row>
    <row r="17" spans="1:5">
      <c r="A17" s="10" t="s">
        <v>20</v>
      </c>
      <c r="B17" s="26">
        <v>8</v>
      </c>
      <c r="C17" s="26">
        <v>6.5530999999999997</v>
      </c>
      <c r="D17" s="26">
        <f t="shared" si="0"/>
        <v>0.18086250000000004</v>
      </c>
      <c r="E17" s="4" t="s">
        <v>309</v>
      </c>
    </row>
    <row r="18" spans="1:5">
      <c r="A18" s="10" t="s">
        <v>21</v>
      </c>
      <c r="B18" s="26">
        <v>5.4</v>
      </c>
      <c r="C18" s="26">
        <v>4.4287999999999998</v>
      </c>
      <c r="D18" s="26">
        <f t="shared" si="0"/>
        <v>0.17985185185185193</v>
      </c>
      <c r="E18" s="4" t="s">
        <v>307</v>
      </c>
    </row>
    <row r="19" spans="1:5">
      <c r="A19" s="10" t="s">
        <v>22</v>
      </c>
      <c r="B19" s="26">
        <v>3.8130000000000002</v>
      </c>
      <c r="C19" s="26">
        <v>3.1355</v>
      </c>
      <c r="D19" s="26">
        <f t="shared" si="0"/>
        <v>0.17768161552583273</v>
      </c>
      <c r="E19" s="4" t="s">
        <v>285</v>
      </c>
    </row>
    <row r="20" spans="1:5">
      <c r="A20" s="9" t="s">
        <v>23</v>
      </c>
      <c r="B20" s="26">
        <v>6</v>
      </c>
      <c r="C20" s="26">
        <v>4.9607000000000001</v>
      </c>
      <c r="D20" s="26">
        <f t="shared" si="0"/>
        <v>0.17321666666666666</v>
      </c>
      <c r="E20" s="4" t="s">
        <v>309</v>
      </c>
    </row>
    <row r="21" spans="1:5">
      <c r="A21" s="10" t="s">
        <v>24</v>
      </c>
      <c r="B21" s="26">
        <v>4.54</v>
      </c>
      <c r="C21" s="26">
        <v>4.6276999999999999</v>
      </c>
      <c r="D21" s="26">
        <f t="shared" si="0"/>
        <v>1.9317180616740065E-2</v>
      </c>
      <c r="E21" s="4" t="s">
        <v>309</v>
      </c>
    </row>
    <row r="22" spans="1:5">
      <c r="A22" s="10" t="s">
        <v>25</v>
      </c>
      <c r="B22" s="26">
        <v>7.5</v>
      </c>
      <c r="C22" s="26">
        <v>6.3452000000000002</v>
      </c>
      <c r="D22" s="26">
        <f t="shared" si="0"/>
        <v>0.15397333333333332</v>
      </c>
      <c r="E22" s="4" t="s">
        <v>286</v>
      </c>
    </row>
    <row r="23" spans="1:5">
      <c r="A23" s="10" t="s">
        <v>26</v>
      </c>
      <c r="B23" s="26">
        <v>3.3</v>
      </c>
      <c r="C23" s="26">
        <v>3.2597</v>
      </c>
      <c r="D23" s="26">
        <f t="shared" si="0"/>
        <v>1.2212121212121146E-2</v>
      </c>
      <c r="E23" s="4" t="s">
        <v>287</v>
      </c>
    </row>
    <row r="24" spans="1:5">
      <c r="A24" s="10" t="s">
        <v>26</v>
      </c>
      <c r="B24" s="26">
        <v>3.5</v>
      </c>
      <c r="C24" s="26">
        <v>3.4769000000000001</v>
      </c>
      <c r="D24" s="26">
        <f t="shared" si="0"/>
        <v>6.5999999999999713E-3</v>
      </c>
      <c r="E24" s="4" t="s">
        <v>287</v>
      </c>
    </row>
    <row r="25" spans="1:5">
      <c r="A25" s="10" t="s">
        <v>27</v>
      </c>
      <c r="B25" s="26">
        <v>6.7</v>
      </c>
      <c r="C25" s="26">
        <v>5.7690000000000001</v>
      </c>
      <c r="D25" s="26">
        <f t="shared" si="0"/>
        <v>0.13895522388059703</v>
      </c>
      <c r="E25" s="4" t="s">
        <v>288</v>
      </c>
    </row>
    <row r="26" spans="1:5">
      <c r="A26" s="10" t="s">
        <v>28</v>
      </c>
      <c r="B26" s="26">
        <v>3.35</v>
      </c>
      <c r="C26" s="26">
        <v>2.8896000000000002</v>
      </c>
      <c r="D26" s="26">
        <f t="shared" si="0"/>
        <v>0.13743283582089549</v>
      </c>
      <c r="E26" s="4" t="s">
        <v>289</v>
      </c>
    </row>
    <row r="27" spans="1:5">
      <c r="A27" s="10" t="s">
        <v>29</v>
      </c>
      <c r="B27" s="26">
        <v>2.8</v>
      </c>
      <c r="C27" s="26">
        <v>2.4190999999999998</v>
      </c>
      <c r="D27" s="26">
        <f t="shared" si="0"/>
        <v>0.13603571428571429</v>
      </c>
      <c r="E27" s="4" t="s">
        <v>290</v>
      </c>
    </row>
    <row r="28" spans="1:5">
      <c r="A28" s="10" t="s">
        <v>30</v>
      </c>
      <c r="B28" s="26">
        <v>7.5</v>
      </c>
      <c r="C28" s="26">
        <v>6.5189000000000004</v>
      </c>
      <c r="D28" s="26">
        <f t="shared" si="0"/>
        <v>0.13081333333333328</v>
      </c>
      <c r="E28" s="4" t="s">
        <v>291</v>
      </c>
    </row>
    <row r="29" spans="1:5">
      <c r="A29" s="10" t="s">
        <v>31</v>
      </c>
      <c r="B29" s="26">
        <v>2.9</v>
      </c>
      <c r="C29" s="26">
        <v>2.5303</v>
      </c>
      <c r="D29" s="26">
        <f t="shared" si="0"/>
        <v>0.12748275862068964</v>
      </c>
      <c r="E29" s="4" t="s">
        <v>292</v>
      </c>
    </row>
    <row r="30" spans="1:5">
      <c r="A30" s="10" t="s">
        <v>32</v>
      </c>
      <c r="B30" s="26">
        <v>10.6</v>
      </c>
      <c r="C30" s="26">
        <v>9.3374000000000006</v>
      </c>
      <c r="D30" s="26">
        <f t="shared" si="0"/>
        <v>0.11911320754716972</v>
      </c>
      <c r="E30" s="4" t="s">
        <v>293</v>
      </c>
    </row>
    <row r="31" spans="1:5">
      <c r="A31" s="11" t="s">
        <v>33</v>
      </c>
      <c r="B31" s="26">
        <v>8.6999999999999993</v>
      </c>
      <c r="C31" s="26">
        <v>7.7020999999999997</v>
      </c>
      <c r="D31" s="26">
        <f t="shared" si="0"/>
        <v>0.11470114942528732</v>
      </c>
      <c r="E31" s="4" t="s">
        <v>294</v>
      </c>
    </row>
    <row r="32" spans="1:5">
      <c r="A32" s="10" t="s">
        <v>34</v>
      </c>
      <c r="B32" s="26">
        <v>4</v>
      </c>
      <c r="C32" s="26">
        <v>3.5427</v>
      </c>
      <c r="D32" s="26">
        <f t="shared" si="0"/>
        <v>0.11432500000000001</v>
      </c>
      <c r="E32" s="4" t="s">
        <v>295</v>
      </c>
    </row>
    <row r="33" spans="1:5">
      <c r="A33" s="10" t="s">
        <v>20</v>
      </c>
      <c r="B33" s="26">
        <v>6.1</v>
      </c>
      <c r="C33" s="26">
        <v>6.0694999999999997</v>
      </c>
      <c r="D33" s="26">
        <f t="shared" si="0"/>
        <v>4.9999999999999958E-3</v>
      </c>
      <c r="E33" s="4" t="s">
        <v>49</v>
      </c>
    </row>
    <row r="34" spans="1:5">
      <c r="A34" s="10" t="s">
        <v>35</v>
      </c>
      <c r="B34" s="26">
        <v>9.6999999999999993</v>
      </c>
      <c r="C34" s="26">
        <v>8.7913999999999994</v>
      </c>
      <c r="D34" s="26">
        <f t="shared" si="0"/>
        <v>9.3670103092783494E-2</v>
      </c>
      <c r="E34" s="4" t="s">
        <v>296</v>
      </c>
    </row>
    <row r="35" spans="1:5">
      <c r="A35" s="10" t="s">
        <v>36</v>
      </c>
      <c r="B35" s="26">
        <v>6.1</v>
      </c>
      <c r="C35" s="26">
        <v>5.5384000000000002</v>
      </c>
      <c r="D35" s="26">
        <f t="shared" si="0"/>
        <v>9.206557377049171E-2</v>
      </c>
      <c r="E35" s="4" t="s">
        <v>297</v>
      </c>
    </row>
    <row r="36" spans="1:5">
      <c r="A36" s="10" t="s">
        <v>37</v>
      </c>
      <c r="B36" s="26">
        <v>10</v>
      </c>
      <c r="C36" s="26">
        <v>9.1806000000000001</v>
      </c>
      <c r="D36" s="26">
        <f t="shared" si="0"/>
        <v>8.1939999999999985E-2</v>
      </c>
      <c r="E36" s="4" t="s">
        <v>309</v>
      </c>
    </row>
    <row r="37" spans="1:5">
      <c r="A37" s="9" t="s">
        <v>38</v>
      </c>
      <c r="B37" s="26">
        <v>2.2999999999999998</v>
      </c>
      <c r="C37" s="26">
        <v>2.1566999999999998</v>
      </c>
      <c r="D37" s="26">
        <f t="shared" si="0"/>
        <v>6.2304347826086952E-2</v>
      </c>
      <c r="E37" s="4" t="s">
        <v>298</v>
      </c>
    </row>
    <row r="38" spans="1:5">
      <c r="A38" s="9" t="s">
        <v>39</v>
      </c>
      <c r="B38" s="26">
        <v>9.5</v>
      </c>
      <c r="C38" s="26">
        <v>9.9840999999999998</v>
      </c>
      <c r="D38" s="26">
        <f t="shared" si="0"/>
        <v>5.0957894736842077E-2</v>
      </c>
      <c r="E38" s="4" t="s">
        <v>299</v>
      </c>
    </row>
    <row r="39" spans="1:5">
      <c r="A39" s="10" t="s">
        <v>40</v>
      </c>
      <c r="B39" s="26">
        <v>6</v>
      </c>
      <c r="C39" s="26">
        <v>5.7019000000000002</v>
      </c>
      <c r="D39" s="26">
        <f t="shared" si="0"/>
        <v>4.9683333333333302E-2</v>
      </c>
      <c r="E39" s="4" t="s">
        <v>300</v>
      </c>
    </row>
    <row r="40" spans="1:5">
      <c r="A40" s="10" t="s">
        <v>41</v>
      </c>
      <c r="B40" s="26">
        <v>3.33</v>
      </c>
      <c r="C40" s="26">
        <v>3.2078000000000002</v>
      </c>
      <c r="D40" s="26">
        <f t="shared" si="0"/>
        <v>3.6696696696696653E-2</v>
      </c>
      <c r="E40" s="4" t="s">
        <v>301</v>
      </c>
    </row>
    <row r="41" spans="1:5">
      <c r="A41" s="10" t="s">
        <v>41</v>
      </c>
      <c r="B41" s="26">
        <v>3.26</v>
      </c>
      <c r="C41" s="26">
        <v>3.1610999999999998</v>
      </c>
      <c r="D41" s="26">
        <f t="shared" si="0"/>
        <v>3.0337423312883433E-2</v>
      </c>
      <c r="E41" s="4" t="s">
        <v>302</v>
      </c>
    </row>
    <row r="42" spans="1:5">
      <c r="A42" s="10" t="s">
        <v>32</v>
      </c>
      <c r="B42" s="26">
        <v>8.9</v>
      </c>
      <c r="C42" s="26">
        <v>8.6244999999999994</v>
      </c>
      <c r="D42" s="26">
        <f t="shared" si="0"/>
        <v>3.0955056179775387E-2</v>
      </c>
      <c r="E42" s="4" t="s">
        <v>437</v>
      </c>
    </row>
    <row r="43" spans="1:5">
      <c r="A43" s="9" t="s">
        <v>42</v>
      </c>
      <c r="B43" s="26">
        <v>1.81</v>
      </c>
      <c r="C43" s="26">
        <v>1.8571</v>
      </c>
      <c r="D43" s="26">
        <f t="shared" si="0"/>
        <v>2.6022099447513766E-2</v>
      </c>
      <c r="E43" s="4" t="s">
        <v>303</v>
      </c>
    </row>
    <row r="44" spans="1:5">
      <c r="A44" s="11" t="s">
        <v>20</v>
      </c>
      <c r="B44" s="26">
        <v>5.8</v>
      </c>
      <c r="C44" s="26">
        <v>5.7065000000000001</v>
      </c>
      <c r="D44" s="26">
        <f t="shared" si="0"/>
        <v>1.6120689655172361E-2</v>
      </c>
      <c r="E44" s="4" t="s">
        <v>49</v>
      </c>
    </row>
    <row r="45" spans="1:5">
      <c r="A45" s="10" t="s">
        <v>43</v>
      </c>
      <c r="B45" s="26">
        <v>6.9</v>
      </c>
      <c r="C45" s="26">
        <v>7.0019999999999998</v>
      </c>
      <c r="D45" s="26">
        <f t="shared" si="0"/>
        <v>1.4782608695652089E-2</v>
      </c>
      <c r="E45" s="4" t="s">
        <v>304</v>
      </c>
    </row>
    <row r="46" spans="1:5">
      <c r="A46" s="9" t="s">
        <v>44</v>
      </c>
      <c r="B46" s="26">
        <v>1.31</v>
      </c>
      <c r="C46" s="26">
        <v>1.3284</v>
      </c>
      <c r="D46" s="26">
        <f t="shared" si="0"/>
        <v>1.4045801526717536E-2</v>
      </c>
      <c r="E46" s="4" t="s">
        <v>303</v>
      </c>
    </row>
    <row r="47" spans="1:5">
      <c r="A47" s="10" t="s">
        <v>46</v>
      </c>
      <c r="B47" s="26">
        <v>1.17</v>
      </c>
      <c r="C47" s="26">
        <v>1.1524000000000001</v>
      </c>
      <c r="D47" s="26">
        <f t="shared" si="0"/>
        <v>1.5042735042734906E-2</v>
      </c>
      <c r="E47" s="4" t="s">
        <v>274</v>
      </c>
    </row>
    <row r="48" spans="1:5">
      <c r="A48" s="10" t="s">
        <v>32</v>
      </c>
      <c r="B48" s="26">
        <v>8.9</v>
      </c>
      <c r="C48" s="26">
        <v>8.9548000000000005</v>
      </c>
      <c r="D48" s="26">
        <f t="shared" si="0"/>
        <v>6.1573033707865371E-3</v>
      </c>
      <c r="E48" s="4" t="s">
        <v>437</v>
      </c>
    </row>
    <row r="49" spans="1:5">
      <c r="A49" s="10" t="s">
        <v>40</v>
      </c>
      <c r="B49" s="26">
        <v>6</v>
      </c>
      <c r="C49" s="26">
        <v>5.9907000000000004</v>
      </c>
      <c r="D49" s="26">
        <f t="shared" si="0"/>
        <v>1.5499999999999403E-3</v>
      </c>
      <c r="E49" s="4" t="s">
        <v>436</v>
      </c>
    </row>
    <row r="50" spans="1:5">
      <c r="A50" s="9" t="s">
        <v>47</v>
      </c>
      <c r="B50" s="26">
        <v>2.16</v>
      </c>
      <c r="C50" s="26">
        <v>2.1631</v>
      </c>
      <c r="D50" s="26">
        <f t="shared" si="0"/>
        <v>1.4351851851851299E-3</v>
      </c>
      <c r="E50" s="4" t="s">
        <v>305</v>
      </c>
    </row>
    <row r="51" spans="1:5">
      <c r="A51" s="10" t="s">
        <v>48</v>
      </c>
      <c r="B51" s="26">
        <v>7</v>
      </c>
      <c r="C51" s="26">
        <v>7.0035999999999996</v>
      </c>
      <c r="D51" s="26">
        <f t="shared" si="0"/>
        <v>5.142857142856576E-4</v>
      </c>
      <c r="E51" s="4" t="s">
        <v>306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228F-EFDD-1B4A-B265-B7BE9E2EBB3D}">
  <sheetPr codeName="Sheet3"/>
  <dimension ref="A1:E47"/>
  <sheetViews>
    <sheetView zoomScale="108" workbookViewId="0">
      <selection activeCell="A34" sqref="A34"/>
    </sheetView>
    <sheetView workbookViewId="1">
      <selection activeCell="E33" sqref="E33"/>
    </sheetView>
  </sheetViews>
  <sheetFormatPr baseColWidth="10" defaultRowHeight="16"/>
  <cols>
    <col min="1" max="2" width="10.83203125" style="2"/>
    <col min="3" max="3" width="10.83203125" style="2" customWidth="1"/>
    <col min="4" max="4" width="10.83203125" style="2"/>
    <col min="5" max="5" width="36" customWidth="1"/>
  </cols>
  <sheetData>
    <row r="1" spans="1:5">
      <c r="A1" s="8" t="s">
        <v>0</v>
      </c>
      <c r="B1" s="8" t="s">
        <v>1</v>
      </c>
      <c r="C1" s="8" t="s">
        <v>80</v>
      </c>
      <c r="D1" s="8" t="s">
        <v>3</v>
      </c>
      <c r="E1" s="3" t="s">
        <v>308</v>
      </c>
    </row>
    <row r="2" spans="1:5">
      <c r="A2" s="9" t="s">
        <v>37</v>
      </c>
      <c r="B2" s="26">
        <v>6.8</v>
      </c>
      <c r="C2" s="26">
        <v>8.3662759999999992</v>
      </c>
      <c r="D2" s="26">
        <f>ABS(B2-C2)/B2</f>
        <v>0.23033470588235286</v>
      </c>
      <c r="E2" s="4" t="s">
        <v>311</v>
      </c>
    </row>
    <row r="3" spans="1:5">
      <c r="A3" s="11" t="s">
        <v>16</v>
      </c>
      <c r="B3" s="26">
        <v>9.0299999999999994</v>
      </c>
      <c r="C3" s="26">
        <v>11.017616</v>
      </c>
      <c r="D3" s="26">
        <f t="shared" ref="D3:D47" si="0">ABS(B3-C3)/B3</f>
        <v>0.22011251384274652</v>
      </c>
      <c r="E3" s="4" t="s">
        <v>312</v>
      </c>
    </row>
    <row r="4" spans="1:5">
      <c r="A4" s="10" t="s">
        <v>12</v>
      </c>
      <c r="B4" s="26">
        <v>6.48</v>
      </c>
      <c r="C4" s="26">
        <v>7.8828329999999998</v>
      </c>
      <c r="D4" s="26">
        <f t="shared" si="0"/>
        <v>0.21648657407407396</v>
      </c>
      <c r="E4" s="4" t="s">
        <v>313</v>
      </c>
    </row>
    <row r="5" spans="1:5">
      <c r="A5" s="10" t="s">
        <v>35</v>
      </c>
      <c r="B5" s="26">
        <v>6.4649999999999999</v>
      </c>
      <c r="C5" s="26">
        <v>7.7406100000000002</v>
      </c>
      <c r="D5" s="26">
        <f t="shared" si="0"/>
        <v>0.1973101314771849</v>
      </c>
      <c r="E5" s="4" t="s">
        <v>311</v>
      </c>
    </row>
    <row r="6" spans="1:5">
      <c r="A6" s="9" t="s">
        <v>50</v>
      </c>
      <c r="B6" s="26">
        <v>4.8499999999999996</v>
      </c>
      <c r="C6" s="26">
        <v>5.7128019999999999</v>
      </c>
      <c r="D6" s="26">
        <f t="shared" si="0"/>
        <v>0.17789731958762894</v>
      </c>
      <c r="E6" s="4" t="s">
        <v>314</v>
      </c>
    </row>
    <row r="7" spans="1:5">
      <c r="A7" s="10" t="s">
        <v>51</v>
      </c>
      <c r="B7" s="26">
        <v>4.83</v>
      </c>
      <c r="C7" s="26">
        <v>5.677562</v>
      </c>
      <c r="D7" s="26">
        <f t="shared" si="0"/>
        <v>0.17547867494824015</v>
      </c>
      <c r="E7" s="4" t="s">
        <v>314</v>
      </c>
    </row>
    <row r="8" spans="1:5">
      <c r="A8" s="10" t="s">
        <v>7</v>
      </c>
      <c r="B8" s="26">
        <v>8.66</v>
      </c>
      <c r="C8" s="26">
        <v>10.166828000000001</v>
      </c>
      <c r="D8" s="26">
        <f t="shared" si="0"/>
        <v>0.17399861431870675</v>
      </c>
      <c r="E8" s="4" t="s">
        <v>315</v>
      </c>
    </row>
    <row r="9" spans="1:5">
      <c r="A9" s="10" t="s">
        <v>52</v>
      </c>
      <c r="B9" s="26">
        <v>4.87</v>
      </c>
      <c r="C9" s="26">
        <v>5.6767050000000001</v>
      </c>
      <c r="D9" s="26">
        <f t="shared" si="0"/>
        <v>0.16564784394250512</v>
      </c>
      <c r="E9" s="4" t="s">
        <v>314</v>
      </c>
    </row>
    <row r="10" spans="1:5">
      <c r="A10" s="9" t="s">
        <v>53</v>
      </c>
      <c r="B10" s="26">
        <v>4.9400000000000004</v>
      </c>
      <c r="C10" s="26">
        <v>5.7047809999999997</v>
      </c>
      <c r="D10" s="26">
        <f t="shared" si="0"/>
        <v>0.15481396761133587</v>
      </c>
      <c r="E10" s="4" t="s">
        <v>314</v>
      </c>
    </row>
    <row r="11" spans="1:5">
      <c r="A11" s="9" t="s">
        <v>20</v>
      </c>
      <c r="B11" s="26">
        <v>6.85</v>
      </c>
      <c r="C11" s="26">
        <v>5.8199189999999996</v>
      </c>
      <c r="D11" s="26">
        <f t="shared" si="0"/>
        <v>0.15037678832116788</v>
      </c>
      <c r="E11" s="4" t="s">
        <v>316</v>
      </c>
    </row>
    <row r="12" spans="1:5">
      <c r="A12" s="10" t="s">
        <v>47</v>
      </c>
      <c r="B12" s="26">
        <v>10.06</v>
      </c>
      <c r="C12" s="26">
        <v>11.434457</v>
      </c>
      <c r="D12" s="26">
        <f t="shared" si="0"/>
        <v>0.13662594433399597</v>
      </c>
      <c r="E12" s="4" t="s">
        <v>317</v>
      </c>
    </row>
    <row r="13" spans="1:5">
      <c r="A13" s="10" t="s">
        <v>30</v>
      </c>
      <c r="B13" s="26">
        <v>7.55</v>
      </c>
      <c r="C13" s="26">
        <v>8.4990880000000004</v>
      </c>
      <c r="D13" s="26">
        <f t="shared" si="0"/>
        <v>0.12570701986754976</v>
      </c>
      <c r="E13" s="4" t="s">
        <v>318</v>
      </c>
    </row>
    <row r="14" spans="1:5">
      <c r="A14" s="9" t="s">
        <v>54</v>
      </c>
      <c r="B14" s="26">
        <v>7</v>
      </c>
      <c r="C14" s="26">
        <v>7.8747290000000003</v>
      </c>
      <c r="D14" s="26">
        <f t="shared" si="0"/>
        <v>0.12496128571428576</v>
      </c>
      <c r="E14" s="4" t="s">
        <v>319</v>
      </c>
    </row>
    <row r="15" spans="1:5">
      <c r="A15" s="11" t="s">
        <v>55</v>
      </c>
      <c r="B15" s="26">
        <v>8.6</v>
      </c>
      <c r="C15" s="26">
        <v>9.612921</v>
      </c>
      <c r="D15" s="26">
        <f t="shared" si="0"/>
        <v>0.11778151162790702</v>
      </c>
      <c r="E15" s="4" t="s">
        <v>320</v>
      </c>
    </row>
    <row r="16" spans="1:5">
      <c r="A16" s="10" t="s">
        <v>56</v>
      </c>
      <c r="B16" s="26">
        <v>15</v>
      </c>
      <c r="C16" s="26">
        <v>13.329768</v>
      </c>
      <c r="D16" s="26">
        <f t="shared" si="0"/>
        <v>0.11134880000000003</v>
      </c>
      <c r="E16" s="4" t="s">
        <v>321</v>
      </c>
    </row>
    <row r="17" spans="1:5">
      <c r="A17" s="10" t="s">
        <v>6</v>
      </c>
      <c r="B17" s="26">
        <v>9.5</v>
      </c>
      <c r="C17" s="26">
        <v>10.50311</v>
      </c>
      <c r="D17" s="26">
        <f t="shared" si="0"/>
        <v>0.10559052631578943</v>
      </c>
      <c r="E17" s="4" t="s">
        <v>322</v>
      </c>
    </row>
    <row r="18" spans="1:5">
      <c r="A18" s="10" t="s">
        <v>23</v>
      </c>
      <c r="B18" s="26">
        <v>8.33</v>
      </c>
      <c r="C18" s="26">
        <v>9.2029010000000007</v>
      </c>
      <c r="D18" s="26">
        <f t="shared" si="0"/>
        <v>0.10479003601440583</v>
      </c>
      <c r="E18" s="4" t="s">
        <v>320</v>
      </c>
    </row>
    <row r="19" spans="1:5">
      <c r="A19" s="10" t="s">
        <v>24</v>
      </c>
      <c r="B19" s="26">
        <v>10.199999999999999</v>
      </c>
      <c r="C19" s="26">
        <v>10.902711</v>
      </c>
      <c r="D19" s="26">
        <f t="shared" si="0"/>
        <v>6.8893235294117727E-2</v>
      </c>
      <c r="E19" s="4" t="s">
        <v>323</v>
      </c>
    </row>
    <row r="20" spans="1:5">
      <c r="A20" s="9" t="s">
        <v>57</v>
      </c>
      <c r="B20" s="26">
        <v>11.1</v>
      </c>
      <c r="C20" s="26">
        <v>12.22</v>
      </c>
      <c r="D20" s="26">
        <f t="shared" si="0"/>
        <v>0.10090090090090099</v>
      </c>
      <c r="E20" s="4" t="s">
        <v>72</v>
      </c>
    </row>
    <row r="21" spans="1:5">
      <c r="A21" s="10" t="s">
        <v>33</v>
      </c>
      <c r="B21" s="26">
        <v>11.5</v>
      </c>
      <c r="C21" s="26">
        <v>10.417814</v>
      </c>
      <c r="D21" s="26">
        <f t="shared" si="0"/>
        <v>9.410313043478262E-2</v>
      </c>
      <c r="E21" s="4" t="s">
        <v>73</v>
      </c>
    </row>
    <row r="22" spans="1:5">
      <c r="A22" s="10" t="s">
        <v>58</v>
      </c>
      <c r="B22" s="26">
        <v>6.12</v>
      </c>
      <c r="C22" s="26">
        <v>6.6711720000000003</v>
      </c>
      <c r="D22" s="26">
        <f t="shared" si="0"/>
        <v>9.0060784313725523E-2</v>
      </c>
      <c r="E22" s="4" t="s">
        <v>73</v>
      </c>
    </row>
    <row r="23" spans="1:5">
      <c r="A23" s="10" t="s">
        <v>59</v>
      </c>
      <c r="B23" s="26">
        <v>7.8</v>
      </c>
      <c r="C23" s="26">
        <v>7.1383219999999996</v>
      </c>
      <c r="D23" s="26">
        <f t="shared" si="0"/>
        <v>8.4830512820512849E-2</v>
      </c>
      <c r="E23" s="4" t="s">
        <v>324</v>
      </c>
    </row>
    <row r="24" spans="1:5">
      <c r="A24" s="10" t="s">
        <v>60</v>
      </c>
      <c r="B24" s="26">
        <v>8.32</v>
      </c>
      <c r="C24" s="26">
        <v>9.0005170000000003</v>
      </c>
      <c r="D24" s="26">
        <f t="shared" si="0"/>
        <v>8.1792908653846155E-2</v>
      </c>
      <c r="E24" s="4" t="s">
        <v>325</v>
      </c>
    </row>
    <row r="25" spans="1:5">
      <c r="A25" s="10" t="s">
        <v>13</v>
      </c>
      <c r="B25" s="26">
        <v>6.05</v>
      </c>
      <c r="C25" s="26">
        <v>6.5196639999999997</v>
      </c>
      <c r="D25" s="26">
        <f t="shared" si="0"/>
        <v>7.7630413223140474E-2</v>
      </c>
      <c r="E25" s="4" t="s">
        <v>313</v>
      </c>
    </row>
    <row r="26" spans="1:5">
      <c r="A26" s="10" t="s">
        <v>61</v>
      </c>
      <c r="B26" s="26">
        <v>9.36</v>
      </c>
      <c r="C26" s="26">
        <v>8.6975519999999999</v>
      </c>
      <c r="D26" s="26">
        <f t="shared" si="0"/>
        <v>7.0774358974358922E-2</v>
      </c>
      <c r="E26" s="4" t="s">
        <v>326</v>
      </c>
    </row>
    <row r="27" spans="1:5">
      <c r="A27" s="10" t="s">
        <v>62</v>
      </c>
      <c r="B27" s="26">
        <v>11.3</v>
      </c>
      <c r="C27" s="26">
        <v>11.899089999999999</v>
      </c>
      <c r="D27" s="26">
        <f t="shared" si="0"/>
        <v>5.3016814159291908E-2</v>
      </c>
      <c r="E27" s="4" t="s">
        <v>320</v>
      </c>
    </row>
    <row r="28" spans="1:5">
      <c r="A28" s="10" t="s">
        <v>48</v>
      </c>
      <c r="B28" s="26">
        <v>6</v>
      </c>
      <c r="C28" s="26">
        <v>6.2895589999999997</v>
      </c>
      <c r="D28" s="26">
        <f t="shared" si="0"/>
        <v>4.825983333333328E-2</v>
      </c>
      <c r="E28" s="4" t="s">
        <v>327</v>
      </c>
    </row>
    <row r="29" spans="1:5">
      <c r="A29" s="10" t="s">
        <v>63</v>
      </c>
      <c r="B29" s="26">
        <v>5.6</v>
      </c>
      <c r="C29" s="26">
        <v>5.8634170000000001</v>
      </c>
      <c r="D29" s="26">
        <f t="shared" si="0"/>
        <v>4.7038750000000087E-2</v>
      </c>
      <c r="E29" s="4" t="s">
        <v>73</v>
      </c>
    </row>
    <row r="30" spans="1:5">
      <c r="A30" s="10" t="s">
        <v>64</v>
      </c>
      <c r="B30" s="26">
        <v>6.46</v>
      </c>
      <c r="C30" s="26">
        <v>6.1710929999999999</v>
      </c>
      <c r="D30" s="26">
        <f t="shared" si="0"/>
        <v>4.4722445820433443E-2</v>
      </c>
      <c r="E30" s="4" t="s">
        <v>328</v>
      </c>
    </row>
    <row r="31" spans="1:5">
      <c r="A31" s="11" t="s">
        <v>65</v>
      </c>
      <c r="B31" s="26">
        <v>6.81</v>
      </c>
      <c r="C31" s="26">
        <v>7.0959269999999997</v>
      </c>
      <c r="D31" s="26">
        <f t="shared" si="0"/>
        <v>4.198634361233481E-2</v>
      </c>
      <c r="E31" s="4" t="s">
        <v>329</v>
      </c>
    </row>
    <row r="32" spans="1:5">
      <c r="A32" s="10" t="s">
        <v>25</v>
      </c>
      <c r="B32" s="26">
        <v>5.9</v>
      </c>
      <c r="C32" s="26">
        <v>5.6814289999999996</v>
      </c>
      <c r="D32" s="26">
        <f t="shared" si="0"/>
        <v>3.7045932203389954E-2</v>
      </c>
      <c r="E32" s="4" t="s">
        <v>320</v>
      </c>
    </row>
    <row r="33" spans="1:5">
      <c r="A33" s="10" t="s">
        <v>33</v>
      </c>
      <c r="B33" s="26">
        <v>4.5</v>
      </c>
      <c r="C33" s="26">
        <v>4.6648290000000001</v>
      </c>
      <c r="D33" s="26">
        <f t="shared" si="0"/>
        <v>3.6628666666666691E-2</v>
      </c>
      <c r="E33" s="4" t="s">
        <v>73</v>
      </c>
    </row>
    <row r="34" spans="1:5">
      <c r="A34" s="10" t="s">
        <v>41</v>
      </c>
      <c r="B34" s="26">
        <v>10</v>
      </c>
      <c r="C34" s="26">
        <v>10.458292999999999</v>
      </c>
      <c r="D34" s="26">
        <f t="shared" si="0"/>
        <v>4.5829299999999941E-2</v>
      </c>
      <c r="E34" s="4" t="s">
        <v>330</v>
      </c>
    </row>
    <row r="35" spans="1:5">
      <c r="A35" s="10" t="s">
        <v>66</v>
      </c>
      <c r="B35" s="26">
        <v>7.65</v>
      </c>
      <c r="C35" s="26">
        <v>7.8792879999999998</v>
      </c>
      <c r="D35" s="26">
        <f t="shared" si="0"/>
        <v>2.9972287581699279E-2</v>
      </c>
      <c r="E35" s="4" t="s">
        <v>326</v>
      </c>
    </row>
    <row r="36" spans="1:5">
      <c r="A36" s="10" t="s">
        <v>20</v>
      </c>
      <c r="B36" s="26">
        <v>7.1</v>
      </c>
      <c r="C36" s="26">
        <v>6.8705189999999998</v>
      </c>
      <c r="D36" s="26">
        <f t="shared" si="0"/>
        <v>3.232126760563378E-2</v>
      </c>
      <c r="E36" s="4" t="s">
        <v>316</v>
      </c>
    </row>
    <row r="37" spans="1:5">
      <c r="A37" s="9" t="s">
        <v>20</v>
      </c>
      <c r="B37" s="26">
        <v>6.5</v>
      </c>
      <c r="C37" s="26">
        <v>6.6485240000000001</v>
      </c>
      <c r="D37" s="26">
        <f t="shared" si="0"/>
        <v>2.2849846153846168E-2</v>
      </c>
      <c r="E37" s="4" t="s">
        <v>316</v>
      </c>
    </row>
    <row r="38" spans="1:5">
      <c r="A38" s="9" t="s">
        <v>67</v>
      </c>
      <c r="B38" s="26">
        <v>8.4</v>
      </c>
      <c r="C38" s="26">
        <v>8.562049</v>
      </c>
      <c r="D38" s="26">
        <f t="shared" si="0"/>
        <v>1.929154761904758E-2</v>
      </c>
      <c r="E38" s="4" t="s">
        <v>330</v>
      </c>
    </row>
    <row r="39" spans="1:5">
      <c r="A39" s="10" t="s">
        <v>36</v>
      </c>
      <c r="B39" s="26">
        <v>20</v>
      </c>
      <c r="C39" s="26">
        <v>19.585488999999999</v>
      </c>
      <c r="D39" s="26">
        <f t="shared" si="0"/>
        <v>2.0725550000000047E-2</v>
      </c>
      <c r="E39" s="4" t="s">
        <v>331</v>
      </c>
    </row>
    <row r="40" spans="1:5">
      <c r="A40" s="10" t="s">
        <v>33</v>
      </c>
      <c r="B40" s="26">
        <v>9.3000000000000007</v>
      </c>
      <c r="C40" s="26">
        <v>9.1590939999999996</v>
      </c>
      <c r="D40" s="26">
        <f t="shared" si="0"/>
        <v>1.5151182795699041E-2</v>
      </c>
      <c r="E40" s="4" t="s">
        <v>73</v>
      </c>
    </row>
    <row r="41" spans="1:5">
      <c r="A41" s="10" t="s">
        <v>68</v>
      </c>
      <c r="B41" s="26">
        <v>7.37</v>
      </c>
      <c r="C41" s="26">
        <v>7.4775309999999999</v>
      </c>
      <c r="D41" s="26">
        <f t="shared" si="0"/>
        <v>1.4590366350067819E-2</v>
      </c>
      <c r="E41" s="4" t="s">
        <v>332</v>
      </c>
    </row>
    <row r="42" spans="1:5">
      <c r="A42" s="10" t="s">
        <v>69</v>
      </c>
      <c r="B42" s="26">
        <v>6.14</v>
      </c>
      <c r="C42" s="26">
        <v>6.2283929999999996</v>
      </c>
      <c r="D42" s="26">
        <f t="shared" si="0"/>
        <v>1.439625407166123E-2</v>
      </c>
      <c r="E42" s="4" t="s">
        <v>326</v>
      </c>
    </row>
    <row r="43" spans="1:5">
      <c r="A43" s="9" t="s">
        <v>70</v>
      </c>
      <c r="B43" s="26">
        <v>1.37</v>
      </c>
      <c r="C43" s="26">
        <v>1.353496</v>
      </c>
      <c r="D43" s="26">
        <f t="shared" si="0"/>
        <v>1.2046715328467206E-2</v>
      </c>
      <c r="E43" s="4" t="s">
        <v>333</v>
      </c>
    </row>
    <row r="44" spans="1:5">
      <c r="A44" s="11" t="s">
        <v>71</v>
      </c>
      <c r="B44" s="26">
        <v>6.16</v>
      </c>
      <c r="C44" s="26">
        <v>6.1909830000000001</v>
      </c>
      <c r="D44" s="26">
        <f t="shared" si="0"/>
        <v>5.0297077922077894E-3</v>
      </c>
      <c r="E44" s="4" t="s">
        <v>326</v>
      </c>
    </row>
    <row r="45" spans="1:5">
      <c r="A45" s="10" t="s">
        <v>32</v>
      </c>
      <c r="B45" s="26">
        <v>7.16</v>
      </c>
      <c r="C45" s="26">
        <v>7.1432180000000001</v>
      </c>
      <c r="D45" s="26">
        <f t="shared" si="0"/>
        <v>2.3438547486033623E-3</v>
      </c>
      <c r="E45" s="4" t="s">
        <v>334</v>
      </c>
    </row>
    <row r="46" spans="1:5">
      <c r="A46" s="9" t="s">
        <v>33</v>
      </c>
      <c r="B46" s="26">
        <v>11.59</v>
      </c>
      <c r="C46" s="26">
        <v>11.585869000000001</v>
      </c>
      <c r="D46" s="26">
        <f t="shared" si="0"/>
        <v>3.5642795513366859E-4</v>
      </c>
      <c r="E46" s="4" t="s">
        <v>335</v>
      </c>
    </row>
    <row r="47" spans="1:5">
      <c r="A47" s="10" t="s">
        <v>26</v>
      </c>
      <c r="B47" s="26">
        <v>10.4</v>
      </c>
      <c r="C47" s="26">
        <v>10.316452</v>
      </c>
      <c r="D47" s="26">
        <f t="shared" si="0"/>
        <v>8.0334615384615761E-3</v>
      </c>
      <c r="E47" s="4" t="s">
        <v>336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278EB-3F27-0D41-9FB0-4FAFE227B795}">
  <sheetPr codeName="Sheet4"/>
  <dimension ref="A1:E46"/>
  <sheetViews>
    <sheetView zoomScale="108" workbookViewId="0">
      <selection activeCell="A17" sqref="A17"/>
    </sheetView>
    <sheetView workbookViewId="1"/>
  </sheetViews>
  <sheetFormatPr baseColWidth="10" defaultRowHeight="16"/>
  <cols>
    <col min="1" max="2" width="10.83203125" style="2"/>
    <col min="3" max="3" width="11.6640625" style="2" customWidth="1"/>
    <col min="4" max="4" width="10.83203125" style="2"/>
    <col min="5" max="5" width="36" customWidth="1"/>
  </cols>
  <sheetData>
    <row r="1" spans="1:5">
      <c r="A1" s="8" t="s">
        <v>0</v>
      </c>
      <c r="B1" s="8" t="s">
        <v>1</v>
      </c>
      <c r="C1" s="8" t="s">
        <v>80</v>
      </c>
      <c r="D1" s="8" t="s">
        <v>3</v>
      </c>
      <c r="E1" s="3" t="s">
        <v>308</v>
      </c>
    </row>
    <row r="2" spans="1:5">
      <c r="A2" s="9" t="s">
        <v>13</v>
      </c>
      <c r="B2" s="26">
        <v>1.548</v>
      </c>
      <c r="C2" s="26">
        <v>1.949136</v>
      </c>
      <c r="D2" s="26">
        <f>ABS(B2-C2)/B2</f>
        <v>0.25913178294573641</v>
      </c>
      <c r="E2" s="4" t="s">
        <v>313</v>
      </c>
    </row>
    <row r="3" spans="1:5">
      <c r="A3" s="11" t="s">
        <v>59</v>
      </c>
      <c r="B3" s="26">
        <v>3.8</v>
      </c>
      <c r="C3" s="26">
        <v>4.5776789999999998</v>
      </c>
      <c r="D3" s="26">
        <f t="shared" ref="D3:D29" si="0">ABS(B3-C3)/B3</f>
        <v>0.20465236842105264</v>
      </c>
      <c r="E3" s="4" t="s">
        <v>324</v>
      </c>
    </row>
    <row r="4" spans="1:5">
      <c r="A4" s="10" t="s">
        <v>54</v>
      </c>
      <c r="B4" s="26">
        <v>4.5</v>
      </c>
      <c r="C4" s="26">
        <v>5.4011839999999998</v>
      </c>
      <c r="D4" s="26">
        <f t="shared" si="0"/>
        <v>0.20026311111111106</v>
      </c>
      <c r="E4" s="4" t="s">
        <v>319</v>
      </c>
    </row>
    <row r="5" spans="1:5">
      <c r="A5" s="10" t="s">
        <v>74</v>
      </c>
      <c r="B5" s="26">
        <v>6.2</v>
      </c>
      <c r="C5" s="26">
        <v>7.28</v>
      </c>
      <c r="D5" s="26">
        <f t="shared" si="0"/>
        <v>0.17419354838709677</v>
      </c>
      <c r="E5" s="4" t="s">
        <v>337</v>
      </c>
    </row>
    <row r="6" spans="1:5">
      <c r="A6" s="9" t="s">
        <v>24</v>
      </c>
      <c r="B6" s="26">
        <v>3.57</v>
      </c>
      <c r="C6" s="26">
        <v>4.1729089999999998</v>
      </c>
      <c r="D6" s="26">
        <f t="shared" si="0"/>
        <v>0.16888207282913165</v>
      </c>
      <c r="E6" s="4" t="s">
        <v>323</v>
      </c>
    </row>
    <row r="7" spans="1:5">
      <c r="A7" s="10" t="s">
        <v>57</v>
      </c>
      <c r="B7" s="26">
        <v>9.11</v>
      </c>
      <c r="C7" s="26">
        <v>10.5</v>
      </c>
      <c r="D7" s="26">
        <f t="shared" si="0"/>
        <v>0.15257958287596055</v>
      </c>
      <c r="E7" s="4" t="s">
        <v>338</v>
      </c>
    </row>
    <row r="8" spans="1:5">
      <c r="A8" s="10" t="s">
        <v>47</v>
      </c>
      <c r="B8" s="26">
        <v>8.16</v>
      </c>
      <c r="C8" s="26">
        <v>9.39</v>
      </c>
      <c r="D8" s="26">
        <f t="shared" si="0"/>
        <v>0.15073529411764711</v>
      </c>
      <c r="E8" s="4" t="s">
        <v>339</v>
      </c>
    </row>
    <row r="9" spans="1:5">
      <c r="A9" s="10" t="s">
        <v>75</v>
      </c>
      <c r="B9" s="26">
        <v>10.24</v>
      </c>
      <c r="C9" s="26">
        <v>11.75</v>
      </c>
      <c r="D9" s="26">
        <f t="shared" si="0"/>
        <v>0.14746093749999997</v>
      </c>
      <c r="E9" s="4" t="s">
        <v>340</v>
      </c>
    </row>
    <row r="10" spans="1:5">
      <c r="A10" s="9" t="s">
        <v>76</v>
      </c>
      <c r="B10" s="26">
        <v>7.28</v>
      </c>
      <c r="C10" s="26">
        <v>8.32</v>
      </c>
      <c r="D10" s="26">
        <f t="shared" si="0"/>
        <v>0.14285714285714285</v>
      </c>
      <c r="E10" s="4" t="s">
        <v>341</v>
      </c>
    </row>
    <row r="11" spans="1:5">
      <c r="A11" s="9" t="s">
        <v>60</v>
      </c>
      <c r="B11" s="26">
        <v>5.15</v>
      </c>
      <c r="C11" s="26">
        <v>5.8650909999999996</v>
      </c>
      <c r="D11" s="26">
        <f t="shared" si="0"/>
        <v>0.13885262135922313</v>
      </c>
      <c r="E11" s="4" t="s">
        <v>325</v>
      </c>
    </row>
    <row r="12" spans="1:5">
      <c r="A12" s="10" t="s">
        <v>77</v>
      </c>
      <c r="B12" s="26">
        <v>7.21</v>
      </c>
      <c r="C12" s="26">
        <v>8.07</v>
      </c>
      <c r="D12" s="26">
        <f t="shared" si="0"/>
        <v>0.11927877947295427</v>
      </c>
      <c r="E12" s="4" t="s">
        <v>342</v>
      </c>
    </row>
    <row r="13" spans="1:5">
      <c r="A13" s="9" t="s">
        <v>37</v>
      </c>
      <c r="B13" s="26">
        <v>2.04</v>
      </c>
      <c r="C13" s="26">
        <v>2.2461540000000002</v>
      </c>
      <c r="D13" s="26">
        <f t="shared" si="0"/>
        <v>0.10105588235294126</v>
      </c>
      <c r="E13" s="4" t="s">
        <v>311</v>
      </c>
    </row>
    <row r="14" spans="1:5">
      <c r="A14" s="11" t="s">
        <v>78</v>
      </c>
      <c r="B14" s="26">
        <v>3.161</v>
      </c>
      <c r="C14" s="26">
        <v>3.4057849999999998</v>
      </c>
      <c r="D14" s="26">
        <f t="shared" si="0"/>
        <v>7.7439101550142303E-2</v>
      </c>
      <c r="E14" s="4" t="s">
        <v>313</v>
      </c>
    </row>
    <row r="15" spans="1:5">
      <c r="A15" s="10" t="s">
        <v>79</v>
      </c>
      <c r="B15" s="26">
        <v>7.54</v>
      </c>
      <c r="C15" s="26">
        <v>8.11</v>
      </c>
      <c r="D15" s="26">
        <f t="shared" si="0"/>
        <v>7.5596816976127246E-2</v>
      </c>
      <c r="E15" s="4" t="s">
        <v>343</v>
      </c>
    </row>
    <row r="16" spans="1:5">
      <c r="A16" s="10" t="s">
        <v>18</v>
      </c>
      <c r="B16" s="26">
        <v>2.7469999999999999</v>
      </c>
      <c r="C16" s="26">
        <v>2.94787</v>
      </c>
      <c r="D16" s="26">
        <f t="shared" si="0"/>
        <v>7.3123407353476555E-2</v>
      </c>
      <c r="E16" s="4" t="s">
        <v>313</v>
      </c>
    </row>
    <row r="17" spans="1:5">
      <c r="A17" s="10" t="s">
        <v>41</v>
      </c>
      <c r="B17" s="26">
        <v>6.52</v>
      </c>
      <c r="C17" s="26">
        <v>6.98</v>
      </c>
      <c r="D17" s="26">
        <f t="shared" si="0"/>
        <v>7.0552147239263938E-2</v>
      </c>
      <c r="E17" s="4" t="s">
        <v>317</v>
      </c>
    </row>
    <row r="18" spans="1:5">
      <c r="A18" s="10" t="s">
        <v>35</v>
      </c>
      <c r="B18" s="26">
        <v>2.0699999999999998</v>
      </c>
      <c r="C18" s="26">
        <v>2.2089240000000001</v>
      </c>
      <c r="D18" s="26">
        <f t="shared" si="0"/>
        <v>6.7113043478261011E-2</v>
      </c>
      <c r="E18" s="4" t="s">
        <v>311</v>
      </c>
    </row>
    <row r="19" spans="1:5">
      <c r="A19" s="9" t="s">
        <v>12</v>
      </c>
      <c r="B19" s="26">
        <v>1.9259999999999999</v>
      </c>
      <c r="C19" s="26">
        <v>2.0550959999999998</v>
      </c>
      <c r="D19" s="26">
        <f t="shared" si="0"/>
        <v>6.7028037383177502E-2</v>
      </c>
      <c r="E19" s="4" t="s">
        <v>313</v>
      </c>
    </row>
    <row r="20" spans="1:5">
      <c r="A20" s="10" t="s">
        <v>64</v>
      </c>
      <c r="B20" s="26">
        <v>2.31</v>
      </c>
      <c r="C20" s="26">
        <v>2.42483</v>
      </c>
      <c r="D20" s="26">
        <f t="shared" si="0"/>
        <v>4.9709956709956704E-2</v>
      </c>
      <c r="E20" s="4" t="s">
        <v>328</v>
      </c>
    </row>
    <row r="21" spans="1:5">
      <c r="A21" s="10" t="s">
        <v>32</v>
      </c>
      <c r="B21" s="26">
        <v>3</v>
      </c>
      <c r="C21" s="26">
        <v>3.096638</v>
      </c>
      <c r="D21" s="26">
        <f t="shared" si="0"/>
        <v>3.2212666666666667E-2</v>
      </c>
      <c r="E21" s="4" t="s">
        <v>334</v>
      </c>
    </row>
    <row r="22" spans="1:5">
      <c r="A22" s="10" t="s">
        <v>20</v>
      </c>
      <c r="B22" s="26">
        <v>4.5</v>
      </c>
      <c r="C22" s="26">
        <v>4.6072499999999996</v>
      </c>
      <c r="D22" s="26">
        <f t="shared" si="0"/>
        <v>2.3833333333333248E-2</v>
      </c>
      <c r="E22" s="4" t="s">
        <v>316</v>
      </c>
    </row>
    <row r="23" spans="1:5">
      <c r="A23" s="10" t="s">
        <v>48</v>
      </c>
      <c r="B23" s="26">
        <v>2.81</v>
      </c>
      <c r="C23" s="26">
        <v>2.7499199999999999</v>
      </c>
      <c r="D23" s="26">
        <f t="shared" si="0"/>
        <v>2.1380782918149512E-2</v>
      </c>
      <c r="E23" s="4" t="s">
        <v>327</v>
      </c>
    </row>
    <row r="24" spans="1:5">
      <c r="A24" s="10" t="s">
        <v>69</v>
      </c>
      <c r="B24" s="26">
        <v>3.53</v>
      </c>
      <c r="C24" s="26">
        <v>3.4616579999999999</v>
      </c>
      <c r="D24" s="26">
        <f t="shared" si="0"/>
        <v>1.9360339943342748E-2</v>
      </c>
      <c r="E24" s="4" t="s">
        <v>326</v>
      </c>
    </row>
    <row r="25" spans="1:5">
      <c r="A25" s="10" t="s">
        <v>68</v>
      </c>
      <c r="B25" s="26">
        <v>5.21</v>
      </c>
      <c r="C25" s="26">
        <v>5.2727579999999996</v>
      </c>
      <c r="D25" s="26">
        <f t="shared" si="0"/>
        <v>1.2045681381957706E-2</v>
      </c>
      <c r="E25" s="4" t="s">
        <v>332</v>
      </c>
    </row>
    <row r="26" spans="1:5">
      <c r="A26" s="10" t="s">
        <v>20</v>
      </c>
      <c r="B26" s="26">
        <v>4.32</v>
      </c>
      <c r="C26" s="26">
        <v>4.2693089999999998</v>
      </c>
      <c r="D26" s="26">
        <f t="shared" si="0"/>
        <v>1.173402777777789E-2</v>
      </c>
      <c r="E26" s="4" t="s">
        <v>316</v>
      </c>
    </row>
    <row r="27" spans="1:5">
      <c r="A27" s="10" t="s">
        <v>61</v>
      </c>
      <c r="B27" s="26">
        <v>4.97</v>
      </c>
      <c r="C27" s="26">
        <v>4.9411290000000001</v>
      </c>
      <c r="D27" s="26">
        <f t="shared" si="0"/>
        <v>5.8090543259556636E-3</v>
      </c>
      <c r="E27" s="4" t="s">
        <v>326</v>
      </c>
    </row>
    <row r="28" spans="1:5">
      <c r="A28" s="10" t="s">
        <v>66</v>
      </c>
      <c r="B28" s="26">
        <v>4.26</v>
      </c>
      <c r="C28" s="26">
        <v>4.2794840000000001</v>
      </c>
      <c r="D28" s="26">
        <f t="shared" si="0"/>
        <v>4.5737089201878592E-3</v>
      </c>
      <c r="E28" s="4" t="s">
        <v>326</v>
      </c>
    </row>
    <row r="29" spans="1:5">
      <c r="A29" s="10" t="s">
        <v>71</v>
      </c>
      <c r="B29" s="26">
        <v>3.43</v>
      </c>
      <c r="C29" s="26">
        <v>3.4267629999999998</v>
      </c>
      <c r="D29" s="26">
        <f t="shared" si="0"/>
        <v>9.4373177842576629E-4</v>
      </c>
      <c r="E29" s="4" t="s">
        <v>326</v>
      </c>
    </row>
    <row r="30" spans="1:5">
      <c r="A30" s="28"/>
      <c r="B30" s="29"/>
      <c r="C30" s="29"/>
      <c r="D30" s="29"/>
      <c r="E30" s="6"/>
    </row>
    <row r="31" spans="1:5">
      <c r="A31" s="30"/>
      <c r="B31" s="29"/>
      <c r="C31" s="29"/>
      <c r="D31" s="29"/>
      <c r="E31" s="6"/>
    </row>
    <row r="32" spans="1:5">
      <c r="A32" s="30"/>
      <c r="B32" s="29"/>
      <c r="C32" s="29"/>
      <c r="D32" s="29"/>
      <c r="E32" s="6"/>
    </row>
    <row r="33" spans="1:5">
      <c r="A33" s="30"/>
      <c r="B33" s="29"/>
      <c r="C33" s="29"/>
      <c r="D33" s="29"/>
      <c r="E33" s="6"/>
    </row>
    <row r="34" spans="1:5">
      <c r="A34" s="30"/>
      <c r="B34" s="29"/>
      <c r="C34" s="29"/>
      <c r="D34" s="29"/>
      <c r="E34" s="6"/>
    </row>
    <row r="35" spans="1:5">
      <c r="A35" s="30"/>
      <c r="B35" s="29"/>
      <c r="C35" s="29"/>
      <c r="D35" s="29"/>
      <c r="E35" s="6"/>
    </row>
    <row r="36" spans="1:5">
      <c r="A36" s="29"/>
      <c r="B36" s="29"/>
      <c r="C36" s="29"/>
      <c r="D36" s="29"/>
      <c r="E36" s="6"/>
    </row>
    <row r="37" spans="1:5">
      <c r="A37" s="29"/>
      <c r="B37" s="29"/>
      <c r="C37" s="29"/>
      <c r="D37" s="29"/>
      <c r="E37" s="6"/>
    </row>
    <row r="38" spans="1:5">
      <c r="A38" s="30"/>
      <c r="B38" s="29"/>
      <c r="C38" s="29"/>
      <c r="D38" s="29"/>
      <c r="E38" s="6"/>
    </row>
    <row r="39" spans="1:5">
      <c r="A39" s="30"/>
      <c r="B39" s="29"/>
      <c r="C39" s="29"/>
      <c r="D39" s="29"/>
      <c r="E39" s="6"/>
    </row>
    <row r="40" spans="1:5">
      <c r="A40" s="30"/>
      <c r="B40" s="29"/>
      <c r="C40" s="29"/>
      <c r="D40" s="29"/>
      <c r="E40" s="6"/>
    </row>
    <row r="41" spans="1:5">
      <c r="A41" s="30"/>
      <c r="B41" s="29"/>
      <c r="C41" s="29"/>
      <c r="D41" s="29"/>
      <c r="E41" s="6"/>
    </row>
    <row r="42" spans="1:5">
      <c r="A42" s="29"/>
      <c r="B42" s="29"/>
      <c r="C42" s="29"/>
      <c r="D42" s="29"/>
      <c r="E42" s="6"/>
    </row>
    <row r="43" spans="1:5">
      <c r="A43" s="28"/>
      <c r="B43" s="29"/>
      <c r="C43" s="29"/>
      <c r="D43" s="29"/>
      <c r="E43" s="6"/>
    </row>
    <row r="44" spans="1:5">
      <c r="A44" s="30"/>
      <c r="B44" s="29"/>
      <c r="C44" s="29"/>
      <c r="D44" s="29"/>
      <c r="E44" s="6"/>
    </row>
    <row r="45" spans="1:5">
      <c r="A45" s="29"/>
      <c r="B45" s="29"/>
      <c r="C45" s="29"/>
      <c r="D45" s="29"/>
      <c r="E45" s="6"/>
    </row>
    <row r="46" spans="1:5">
      <c r="A46" s="30"/>
      <c r="B46" s="29"/>
      <c r="C46" s="29"/>
      <c r="D46" s="29"/>
      <c r="E46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EF27D-6F19-F24D-9A95-807E7101008B}">
  <sheetPr codeName="Sheet5"/>
  <dimension ref="A1:E44"/>
  <sheetViews>
    <sheetView zoomScale="115" workbookViewId="0">
      <selection activeCell="E16" sqref="E16"/>
    </sheetView>
    <sheetView workbookViewId="1"/>
  </sheetViews>
  <sheetFormatPr baseColWidth="10" defaultRowHeight="16"/>
  <cols>
    <col min="3" max="3" width="11" customWidth="1"/>
    <col min="5" max="5" width="28.5" style="1" customWidth="1"/>
  </cols>
  <sheetData>
    <row r="1" spans="1:5">
      <c r="A1" s="8" t="s">
        <v>0</v>
      </c>
      <c r="B1" s="8" t="s">
        <v>1</v>
      </c>
      <c r="C1" s="8" t="s">
        <v>80</v>
      </c>
      <c r="D1" s="8" t="s">
        <v>3</v>
      </c>
      <c r="E1" s="3" t="s">
        <v>308</v>
      </c>
    </row>
    <row r="2" spans="1:5">
      <c r="A2" s="9" t="s">
        <v>17</v>
      </c>
      <c r="B2" s="26">
        <v>0.9</v>
      </c>
      <c r="C2" s="26">
        <v>0.08</v>
      </c>
      <c r="D2" s="26">
        <f>ABS(B2-C2)/B2</f>
        <v>0.9111111111111112</v>
      </c>
      <c r="E2" s="4" t="s">
        <v>344</v>
      </c>
    </row>
    <row r="3" spans="1:5">
      <c r="A3" s="11" t="s">
        <v>54</v>
      </c>
      <c r="B3" s="26">
        <v>0.20200000000000001</v>
      </c>
      <c r="C3" s="26">
        <v>0.17</v>
      </c>
      <c r="D3" s="26">
        <f t="shared" ref="D3:D27" si="0">ABS(B3-C3)/B3</f>
        <v>0.15841584158415842</v>
      </c>
      <c r="E3" s="4" t="s">
        <v>345</v>
      </c>
    </row>
    <row r="4" spans="1:5">
      <c r="A4" s="10" t="s">
        <v>60</v>
      </c>
      <c r="B4" s="26">
        <v>0.218</v>
      </c>
      <c r="C4" s="26">
        <v>0.184</v>
      </c>
      <c r="D4" s="26">
        <f t="shared" si="0"/>
        <v>0.15596330275229359</v>
      </c>
      <c r="E4" s="4" t="s">
        <v>346</v>
      </c>
    </row>
    <row r="5" spans="1:5">
      <c r="A5" s="10" t="s">
        <v>82</v>
      </c>
      <c r="B5" s="26">
        <v>0.27400000000000002</v>
      </c>
      <c r="C5" s="26">
        <v>0.24199999999999999</v>
      </c>
      <c r="D5" s="26">
        <f t="shared" si="0"/>
        <v>0.1167883211678833</v>
      </c>
      <c r="E5" s="4" t="s">
        <v>347</v>
      </c>
    </row>
    <row r="6" spans="1:5">
      <c r="A6" s="9" t="s">
        <v>74</v>
      </c>
      <c r="B6" s="26">
        <v>0.152</v>
      </c>
      <c r="C6" s="26">
        <v>0.17</v>
      </c>
      <c r="D6" s="26">
        <f t="shared" si="0"/>
        <v>0.11842105263157905</v>
      </c>
      <c r="E6" s="4" t="s">
        <v>348</v>
      </c>
    </row>
    <row r="7" spans="1:5">
      <c r="A7" s="10" t="s">
        <v>84</v>
      </c>
      <c r="B7" s="26">
        <v>0.16600000000000001</v>
      </c>
      <c r="C7" s="26">
        <v>0.18</v>
      </c>
      <c r="D7" s="26">
        <f t="shared" si="0"/>
        <v>8.4337349397590258E-2</v>
      </c>
      <c r="E7" s="4" t="s">
        <v>349</v>
      </c>
    </row>
    <row r="8" spans="1:5">
      <c r="A8" s="10" t="s">
        <v>85</v>
      </c>
      <c r="B8" s="26">
        <v>0.185</v>
      </c>
      <c r="C8" s="26">
        <v>0.17399999999999999</v>
      </c>
      <c r="D8" s="26">
        <f t="shared" si="0"/>
        <v>5.9459459459459511E-2</v>
      </c>
      <c r="E8" s="4" t="s">
        <v>350</v>
      </c>
    </row>
    <row r="9" spans="1:5">
      <c r="A9" s="10" t="s">
        <v>47</v>
      </c>
      <c r="B9" s="26">
        <v>0.92700000000000005</v>
      </c>
      <c r="C9" s="26">
        <v>0.873</v>
      </c>
      <c r="D9" s="26">
        <f t="shared" si="0"/>
        <v>5.825242718446607E-2</v>
      </c>
      <c r="E9" s="4" t="s">
        <v>351</v>
      </c>
    </row>
    <row r="10" spans="1:5">
      <c r="A10" s="9" t="s">
        <v>76</v>
      </c>
      <c r="B10" s="26">
        <v>0.13800000000000001</v>
      </c>
      <c r="C10" s="26">
        <v>0.13</v>
      </c>
      <c r="D10" s="26">
        <f t="shared" si="0"/>
        <v>5.7971014492753672E-2</v>
      </c>
      <c r="E10" s="4" t="s">
        <v>352</v>
      </c>
    </row>
    <row r="11" spans="1:5">
      <c r="A11" s="9" t="s">
        <v>86</v>
      </c>
      <c r="B11" s="26">
        <v>0.23599999999999999</v>
      </c>
      <c r="C11" s="26">
        <v>0.25</v>
      </c>
      <c r="D11" s="26">
        <f t="shared" si="0"/>
        <v>5.9322033898305142E-2</v>
      </c>
      <c r="E11" s="4" t="s">
        <v>353</v>
      </c>
    </row>
    <row r="12" spans="1:5">
      <c r="A12" s="10" t="s">
        <v>33</v>
      </c>
      <c r="B12" s="26">
        <v>0.36899999999999999</v>
      </c>
      <c r="C12" s="26">
        <v>0.35</v>
      </c>
      <c r="D12" s="26">
        <f t="shared" si="0"/>
        <v>5.1490514905149096E-2</v>
      </c>
      <c r="E12" s="4" t="s">
        <v>354</v>
      </c>
    </row>
    <row r="13" spans="1:5">
      <c r="A13" s="10" t="s">
        <v>88</v>
      </c>
      <c r="B13" s="26">
        <v>0.622</v>
      </c>
      <c r="C13" s="26">
        <v>0.59</v>
      </c>
      <c r="D13" s="26">
        <f t="shared" si="0"/>
        <v>5.1446945337620627E-2</v>
      </c>
      <c r="E13" s="4" t="s">
        <v>355</v>
      </c>
    </row>
    <row r="14" spans="1:5">
      <c r="A14" s="9" t="s">
        <v>86</v>
      </c>
      <c r="B14" s="26">
        <v>0.24</v>
      </c>
      <c r="C14" s="26">
        <v>0.25</v>
      </c>
      <c r="D14" s="26">
        <f t="shared" si="0"/>
        <v>4.1666666666666706E-2</v>
      </c>
      <c r="E14" s="4" t="s">
        <v>356</v>
      </c>
    </row>
    <row r="15" spans="1:5">
      <c r="A15" s="11" t="s">
        <v>89</v>
      </c>
      <c r="B15" s="26">
        <v>0.13500000000000001</v>
      </c>
      <c r="C15" s="26">
        <v>0.13</v>
      </c>
      <c r="D15" s="26">
        <f t="shared" si="0"/>
        <v>3.703703703703707E-2</v>
      </c>
      <c r="E15" s="4" t="s">
        <v>357</v>
      </c>
    </row>
    <row r="16" spans="1:5">
      <c r="A16" s="10" t="s">
        <v>46</v>
      </c>
      <c r="B16" s="26">
        <v>0.88900000000000001</v>
      </c>
      <c r="C16" s="26">
        <v>0.92</v>
      </c>
      <c r="D16" s="26">
        <f t="shared" si="0"/>
        <v>3.4870641169853799E-2</v>
      </c>
      <c r="E16" s="4" t="s">
        <v>358</v>
      </c>
    </row>
    <row r="17" spans="1:5">
      <c r="A17" s="10" t="s">
        <v>90</v>
      </c>
      <c r="B17" s="26">
        <v>6.9000000000000006E-2</v>
      </c>
      <c r="C17" s="26">
        <v>6.7000000000000004E-2</v>
      </c>
      <c r="D17" s="26">
        <f t="shared" si="0"/>
        <v>2.8985507246376836E-2</v>
      </c>
      <c r="E17" s="4" t="s">
        <v>359</v>
      </c>
    </row>
    <row r="18" spans="1:5">
      <c r="A18" s="10" t="s">
        <v>77</v>
      </c>
      <c r="B18" s="26">
        <v>0.124</v>
      </c>
      <c r="C18" s="26">
        <v>0.121</v>
      </c>
      <c r="D18" s="26">
        <f t="shared" si="0"/>
        <v>2.4193548387096794E-2</v>
      </c>
      <c r="E18" s="4" t="s">
        <v>360</v>
      </c>
    </row>
    <row r="19" spans="1:5">
      <c r="A19" s="10" t="s">
        <v>82</v>
      </c>
      <c r="B19" s="26">
        <v>0.215</v>
      </c>
      <c r="C19" s="26">
        <v>0.21</v>
      </c>
      <c r="D19" s="26">
        <f t="shared" si="0"/>
        <v>2.3255813953488393E-2</v>
      </c>
      <c r="E19" s="4" t="s">
        <v>361</v>
      </c>
    </row>
    <row r="20" spans="1:5">
      <c r="A20" s="9" t="s">
        <v>84</v>
      </c>
      <c r="B20" s="26">
        <v>0.22500000000000001</v>
      </c>
      <c r="C20" s="26">
        <v>0.23</v>
      </c>
      <c r="D20" s="26">
        <f t="shared" si="0"/>
        <v>2.222222222222224E-2</v>
      </c>
      <c r="E20" s="4" t="s">
        <v>362</v>
      </c>
    </row>
    <row r="21" spans="1:5">
      <c r="A21" s="10" t="s">
        <v>92</v>
      </c>
      <c r="B21" s="26">
        <v>0.28599999999999998</v>
      </c>
      <c r="C21" s="26">
        <v>0.28000000000000003</v>
      </c>
      <c r="D21" s="26">
        <f t="shared" si="0"/>
        <v>2.0979020979020806E-2</v>
      </c>
      <c r="E21" s="4" t="s">
        <v>363</v>
      </c>
    </row>
    <row r="22" spans="1:5">
      <c r="A22" s="10" t="s">
        <v>94</v>
      </c>
      <c r="B22" s="26">
        <v>0.26500000000000001</v>
      </c>
      <c r="C22" s="26">
        <v>0.27</v>
      </c>
      <c r="D22" s="26">
        <f t="shared" si="0"/>
        <v>1.8867924528301903E-2</v>
      </c>
      <c r="E22" s="4" t="s">
        <v>364</v>
      </c>
    </row>
    <row r="23" spans="1:5">
      <c r="A23" s="10" t="s">
        <v>67</v>
      </c>
      <c r="B23" s="26">
        <v>0.29499999999999998</v>
      </c>
      <c r="C23" s="26">
        <v>0.3</v>
      </c>
      <c r="D23" s="26">
        <f t="shared" si="0"/>
        <v>1.6949152542372899E-2</v>
      </c>
      <c r="E23" s="4" t="s">
        <v>365</v>
      </c>
    </row>
    <row r="24" spans="1:5">
      <c r="A24" s="10" t="s">
        <v>88</v>
      </c>
      <c r="B24" s="26">
        <v>0.30499999999999999</v>
      </c>
      <c r="C24" s="26">
        <v>0.31</v>
      </c>
      <c r="D24" s="26">
        <f t="shared" si="0"/>
        <v>1.6393442622950834E-2</v>
      </c>
      <c r="E24" s="4" t="s">
        <v>366</v>
      </c>
    </row>
    <row r="25" spans="1:5">
      <c r="A25" s="10" t="s">
        <v>86</v>
      </c>
      <c r="B25" s="26">
        <v>0.67900000000000005</v>
      </c>
      <c r="C25" s="26">
        <v>0.67</v>
      </c>
      <c r="D25" s="26">
        <f t="shared" si="0"/>
        <v>1.3254786450662749E-2</v>
      </c>
      <c r="E25" s="4" t="s">
        <v>367</v>
      </c>
    </row>
    <row r="26" spans="1:5">
      <c r="A26" s="10" t="s">
        <v>88</v>
      </c>
      <c r="B26" s="26">
        <v>0.316</v>
      </c>
      <c r="C26" s="26">
        <v>0.32</v>
      </c>
      <c r="D26" s="26">
        <f t="shared" si="0"/>
        <v>1.2658227848101278E-2</v>
      </c>
      <c r="E26" s="4" t="s">
        <v>368</v>
      </c>
    </row>
    <row r="27" spans="1:5">
      <c r="A27" s="10" t="s">
        <v>67</v>
      </c>
      <c r="B27" s="26">
        <v>0.33600000000000002</v>
      </c>
      <c r="C27" s="26">
        <v>0.34</v>
      </c>
      <c r="D27" s="26">
        <f t="shared" si="0"/>
        <v>1.1904761904761915E-2</v>
      </c>
      <c r="E27" s="4" t="s">
        <v>369</v>
      </c>
    </row>
    <row r="28" spans="1:5">
      <c r="A28" s="7"/>
      <c r="B28" s="6"/>
      <c r="C28" s="6"/>
      <c r="D28" s="6"/>
      <c r="E28" s="6"/>
    </row>
    <row r="29" spans="1:5">
      <c r="A29" s="5"/>
      <c r="B29" s="6"/>
      <c r="C29" s="6"/>
      <c r="D29" s="6"/>
      <c r="E29" s="6"/>
    </row>
    <row r="30" spans="1:5">
      <c r="A30" s="5"/>
      <c r="B30" s="6"/>
      <c r="C30" s="6"/>
      <c r="D30" s="6"/>
      <c r="E30" s="6"/>
    </row>
    <row r="31" spans="1:5">
      <c r="A31" s="5"/>
      <c r="B31" s="6"/>
      <c r="C31" s="6"/>
      <c r="D31" s="6"/>
      <c r="E31" s="6"/>
    </row>
    <row r="32" spans="1:5">
      <c r="A32" s="5"/>
      <c r="B32" s="6"/>
      <c r="C32" s="6"/>
      <c r="D32" s="6"/>
      <c r="E32" s="6"/>
    </row>
    <row r="33" spans="1:5">
      <c r="A33" s="5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5"/>
      <c r="B36" s="6"/>
      <c r="C36" s="6"/>
      <c r="D36" s="6"/>
      <c r="E36" s="6"/>
    </row>
    <row r="37" spans="1:5">
      <c r="A37" s="5"/>
      <c r="B37" s="6"/>
      <c r="C37" s="6"/>
      <c r="D37" s="6"/>
      <c r="E37" s="6"/>
    </row>
    <row r="38" spans="1:5">
      <c r="A38" s="5"/>
      <c r="B38" s="6"/>
      <c r="C38" s="6"/>
      <c r="D38" s="6"/>
      <c r="E38" s="6"/>
    </row>
    <row r="39" spans="1:5">
      <c r="A39" s="5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7"/>
      <c r="B41" s="6"/>
      <c r="C41" s="6"/>
      <c r="D41" s="6"/>
      <c r="E41" s="6"/>
    </row>
    <row r="42" spans="1:5">
      <c r="A42" s="5"/>
      <c r="B42" s="6"/>
      <c r="C42" s="6"/>
      <c r="D42" s="6"/>
      <c r="E42" s="6"/>
    </row>
    <row r="43" spans="1:5">
      <c r="A43" s="6"/>
      <c r="B43" s="6"/>
      <c r="C43" s="6"/>
      <c r="D43" s="6"/>
      <c r="E43" s="6"/>
    </row>
    <row r="44" spans="1:5">
      <c r="A44" s="5"/>
      <c r="B44" s="6"/>
      <c r="C44" s="6"/>
      <c r="D44" s="6"/>
      <c r="E44" s="6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38C3-0DFF-DD43-9E0A-46621BDB13C6}">
  <sheetPr codeName="Sheet6"/>
  <dimension ref="A1:E44"/>
  <sheetViews>
    <sheetView zoomScale="108" workbookViewId="0">
      <selection activeCell="A2" sqref="A2"/>
    </sheetView>
    <sheetView tabSelected="1" workbookViewId="1"/>
  </sheetViews>
  <sheetFormatPr baseColWidth="10" defaultRowHeight="16"/>
  <cols>
    <col min="1" max="2" width="10.83203125" style="2"/>
    <col min="3" max="3" width="11" style="2" customWidth="1"/>
    <col min="4" max="4" width="10.83203125" style="2"/>
    <col min="5" max="5" width="31.5" customWidth="1"/>
  </cols>
  <sheetData>
    <row r="1" spans="1:5">
      <c r="A1" s="8" t="s">
        <v>0</v>
      </c>
      <c r="B1" s="8" t="s">
        <v>1</v>
      </c>
      <c r="C1" s="8" t="s">
        <v>80</v>
      </c>
      <c r="D1" s="8" t="s">
        <v>3</v>
      </c>
      <c r="E1" s="3" t="s">
        <v>308</v>
      </c>
    </row>
    <row r="2" spans="1:5">
      <c r="A2" s="9" t="s">
        <v>229</v>
      </c>
      <c r="B2" s="26">
        <v>2</v>
      </c>
      <c r="C2" s="26">
        <v>1.3513062753310408</v>
      </c>
      <c r="D2" s="26">
        <f>ABS(B2-C2)/B2</f>
        <v>0.32434686233447962</v>
      </c>
      <c r="E2" s="4" t="s">
        <v>370</v>
      </c>
    </row>
    <row r="3" spans="1:5">
      <c r="A3" s="11" t="s">
        <v>230</v>
      </c>
      <c r="B3" s="26">
        <v>1.7</v>
      </c>
      <c r="C3" s="26">
        <v>1.9844723985137456</v>
      </c>
      <c r="D3" s="26">
        <f t="shared" ref="D3:D20" si="0">ABS(B3-C3)/B3</f>
        <v>0.16733670500808567</v>
      </c>
      <c r="E3" s="4" t="s">
        <v>371</v>
      </c>
    </row>
    <row r="4" spans="1:5">
      <c r="A4" s="10" t="s">
        <v>59</v>
      </c>
      <c r="B4" s="26">
        <v>1.8</v>
      </c>
      <c r="C4" s="26">
        <v>1.282875930237815</v>
      </c>
      <c r="D4" s="26">
        <f t="shared" si="0"/>
        <v>0.28729114986788057</v>
      </c>
      <c r="E4" s="4" t="s">
        <v>427</v>
      </c>
    </row>
    <row r="5" spans="1:5">
      <c r="A5" s="10" t="s">
        <v>231</v>
      </c>
      <c r="B5" s="26">
        <v>1.5</v>
      </c>
      <c r="C5" s="26">
        <v>1.6891768261465099</v>
      </c>
      <c r="D5" s="26">
        <f t="shared" si="0"/>
        <v>0.12611788409767324</v>
      </c>
      <c r="E5" s="4" t="s">
        <v>372</v>
      </c>
    </row>
    <row r="6" spans="1:5">
      <c r="A6" s="9" t="s">
        <v>54</v>
      </c>
      <c r="B6" s="26">
        <v>1.8</v>
      </c>
      <c r="C6" s="26">
        <v>1.335976105463911</v>
      </c>
      <c r="D6" s="26">
        <f t="shared" si="0"/>
        <v>0.25779105252004947</v>
      </c>
      <c r="E6" s="4" t="s">
        <v>345</v>
      </c>
    </row>
    <row r="7" spans="1:5">
      <c r="A7" s="10" t="s">
        <v>232</v>
      </c>
      <c r="B7" s="26">
        <v>2</v>
      </c>
      <c r="C7" s="26">
        <v>1.4867610177956221</v>
      </c>
      <c r="D7" s="26">
        <f t="shared" si="0"/>
        <v>0.25661949110218896</v>
      </c>
      <c r="E7" s="4" t="s">
        <v>428</v>
      </c>
    </row>
    <row r="8" spans="1:5">
      <c r="A8" s="10" t="s">
        <v>21</v>
      </c>
      <c r="B8" s="26">
        <v>1.9</v>
      </c>
      <c r="C8" s="26">
        <v>1.4365891825623305</v>
      </c>
      <c r="D8" s="26">
        <f t="shared" si="0"/>
        <v>0.24390043023035235</v>
      </c>
      <c r="E8" s="4" t="s">
        <v>429</v>
      </c>
    </row>
    <row r="9" spans="1:5">
      <c r="A9" s="10" t="s">
        <v>17</v>
      </c>
      <c r="B9" s="26">
        <v>2.5</v>
      </c>
      <c r="C9" s="26">
        <v>2.0560607977482408</v>
      </c>
      <c r="D9" s="26">
        <f t="shared" si="0"/>
        <v>0.17757568090070369</v>
      </c>
      <c r="E9" s="4" t="s">
        <v>373</v>
      </c>
    </row>
    <row r="10" spans="1:5">
      <c r="A10" s="9" t="s">
        <v>233</v>
      </c>
      <c r="B10" s="26">
        <v>1.8</v>
      </c>
      <c r="C10" s="26">
        <v>1.488636250248591</v>
      </c>
      <c r="D10" s="26">
        <f t="shared" si="0"/>
        <v>0.172979860973005</v>
      </c>
      <c r="E10" s="4" t="s">
        <v>374</v>
      </c>
    </row>
    <row r="11" spans="1:5">
      <c r="A11" s="9" t="s">
        <v>234</v>
      </c>
      <c r="B11" s="26">
        <v>1.8</v>
      </c>
      <c r="C11" s="26">
        <v>1.4891744772312432</v>
      </c>
      <c r="D11" s="26">
        <f t="shared" si="0"/>
        <v>0.17268084598264269</v>
      </c>
      <c r="E11" s="21" t="s">
        <v>430</v>
      </c>
    </row>
    <row r="12" spans="1:5">
      <c r="A12" s="10" t="s">
        <v>88</v>
      </c>
      <c r="B12" s="26">
        <v>2.12</v>
      </c>
      <c r="C12" s="26">
        <v>2.1573097984254361</v>
      </c>
      <c r="D12" s="26">
        <f t="shared" si="0"/>
        <v>1.7598961521432085E-2</v>
      </c>
      <c r="E12" s="4" t="s">
        <v>375</v>
      </c>
    </row>
    <row r="13" spans="1:5">
      <c r="A13" s="10" t="s">
        <v>76</v>
      </c>
      <c r="B13" s="26">
        <v>1.8</v>
      </c>
      <c r="C13" s="26">
        <v>1.5061124083166684</v>
      </c>
      <c r="D13" s="26">
        <f t="shared" si="0"/>
        <v>0.1632708842685176</v>
      </c>
      <c r="E13" s="21" t="s">
        <v>431</v>
      </c>
    </row>
    <row r="14" spans="1:5">
      <c r="A14" s="9" t="s">
        <v>74</v>
      </c>
      <c r="B14" s="26">
        <v>1.8</v>
      </c>
      <c r="C14" s="26">
        <v>1.5428367109079559</v>
      </c>
      <c r="D14" s="26">
        <f t="shared" si="0"/>
        <v>0.14286849394002452</v>
      </c>
      <c r="E14" s="21" t="s">
        <v>432</v>
      </c>
    </row>
    <row r="15" spans="1:5">
      <c r="A15" s="11" t="s">
        <v>86</v>
      </c>
      <c r="B15" s="26">
        <v>2.5</v>
      </c>
      <c r="C15" s="26">
        <v>2.4121501613202576</v>
      </c>
      <c r="D15" s="26">
        <f t="shared" si="0"/>
        <v>3.5139935471896956E-2</v>
      </c>
      <c r="E15" s="4" t="s">
        <v>376</v>
      </c>
    </row>
    <row r="16" spans="1:5">
      <c r="A16" s="10" t="s">
        <v>46</v>
      </c>
      <c r="B16" s="26">
        <v>1.054</v>
      </c>
      <c r="C16" s="26">
        <v>1.0157841850449116</v>
      </c>
      <c r="D16" s="26">
        <f t="shared" si="0"/>
        <v>3.6257888951696786E-2</v>
      </c>
      <c r="E16" s="4" t="s">
        <v>377</v>
      </c>
    </row>
    <row r="17" spans="1:5">
      <c r="A17" s="10" t="s">
        <v>82</v>
      </c>
      <c r="B17" s="26">
        <v>2.2999999999999998</v>
      </c>
      <c r="C17" s="26">
        <v>2.0232970063870939</v>
      </c>
      <c r="D17" s="26">
        <f t="shared" si="0"/>
        <v>0.12030564939691564</v>
      </c>
      <c r="E17" s="4" t="s">
        <v>378</v>
      </c>
    </row>
    <row r="18" spans="1:5">
      <c r="A18" s="10" t="s">
        <v>84</v>
      </c>
      <c r="B18" s="26">
        <v>2.5</v>
      </c>
      <c r="C18" s="26">
        <v>2.3624409988494475</v>
      </c>
      <c r="D18" s="26">
        <f t="shared" si="0"/>
        <v>5.5023600460221013E-2</v>
      </c>
      <c r="E18" s="4" t="s">
        <v>379</v>
      </c>
    </row>
    <row r="19" spans="1:5">
      <c r="A19" s="10" t="s">
        <v>94</v>
      </c>
      <c r="B19" s="26">
        <v>2</v>
      </c>
      <c r="C19" s="26">
        <v>1.7864243630746155</v>
      </c>
      <c r="D19" s="26">
        <f t="shared" si="0"/>
        <v>0.10678781846269225</v>
      </c>
      <c r="E19" s="4" t="s">
        <v>380</v>
      </c>
    </row>
    <row r="20" spans="1:5">
      <c r="A20" s="9" t="s">
        <v>77</v>
      </c>
      <c r="B20" s="26">
        <v>1.55</v>
      </c>
      <c r="C20" s="26">
        <v>1.4048997597783115</v>
      </c>
      <c r="D20" s="26">
        <f t="shared" si="0"/>
        <v>9.3613058207540997E-2</v>
      </c>
      <c r="E20" s="4" t="s">
        <v>381</v>
      </c>
    </row>
    <row r="21" spans="1:5">
      <c r="A21" s="30"/>
      <c r="B21" s="29"/>
      <c r="C21" s="29"/>
      <c r="D21" s="29"/>
      <c r="E21" s="6"/>
    </row>
    <row r="22" spans="1:5">
      <c r="A22" s="30"/>
      <c r="B22" s="29"/>
      <c r="C22" s="29"/>
      <c r="D22" s="29"/>
      <c r="E22" s="6"/>
    </row>
    <row r="23" spans="1:5">
      <c r="A23" s="30"/>
      <c r="B23" s="29"/>
      <c r="C23" s="29"/>
      <c r="D23" s="29"/>
      <c r="E23" s="6"/>
    </row>
    <row r="24" spans="1:5">
      <c r="A24" s="30"/>
      <c r="B24" s="29"/>
      <c r="C24" s="29"/>
      <c r="D24" s="29"/>
      <c r="E24" s="6"/>
    </row>
    <row r="25" spans="1:5">
      <c r="A25" s="30"/>
      <c r="B25" s="29"/>
      <c r="C25" s="29"/>
      <c r="D25" s="29"/>
      <c r="E25" s="6"/>
    </row>
    <row r="26" spans="1:5">
      <c r="A26" s="30"/>
      <c r="B26" s="29"/>
      <c r="C26" s="29"/>
      <c r="D26" s="29"/>
      <c r="E26" s="6"/>
    </row>
    <row r="27" spans="1:5">
      <c r="A27" s="30"/>
      <c r="B27" s="29"/>
      <c r="C27" s="29"/>
      <c r="D27" s="29"/>
      <c r="E27" s="6"/>
    </row>
    <row r="28" spans="1:5">
      <c r="A28" s="28"/>
      <c r="B28" s="29"/>
      <c r="C28" s="29"/>
      <c r="D28" s="29"/>
      <c r="E28" s="6"/>
    </row>
    <row r="29" spans="1:5">
      <c r="A29" s="30"/>
      <c r="B29" s="29"/>
      <c r="C29" s="29"/>
      <c r="D29" s="29"/>
      <c r="E29" s="6"/>
    </row>
    <row r="30" spans="1:5">
      <c r="A30" s="30"/>
      <c r="B30" s="29"/>
      <c r="C30" s="29"/>
      <c r="D30" s="29"/>
      <c r="E30" s="6"/>
    </row>
    <row r="31" spans="1:5">
      <c r="A31" s="30"/>
      <c r="B31" s="29"/>
      <c r="C31" s="29"/>
      <c r="D31" s="29"/>
      <c r="E31" s="6"/>
    </row>
    <row r="32" spans="1:5">
      <c r="A32" s="30"/>
      <c r="B32" s="29"/>
      <c r="C32" s="29"/>
      <c r="D32" s="29"/>
      <c r="E32" s="6"/>
    </row>
    <row r="33" spans="1:5">
      <c r="A33" s="30"/>
      <c r="B33" s="29"/>
      <c r="C33" s="29"/>
      <c r="D33" s="29"/>
      <c r="E33" s="6"/>
    </row>
    <row r="34" spans="1:5">
      <c r="A34" s="29"/>
      <c r="B34" s="29"/>
      <c r="C34" s="29"/>
      <c r="D34" s="29"/>
      <c r="E34" s="6"/>
    </row>
    <row r="35" spans="1:5">
      <c r="A35" s="29"/>
      <c r="B35" s="29"/>
      <c r="C35" s="29"/>
      <c r="D35" s="29"/>
      <c r="E35" s="6"/>
    </row>
    <row r="36" spans="1:5">
      <c r="A36" s="30"/>
      <c r="B36" s="29"/>
      <c r="C36" s="29"/>
      <c r="D36" s="29"/>
      <c r="E36" s="6"/>
    </row>
    <row r="37" spans="1:5">
      <c r="A37" s="30"/>
      <c r="B37" s="29"/>
      <c r="C37" s="29"/>
      <c r="D37" s="29"/>
      <c r="E37" s="6"/>
    </row>
    <row r="38" spans="1:5">
      <c r="A38" s="30"/>
      <c r="B38" s="29"/>
      <c r="C38" s="29"/>
      <c r="D38" s="29"/>
      <c r="E38" s="6"/>
    </row>
    <row r="39" spans="1:5">
      <c r="A39" s="30"/>
      <c r="B39" s="29"/>
      <c r="C39" s="29"/>
      <c r="D39" s="29"/>
      <c r="E39" s="6"/>
    </row>
    <row r="40" spans="1:5">
      <c r="A40" s="29"/>
      <c r="B40" s="29"/>
      <c r="C40" s="29"/>
      <c r="D40" s="29"/>
      <c r="E40" s="6"/>
    </row>
    <row r="41" spans="1:5">
      <c r="A41" s="28"/>
      <c r="B41" s="29"/>
      <c r="C41" s="29"/>
      <c r="D41" s="29"/>
      <c r="E41" s="6"/>
    </row>
    <row r="42" spans="1:5">
      <c r="A42" s="30"/>
      <c r="B42" s="29"/>
      <c r="C42" s="29"/>
      <c r="D42" s="29"/>
      <c r="E42" s="6"/>
    </row>
    <row r="43" spans="1:5">
      <c r="A43" s="29"/>
      <c r="B43" s="29"/>
      <c r="C43" s="29"/>
      <c r="D43" s="29"/>
      <c r="E43" s="6"/>
    </row>
    <row r="44" spans="1:5">
      <c r="A44" s="30"/>
      <c r="B44" s="29"/>
      <c r="C44" s="29"/>
      <c r="D44" s="29"/>
      <c r="E44" s="6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DD6F3-0B7F-E644-BFF1-0939298FCEF1}">
  <sheetPr codeName="Sheet7"/>
  <dimension ref="A1:T44"/>
  <sheetViews>
    <sheetView zoomScale="64" zoomScaleNormal="108" workbookViewId="0">
      <selection activeCell="B15" sqref="B15"/>
    </sheetView>
    <sheetView workbookViewId="1">
      <selection sqref="A1:A2"/>
    </sheetView>
  </sheetViews>
  <sheetFormatPr baseColWidth="10" defaultRowHeight="16"/>
  <cols>
    <col min="3" max="3" width="10.83203125" customWidth="1"/>
    <col min="5" max="5" width="10.83203125" customWidth="1"/>
    <col min="20" max="20" width="36.1640625" style="1" customWidth="1"/>
  </cols>
  <sheetData>
    <row r="1" spans="1:20">
      <c r="A1" s="39" t="s">
        <v>0</v>
      </c>
      <c r="B1" s="41" t="s">
        <v>126</v>
      </c>
      <c r="C1" s="41"/>
      <c r="D1" s="41"/>
      <c r="E1" s="41"/>
      <c r="F1" s="41"/>
      <c r="G1" s="41"/>
      <c r="H1" s="41"/>
      <c r="I1" s="41"/>
      <c r="J1" s="41"/>
      <c r="K1" s="42" t="s">
        <v>127</v>
      </c>
      <c r="L1" s="42"/>
      <c r="M1" s="42"/>
      <c r="N1" s="42"/>
      <c r="O1" s="42"/>
      <c r="P1" s="42"/>
      <c r="Q1" s="42"/>
      <c r="R1" s="42"/>
      <c r="S1" s="42"/>
      <c r="T1" s="31" t="s">
        <v>308</v>
      </c>
    </row>
    <row r="2" spans="1:20">
      <c r="A2" s="40"/>
      <c r="B2" s="22" t="s">
        <v>117</v>
      </c>
      <c r="C2" s="22" t="s">
        <v>118</v>
      </c>
      <c r="D2" s="22" t="s">
        <v>119</v>
      </c>
      <c r="E2" s="22" t="s">
        <v>120</v>
      </c>
      <c r="F2" s="22" t="s">
        <v>121</v>
      </c>
      <c r="G2" s="22" t="s">
        <v>122</v>
      </c>
      <c r="H2" s="22" t="s">
        <v>123</v>
      </c>
      <c r="I2" s="22" t="s">
        <v>124</v>
      </c>
      <c r="J2" s="22" t="s">
        <v>125</v>
      </c>
      <c r="K2" s="22" t="s">
        <v>117</v>
      </c>
      <c r="L2" s="22" t="s">
        <v>118</v>
      </c>
      <c r="M2" s="22" t="s">
        <v>119</v>
      </c>
      <c r="N2" s="22" t="s">
        <v>120</v>
      </c>
      <c r="O2" s="22" t="s">
        <v>121</v>
      </c>
      <c r="P2" s="22" t="s">
        <v>122</v>
      </c>
      <c r="Q2" s="22" t="s">
        <v>123</v>
      </c>
      <c r="R2" s="22" t="s">
        <v>124</v>
      </c>
      <c r="S2" s="22" t="s">
        <v>125</v>
      </c>
      <c r="T2" s="31"/>
    </row>
    <row r="3" spans="1:20">
      <c r="A3" s="9" t="s">
        <v>96</v>
      </c>
      <c r="B3" s="36">
        <v>417</v>
      </c>
      <c r="C3" s="36">
        <v>417</v>
      </c>
      <c r="D3" s="36">
        <v>514.5</v>
      </c>
      <c r="E3" s="36">
        <v>204.2</v>
      </c>
      <c r="F3" s="36">
        <v>204.2</v>
      </c>
      <c r="G3" s="36">
        <v>193.6</v>
      </c>
      <c r="H3" s="36">
        <v>104.2</v>
      </c>
      <c r="I3" s="36">
        <v>83.8</v>
      </c>
      <c r="J3" s="36">
        <v>83.8</v>
      </c>
      <c r="K3" s="36">
        <v>399.22</v>
      </c>
      <c r="L3" s="36">
        <v>399.22</v>
      </c>
      <c r="M3" s="36">
        <v>495.02</v>
      </c>
      <c r="N3" s="36">
        <v>189.07</v>
      </c>
      <c r="O3" s="36">
        <v>189.07</v>
      </c>
      <c r="P3" s="36">
        <v>179.86</v>
      </c>
      <c r="Q3" s="36">
        <v>112.68</v>
      </c>
      <c r="R3" s="36">
        <v>84.78</v>
      </c>
      <c r="S3" s="36">
        <v>84.78</v>
      </c>
      <c r="T3" s="32" t="s">
        <v>382</v>
      </c>
    </row>
    <row r="4" spans="1:20">
      <c r="A4" s="11" t="s">
        <v>97</v>
      </c>
      <c r="B4" s="36">
        <v>442.8</v>
      </c>
      <c r="C4" s="36">
        <v>442.8</v>
      </c>
      <c r="D4" s="36">
        <v>552.29999999999995</v>
      </c>
      <c r="E4" s="36">
        <v>211.6</v>
      </c>
      <c r="F4" s="36">
        <v>211.6</v>
      </c>
      <c r="G4" s="36">
        <v>217.5</v>
      </c>
      <c r="H4" s="36">
        <v>121.7</v>
      </c>
      <c r="I4" s="36">
        <v>81</v>
      </c>
      <c r="J4" s="36">
        <v>81</v>
      </c>
      <c r="K4" s="36">
        <v>425.71</v>
      </c>
      <c r="L4" s="36">
        <v>425.71</v>
      </c>
      <c r="M4" s="36">
        <v>536.65</v>
      </c>
      <c r="N4" s="36">
        <v>202.83</v>
      </c>
      <c r="O4" s="36">
        <v>202.83</v>
      </c>
      <c r="P4" s="36">
        <v>214.16</v>
      </c>
      <c r="Q4" s="36">
        <v>124.29</v>
      </c>
      <c r="R4" s="36">
        <v>89.75</v>
      </c>
      <c r="S4" s="36">
        <v>89.75</v>
      </c>
      <c r="T4" s="32" t="s">
        <v>382</v>
      </c>
    </row>
    <row r="5" spans="1:20">
      <c r="A5" s="10" t="s">
        <v>98</v>
      </c>
      <c r="B5" s="36">
        <v>372.2</v>
      </c>
      <c r="C5" s="36">
        <v>372.2</v>
      </c>
      <c r="D5" s="36">
        <v>385.2</v>
      </c>
      <c r="E5" s="36">
        <v>149.1</v>
      </c>
      <c r="F5" s="36">
        <v>149.1</v>
      </c>
      <c r="G5" s="36">
        <v>163.44999999999999</v>
      </c>
      <c r="H5" s="36">
        <v>45.3</v>
      </c>
      <c r="I5" s="36">
        <v>82.6</v>
      </c>
      <c r="J5" s="36">
        <v>82.6</v>
      </c>
      <c r="K5" s="36">
        <v>390.54</v>
      </c>
      <c r="L5" s="36">
        <v>390.54</v>
      </c>
      <c r="M5" s="36">
        <v>396.09</v>
      </c>
      <c r="N5" s="36">
        <v>151.37</v>
      </c>
      <c r="O5" s="36">
        <v>151.37</v>
      </c>
      <c r="P5" s="36">
        <v>167.46</v>
      </c>
      <c r="Q5" s="36">
        <v>55.62</v>
      </c>
      <c r="R5" s="36">
        <v>94.59</v>
      </c>
      <c r="S5" s="36">
        <v>94.59</v>
      </c>
      <c r="T5" s="32" t="s">
        <v>382</v>
      </c>
    </row>
    <row r="6" spans="1:20">
      <c r="A6" s="10" t="s">
        <v>99</v>
      </c>
      <c r="B6" s="36">
        <v>357.8</v>
      </c>
      <c r="C6" s="36">
        <v>357.8</v>
      </c>
      <c r="D6" s="36">
        <v>422.3</v>
      </c>
      <c r="E6" s="36">
        <v>135.69999999999999</v>
      </c>
      <c r="F6" s="36">
        <v>135.69999999999999</v>
      </c>
      <c r="G6" s="36">
        <v>204.2</v>
      </c>
      <c r="H6" s="36">
        <v>50.6</v>
      </c>
      <c r="I6" s="36">
        <v>68.099999999999994</v>
      </c>
      <c r="J6" s="36">
        <v>68.099999999999994</v>
      </c>
      <c r="K6" s="36">
        <v>365.03</v>
      </c>
      <c r="L6" s="36">
        <v>365.03</v>
      </c>
      <c r="M6" s="36">
        <v>437.4</v>
      </c>
      <c r="N6" s="36">
        <v>135.32</v>
      </c>
      <c r="O6" s="36">
        <v>135.32</v>
      </c>
      <c r="P6" s="36">
        <v>183.21</v>
      </c>
      <c r="Q6" s="36">
        <v>55.61</v>
      </c>
      <c r="R6" s="36">
        <v>74.510000000000005</v>
      </c>
      <c r="S6" s="36">
        <v>74.510000000000005</v>
      </c>
      <c r="T6" s="32" t="s">
        <v>382</v>
      </c>
    </row>
    <row r="7" spans="1:20">
      <c r="A7" s="9" t="s">
        <v>100</v>
      </c>
      <c r="B7" s="36">
        <v>317.5</v>
      </c>
      <c r="C7" s="36">
        <v>320.39999999999998</v>
      </c>
      <c r="D7" s="36">
        <v>413.2</v>
      </c>
      <c r="E7" s="36">
        <v>111.3</v>
      </c>
      <c r="F7" s="36">
        <v>75.8</v>
      </c>
      <c r="G7" s="36">
        <v>117.35</v>
      </c>
      <c r="H7" s="36">
        <v>29.35</v>
      </c>
      <c r="I7" s="36">
        <v>38.450000000000003</v>
      </c>
      <c r="J7" s="36">
        <v>86</v>
      </c>
      <c r="K7" s="36">
        <v>318.39</v>
      </c>
      <c r="L7" s="36">
        <v>310.8</v>
      </c>
      <c r="M7" s="36">
        <v>393.99</v>
      </c>
      <c r="N7" s="36">
        <v>107.57</v>
      </c>
      <c r="O7" s="36">
        <v>79.39</v>
      </c>
      <c r="P7" s="36">
        <v>107.08</v>
      </c>
      <c r="Q7" s="36">
        <v>30.86</v>
      </c>
      <c r="R7" s="36">
        <v>37.590000000000003</v>
      </c>
      <c r="S7" s="36">
        <v>86.04</v>
      </c>
      <c r="T7" s="32" t="s">
        <v>382</v>
      </c>
    </row>
    <row r="8" spans="1:20">
      <c r="A8" s="10" t="s">
        <v>101</v>
      </c>
      <c r="B8" s="36">
        <v>277</v>
      </c>
      <c r="C8" s="36">
        <v>277</v>
      </c>
      <c r="D8" s="36">
        <v>277</v>
      </c>
      <c r="E8" s="36">
        <v>82.3</v>
      </c>
      <c r="F8" s="36">
        <v>82.3</v>
      </c>
      <c r="G8" s="36">
        <v>82.3</v>
      </c>
      <c r="H8" s="36">
        <v>176.6</v>
      </c>
      <c r="I8" s="36">
        <v>176.6</v>
      </c>
      <c r="J8" s="36">
        <v>176.6</v>
      </c>
      <c r="K8" s="36">
        <v>259.99</v>
      </c>
      <c r="L8" s="36">
        <v>259.99</v>
      </c>
      <c r="M8" s="36">
        <v>259.99</v>
      </c>
      <c r="N8" s="36">
        <v>88.66</v>
      </c>
      <c r="O8" s="36">
        <v>88.66</v>
      </c>
      <c r="P8" s="36">
        <v>88.66</v>
      </c>
      <c r="Q8" s="36">
        <v>169.59</v>
      </c>
      <c r="R8" s="36">
        <v>169.59</v>
      </c>
      <c r="S8" s="36">
        <v>169.59</v>
      </c>
      <c r="T8" s="32" t="s">
        <v>382</v>
      </c>
    </row>
    <row r="9" spans="1:20">
      <c r="A9" s="10" t="s">
        <v>102</v>
      </c>
      <c r="B9" s="36">
        <v>467.6</v>
      </c>
      <c r="C9" s="36">
        <v>467.6</v>
      </c>
      <c r="D9" s="36">
        <v>467.6</v>
      </c>
      <c r="E9" s="36">
        <v>106.8</v>
      </c>
      <c r="F9" s="36">
        <v>106.8</v>
      </c>
      <c r="G9" s="36">
        <v>106.8</v>
      </c>
      <c r="H9" s="36">
        <v>167.6</v>
      </c>
      <c r="I9" s="36">
        <v>167.6</v>
      </c>
      <c r="J9" s="36">
        <v>167.6</v>
      </c>
      <c r="K9" s="36">
        <v>452.06</v>
      </c>
      <c r="L9" s="36">
        <v>452.06</v>
      </c>
      <c r="M9" s="36">
        <v>452.06</v>
      </c>
      <c r="N9" s="36">
        <v>104.53</v>
      </c>
      <c r="O9" s="36">
        <v>104.53</v>
      </c>
      <c r="P9" s="36">
        <v>104.53</v>
      </c>
      <c r="Q9" s="36">
        <v>156.03</v>
      </c>
      <c r="R9" s="36">
        <v>156.03</v>
      </c>
      <c r="S9" s="36">
        <v>156.03</v>
      </c>
      <c r="T9" s="32" t="s">
        <v>382</v>
      </c>
    </row>
    <row r="10" spans="1:20">
      <c r="A10" s="10" t="s">
        <v>103</v>
      </c>
      <c r="B10" s="36">
        <v>521.4</v>
      </c>
      <c r="C10" s="36">
        <v>521.4</v>
      </c>
      <c r="D10" s="36">
        <v>521.4</v>
      </c>
      <c r="E10" s="36">
        <v>160.4</v>
      </c>
      <c r="F10" s="36">
        <v>160.4</v>
      </c>
      <c r="G10" s="36">
        <v>160.4</v>
      </c>
      <c r="H10" s="36">
        <v>201.8</v>
      </c>
      <c r="I10" s="36">
        <v>201.8</v>
      </c>
      <c r="J10" s="36">
        <v>201.8</v>
      </c>
      <c r="K10" s="36">
        <v>508.68</v>
      </c>
      <c r="L10" s="36">
        <v>508.68</v>
      </c>
      <c r="M10" s="36">
        <v>508.68</v>
      </c>
      <c r="N10" s="36">
        <v>147.44</v>
      </c>
      <c r="O10" s="36">
        <v>147.44</v>
      </c>
      <c r="P10" s="36">
        <v>147.44</v>
      </c>
      <c r="Q10" s="36">
        <v>207.04</v>
      </c>
      <c r="R10" s="36">
        <v>207.04</v>
      </c>
      <c r="S10" s="36">
        <v>207.04</v>
      </c>
      <c r="T10" s="32" t="s">
        <v>382</v>
      </c>
    </row>
    <row r="11" spans="1:20">
      <c r="A11" s="9" t="s">
        <v>104</v>
      </c>
      <c r="B11" s="36">
        <v>350</v>
      </c>
      <c r="C11" s="36">
        <v>350</v>
      </c>
      <c r="D11" s="36">
        <v>350</v>
      </c>
      <c r="E11" s="36">
        <v>100.8</v>
      </c>
      <c r="F11" s="36">
        <v>100.8</v>
      </c>
      <c r="G11" s="36">
        <v>100.8</v>
      </c>
      <c r="H11" s="36">
        <v>67.8</v>
      </c>
      <c r="I11" s="36">
        <v>67.8</v>
      </c>
      <c r="J11" s="36">
        <v>67.8</v>
      </c>
      <c r="K11" s="36">
        <v>373.56</v>
      </c>
      <c r="L11" s="36">
        <v>373.56</v>
      </c>
      <c r="M11" s="36">
        <v>373.56</v>
      </c>
      <c r="N11" s="36">
        <v>105.11</v>
      </c>
      <c r="O11" s="36">
        <v>105.11</v>
      </c>
      <c r="P11" s="36">
        <v>105.11</v>
      </c>
      <c r="Q11" s="36">
        <v>62.39</v>
      </c>
      <c r="R11" s="36">
        <v>62.39</v>
      </c>
      <c r="S11" s="36">
        <v>62.39</v>
      </c>
      <c r="T11" s="32" t="s">
        <v>382</v>
      </c>
    </row>
    <row r="12" spans="1:20">
      <c r="A12" s="9" t="s">
        <v>105</v>
      </c>
      <c r="B12" s="36">
        <v>228.7</v>
      </c>
      <c r="C12" s="36">
        <v>228.7</v>
      </c>
      <c r="D12" s="36">
        <v>228.7</v>
      </c>
      <c r="E12" s="36">
        <v>43.65</v>
      </c>
      <c r="F12" s="36">
        <v>43.65</v>
      </c>
      <c r="G12" s="36">
        <v>43.65</v>
      </c>
      <c r="H12" s="36">
        <v>119</v>
      </c>
      <c r="I12" s="36">
        <v>119</v>
      </c>
      <c r="J12" s="36">
        <v>119</v>
      </c>
      <c r="K12" s="36">
        <v>208.1</v>
      </c>
      <c r="L12" s="36">
        <v>208.1</v>
      </c>
      <c r="M12" s="36">
        <v>208.1</v>
      </c>
      <c r="N12" s="36">
        <v>38.1</v>
      </c>
      <c r="O12" s="36">
        <v>38.1</v>
      </c>
      <c r="P12" s="36">
        <v>38.1</v>
      </c>
      <c r="Q12" s="36">
        <v>115.9</v>
      </c>
      <c r="R12" s="36">
        <v>115.9</v>
      </c>
      <c r="S12" s="36">
        <v>115.9</v>
      </c>
      <c r="T12" s="32" t="s">
        <v>382</v>
      </c>
    </row>
    <row r="13" spans="1:20">
      <c r="A13" s="10" t="s">
        <v>106</v>
      </c>
      <c r="B13" s="36">
        <v>162.4</v>
      </c>
      <c r="C13" s="36">
        <v>162.4</v>
      </c>
      <c r="D13" s="36">
        <v>180.7</v>
      </c>
      <c r="E13" s="36">
        <v>46.7</v>
      </c>
      <c r="F13" s="36">
        <v>46.7</v>
      </c>
      <c r="G13" s="36">
        <v>127.2</v>
      </c>
      <c r="H13" s="36">
        <v>92</v>
      </c>
      <c r="I13" s="36">
        <v>69</v>
      </c>
      <c r="J13" s="36">
        <v>69</v>
      </c>
      <c r="K13" s="36">
        <v>186.87</v>
      </c>
      <c r="L13" s="36">
        <v>186.87</v>
      </c>
      <c r="M13" s="36">
        <v>202.92</v>
      </c>
      <c r="N13" s="36">
        <v>52.39</v>
      </c>
      <c r="O13" s="36">
        <v>52.39</v>
      </c>
      <c r="P13" s="36">
        <v>137.22999999999999</v>
      </c>
      <c r="Q13" s="36">
        <v>92.12</v>
      </c>
      <c r="R13" s="36">
        <v>68.89</v>
      </c>
      <c r="S13" s="36">
        <v>68.89</v>
      </c>
      <c r="T13" s="32" t="s">
        <v>382</v>
      </c>
    </row>
    <row r="14" spans="1:20">
      <c r="A14" s="10" t="s">
        <v>107</v>
      </c>
      <c r="B14" s="36">
        <v>307.10000000000002</v>
      </c>
      <c r="C14" s="36">
        <v>307.10000000000002</v>
      </c>
      <c r="D14" s="36">
        <v>358.1</v>
      </c>
      <c r="E14" s="36">
        <v>75.5</v>
      </c>
      <c r="F14" s="36">
        <v>75.5</v>
      </c>
      <c r="G14" s="36">
        <v>236.05</v>
      </c>
      <c r="H14" s="36">
        <v>165</v>
      </c>
      <c r="I14" s="36">
        <v>102.7</v>
      </c>
      <c r="J14" s="36">
        <v>102.7</v>
      </c>
      <c r="K14" s="36">
        <v>319.72000000000003</v>
      </c>
      <c r="L14" s="36">
        <v>319.72000000000003</v>
      </c>
      <c r="M14" s="36">
        <v>355.87</v>
      </c>
      <c r="N14" s="36">
        <v>69.64</v>
      </c>
      <c r="O14" s="36">
        <v>69.64</v>
      </c>
      <c r="P14" s="36">
        <v>216.88</v>
      </c>
      <c r="Q14" s="36">
        <v>165.95</v>
      </c>
      <c r="R14" s="36">
        <v>109.18</v>
      </c>
      <c r="S14" s="36">
        <v>109.18</v>
      </c>
      <c r="T14" s="32" t="s">
        <v>382</v>
      </c>
    </row>
    <row r="15" spans="1:20">
      <c r="A15" s="9" t="s">
        <v>46</v>
      </c>
      <c r="B15" s="36">
        <v>166.3</v>
      </c>
      <c r="C15" s="36">
        <v>166.3</v>
      </c>
      <c r="D15" s="36">
        <v>166.3</v>
      </c>
      <c r="E15" s="36">
        <v>79.400000000000006</v>
      </c>
      <c r="F15" s="36">
        <v>79.400000000000006</v>
      </c>
      <c r="G15" s="36">
        <v>79.400000000000006</v>
      </c>
      <c r="H15" s="36">
        <v>65.099999999999994</v>
      </c>
      <c r="I15" s="36">
        <v>65.099999999999994</v>
      </c>
      <c r="J15" s="36">
        <v>65.099999999999994</v>
      </c>
      <c r="K15" s="36">
        <v>159.75739999999999</v>
      </c>
      <c r="L15" s="36">
        <v>159.75739999999999</v>
      </c>
      <c r="M15" s="36">
        <v>159.75739999999999</v>
      </c>
      <c r="N15" s="36">
        <v>76.214299999999994</v>
      </c>
      <c r="O15" s="36">
        <v>76.214299999999994</v>
      </c>
      <c r="P15" s="36">
        <v>76.214299999999994</v>
      </c>
      <c r="Q15" s="36">
        <v>63.2453</v>
      </c>
      <c r="R15" s="36">
        <v>63.2453</v>
      </c>
      <c r="S15" s="36">
        <v>63.2453</v>
      </c>
      <c r="T15" s="32" t="s">
        <v>382</v>
      </c>
    </row>
    <row r="16" spans="1:20">
      <c r="A16" s="11" t="s">
        <v>108</v>
      </c>
      <c r="B16" s="36">
        <v>127.3</v>
      </c>
      <c r="C16" s="36">
        <v>127.3</v>
      </c>
      <c r="D16" s="36">
        <v>127.3</v>
      </c>
      <c r="E16" s="36">
        <v>13.2</v>
      </c>
      <c r="F16" s="36">
        <v>13.2</v>
      </c>
      <c r="G16" s="36">
        <v>13.2</v>
      </c>
      <c r="H16" s="36">
        <v>113</v>
      </c>
      <c r="I16" s="36">
        <v>113</v>
      </c>
      <c r="J16" s="36">
        <v>113</v>
      </c>
      <c r="K16" s="36">
        <v>133.28</v>
      </c>
      <c r="L16" s="36">
        <v>133.28</v>
      </c>
      <c r="M16" s="36">
        <v>133.28</v>
      </c>
      <c r="N16" s="36">
        <v>10.42</v>
      </c>
      <c r="O16" s="36">
        <v>10.42</v>
      </c>
      <c r="P16" s="36">
        <v>10.42</v>
      </c>
      <c r="Q16" s="36">
        <v>113.56</v>
      </c>
      <c r="R16" s="36">
        <v>113.56</v>
      </c>
      <c r="S16" s="36">
        <v>113.56</v>
      </c>
      <c r="T16" s="33" t="s">
        <v>383</v>
      </c>
    </row>
    <row r="17" spans="1:20">
      <c r="A17" s="10" t="s">
        <v>109</v>
      </c>
      <c r="B17" s="36">
        <v>220.8</v>
      </c>
      <c r="C17" s="36">
        <v>220.8</v>
      </c>
      <c r="D17" s="36">
        <v>220.8</v>
      </c>
      <c r="E17" s="36">
        <v>77.7</v>
      </c>
      <c r="F17" s="36">
        <v>77.7</v>
      </c>
      <c r="G17" s="36">
        <v>77.7</v>
      </c>
      <c r="H17" s="36">
        <v>111.5</v>
      </c>
      <c r="I17" s="36">
        <v>111.5</v>
      </c>
      <c r="J17" s="36">
        <v>111.5</v>
      </c>
      <c r="K17" s="36">
        <v>216.02</v>
      </c>
      <c r="L17" s="36">
        <v>216.02</v>
      </c>
      <c r="M17" s="36">
        <v>216.02</v>
      </c>
      <c r="N17" s="36">
        <v>78.62</v>
      </c>
      <c r="O17" s="36">
        <v>78.62</v>
      </c>
      <c r="P17" s="36">
        <v>78.62</v>
      </c>
      <c r="Q17" s="36">
        <v>111.68</v>
      </c>
      <c r="R17" s="36">
        <v>111.68</v>
      </c>
      <c r="S17" s="36">
        <v>111.68</v>
      </c>
      <c r="T17" s="21" t="s">
        <v>384</v>
      </c>
    </row>
    <row r="18" spans="1:20">
      <c r="A18" s="10" t="s">
        <v>110</v>
      </c>
      <c r="B18" s="36">
        <v>254.5</v>
      </c>
      <c r="C18" s="36">
        <v>254.5</v>
      </c>
      <c r="D18" s="36">
        <v>254.5</v>
      </c>
      <c r="E18" s="36">
        <v>79.8</v>
      </c>
      <c r="F18" s="36">
        <v>79.8</v>
      </c>
      <c r="G18" s="36">
        <v>79.8</v>
      </c>
      <c r="H18" s="36">
        <v>142.1</v>
      </c>
      <c r="I18" s="36">
        <v>142.1</v>
      </c>
      <c r="J18" s="36">
        <v>142.1</v>
      </c>
      <c r="K18" s="36">
        <v>270.02999999999997</v>
      </c>
      <c r="L18" s="36">
        <v>270.02999999999997</v>
      </c>
      <c r="M18" s="36">
        <v>270.02999999999997</v>
      </c>
      <c r="N18" s="36">
        <v>81.93</v>
      </c>
      <c r="O18" s="36">
        <v>81.93</v>
      </c>
      <c r="P18" s="36">
        <v>81.93</v>
      </c>
      <c r="Q18" s="36">
        <v>127.8</v>
      </c>
      <c r="R18" s="36">
        <v>127.8</v>
      </c>
      <c r="S18" s="36">
        <v>127.8</v>
      </c>
      <c r="T18" s="21" t="s">
        <v>384</v>
      </c>
    </row>
    <row r="19" spans="1:20">
      <c r="A19" s="10" t="s">
        <v>111</v>
      </c>
      <c r="B19" s="36">
        <v>273</v>
      </c>
      <c r="C19" s="36">
        <v>273</v>
      </c>
      <c r="D19" s="36">
        <v>273</v>
      </c>
      <c r="E19" s="36">
        <v>84</v>
      </c>
      <c r="F19" s="36">
        <v>84</v>
      </c>
      <c r="G19" s="36">
        <v>84</v>
      </c>
      <c r="H19" s="36">
        <v>153</v>
      </c>
      <c r="I19" s="36">
        <v>153</v>
      </c>
      <c r="J19" s="36">
        <v>153</v>
      </c>
      <c r="K19" s="36">
        <v>273.33</v>
      </c>
      <c r="L19" s="36">
        <v>273.33</v>
      </c>
      <c r="M19" s="36">
        <v>273.33</v>
      </c>
      <c r="N19" s="36">
        <v>82.61</v>
      </c>
      <c r="O19" s="36">
        <v>82.61</v>
      </c>
      <c r="P19" s="36">
        <v>82.61</v>
      </c>
      <c r="Q19" s="36">
        <v>163.51</v>
      </c>
      <c r="R19" s="36">
        <v>163.51</v>
      </c>
      <c r="S19" s="36">
        <v>163.51</v>
      </c>
      <c r="T19" s="21" t="s">
        <v>384</v>
      </c>
    </row>
    <row r="20" spans="1:20" ht="17">
      <c r="A20" s="10" t="s">
        <v>112</v>
      </c>
      <c r="B20" s="36">
        <v>720</v>
      </c>
      <c r="C20" s="36">
        <v>720</v>
      </c>
      <c r="D20" s="36">
        <v>972</v>
      </c>
      <c r="E20" s="36">
        <v>328</v>
      </c>
      <c r="F20" s="36">
        <v>328</v>
      </c>
      <c r="G20" s="36">
        <v>328</v>
      </c>
      <c r="H20" s="36">
        <v>254</v>
      </c>
      <c r="I20" s="36">
        <v>267</v>
      </c>
      <c r="J20" s="36">
        <v>267</v>
      </c>
      <c r="K20" s="36">
        <v>709.15</v>
      </c>
      <c r="L20" s="36">
        <v>709.15</v>
      </c>
      <c r="M20" s="36">
        <v>951.52</v>
      </c>
      <c r="N20" s="36">
        <v>307.95999999999998</v>
      </c>
      <c r="O20" s="36">
        <v>307.95999999999998</v>
      </c>
      <c r="P20" s="36">
        <v>307.95999999999998</v>
      </c>
      <c r="Q20" s="36">
        <v>234.74</v>
      </c>
      <c r="R20" s="36">
        <v>265.06</v>
      </c>
      <c r="S20" s="36">
        <v>265.06</v>
      </c>
      <c r="T20" s="34" t="s">
        <v>385</v>
      </c>
    </row>
    <row r="21" spans="1:20">
      <c r="A21" s="9" t="s">
        <v>113</v>
      </c>
      <c r="B21" s="36">
        <v>380.2</v>
      </c>
      <c r="C21" s="36">
        <v>380.2</v>
      </c>
      <c r="D21" s="36">
        <v>468</v>
      </c>
      <c r="E21" s="36">
        <v>145.30000000000001</v>
      </c>
      <c r="F21" s="36">
        <v>145.30000000000001</v>
      </c>
      <c r="G21" s="36">
        <v>152.19999999999999</v>
      </c>
      <c r="H21" s="36">
        <v>75.900000000000006</v>
      </c>
      <c r="I21" s="36">
        <v>88.3</v>
      </c>
      <c r="J21" s="36">
        <v>88.3</v>
      </c>
      <c r="K21" s="36">
        <v>354.4</v>
      </c>
      <c r="L21" s="36">
        <v>354.4</v>
      </c>
      <c r="M21" s="36">
        <v>447.33</v>
      </c>
      <c r="N21" s="36">
        <v>140.65</v>
      </c>
      <c r="O21" s="36">
        <v>140.65</v>
      </c>
      <c r="P21" s="36">
        <v>142.16999999999999</v>
      </c>
      <c r="Q21" s="36">
        <v>70.069999999999993</v>
      </c>
      <c r="R21" s="36">
        <v>81.150000000000006</v>
      </c>
      <c r="S21" s="36">
        <v>81.150000000000006</v>
      </c>
      <c r="T21" s="21" t="s">
        <v>386</v>
      </c>
    </row>
    <row r="22" spans="1:20">
      <c r="A22" s="10" t="s">
        <v>114</v>
      </c>
      <c r="B22" s="36">
        <v>375.3</v>
      </c>
      <c r="C22" s="36">
        <v>375.3</v>
      </c>
      <c r="D22" s="36">
        <v>476.7</v>
      </c>
      <c r="E22" s="36">
        <v>143.69999999999999</v>
      </c>
      <c r="F22" s="36">
        <v>143.69999999999999</v>
      </c>
      <c r="G22" s="36">
        <v>148.5</v>
      </c>
      <c r="H22" s="36">
        <v>78.400000000000006</v>
      </c>
      <c r="I22" s="36">
        <v>90.1</v>
      </c>
      <c r="J22" s="36">
        <v>90.1</v>
      </c>
      <c r="K22" s="36">
        <v>367.98</v>
      </c>
      <c r="L22" s="36">
        <v>367.98</v>
      </c>
      <c r="M22" s="36">
        <v>451.82</v>
      </c>
      <c r="N22" s="36">
        <v>134.37</v>
      </c>
      <c r="O22" s="36">
        <v>134.37</v>
      </c>
      <c r="P22" s="36">
        <v>143.81</v>
      </c>
      <c r="Q22" s="36">
        <v>80.36</v>
      </c>
      <c r="R22" s="36">
        <v>89.72</v>
      </c>
      <c r="S22" s="36">
        <v>89.72</v>
      </c>
      <c r="T22" s="21" t="s">
        <v>386</v>
      </c>
    </row>
    <row r="23" spans="1:20" ht="17">
      <c r="A23" s="10" t="s">
        <v>115</v>
      </c>
      <c r="B23" s="36">
        <v>56.25</v>
      </c>
      <c r="C23" s="36">
        <v>56.25</v>
      </c>
      <c r="D23" s="36">
        <v>61.63</v>
      </c>
      <c r="E23" s="36">
        <v>18.05</v>
      </c>
      <c r="F23" s="36">
        <v>18.05</v>
      </c>
      <c r="G23" s="36">
        <v>20.2</v>
      </c>
      <c r="H23" s="36">
        <v>15.9</v>
      </c>
      <c r="I23" s="36">
        <v>15</v>
      </c>
      <c r="J23" s="36">
        <v>15</v>
      </c>
      <c r="K23" s="36">
        <v>54.97</v>
      </c>
      <c r="L23" s="36">
        <v>54.97</v>
      </c>
      <c r="M23" s="36">
        <v>63.86</v>
      </c>
      <c r="N23" s="36">
        <v>17.12</v>
      </c>
      <c r="O23" s="36">
        <v>17.12</v>
      </c>
      <c r="P23" s="36">
        <v>21.08</v>
      </c>
      <c r="Q23" s="36">
        <v>17.79</v>
      </c>
      <c r="R23" s="36">
        <v>15.76</v>
      </c>
      <c r="S23" s="36">
        <v>15.76</v>
      </c>
      <c r="T23" s="34" t="s">
        <v>387</v>
      </c>
    </row>
    <row r="24" spans="1:20">
      <c r="A24" s="10" t="s">
        <v>32</v>
      </c>
      <c r="B24" s="36">
        <v>460.6</v>
      </c>
      <c r="C24" s="36">
        <v>460.6</v>
      </c>
      <c r="D24" s="36">
        <v>491.6</v>
      </c>
      <c r="E24" s="36">
        <v>147.69999999999999</v>
      </c>
      <c r="F24" s="36">
        <v>147.69999999999999</v>
      </c>
      <c r="G24" s="36">
        <v>167</v>
      </c>
      <c r="H24" s="36">
        <v>126.5</v>
      </c>
      <c r="I24" s="36">
        <v>88.48</v>
      </c>
      <c r="J24" s="36">
        <v>88.48</v>
      </c>
      <c r="K24" s="36">
        <v>437.14</v>
      </c>
      <c r="L24" s="36">
        <v>437.14</v>
      </c>
      <c r="M24" s="36">
        <v>473.38</v>
      </c>
      <c r="N24" s="36">
        <v>139.52000000000001</v>
      </c>
      <c r="O24" s="36">
        <v>139.52000000000001</v>
      </c>
      <c r="P24" s="36">
        <v>158.21</v>
      </c>
      <c r="Q24" s="36">
        <v>120.72</v>
      </c>
      <c r="R24" s="36">
        <v>85.01</v>
      </c>
      <c r="S24" s="36">
        <v>85.01</v>
      </c>
      <c r="T24" s="21" t="s">
        <v>388</v>
      </c>
    </row>
    <row r="25" spans="1:20">
      <c r="A25" s="10" t="s">
        <v>60</v>
      </c>
      <c r="B25" s="36">
        <v>124.2</v>
      </c>
      <c r="C25" s="36">
        <v>124.2</v>
      </c>
      <c r="D25" s="36">
        <v>140</v>
      </c>
      <c r="E25" s="36">
        <v>28.64</v>
      </c>
      <c r="F25" s="36">
        <v>28.64</v>
      </c>
      <c r="G25" s="36">
        <v>32.03</v>
      </c>
      <c r="H25" s="36">
        <v>60.15</v>
      </c>
      <c r="I25" s="36">
        <v>45.54</v>
      </c>
      <c r="J25" s="36">
        <v>45.54</v>
      </c>
      <c r="K25" s="36">
        <v>119.37</v>
      </c>
      <c r="L25" s="36">
        <v>119.37</v>
      </c>
      <c r="M25" s="36">
        <v>133.32</v>
      </c>
      <c r="N25" s="36">
        <v>28.65</v>
      </c>
      <c r="O25" s="36">
        <v>28.65</v>
      </c>
      <c r="P25" s="36">
        <v>32.57</v>
      </c>
      <c r="Q25" s="36">
        <v>56.22</v>
      </c>
      <c r="R25" s="36">
        <v>56.22</v>
      </c>
      <c r="S25" s="36">
        <v>40.49</v>
      </c>
      <c r="T25" s="21" t="s">
        <v>388</v>
      </c>
    </row>
    <row r="26" spans="1:20">
      <c r="A26" s="10" t="s">
        <v>89</v>
      </c>
      <c r="B26" s="36">
        <v>74.900000000000006</v>
      </c>
      <c r="C26" s="36">
        <v>74.900000000000006</v>
      </c>
      <c r="D26" s="36">
        <v>84.51</v>
      </c>
      <c r="E26" s="36">
        <v>13.15</v>
      </c>
      <c r="F26" s="36">
        <v>13.15</v>
      </c>
      <c r="G26" s="36">
        <v>14.41</v>
      </c>
      <c r="H26" s="36">
        <v>46.09</v>
      </c>
      <c r="I26" s="36">
        <v>39.26</v>
      </c>
      <c r="J26" s="36">
        <v>39.26</v>
      </c>
      <c r="K26" s="36">
        <v>65.650000000000006</v>
      </c>
      <c r="L26" s="36">
        <v>65.650000000000006</v>
      </c>
      <c r="M26" s="36">
        <v>73.790000000000006</v>
      </c>
      <c r="N26" s="36">
        <v>12.83</v>
      </c>
      <c r="O26" s="36">
        <v>12.83</v>
      </c>
      <c r="P26" s="36">
        <v>14.25</v>
      </c>
      <c r="Q26" s="36">
        <v>37.15</v>
      </c>
      <c r="R26" s="36">
        <v>32.5</v>
      </c>
      <c r="S26" s="36">
        <v>32.5</v>
      </c>
      <c r="T26" s="21" t="s">
        <v>388</v>
      </c>
    </row>
    <row r="27" spans="1:20">
      <c r="A27" s="5"/>
      <c r="B27" s="6"/>
      <c r="C27" s="6"/>
      <c r="D27" s="6"/>
      <c r="E27" s="6"/>
    </row>
    <row r="28" spans="1:20">
      <c r="A28" s="7"/>
      <c r="B28" s="6"/>
      <c r="C28" s="6"/>
      <c r="D28" s="6"/>
      <c r="E28" s="6"/>
    </row>
    <row r="29" spans="1:20">
      <c r="A29" s="5"/>
      <c r="B29" s="6"/>
      <c r="C29" s="6"/>
      <c r="D29" s="6"/>
      <c r="E29" s="6"/>
      <c r="T29" s="35" t="s">
        <v>433</v>
      </c>
    </row>
    <row r="30" spans="1:20">
      <c r="A30" s="5"/>
      <c r="B30" s="6"/>
      <c r="C30" s="6"/>
      <c r="D30" s="6"/>
      <c r="E30" s="6"/>
    </row>
    <row r="31" spans="1:20">
      <c r="A31" s="5"/>
      <c r="B31" s="6"/>
      <c r="C31" s="6"/>
      <c r="D31" s="6"/>
      <c r="E31" s="6"/>
    </row>
    <row r="32" spans="1:20">
      <c r="A32" s="5"/>
      <c r="B32" s="6"/>
      <c r="C32" s="6"/>
      <c r="D32" s="6"/>
      <c r="E32" s="6"/>
    </row>
    <row r="33" spans="1:5">
      <c r="A33" s="5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5"/>
      <c r="B36" s="6"/>
      <c r="C36" s="6"/>
      <c r="D36" s="6"/>
      <c r="E36" s="6"/>
    </row>
    <row r="37" spans="1:5">
      <c r="A37" s="5"/>
      <c r="B37" s="6"/>
      <c r="C37" s="6"/>
      <c r="D37" s="6"/>
      <c r="E37" s="6"/>
    </row>
    <row r="38" spans="1:5">
      <c r="A38" s="5"/>
      <c r="B38" s="6"/>
      <c r="C38" s="6"/>
      <c r="D38" s="6"/>
      <c r="E38" s="6"/>
    </row>
    <row r="39" spans="1:5">
      <c r="A39" s="5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7"/>
      <c r="B41" s="6"/>
      <c r="C41" s="6"/>
      <c r="D41" s="6"/>
      <c r="E41" s="6"/>
    </row>
    <row r="42" spans="1:5">
      <c r="A42" s="5"/>
      <c r="B42" s="6"/>
      <c r="C42" s="6"/>
      <c r="D42" s="6"/>
      <c r="E42" s="6"/>
    </row>
    <row r="43" spans="1:5">
      <c r="A43" s="6"/>
      <c r="B43" s="6"/>
      <c r="C43" s="6"/>
      <c r="D43" s="6"/>
      <c r="E43" s="6"/>
    </row>
    <row r="44" spans="1:5">
      <c r="A44" s="5"/>
      <c r="B44" s="6"/>
      <c r="C44" s="6"/>
      <c r="D44" s="6"/>
      <c r="E44" s="6"/>
    </row>
  </sheetData>
  <mergeCells count="3">
    <mergeCell ref="A1:A2"/>
    <mergeCell ref="B1:J1"/>
    <mergeCell ref="K1:S1"/>
  </mergeCells>
  <phoneticPr fontId="1" type="noConversion"/>
  <pageMargins left="0.7" right="0.7" top="0.75" bottom="0.75" header="0.3" footer="0.3"/>
  <pageSetup paperSize="9" scale="31" fitToWidth="0" fitToHeight="0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65F4-2F44-6F49-89CC-DECB6BBFDE39}">
  <sheetPr codeName="Sheet8"/>
  <dimension ref="A1:E57"/>
  <sheetViews>
    <sheetView tabSelected="1" zoomScale="150" workbookViewId="0">
      <selection activeCell="E45" sqref="E45"/>
    </sheetView>
    <sheetView workbookViewId="1"/>
  </sheetViews>
  <sheetFormatPr baseColWidth="10" defaultRowHeight="16"/>
  <cols>
    <col min="3" max="3" width="11" customWidth="1"/>
    <col min="5" max="5" width="59.6640625" style="1" customWidth="1"/>
  </cols>
  <sheetData>
    <row r="1" spans="1:5">
      <c r="A1" s="8" t="s">
        <v>0</v>
      </c>
      <c r="B1" s="8" t="s">
        <v>1</v>
      </c>
      <c r="C1" s="8" t="s">
        <v>80</v>
      </c>
      <c r="D1" s="8" t="s">
        <v>3</v>
      </c>
      <c r="E1" s="3" t="s">
        <v>308</v>
      </c>
    </row>
    <row r="2" spans="1:5">
      <c r="A2" s="9" t="s">
        <v>128</v>
      </c>
      <c r="B2" s="26">
        <v>1736.6632041641501</v>
      </c>
      <c r="C2" s="26">
        <v>729</v>
      </c>
      <c r="D2" s="26">
        <f>ABS(B2-C2)/B2</f>
        <v>0.58022948937248597</v>
      </c>
      <c r="E2" s="4" t="s">
        <v>389</v>
      </c>
    </row>
    <row r="3" spans="1:5">
      <c r="A3" s="23" t="s">
        <v>57</v>
      </c>
      <c r="B3" s="26">
        <v>81</v>
      </c>
      <c r="C3" s="26">
        <v>190.5</v>
      </c>
      <c r="D3" s="26">
        <f t="shared" ref="D3:D57" si="0">ABS(B3-C3)/B3</f>
        <v>1.3518518518518519</v>
      </c>
      <c r="E3" s="25" t="s">
        <v>150</v>
      </c>
    </row>
    <row r="4" spans="1:5">
      <c r="A4" s="9" t="s">
        <v>20</v>
      </c>
      <c r="B4" s="26">
        <v>215</v>
      </c>
      <c r="C4" s="26">
        <v>437.4</v>
      </c>
      <c r="D4" s="26">
        <f t="shared" si="0"/>
        <v>1.0344186046511628</v>
      </c>
      <c r="E4" s="4" t="s">
        <v>151</v>
      </c>
    </row>
    <row r="5" spans="1:5">
      <c r="A5" s="9" t="s">
        <v>129</v>
      </c>
      <c r="B5" s="26">
        <v>123.36</v>
      </c>
      <c r="C5" s="26">
        <v>253.7</v>
      </c>
      <c r="D5" s="26">
        <f t="shared" si="0"/>
        <v>1.0565823605706872</v>
      </c>
      <c r="E5" s="4" t="s">
        <v>390</v>
      </c>
    </row>
    <row r="6" spans="1:5">
      <c r="A6" s="9" t="s">
        <v>130</v>
      </c>
      <c r="B6" s="26">
        <v>43.924999999999898</v>
      </c>
      <c r="C6" s="26">
        <v>22.1</v>
      </c>
      <c r="D6" s="26">
        <f t="shared" si="0"/>
        <v>0.49686966420034029</v>
      </c>
      <c r="E6" s="4" t="s">
        <v>391</v>
      </c>
    </row>
    <row r="7" spans="1:5">
      <c r="A7" s="9" t="s">
        <v>131</v>
      </c>
      <c r="B7" s="26">
        <v>90.375229288078003</v>
      </c>
      <c r="C7" s="26">
        <v>46.9</v>
      </c>
      <c r="D7" s="26">
        <f t="shared" si="0"/>
        <v>0.48105249226530161</v>
      </c>
      <c r="E7" s="4" t="s">
        <v>392</v>
      </c>
    </row>
    <row r="8" spans="1:5">
      <c r="A8" s="9" t="s">
        <v>41</v>
      </c>
      <c r="B8" s="26">
        <v>950</v>
      </c>
      <c r="C8" s="26">
        <v>504.9</v>
      </c>
      <c r="D8" s="26">
        <f t="shared" si="0"/>
        <v>0.46852631578947374</v>
      </c>
      <c r="E8" s="4" t="s">
        <v>393</v>
      </c>
    </row>
    <row r="9" spans="1:5">
      <c r="A9" s="9" t="s">
        <v>132</v>
      </c>
      <c r="B9" s="26">
        <v>416.59124534450598</v>
      </c>
      <c r="C9" s="26">
        <v>225.7</v>
      </c>
      <c r="D9" s="26">
        <f t="shared" si="0"/>
        <v>0.45822193211632617</v>
      </c>
      <c r="E9" s="4" t="s">
        <v>394</v>
      </c>
    </row>
    <row r="10" spans="1:5">
      <c r="A10" s="9" t="s">
        <v>25</v>
      </c>
      <c r="B10" s="26">
        <v>7</v>
      </c>
      <c r="C10" s="26">
        <v>4</v>
      </c>
      <c r="D10" s="26">
        <f t="shared" si="0"/>
        <v>0.42857142857142855</v>
      </c>
      <c r="E10" s="4" t="s">
        <v>395</v>
      </c>
    </row>
    <row r="11" spans="1:5">
      <c r="A11" s="9" t="s">
        <v>133</v>
      </c>
      <c r="B11" s="26">
        <v>192.16923076923001</v>
      </c>
      <c r="C11" s="26">
        <v>320.3</v>
      </c>
      <c r="D11" s="26">
        <f t="shared" si="0"/>
        <v>0.66676006724842551</v>
      </c>
      <c r="E11" s="4" t="s">
        <v>396</v>
      </c>
    </row>
    <row r="12" spans="1:5">
      <c r="A12" s="9" t="s">
        <v>75</v>
      </c>
      <c r="B12" s="26">
        <v>125</v>
      </c>
      <c r="C12" s="26">
        <v>77.7</v>
      </c>
      <c r="D12" s="26">
        <f t="shared" si="0"/>
        <v>0.37839999999999996</v>
      </c>
      <c r="E12" s="25" t="s">
        <v>150</v>
      </c>
    </row>
    <row r="13" spans="1:5">
      <c r="A13" s="9" t="s">
        <v>17</v>
      </c>
      <c r="B13" s="26">
        <v>2220</v>
      </c>
      <c r="C13" s="26">
        <v>3513.3</v>
      </c>
      <c r="D13" s="26">
        <f t="shared" si="0"/>
        <v>0.58256756756756767</v>
      </c>
      <c r="E13" s="4" t="s">
        <v>397</v>
      </c>
    </row>
    <row r="14" spans="1:5">
      <c r="A14" s="9" t="s">
        <v>90</v>
      </c>
      <c r="B14" s="26">
        <v>6500</v>
      </c>
      <c r="C14" s="26">
        <v>4251.3</v>
      </c>
      <c r="D14" s="26">
        <f t="shared" si="0"/>
        <v>0.34595384615384611</v>
      </c>
      <c r="E14" s="4" t="s">
        <v>152</v>
      </c>
    </row>
    <row r="15" spans="1:5">
      <c r="A15" s="23" t="s">
        <v>85</v>
      </c>
      <c r="B15" s="26">
        <v>230</v>
      </c>
      <c r="C15" s="26">
        <v>153.1</v>
      </c>
      <c r="D15" s="26">
        <f t="shared" si="0"/>
        <v>0.33434782608695657</v>
      </c>
      <c r="E15" s="4" t="s">
        <v>398</v>
      </c>
    </row>
    <row r="16" spans="1:5">
      <c r="A16" s="9" t="s">
        <v>60</v>
      </c>
      <c r="B16" s="26">
        <v>200</v>
      </c>
      <c r="C16" s="26">
        <v>286.39999999999998</v>
      </c>
      <c r="D16" s="26">
        <f t="shared" si="0"/>
        <v>0.43199999999999988</v>
      </c>
      <c r="E16" s="4" t="s">
        <v>325</v>
      </c>
    </row>
    <row r="17" spans="1:5">
      <c r="A17" s="9" t="s">
        <v>17</v>
      </c>
      <c r="B17" s="26">
        <v>1620</v>
      </c>
      <c r="C17" s="26">
        <v>1139.4000000000001</v>
      </c>
      <c r="D17" s="26">
        <f t="shared" si="0"/>
        <v>0.29666666666666663</v>
      </c>
      <c r="E17" s="4" t="s">
        <v>397</v>
      </c>
    </row>
    <row r="18" spans="1:5">
      <c r="A18" s="9" t="s">
        <v>134</v>
      </c>
      <c r="B18" s="26">
        <v>3</v>
      </c>
      <c r="C18" s="26">
        <v>4.2</v>
      </c>
      <c r="D18" s="26">
        <f t="shared" si="0"/>
        <v>0.40000000000000008</v>
      </c>
      <c r="E18" s="4" t="s">
        <v>399</v>
      </c>
    </row>
    <row r="19" spans="1:5">
      <c r="A19" s="9" t="s">
        <v>24</v>
      </c>
      <c r="B19" s="26">
        <v>153</v>
      </c>
      <c r="C19" s="26">
        <v>208.8</v>
      </c>
      <c r="D19" s="26">
        <f t="shared" si="0"/>
        <v>0.36470588235294127</v>
      </c>
      <c r="E19" s="4" t="s">
        <v>400</v>
      </c>
    </row>
    <row r="20" spans="1:5">
      <c r="A20" s="9" t="s">
        <v>17</v>
      </c>
      <c r="B20" s="26">
        <v>2700</v>
      </c>
      <c r="C20" s="26">
        <v>2003</v>
      </c>
      <c r="D20" s="26">
        <f t="shared" si="0"/>
        <v>0.25814814814814813</v>
      </c>
      <c r="E20" s="25" t="s">
        <v>150</v>
      </c>
    </row>
    <row r="21" spans="1:5">
      <c r="A21" s="9" t="s">
        <v>135</v>
      </c>
      <c r="B21" s="26">
        <v>761.3</v>
      </c>
      <c r="C21" s="26">
        <v>1010.6</v>
      </c>
      <c r="D21" s="26">
        <f t="shared" si="0"/>
        <v>0.32746617627742031</v>
      </c>
      <c r="E21" s="4" t="s">
        <v>401</v>
      </c>
    </row>
    <row r="22" spans="1:5">
      <c r="A22" s="9" t="s">
        <v>41</v>
      </c>
      <c r="B22" s="26">
        <v>980</v>
      </c>
      <c r="C22" s="26">
        <v>770.8</v>
      </c>
      <c r="D22" s="26">
        <f t="shared" si="0"/>
        <v>0.21346938775510207</v>
      </c>
      <c r="E22" s="4" t="s">
        <v>402</v>
      </c>
    </row>
    <row r="23" spans="1:5">
      <c r="A23" s="9" t="s">
        <v>17</v>
      </c>
      <c r="B23" s="26">
        <v>2050</v>
      </c>
      <c r="C23" s="26">
        <v>1618.9</v>
      </c>
      <c r="D23" s="26">
        <f t="shared" si="0"/>
        <v>0.21029268292682923</v>
      </c>
      <c r="E23" s="4" t="s">
        <v>397</v>
      </c>
    </row>
    <row r="24" spans="1:5">
      <c r="A24" s="9" t="s">
        <v>41</v>
      </c>
      <c r="B24" s="26">
        <v>420</v>
      </c>
      <c r="C24" s="26">
        <v>336.6</v>
      </c>
      <c r="D24" s="26">
        <f t="shared" si="0"/>
        <v>0.19857142857142851</v>
      </c>
      <c r="E24" s="4" t="s">
        <v>393</v>
      </c>
    </row>
    <row r="25" spans="1:5">
      <c r="A25" s="9" t="s">
        <v>26</v>
      </c>
      <c r="B25" s="26">
        <v>1000</v>
      </c>
      <c r="C25" s="26">
        <v>816.5</v>
      </c>
      <c r="D25" s="26">
        <f t="shared" si="0"/>
        <v>0.1835</v>
      </c>
      <c r="E25" s="4" t="s">
        <v>402</v>
      </c>
    </row>
    <row r="26" spans="1:5">
      <c r="A26" s="9" t="s">
        <v>47</v>
      </c>
      <c r="B26" s="26">
        <v>205</v>
      </c>
      <c r="C26" s="26">
        <v>249.9</v>
      </c>
      <c r="D26" s="26">
        <f t="shared" si="0"/>
        <v>0.21902439024390247</v>
      </c>
      <c r="E26" s="25" t="s">
        <v>150</v>
      </c>
    </row>
    <row r="27" spans="1:5">
      <c r="A27" s="9" t="s">
        <v>7</v>
      </c>
      <c r="B27" s="26">
        <v>233</v>
      </c>
      <c r="C27" s="26">
        <v>194</v>
      </c>
      <c r="D27" s="26">
        <f t="shared" si="0"/>
        <v>0.16738197424892703</v>
      </c>
      <c r="E27" s="4" t="s">
        <v>403</v>
      </c>
    </row>
    <row r="28" spans="1:5">
      <c r="A28" s="23" t="s">
        <v>136</v>
      </c>
      <c r="B28" s="26">
        <v>4059.68</v>
      </c>
      <c r="C28" s="26">
        <v>3383</v>
      </c>
      <c r="D28" s="26">
        <f t="shared" si="0"/>
        <v>0.16668308832223225</v>
      </c>
      <c r="E28" s="4" t="s">
        <v>404</v>
      </c>
    </row>
    <row r="29" spans="1:5">
      <c r="A29" s="9" t="s">
        <v>60</v>
      </c>
      <c r="B29" s="26">
        <v>145</v>
      </c>
      <c r="C29" s="26">
        <v>173.7</v>
      </c>
      <c r="D29" s="26">
        <f t="shared" si="0"/>
        <v>0.19793103448275853</v>
      </c>
      <c r="E29" s="4" t="s">
        <v>325</v>
      </c>
    </row>
    <row r="30" spans="1:5">
      <c r="A30" s="9" t="s">
        <v>77</v>
      </c>
      <c r="B30" s="26">
        <v>600</v>
      </c>
      <c r="C30" s="26">
        <v>507</v>
      </c>
      <c r="D30" s="26">
        <f t="shared" si="0"/>
        <v>0.155</v>
      </c>
      <c r="E30" s="4" t="s">
        <v>398</v>
      </c>
    </row>
    <row r="31" spans="1:5">
      <c r="A31" s="9" t="s">
        <v>137</v>
      </c>
      <c r="B31" s="26">
        <v>66</v>
      </c>
      <c r="C31" s="26">
        <v>55.9</v>
      </c>
      <c r="D31" s="26">
        <f t="shared" si="0"/>
        <v>0.15303030303030304</v>
      </c>
      <c r="E31" s="24" t="s">
        <v>405</v>
      </c>
    </row>
    <row r="32" spans="1:5">
      <c r="A32" s="9" t="s">
        <v>89</v>
      </c>
      <c r="B32" s="26">
        <v>598</v>
      </c>
      <c r="C32" s="26">
        <v>507.6</v>
      </c>
      <c r="D32" s="26">
        <f t="shared" si="0"/>
        <v>0.15117056856187286</v>
      </c>
      <c r="E32" s="4" t="s">
        <v>403</v>
      </c>
    </row>
    <row r="33" spans="1:5">
      <c r="A33" s="9" t="s">
        <v>138</v>
      </c>
      <c r="B33" s="26">
        <v>315.621923076923</v>
      </c>
      <c r="C33" s="26">
        <v>369.6</v>
      </c>
      <c r="D33" s="26">
        <f t="shared" si="0"/>
        <v>0.17102131688717184</v>
      </c>
      <c r="E33" s="4" t="s">
        <v>406</v>
      </c>
    </row>
    <row r="34" spans="1:5">
      <c r="A34" s="9" t="s">
        <v>26</v>
      </c>
      <c r="B34" s="26">
        <v>450</v>
      </c>
      <c r="C34" s="26">
        <v>525.6</v>
      </c>
      <c r="D34" s="26">
        <f t="shared" si="0"/>
        <v>0.16800000000000004</v>
      </c>
      <c r="E34" s="4" t="s">
        <v>407</v>
      </c>
    </row>
    <row r="35" spans="1:5">
      <c r="A35" s="9" t="s">
        <v>85</v>
      </c>
      <c r="B35" s="26">
        <v>439</v>
      </c>
      <c r="C35" s="26">
        <v>376.3</v>
      </c>
      <c r="D35" s="26">
        <f t="shared" si="0"/>
        <v>0.14282460136674258</v>
      </c>
      <c r="E35" s="4" t="s">
        <v>403</v>
      </c>
    </row>
    <row r="36" spans="1:5">
      <c r="A36" s="9" t="s">
        <v>17</v>
      </c>
      <c r="B36" s="26">
        <v>1800</v>
      </c>
      <c r="C36" s="26">
        <v>1560.8</v>
      </c>
      <c r="D36" s="26">
        <f t="shared" si="0"/>
        <v>0.13288888888888892</v>
      </c>
      <c r="E36" s="4" t="s">
        <v>397</v>
      </c>
    </row>
    <row r="37" spans="1:5">
      <c r="A37" s="9" t="s">
        <v>139</v>
      </c>
      <c r="B37" s="26">
        <v>9.1</v>
      </c>
      <c r="C37" s="26">
        <v>8.1</v>
      </c>
      <c r="D37" s="26">
        <f t="shared" si="0"/>
        <v>0.10989010989010989</v>
      </c>
      <c r="E37" s="4" t="s">
        <v>408</v>
      </c>
    </row>
    <row r="38" spans="1:5">
      <c r="A38" s="9" t="s">
        <v>140</v>
      </c>
      <c r="B38" s="26">
        <v>342.42</v>
      </c>
      <c r="C38" s="26">
        <v>306.10000000000002</v>
      </c>
      <c r="D38" s="26">
        <f t="shared" si="0"/>
        <v>0.10606857076105365</v>
      </c>
      <c r="E38" s="4" t="s">
        <v>409</v>
      </c>
    </row>
    <row r="39" spans="1:5">
      <c r="A39" s="9" t="s">
        <v>141</v>
      </c>
      <c r="B39" s="26">
        <v>183.16845093534599</v>
      </c>
      <c r="C39" s="26">
        <v>204.7</v>
      </c>
      <c r="D39" s="26">
        <f t="shared" si="0"/>
        <v>0.11755053315515626</v>
      </c>
      <c r="E39" s="4" t="s">
        <v>410</v>
      </c>
    </row>
    <row r="40" spans="1:5">
      <c r="A40" s="9" t="s">
        <v>41</v>
      </c>
      <c r="B40" s="26">
        <v>650</v>
      </c>
      <c r="C40" s="26">
        <v>720.5</v>
      </c>
      <c r="D40" s="26">
        <f t="shared" si="0"/>
        <v>0.10846153846153846</v>
      </c>
      <c r="E40" s="4" t="s">
        <v>393</v>
      </c>
    </row>
    <row r="41" spans="1:5">
      <c r="A41" s="23" t="s">
        <v>142</v>
      </c>
      <c r="B41" s="26">
        <v>218</v>
      </c>
      <c r="C41" s="26">
        <v>196.7</v>
      </c>
      <c r="D41" s="26">
        <f t="shared" si="0"/>
        <v>9.7706422018348671E-2</v>
      </c>
      <c r="E41" s="4" t="s">
        <v>411</v>
      </c>
    </row>
    <row r="42" spans="1:5">
      <c r="A42" s="9" t="s">
        <v>17</v>
      </c>
      <c r="B42" s="26">
        <v>2130</v>
      </c>
      <c r="C42" s="26">
        <v>1958.9</v>
      </c>
      <c r="D42" s="26">
        <f t="shared" si="0"/>
        <v>8.0328638497652538E-2</v>
      </c>
      <c r="E42" s="4" t="s">
        <v>397</v>
      </c>
    </row>
    <row r="43" spans="1:5">
      <c r="A43" s="9" t="s">
        <v>79</v>
      </c>
      <c r="B43" s="26">
        <v>60</v>
      </c>
      <c r="C43" s="26">
        <v>64</v>
      </c>
      <c r="D43" s="26">
        <f t="shared" si="0"/>
        <v>6.6666666666666666E-2</v>
      </c>
      <c r="E43" s="4" t="s">
        <v>412</v>
      </c>
    </row>
    <row r="44" spans="1:5">
      <c r="A44" s="9" t="s">
        <v>67</v>
      </c>
      <c r="B44" s="26">
        <v>491</v>
      </c>
      <c r="C44" s="26">
        <v>461.9</v>
      </c>
      <c r="D44" s="26">
        <f t="shared" si="0"/>
        <v>5.9266802443991899E-2</v>
      </c>
      <c r="E44" s="25" t="s">
        <v>150</v>
      </c>
    </row>
    <row r="45" spans="1:5">
      <c r="A45" s="9" t="s">
        <v>143</v>
      </c>
      <c r="B45" s="26">
        <v>1415.7</v>
      </c>
      <c r="C45" s="26">
        <v>1352.7</v>
      </c>
      <c r="D45" s="26">
        <f t="shared" si="0"/>
        <v>4.450095359186268E-2</v>
      </c>
      <c r="E45" s="4" t="s">
        <v>413</v>
      </c>
    </row>
    <row r="46" spans="1:5">
      <c r="A46" s="9" t="s">
        <v>17</v>
      </c>
      <c r="B46" s="26">
        <v>3950</v>
      </c>
      <c r="C46" s="26">
        <v>4128.3999999999996</v>
      </c>
      <c r="D46" s="26">
        <f t="shared" si="0"/>
        <v>4.5164556962025225E-2</v>
      </c>
      <c r="E46" s="4" t="s">
        <v>397</v>
      </c>
    </row>
    <row r="47" spans="1:5">
      <c r="A47" s="9" t="s">
        <v>144</v>
      </c>
      <c r="B47" s="26">
        <v>9813.33</v>
      </c>
      <c r="C47" s="26">
        <v>9468.1</v>
      </c>
      <c r="D47" s="26">
        <f t="shared" si="0"/>
        <v>3.517969944962613E-2</v>
      </c>
      <c r="E47" s="4" t="s">
        <v>414</v>
      </c>
    </row>
    <row r="48" spans="1:5">
      <c r="A48" s="9" t="s">
        <v>145</v>
      </c>
      <c r="B48" s="26">
        <v>518.48775510203996</v>
      </c>
      <c r="C48" s="26">
        <v>535.9</v>
      </c>
      <c r="D48" s="26">
        <f t="shared" si="0"/>
        <v>3.3582750463476696E-2</v>
      </c>
      <c r="E48" s="4" t="s">
        <v>415</v>
      </c>
    </row>
    <row r="49" spans="1:5">
      <c r="A49" s="9" t="s">
        <v>26</v>
      </c>
      <c r="B49" s="26">
        <v>400</v>
      </c>
      <c r="C49" s="26">
        <v>453.4</v>
      </c>
      <c r="D49" s="26">
        <f t="shared" si="0"/>
        <v>0.13349999999999995</v>
      </c>
      <c r="E49" s="4" t="s">
        <v>153</v>
      </c>
    </row>
    <row r="50" spans="1:5">
      <c r="A50" s="9" t="s">
        <v>146</v>
      </c>
      <c r="B50" s="26">
        <v>626.07000000000005</v>
      </c>
      <c r="C50" s="26">
        <v>643.20000000000005</v>
      </c>
      <c r="D50" s="26">
        <f t="shared" si="0"/>
        <v>2.7361157698020978E-2</v>
      </c>
      <c r="E50" s="4" t="s">
        <v>416</v>
      </c>
    </row>
    <row r="51" spans="1:5">
      <c r="A51" s="9" t="s">
        <v>147</v>
      </c>
      <c r="B51" s="26">
        <v>620.71681818181798</v>
      </c>
      <c r="C51" s="26">
        <v>605.9</v>
      </c>
      <c r="D51" s="26">
        <f t="shared" si="0"/>
        <v>2.3870495768455111E-2</v>
      </c>
      <c r="E51" s="4" t="s">
        <v>417</v>
      </c>
    </row>
    <row r="52" spans="1:5">
      <c r="A52" s="9" t="s">
        <v>74</v>
      </c>
      <c r="B52" s="26">
        <v>410</v>
      </c>
      <c r="C52" s="26">
        <v>414.9</v>
      </c>
      <c r="D52" s="26">
        <f t="shared" si="0"/>
        <v>1.1951219512195067E-2</v>
      </c>
      <c r="E52" s="4" t="s">
        <v>418</v>
      </c>
    </row>
    <row r="53" spans="1:5">
      <c r="A53" s="9" t="s">
        <v>17</v>
      </c>
      <c r="B53" s="26">
        <v>2710</v>
      </c>
      <c r="C53" s="26">
        <v>2735</v>
      </c>
      <c r="D53" s="26">
        <f t="shared" si="0"/>
        <v>9.2250922509225092E-3</v>
      </c>
      <c r="E53" s="4" t="s">
        <v>397</v>
      </c>
    </row>
    <row r="54" spans="1:5">
      <c r="A54" s="9" t="s">
        <v>17</v>
      </c>
      <c r="B54" s="26">
        <v>3850</v>
      </c>
      <c r="C54" s="26">
        <v>3878.3</v>
      </c>
      <c r="D54" s="26">
        <f t="shared" si="0"/>
        <v>7.3506493506493983E-3</v>
      </c>
      <c r="E54" s="4" t="s">
        <v>397</v>
      </c>
    </row>
    <row r="55" spans="1:5">
      <c r="A55" s="9" t="s">
        <v>17</v>
      </c>
      <c r="B55" s="26">
        <v>2800</v>
      </c>
      <c r="C55" s="26">
        <v>2781.8</v>
      </c>
      <c r="D55" s="26">
        <f t="shared" si="0"/>
        <v>6.4999999999999346E-3</v>
      </c>
      <c r="E55" s="4" t="s">
        <v>397</v>
      </c>
    </row>
    <row r="56" spans="1:5">
      <c r="A56" s="9" t="s">
        <v>148</v>
      </c>
      <c r="B56" s="26">
        <v>185.85714285714201</v>
      </c>
      <c r="C56" s="26">
        <v>186.2</v>
      </c>
      <c r="D56" s="26">
        <f t="shared" si="0"/>
        <v>1.8447348193742286E-3</v>
      </c>
      <c r="E56" s="4" t="s">
        <v>419</v>
      </c>
    </row>
    <row r="57" spans="1:5">
      <c r="A57" s="9" t="s">
        <v>149</v>
      </c>
      <c r="B57" s="26">
        <v>1029.06111111111</v>
      </c>
      <c r="C57" s="26">
        <v>1029.4000000000001</v>
      </c>
      <c r="D57" s="26">
        <f t="shared" si="0"/>
        <v>3.2931852659769388E-4</v>
      </c>
      <c r="E57" s="4" t="s">
        <v>420</v>
      </c>
    </row>
  </sheetData>
  <phoneticPr fontId="1" type="noConversion"/>
  <hyperlinks>
    <hyperlink ref="E20" r:id="rId1" xr:uid="{63AF3860-6AE6-BE4D-91C4-C592FE0EDE6D}"/>
    <hyperlink ref="E3" r:id="rId2" xr:uid="{ED4E62C4-C127-9241-9CC8-41844B5A408F}"/>
    <hyperlink ref="E26" r:id="rId3" xr:uid="{A8B6726E-9CE9-F34F-8708-BF8B3362B27F}"/>
    <hyperlink ref="E12" r:id="rId4" xr:uid="{C56C6BF1-3060-5B43-964B-B2A965E0FB2E}"/>
    <hyperlink ref="E44" r:id="rId5" xr:uid="{9B0E013C-4BBB-D047-A426-4A806EE24E5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12831-F74A-B34A-A311-8726CB1D9688}">
  <sheetPr codeName="Sheet9"/>
  <dimension ref="A1:E44"/>
  <sheetViews>
    <sheetView zoomScale="186" workbookViewId="0">
      <selection activeCell="E5" sqref="E5"/>
    </sheetView>
    <sheetView workbookViewId="1"/>
  </sheetViews>
  <sheetFormatPr baseColWidth="10" defaultRowHeight="16"/>
  <cols>
    <col min="3" max="3" width="11" customWidth="1"/>
    <col min="5" max="5" width="33.1640625" style="1" customWidth="1"/>
  </cols>
  <sheetData>
    <row r="1" spans="1:5">
      <c r="A1" s="8" t="s">
        <v>0</v>
      </c>
      <c r="B1" s="8" t="s">
        <v>1</v>
      </c>
      <c r="C1" s="8" t="s">
        <v>80</v>
      </c>
      <c r="D1" s="8" t="s">
        <v>3</v>
      </c>
      <c r="E1" s="3" t="s">
        <v>4</v>
      </c>
    </row>
    <row r="2" spans="1:5">
      <c r="A2" s="9" t="s">
        <v>179</v>
      </c>
      <c r="B2" s="26">
        <v>58</v>
      </c>
      <c r="C2" s="26">
        <v>47.176000000000002</v>
      </c>
      <c r="D2" s="26">
        <f>ABS(B2-C2)/B2</f>
        <v>0.18662068965517237</v>
      </c>
      <c r="E2" s="4" t="s">
        <v>173</v>
      </c>
    </row>
    <row r="3" spans="1:5">
      <c r="A3" s="23" t="s">
        <v>438</v>
      </c>
      <c r="B3" s="26">
        <v>1.03</v>
      </c>
      <c r="C3" s="26">
        <v>0.88</v>
      </c>
      <c r="D3" s="26">
        <f t="shared" ref="D3:D17" si="0">ABS(B3-C3)/B3</f>
        <v>0.14563106796116507</v>
      </c>
      <c r="E3" s="4" t="s">
        <v>174</v>
      </c>
    </row>
    <row r="4" spans="1:5">
      <c r="A4" s="9" t="s">
        <v>180</v>
      </c>
      <c r="B4" s="26">
        <v>150</v>
      </c>
      <c r="C4" s="26">
        <v>136.68</v>
      </c>
      <c r="D4" s="26">
        <f t="shared" si="0"/>
        <v>8.8799999999999948E-2</v>
      </c>
      <c r="E4" s="4" t="s">
        <v>175</v>
      </c>
    </row>
    <row r="5" spans="1:5">
      <c r="A5" s="9" t="s">
        <v>186</v>
      </c>
      <c r="B5" s="26">
        <v>2000</v>
      </c>
      <c r="C5" s="26">
        <v>2056.7629999999999</v>
      </c>
      <c r="D5" s="26">
        <f t="shared" si="0"/>
        <v>2.8381499999999959E-2</v>
      </c>
      <c r="E5" s="4" t="s">
        <v>421</v>
      </c>
    </row>
    <row r="6" spans="1:5">
      <c r="A6" s="9" t="s">
        <v>156</v>
      </c>
      <c r="B6" s="26">
        <v>490</v>
      </c>
      <c r="C6" s="26">
        <v>456.33333333299998</v>
      </c>
      <c r="D6" s="26">
        <f t="shared" si="0"/>
        <v>6.8707482993877578E-2</v>
      </c>
      <c r="E6" s="4" t="s">
        <v>422</v>
      </c>
    </row>
    <row r="7" spans="1:5">
      <c r="A7" s="9" t="s">
        <v>158</v>
      </c>
      <c r="B7" s="26">
        <v>500</v>
      </c>
      <c r="C7" s="26">
        <v>436.47166700000002</v>
      </c>
      <c r="D7" s="26">
        <f t="shared" si="0"/>
        <v>0.12705666599999996</v>
      </c>
      <c r="E7" s="4" t="s">
        <v>434</v>
      </c>
    </row>
    <row r="8" spans="1:5">
      <c r="A8" s="9" t="s">
        <v>160</v>
      </c>
      <c r="B8" s="26">
        <v>1300</v>
      </c>
      <c r="C8" s="26">
        <v>1121.788</v>
      </c>
      <c r="D8" s="26">
        <f t="shared" si="0"/>
        <v>0.13708615384615383</v>
      </c>
      <c r="E8" s="4" t="s">
        <v>421</v>
      </c>
    </row>
    <row r="9" spans="1:5">
      <c r="A9" s="9" t="s">
        <v>161</v>
      </c>
      <c r="B9" s="26">
        <v>253</v>
      </c>
      <c r="C9" s="26">
        <v>266.17733333299998</v>
      </c>
      <c r="D9" s="26">
        <f t="shared" si="0"/>
        <v>5.2084321474308214E-2</v>
      </c>
      <c r="E9" s="4" t="s">
        <v>422</v>
      </c>
    </row>
    <row r="10" spans="1:5">
      <c r="A10" s="9" t="s">
        <v>162</v>
      </c>
      <c r="B10" s="26">
        <v>319</v>
      </c>
      <c r="C10" s="26">
        <v>244.068333333</v>
      </c>
      <c r="D10" s="26">
        <f t="shared" si="0"/>
        <v>0.23489550679310345</v>
      </c>
      <c r="E10" s="4" t="s">
        <v>422</v>
      </c>
    </row>
    <row r="11" spans="1:5">
      <c r="A11" s="9" t="s">
        <v>164</v>
      </c>
      <c r="B11" s="26">
        <v>300</v>
      </c>
      <c r="C11" s="26">
        <v>389.226</v>
      </c>
      <c r="D11" s="26">
        <f t="shared" si="0"/>
        <v>0.29742000000000002</v>
      </c>
      <c r="E11" s="4" t="s">
        <v>421</v>
      </c>
    </row>
    <row r="12" spans="1:5">
      <c r="A12" s="9" t="s">
        <v>166</v>
      </c>
      <c r="B12" s="26">
        <v>250</v>
      </c>
      <c r="C12" s="26">
        <v>158.41499999999999</v>
      </c>
      <c r="D12" s="26">
        <f t="shared" si="0"/>
        <v>0.36634000000000005</v>
      </c>
      <c r="E12" s="4" t="s">
        <v>423</v>
      </c>
    </row>
    <row r="13" spans="1:5">
      <c r="A13" s="9" t="s">
        <v>168</v>
      </c>
      <c r="B13" s="26">
        <v>51</v>
      </c>
      <c r="C13" s="26">
        <v>25.741666667000001</v>
      </c>
      <c r="D13" s="26">
        <f t="shared" si="0"/>
        <v>0.49526143790196075</v>
      </c>
      <c r="E13" s="4" t="s">
        <v>424</v>
      </c>
    </row>
    <row r="14" spans="1:5">
      <c r="A14" s="9" t="s">
        <v>169</v>
      </c>
      <c r="B14" s="26">
        <v>27</v>
      </c>
      <c r="C14" s="26">
        <v>36.392666667</v>
      </c>
      <c r="D14" s="26">
        <f t="shared" si="0"/>
        <v>0.34787654322222222</v>
      </c>
      <c r="E14" s="4" t="s">
        <v>174</v>
      </c>
    </row>
    <row r="15" spans="1:5">
      <c r="A15" s="23" t="s">
        <v>170</v>
      </c>
      <c r="B15" s="26">
        <v>370</v>
      </c>
      <c r="C15" s="26">
        <v>287.39133333299998</v>
      </c>
      <c r="D15" s="26">
        <f t="shared" si="0"/>
        <v>0.22326666666756764</v>
      </c>
      <c r="E15" s="4" t="s">
        <v>425</v>
      </c>
    </row>
    <row r="16" spans="1:5">
      <c r="A16" s="9" t="s">
        <v>171</v>
      </c>
      <c r="B16" s="26">
        <v>27</v>
      </c>
      <c r="C16" s="26">
        <v>22.774000000000001</v>
      </c>
      <c r="D16" s="26">
        <f t="shared" si="0"/>
        <v>0.15651851851851847</v>
      </c>
      <c r="E16" s="4" t="s">
        <v>422</v>
      </c>
    </row>
    <row r="17" spans="1:5">
      <c r="A17" s="9" t="s">
        <v>172</v>
      </c>
      <c r="B17" s="26">
        <v>33</v>
      </c>
      <c r="C17" s="26">
        <v>18.103666666999999</v>
      </c>
      <c r="D17" s="26">
        <f t="shared" si="0"/>
        <v>0.45140404039393944</v>
      </c>
      <c r="E17" s="4" t="s">
        <v>426</v>
      </c>
    </row>
    <row r="18" spans="1:5">
      <c r="A18" s="5"/>
      <c r="B18" s="6"/>
      <c r="C18" s="6"/>
      <c r="D18" s="6"/>
      <c r="E18" s="6"/>
    </row>
    <row r="19" spans="1:5">
      <c r="A19" s="5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5"/>
      <c r="B21" s="6"/>
      <c r="C21" s="6"/>
      <c r="D21" s="6"/>
      <c r="E21" s="6"/>
    </row>
    <row r="22" spans="1:5">
      <c r="A22" s="5"/>
      <c r="B22" s="6"/>
      <c r="C22" s="6"/>
      <c r="D22" s="6"/>
      <c r="E22" s="6"/>
    </row>
    <row r="23" spans="1:5">
      <c r="A23" s="5"/>
      <c r="B23" s="6"/>
      <c r="C23" s="6"/>
      <c r="D23" s="6"/>
      <c r="E23" s="6"/>
    </row>
    <row r="24" spans="1:5">
      <c r="A24" s="5"/>
      <c r="B24" s="6"/>
      <c r="C24" s="6"/>
      <c r="D24" s="6"/>
      <c r="E24" s="6"/>
    </row>
    <row r="25" spans="1:5">
      <c r="A25" s="5"/>
      <c r="B25" s="6"/>
      <c r="C25" s="6"/>
      <c r="D25" s="6"/>
      <c r="E25" s="6"/>
    </row>
    <row r="26" spans="1:5">
      <c r="A26" s="5"/>
      <c r="B26" s="6"/>
      <c r="C26" s="6"/>
      <c r="D26" s="6"/>
      <c r="E26" s="6"/>
    </row>
    <row r="27" spans="1:5">
      <c r="A27" s="5"/>
      <c r="B27" s="6"/>
      <c r="C27" s="6"/>
      <c r="D27" s="6"/>
      <c r="E27" s="6"/>
    </row>
    <row r="28" spans="1:5">
      <c r="A28" s="7"/>
      <c r="B28" s="6"/>
      <c r="C28" s="6"/>
      <c r="D28" s="6"/>
      <c r="E28" s="6"/>
    </row>
    <row r="29" spans="1:5">
      <c r="A29" s="5"/>
      <c r="B29" s="6"/>
      <c r="C29" s="6"/>
      <c r="D29" s="6"/>
      <c r="E29" s="6"/>
    </row>
    <row r="30" spans="1:5">
      <c r="A30" s="5"/>
      <c r="B30" s="6"/>
      <c r="C30" s="6"/>
      <c r="D30" s="6"/>
      <c r="E30" s="6"/>
    </row>
    <row r="31" spans="1:5">
      <c r="A31" s="5"/>
      <c r="B31" s="6"/>
      <c r="C31" s="6"/>
      <c r="D31" s="6"/>
      <c r="E31" s="6"/>
    </row>
    <row r="32" spans="1:5">
      <c r="A32" s="5"/>
      <c r="B32" s="6"/>
      <c r="C32" s="6"/>
      <c r="D32" s="6"/>
      <c r="E32" s="6"/>
    </row>
    <row r="33" spans="1:5">
      <c r="A33" s="5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5"/>
      <c r="B36" s="6"/>
      <c r="C36" s="6"/>
      <c r="D36" s="6"/>
      <c r="E36" s="6"/>
    </row>
    <row r="37" spans="1:5">
      <c r="A37" s="5"/>
      <c r="B37" s="6"/>
      <c r="C37" s="6"/>
      <c r="D37" s="6"/>
      <c r="E37" s="6"/>
    </row>
    <row r="38" spans="1:5">
      <c r="A38" s="5"/>
      <c r="B38" s="6"/>
      <c r="C38" s="6"/>
      <c r="D38" s="6"/>
      <c r="E38" s="6"/>
    </row>
    <row r="39" spans="1:5">
      <c r="A39" s="5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7"/>
      <c r="B41" s="6"/>
      <c r="C41" s="6"/>
      <c r="D41" s="6"/>
      <c r="E41" s="6"/>
    </row>
    <row r="42" spans="1:5">
      <c r="A42" s="5"/>
      <c r="B42" s="6"/>
      <c r="C42" s="6"/>
      <c r="D42" s="6"/>
      <c r="E42" s="6"/>
    </row>
    <row r="43" spans="1:5">
      <c r="A43" s="6"/>
      <c r="B43" s="6"/>
      <c r="C43" s="6"/>
      <c r="D43" s="6"/>
      <c r="E43" s="6"/>
    </row>
    <row r="44" spans="1:5">
      <c r="A44" s="5"/>
      <c r="B44" s="6"/>
      <c r="C44" s="6"/>
      <c r="D44" s="6"/>
      <c r="E44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Fig.2 Eg-Eb</vt:lpstr>
      <vt:lpstr>Fig.3 a_Eg</vt:lpstr>
      <vt:lpstr>Fig.3 b_ε0</vt:lpstr>
      <vt:lpstr>Fig.3 c_ε∞</vt:lpstr>
      <vt:lpstr>Fig.3 d_me</vt:lpstr>
      <vt:lpstr>Fig. 3 e_vs</vt:lpstr>
      <vt:lpstr>Fig.3 f_cij</vt:lpstr>
      <vt:lpstr>Fig.3 g_μ</vt:lpstr>
      <vt:lpstr>Fig.3 h_к</vt:lpstr>
      <vt:lpstr>Fig.4</vt:lpstr>
      <vt:lpstr>Table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俊华 黎</dc:creator>
  <cp:lastModifiedBy>俊华 黎</cp:lastModifiedBy>
  <dcterms:created xsi:type="dcterms:W3CDTF">2025-07-14T15:51:24Z</dcterms:created>
  <dcterms:modified xsi:type="dcterms:W3CDTF">2025-07-18T07:07:48Z</dcterms:modified>
</cp:coreProperties>
</file>