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athan/Github/jirelations/23entangled/_data/"/>
    </mc:Choice>
  </mc:AlternateContent>
  <xr:revisionPtr revIDLastSave="0" documentId="13_ncr:1_{D70F35D0-D4A5-7840-BC84-0B2A2CDBC47D}" xr6:coauthVersionLast="47" xr6:coauthVersionMax="47" xr10:uidLastSave="{00000000-0000-0000-0000-000000000000}"/>
  <bookViews>
    <workbookView xWindow="0" yWindow="500" windowWidth="51200" windowHeight="28300" xr2:uid="{F7F6A8B1-B433-1145-8F64-4C3194B5E823}"/>
  </bookViews>
  <sheets>
    <sheet name="se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G13" i="1"/>
  <c r="J13" i="1" s="1"/>
  <c r="H13" i="1"/>
  <c r="M13" i="1"/>
  <c r="N13" i="1" s="1"/>
  <c r="D14" i="1"/>
  <c r="G14" i="1"/>
  <c r="J14" i="1" s="1"/>
  <c r="H14" i="1"/>
  <c r="M14" i="1"/>
  <c r="N14" i="1" s="1"/>
  <c r="D15" i="1"/>
  <c r="G15" i="1"/>
  <c r="J15" i="1" s="1"/>
  <c r="H15" i="1"/>
  <c r="M15" i="1"/>
  <c r="N15" i="1" s="1"/>
  <c r="D12" i="1"/>
  <c r="D11" i="1"/>
  <c r="D10" i="1"/>
  <c r="D9" i="1"/>
  <c r="D8" i="1"/>
  <c r="D7" i="1"/>
  <c r="D6" i="1"/>
  <c r="D5" i="1"/>
  <c r="D4" i="1"/>
  <c r="D3" i="1"/>
  <c r="D2" i="1"/>
  <c r="M3" i="1"/>
  <c r="N3" i="1" s="1"/>
  <c r="M4" i="1"/>
  <c r="N4" i="1" s="1"/>
  <c r="M5" i="1"/>
  <c r="N5" i="1" s="1"/>
  <c r="M6" i="1"/>
  <c r="N6" i="1" s="1"/>
  <c r="M7" i="1"/>
  <c r="N7" i="1" s="1"/>
  <c r="M8" i="1"/>
  <c r="N8" i="1" s="1"/>
  <c r="M9" i="1"/>
  <c r="N9" i="1" s="1"/>
  <c r="M10" i="1"/>
  <c r="N10" i="1" s="1"/>
  <c r="M11" i="1"/>
  <c r="N11" i="1" s="1"/>
  <c r="M12" i="1"/>
  <c r="N12" i="1" s="1"/>
  <c r="M2" i="1"/>
  <c r="N2" i="1" s="1"/>
  <c r="G3" i="1"/>
  <c r="J3" i="1" s="1"/>
  <c r="G4" i="1"/>
  <c r="J4" i="1" s="1"/>
  <c r="G5" i="1"/>
  <c r="J5" i="1" s="1"/>
  <c r="G6" i="1"/>
  <c r="J6" i="1" s="1"/>
  <c r="G7" i="1"/>
  <c r="J7" i="1" s="1"/>
  <c r="G8" i="1"/>
  <c r="J8" i="1" s="1"/>
  <c r="G9" i="1"/>
  <c r="J9" i="1" s="1"/>
  <c r="G10" i="1"/>
  <c r="J10" i="1" s="1"/>
  <c r="G11" i="1"/>
  <c r="J11" i="1" s="1"/>
  <c r="G12" i="1"/>
  <c r="J12" i="1" s="1"/>
  <c r="G2" i="1"/>
  <c r="J2" i="1" s="1"/>
  <c r="H3" i="1"/>
  <c r="H4" i="1"/>
  <c r="H5" i="1"/>
  <c r="H6" i="1"/>
  <c r="H7" i="1"/>
  <c r="H8" i="1"/>
  <c r="H9" i="1"/>
  <c r="H10" i="1"/>
  <c r="H11" i="1"/>
  <c r="H12" i="1"/>
  <c r="H2" i="1"/>
</calcChain>
</file>

<file path=xl/sharedStrings.xml><?xml version="1.0" encoding="utf-8"?>
<sst xmlns="http://schemas.openxmlformats.org/spreadsheetml/2006/main" count="49" uniqueCount="47">
  <si>
    <t>filename</t>
  </si>
  <si>
    <t>date</t>
  </si>
  <si>
    <t>session</t>
  </si>
  <si>
    <t>contents</t>
  </si>
  <si>
    <t>title</t>
  </si>
  <si>
    <t>blank</t>
  </si>
  <si>
    <t>pad-slug</t>
  </si>
  <si>
    <t>image</t>
  </si>
  <si>
    <t>zotero-tag</t>
  </si>
  <si>
    <t>objective</t>
  </si>
  <si>
    <t>unit</t>
  </si>
  <si>
    <t>topic</t>
  </si>
  <si>
    <t>tags</t>
  </si>
  <si>
    <t>zotero-readings</t>
  </si>
  <si>
    <t>Introduction</t>
  </si>
  <si>
    <t>Parting of the Ways</t>
  </si>
  <si>
    <t>Monotheism</t>
  </si>
  <si>
    <t>Scripture &amp; Prophets</t>
  </si>
  <si>
    <t>Messiah &amp; Covenant</t>
  </si>
  <si>
    <t>A New Prophet</t>
  </si>
  <si>
    <t>A New Community</t>
  </si>
  <si>
    <t>Rabbis</t>
  </si>
  <si>
    <t>A Common Language</t>
  </si>
  <si>
    <t>Converted Conquerors</t>
  </si>
  <si>
    <t>Perceptions</t>
  </si>
  <si>
    <t>wool.jpg</t>
  </si>
  <si>
    <t>stars.jpg</t>
  </si>
  <si>
    <t>isaiah.jpg</t>
  </si>
  <si>
    <t>palm.jpg</t>
  </si>
  <si>
    <t>stone.jpg</t>
  </si>
  <si>
    <t>tallit.jpg</t>
  </si>
  <si>
    <t>crescent-moon.jpg</t>
  </si>
  <si>
    <t>dome-of-the-rock.jpg</t>
  </si>
  <si>
    <t>palace-ceiling.jpg</t>
  </si>
  <si>
    <t>ox-bodl-laud-or-258-fol-10b.jpg</t>
  </si>
  <si>
    <t>horse.jpg</t>
  </si>
  <si>
    <t>carpet_ed.jpg</t>
  </si>
  <si>
    <t>1. Get oriented to the way this course works.
2. Explain why the story of each Abrahamic faith cannot be understood without the others.</t>
  </si>
  <si>
    <t>Describe how Abraham became a father of faith to Judaism, Christianity, and Islam.</t>
  </si>
  <si>
    <t>Trace the concept of revelation (prophecy and scripture) in its development in Judaism, Christianity, and Islam.</t>
  </si>
  <si>
    <t>fire-pebble-beach.jpg</t>
  </si>
  <si>
    <t>Martyrs/East &amp; West</t>
  </si>
  <si>
    <t>Scripture II</t>
  </si>
  <si>
    <t>Rules &amp; Rulers/Tradition</t>
  </si>
  <si>
    <t>Relate the early Jesus movement to Messianic ideas in Second-Temple Judaism.</t>
  </si>
  <si>
    <t>Explain how (1) the text of the New Testament, (2) theological disputes between religious authorities, and (3) lived religion should be taken into account in the process of Judaism and Christianity becoming distinct religions.</t>
  </si>
  <si>
    <t>1. Describe what martyrs contributed to the ideology of late antique religion.
2. Give some examples of political, cultural, and religious differences between eastern and western Christian and Jewish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</si>
</sst>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
  </numFmts>
  <fonts count="2" x14ac:knownFonts="1">
    <font>
      <sz val="12"/>
      <color theme="1"/>
      <name val="Trebuchet MS"/>
      <family val="2"/>
      <scheme val="minor"/>
    </font>
    <font>
      <b/>
      <sz val="12"/>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applyAlignment="1">
      <alignment horizontal="left"/>
    </xf>
    <xf numFmtId="165"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7042-CCAC-104E-9F8E-130EDA7419B3}">
  <dimension ref="A1:N15"/>
  <sheetViews>
    <sheetView tabSelected="1" zoomScale="130" zoomScaleNormal="130" workbookViewId="0">
      <selection activeCell="M13" sqref="M13"/>
    </sheetView>
  </sheetViews>
  <sheetFormatPr baseColWidth="10" defaultRowHeight="16" x14ac:dyDescent="0.2"/>
  <cols>
    <col min="2" max="2" width="6.6640625" customWidth="1"/>
    <col min="3" max="3" width="11.83203125" customWidth="1"/>
    <col min="4" max="5" width="18.6640625" customWidth="1"/>
    <col min="6" max="6" width="34.33203125" customWidth="1"/>
    <col min="7" max="7" width="27.1640625" customWidth="1"/>
    <col min="8" max="8" width="13.1640625" customWidth="1"/>
    <col min="10" max="10" width="31.83203125" customWidth="1"/>
    <col min="11" max="11" width="16.6640625" customWidth="1"/>
    <col min="12" max="12" width="10.83203125" customWidth="1"/>
  </cols>
  <sheetData>
    <row r="1" spans="1:14" s="1" customFormat="1" x14ac:dyDescent="0.2">
      <c r="A1" s="1" t="s">
        <v>5</v>
      </c>
      <c r="B1" s="1" t="s">
        <v>2</v>
      </c>
      <c r="C1" s="1" t="s">
        <v>1</v>
      </c>
      <c r="D1" s="1" t="s">
        <v>0</v>
      </c>
      <c r="E1" s="1" t="s">
        <v>10</v>
      </c>
      <c r="F1" s="1" t="s">
        <v>11</v>
      </c>
      <c r="G1" s="1" t="s">
        <v>4</v>
      </c>
      <c r="H1" s="1" t="s">
        <v>6</v>
      </c>
      <c r="I1" s="1" t="s">
        <v>7</v>
      </c>
      <c r="J1" s="1" t="s">
        <v>8</v>
      </c>
      <c r="K1" s="1" t="s">
        <v>13</v>
      </c>
      <c r="L1" s="1" t="s">
        <v>9</v>
      </c>
      <c r="M1" s="1" t="s">
        <v>12</v>
      </c>
      <c r="N1" s="1" t="s">
        <v>3</v>
      </c>
    </row>
    <row r="2" spans="1:14" x14ac:dyDescent="0.2">
      <c r="B2">
        <v>1</v>
      </c>
      <c r="C2" s="3">
        <v>45215</v>
      </c>
      <c r="D2" s="2" t="str">
        <f>IF(LEN(C2),TEXT(C2, "YYYY-MM-DD") &amp; "-" &amp; B2 &amp; ".md",)</f>
        <v>2023-10-16-1.md</v>
      </c>
      <c r="E2" s="2"/>
      <c r="F2" s="2" t="s">
        <v>14</v>
      </c>
      <c r="G2" t="str">
        <f>B2 &amp; ". " &amp; F2</f>
        <v>1. Introduction</v>
      </c>
      <c r="H2">
        <f>B2</f>
        <v>1</v>
      </c>
      <c r="I2" t="s">
        <v>25</v>
      </c>
      <c r="J2" t="str">
        <f>SUBSTITUTE(SUBSTITUTE(SUBSTITUTE(SUBSTITUTE(G2,".",""),"&amp;","")," ","-"),"--","-")</f>
        <v>1-Introduction</v>
      </c>
      <c r="L2" t="s">
        <v>37</v>
      </c>
      <c r="M2" t="str">
        <f t="shared" ref="M2:M12" si="0">"["&amp;B2&amp;"]"</f>
        <v>[1]</v>
      </c>
      <c r="N2" t="str">
        <f t="shared" ref="N2:N12" si="1">"---
layout: post
" &amp; B$1 &amp; ": " &amp; B2 &amp; "
" &amp; M$1 &amp; ": " &amp; M2 &amp; "
level: overview
---"</f>
        <v>---
layout: post
session: 1
tags: [1]
level: overview
---</v>
      </c>
    </row>
    <row r="3" spans="1:14" x14ac:dyDescent="0.2">
      <c r="B3">
        <v>2</v>
      </c>
      <c r="C3" s="3">
        <v>45222</v>
      </c>
      <c r="D3" s="2" t="str">
        <f t="shared" ref="D3:D12" si="2">IF(LEN(C3),TEXT(C3, "YYYY-MM-DD") &amp; "-" &amp; B3 &amp; ".md",)</f>
        <v>2023-10-23-2.md</v>
      </c>
      <c r="F3" t="s">
        <v>16</v>
      </c>
      <c r="G3" t="str">
        <f t="shared" ref="G3:G12" si="3">B3 &amp; ". " &amp; F3</f>
        <v>2. Monotheism</v>
      </c>
      <c r="H3">
        <f t="shared" ref="H3:H12" si="4">B3</f>
        <v>2</v>
      </c>
      <c r="I3" t="s">
        <v>26</v>
      </c>
      <c r="J3" t="str">
        <f t="shared" ref="J3:J12" si="5">SUBSTITUTE(SUBSTITUTE(SUBSTITUTE(SUBSTITUTE(G3,".",""),"&amp;","")," ","-"),"--","-")</f>
        <v>2-Monotheism</v>
      </c>
      <c r="L3" t="s">
        <v>38</v>
      </c>
      <c r="M3" t="str">
        <f t="shared" si="0"/>
        <v>[2]</v>
      </c>
      <c r="N3" t="str">
        <f t="shared" si="1"/>
        <v>---
layout: post
session: 2
tags: [2]
level: overview
---</v>
      </c>
    </row>
    <row r="4" spans="1:14" x14ac:dyDescent="0.2">
      <c r="B4">
        <v>3</v>
      </c>
      <c r="C4" s="3">
        <v>45229</v>
      </c>
      <c r="D4" s="2" t="str">
        <f t="shared" si="2"/>
        <v>2023-10-30-3.md</v>
      </c>
      <c r="F4" t="s">
        <v>17</v>
      </c>
      <c r="G4" t="str">
        <f t="shared" si="3"/>
        <v>3. Scripture &amp; Prophets</v>
      </c>
      <c r="H4">
        <f t="shared" si="4"/>
        <v>3</v>
      </c>
      <c r="I4" t="s">
        <v>27</v>
      </c>
      <c r="J4" t="str">
        <f t="shared" si="5"/>
        <v>3-Scripture-Prophets</v>
      </c>
      <c r="L4" t="s">
        <v>39</v>
      </c>
      <c r="M4" t="str">
        <f t="shared" si="0"/>
        <v>[3]</v>
      </c>
      <c r="N4" t="str">
        <f t="shared" si="1"/>
        <v>---
layout: post
session: 3
tags: [3]
level: overview
---</v>
      </c>
    </row>
    <row r="5" spans="1:14" x14ac:dyDescent="0.2">
      <c r="B5">
        <v>4</v>
      </c>
      <c r="C5" s="3">
        <v>45236</v>
      </c>
      <c r="D5" s="2" t="str">
        <f t="shared" si="2"/>
        <v>2023-11-06-4.md</v>
      </c>
      <c r="F5" t="s">
        <v>42</v>
      </c>
      <c r="G5" t="str">
        <f>B5 &amp; ". " &amp; F5</f>
        <v>4. Scripture II</v>
      </c>
      <c r="H5">
        <f t="shared" si="4"/>
        <v>4</v>
      </c>
      <c r="I5" t="s">
        <v>27</v>
      </c>
      <c r="J5" t="str">
        <f t="shared" si="5"/>
        <v>4-Scripture-II</v>
      </c>
      <c r="L5" t="s">
        <v>39</v>
      </c>
      <c r="M5" t="str">
        <f t="shared" si="0"/>
        <v>[4]</v>
      </c>
      <c r="N5" t="str">
        <f t="shared" si="1"/>
        <v>---
layout: post
session: 4
tags: [4]
level: overview
---</v>
      </c>
    </row>
    <row r="6" spans="1:14" x14ac:dyDescent="0.2">
      <c r="B6">
        <v>5</v>
      </c>
      <c r="C6" s="3">
        <v>45250</v>
      </c>
      <c r="D6" s="2" t="str">
        <f t="shared" si="2"/>
        <v>2023-11-20-5.md</v>
      </c>
      <c r="F6" t="s">
        <v>18</v>
      </c>
      <c r="G6" t="str">
        <f>B6 &amp; ". " &amp; F6</f>
        <v>5. Messiah &amp; Covenant</v>
      </c>
      <c r="H6">
        <f t="shared" si="4"/>
        <v>5</v>
      </c>
      <c r="I6" t="s">
        <v>28</v>
      </c>
      <c r="J6" t="str">
        <f t="shared" si="5"/>
        <v>5-Messiah-Covenant</v>
      </c>
      <c r="L6" t="s">
        <v>44</v>
      </c>
      <c r="M6" t="str">
        <f t="shared" si="0"/>
        <v>[5]</v>
      </c>
      <c r="N6" t="str">
        <f t="shared" si="1"/>
        <v>---
layout: post
session: 5
tags: [5]
level: overview
---</v>
      </c>
    </row>
    <row r="7" spans="1:14" x14ac:dyDescent="0.2">
      <c r="B7">
        <v>6</v>
      </c>
      <c r="C7" s="3">
        <v>45257</v>
      </c>
      <c r="D7" s="2" t="str">
        <f t="shared" si="2"/>
        <v>2023-11-27-6.md</v>
      </c>
      <c r="F7" t="s">
        <v>15</v>
      </c>
      <c r="G7" t="str">
        <f>B7 &amp; ". " &amp; F7</f>
        <v>6. Parting of the Ways</v>
      </c>
      <c r="H7">
        <f t="shared" si="4"/>
        <v>6</v>
      </c>
      <c r="I7" t="s">
        <v>29</v>
      </c>
      <c r="J7" t="str">
        <f t="shared" si="5"/>
        <v>6-Parting-of-the-Ways</v>
      </c>
      <c r="L7" t="s">
        <v>45</v>
      </c>
      <c r="M7" t="str">
        <f t="shared" si="0"/>
        <v>[6]</v>
      </c>
      <c r="N7" t="str">
        <f t="shared" si="1"/>
        <v>---
layout: post
session: 6
tags: [6]
level: overview
---</v>
      </c>
    </row>
    <row r="8" spans="1:14" x14ac:dyDescent="0.2">
      <c r="B8">
        <v>7</v>
      </c>
      <c r="C8" s="3">
        <v>45264</v>
      </c>
      <c r="D8" s="2" t="str">
        <f t="shared" si="2"/>
        <v>2023-12-04-7.md</v>
      </c>
      <c r="F8" t="s">
        <v>41</v>
      </c>
      <c r="G8" t="str">
        <f t="shared" si="3"/>
        <v>7. Martyrs/East &amp; West</v>
      </c>
      <c r="H8">
        <f t="shared" si="4"/>
        <v>7</v>
      </c>
      <c r="I8" t="s">
        <v>40</v>
      </c>
      <c r="J8" t="str">
        <f t="shared" si="5"/>
        <v>7-Martyrs/East-West</v>
      </c>
      <c r="L8" s="4" t="s">
        <v>46</v>
      </c>
      <c r="M8" t="str">
        <f t="shared" si="0"/>
        <v>[7]</v>
      </c>
      <c r="N8" t="str">
        <f t="shared" si="1"/>
        <v>---
layout: post
session: 7
tags: [7]
level: overview
---</v>
      </c>
    </row>
    <row r="9" spans="1:14" x14ac:dyDescent="0.2">
      <c r="B9">
        <v>8</v>
      </c>
      <c r="C9" s="3">
        <v>45271</v>
      </c>
      <c r="D9" s="2" t="str">
        <f t="shared" si="2"/>
        <v>2023-12-11-8.md</v>
      </c>
      <c r="F9" t="s">
        <v>21</v>
      </c>
      <c r="G9" t="str">
        <f t="shared" si="3"/>
        <v>8. Rabbis</v>
      </c>
      <c r="H9">
        <f t="shared" si="4"/>
        <v>8</v>
      </c>
      <c r="I9" t="s">
        <v>30</v>
      </c>
      <c r="J9" t="str">
        <f t="shared" si="5"/>
        <v>8-Rabbis</v>
      </c>
      <c r="M9" t="str">
        <f t="shared" si="0"/>
        <v>[8]</v>
      </c>
      <c r="N9" t="str">
        <f t="shared" si="1"/>
        <v>---
layout: post
session: 8
tags: [8]
level: overview
---</v>
      </c>
    </row>
    <row r="10" spans="1:14" x14ac:dyDescent="0.2">
      <c r="B10">
        <v>9</v>
      </c>
      <c r="C10" s="3">
        <v>45278</v>
      </c>
      <c r="D10" s="2" t="str">
        <f t="shared" si="2"/>
        <v>2023-12-18-9.md</v>
      </c>
      <c r="F10" t="s">
        <v>19</v>
      </c>
      <c r="G10" t="str">
        <f t="shared" si="3"/>
        <v>9. A New Prophet</v>
      </c>
      <c r="H10">
        <f t="shared" si="4"/>
        <v>9</v>
      </c>
      <c r="I10" t="s">
        <v>31</v>
      </c>
      <c r="J10" t="str">
        <f t="shared" si="5"/>
        <v>9-A-New-Prophet</v>
      </c>
      <c r="M10" t="str">
        <f t="shared" si="0"/>
        <v>[9]</v>
      </c>
      <c r="N10" t="str">
        <f t="shared" si="1"/>
        <v>---
layout: post
session: 9
tags: [9]
level: overview
---</v>
      </c>
    </row>
    <row r="11" spans="1:14" x14ac:dyDescent="0.2">
      <c r="B11">
        <v>10</v>
      </c>
      <c r="C11" s="3">
        <v>45299</v>
      </c>
      <c r="D11" s="2" t="str">
        <f t="shared" si="2"/>
        <v>2024-01-08-10.md</v>
      </c>
      <c r="F11" t="s">
        <v>20</v>
      </c>
      <c r="G11" t="str">
        <f t="shared" si="3"/>
        <v>10. A New Community</v>
      </c>
      <c r="H11">
        <f t="shared" si="4"/>
        <v>10</v>
      </c>
      <c r="I11" t="s">
        <v>32</v>
      </c>
      <c r="J11" t="str">
        <f t="shared" si="5"/>
        <v>10-A-New-Community</v>
      </c>
      <c r="M11" t="str">
        <f t="shared" si="0"/>
        <v>[10]</v>
      </c>
      <c r="N11" t="str">
        <f t="shared" si="1"/>
        <v>---
layout: post
session: 10
tags: [10]
level: overview
---</v>
      </c>
    </row>
    <row r="12" spans="1:14" x14ac:dyDescent="0.2">
      <c r="B12">
        <v>11</v>
      </c>
      <c r="C12" s="3">
        <v>45306</v>
      </c>
      <c r="D12" s="2" t="str">
        <f t="shared" si="2"/>
        <v>2024-01-15-11.md</v>
      </c>
      <c r="F12" t="s">
        <v>43</v>
      </c>
      <c r="G12" t="str">
        <f t="shared" si="3"/>
        <v>11. Rules &amp; Rulers/Tradition</v>
      </c>
      <c r="H12">
        <f t="shared" si="4"/>
        <v>11</v>
      </c>
      <c r="I12" t="s">
        <v>33</v>
      </c>
      <c r="J12" t="str">
        <f t="shared" si="5"/>
        <v>11-Rules-Rulers/Tradition</v>
      </c>
      <c r="M12" t="str">
        <f t="shared" si="0"/>
        <v>[11]</v>
      </c>
      <c r="N12" t="str">
        <f t="shared" si="1"/>
        <v>---
layout: post
session: 11
tags: [11]
level: overview
---</v>
      </c>
    </row>
    <row r="13" spans="1:14" x14ac:dyDescent="0.2">
      <c r="B13">
        <v>12</v>
      </c>
      <c r="C13" s="3">
        <v>45313</v>
      </c>
      <c r="D13" s="2" t="str">
        <f t="shared" ref="D13:D15" si="6">IF(LEN(C13),TEXT(C13, "YYYY-MM-DD") &amp; "-" &amp; B13 &amp; ".md",)</f>
        <v>2024-01-22-12.md</v>
      </c>
      <c r="F13" t="s">
        <v>22</v>
      </c>
      <c r="G13" t="str">
        <f t="shared" ref="G13:G15" si="7">B13 &amp; ". " &amp; F13</f>
        <v>12. A Common Language</v>
      </c>
      <c r="H13">
        <f t="shared" ref="H13:H15" si="8">B13</f>
        <v>12</v>
      </c>
      <c r="I13" t="s">
        <v>34</v>
      </c>
      <c r="J13" t="str">
        <f t="shared" ref="J13:J15" si="9">SUBSTITUTE(SUBSTITUTE(SUBSTITUTE(SUBSTITUTE(G13,".",""),"&amp;","")," ","-"),"--","-")</f>
        <v>12-A-Common-Language</v>
      </c>
      <c r="M13" t="str">
        <f t="shared" ref="M13:M15" si="10">"["&amp;B13&amp;"]"</f>
        <v>[12]</v>
      </c>
      <c r="N13" t="str">
        <f t="shared" ref="N13:N15" si="11">"---
layout: post
" &amp; B$1 &amp; ": " &amp; B13 &amp; "
" &amp; M$1 &amp; ": " &amp; M13 &amp; "
level: overview
---"</f>
        <v>---
layout: post
session: 12
tags: [12]
level: overview
---</v>
      </c>
    </row>
    <row r="14" spans="1:14" x14ac:dyDescent="0.2">
      <c r="B14">
        <v>13</v>
      </c>
      <c r="C14" s="3">
        <v>45320</v>
      </c>
      <c r="D14" s="2" t="str">
        <f t="shared" si="6"/>
        <v>2024-01-29-13.md</v>
      </c>
      <c r="F14" t="s">
        <v>23</v>
      </c>
      <c r="G14" t="str">
        <f t="shared" si="7"/>
        <v>13. Converted Conquerors</v>
      </c>
      <c r="H14">
        <f t="shared" si="8"/>
        <v>13</v>
      </c>
      <c r="I14" t="s">
        <v>35</v>
      </c>
      <c r="J14" t="str">
        <f t="shared" si="9"/>
        <v>13-Converted-Conquerors</v>
      </c>
      <c r="M14" t="str">
        <f t="shared" si="10"/>
        <v>[13]</v>
      </c>
      <c r="N14" t="str">
        <f t="shared" si="11"/>
        <v>---
layout: post
session: 13
tags: [13]
level: overview
---</v>
      </c>
    </row>
    <row r="15" spans="1:14" x14ac:dyDescent="0.2">
      <c r="B15">
        <v>14</v>
      </c>
      <c r="C15" s="3">
        <v>45327</v>
      </c>
      <c r="D15" s="2" t="str">
        <f t="shared" si="6"/>
        <v>2024-02-05-14.md</v>
      </c>
      <c r="F15" t="s">
        <v>24</v>
      </c>
      <c r="G15" t="str">
        <f t="shared" si="7"/>
        <v>14. Perceptions</v>
      </c>
      <c r="H15">
        <f t="shared" si="8"/>
        <v>14</v>
      </c>
      <c r="I15" t="s">
        <v>36</v>
      </c>
      <c r="J15" t="str">
        <f t="shared" si="9"/>
        <v>14-Perceptions</v>
      </c>
      <c r="M15" t="str">
        <f t="shared" si="10"/>
        <v>[14]</v>
      </c>
      <c r="N15" t="str">
        <f t="shared" si="11"/>
        <v>---
layout: post
session: 14
tags: [14]
level: overview
---</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Nathan Gibson</cp:lastModifiedBy>
  <dcterms:created xsi:type="dcterms:W3CDTF">2023-03-13T15:06:40Z</dcterms:created>
  <dcterms:modified xsi:type="dcterms:W3CDTF">2023-12-01T09:29:05Z</dcterms:modified>
</cp:coreProperties>
</file>