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inter/_data/"/>
    </mc:Choice>
  </mc:AlternateContent>
  <xr:revisionPtr revIDLastSave="0" documentId="13_ncr:1_{95A8D273-F3F9-414A-9499-40FC1DD4CFCF}" xr6:coauthVersionLast="47" xr6:coauthVersionMax="47" xr10:uidLastSave="{00000000-0000-0000-0000-000000000000}"/>
  <bookViews>
    <workbookView xWindow="10480" yWindow="5200" windowWidth="3024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O14" i="1"/>
  <c r="H13" i="1"/>
  <c r="H14" i="1"/>
  <c r="O3" i="1"/>
  <c r="O4" i="1"/>
  <c r="O5" i="1"/>
  <c r="O6" i="1"/>
  <c r="O7" i="1"/>
  <c r="O8" i="1"/>
  <c r="O9" i="1"/>
  <c r="O10" i="1"/>
  <c r="O11" i="1"/>
  <c r="O12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N14" i="1"/>
  <c r="I14" i="1"/>
  <c r="K14" i="1"/>
  <c r="N13" i="1"/>
  <c r="I13" i="1"/>
  <c r="K13" i="1"/>
  <c r="N12" i="1"/>
  <c r="I12" i="1"/>
  <c r="H12" i="1"/>
  <c r="K12" i="1" s="1"/>
  <c r="N11" i="1"/>
  <c r="I11" i="1"/>
  <c r="H11" i="1"/>
  <c r="K11" i="1" s="1"/>
  <c r="N10" i="1"/>
  <c r="I10" i="1"/>
  <c r="H10" i="1"/>
  <c r="K10" i="1" s="1"/>
  <c r="N9" i="1"/>
  <c r="I9" i="1"/>
  <c r="H9" i="1"/>
  <c r="K9" i="1" s="1"/>
  <c r="N8" i="1"/>
  <c r="I8" i="1"/>
  <c r="H8" i="1"/>
  <c r="K8" i="1" s="1"/>
  <c r="N7" i="1"/>
  <c r="I7" i="1"/>
  <c r="H7" i="1"/>
  <c r="K7" i="1" s="1"/>
  <c r="N6" i="1"/>
  <c r="I6" i="1"/>
  <c r="H6" i="1"/>
  <c r="K6" i="1" s="1"/>
  <c r="N5" i="1"/>
  <c r="I5" i="1"/>
  <c r="H5" i="1"/>
  <c r="K5" i="1" s="1"/>
  <c r="N4" i="1"/>
  <c r="I4" i="1"/>
  <c r="H4" i="1"/>
  <c r="K4" i="1" s="1"/>
  <c r="N3" i="1"/>
  <c r="I3" i="1"/>
  <c r="H3" i="1"/>
  <c r="K3" i="1" s="1"/>
  <c r="N2" i="1"/>
  <c r="I2" i="1"/>
  <c r="H2" i="1"/>
  <c r="K2" i="1" s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0" authorId="0" shapeId="0" xr:uid="{4F3F86EB-7535-A34F-B26F-2A1BFA5A1F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Britta Baumert visit?</t>
        </r>
      </text>
    </comment>
    <comment ref="G14" authorId="0" shapeId="0" xr:uid="{EFB28E87-FD87-B34B-ACE6-A1B0D91D57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 in formal dimensions, communicative spectra, and decision making &amp; ownership</t>
        </r>
      </text>
    </comment>
  </commentList>
</comments>
</file>

<file path=xl/sharedStrings.xml><?xml version="1.0" encoding="utf-8"?>
<sst xmlns="http://schemas.openxmlformats.org/spreadsheetml/2006/main" count="90" uniqueCount="81">
  <si>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</si>
  <si>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</si>
  <si>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</si>
  <si>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</si>
  <si>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</si>
  <si>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</si>
  <si>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</si>
  <si>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</si>
  <si>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</si>
  <si>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</si>
  <si>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</si>
  <si>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</si>
  <si>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</si>
  <si>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</si>
  <si>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interreligious-conversation.png</t>
  </si>
  <si>
    <t>books-door.jpg</t>
  </si>
  <si>
    <t>circle-wall-ants.png</t>
  </si>
  <si>
    <t>tulips-wind.jpg</t>
  </si>
  <si>
    <t>ripples.jpg</t>
  </si>
  <si>
    <t>teapot.jpg</t>
  </si>
  <si>
    <t>birds-in-flight.jpg</t>
  </si>
  <si>
    <t>hands.jpg</t>
  </si>
  <si>
    <t>storm-clouds.jpg</t>
  </si>
  <si>
    <t>handshake.jpg</t>
  </si>
  <si>
    <t>color-blocks.jpg</t>
  </si>
  <si>
    <t>Discuss the role of religion in the process of radicalization.</t>
  </si>
  <si>
    <t>Identify some cultural dimensions to be aware of when starting cross-cultural conversations.</t>
  </si>
  <si>
    <t>Einführung</t>
  </si>
  <si>
    <t>Warum schließen religiöse Gemeinschaften andere Menschen aus?</t>
  </si>
  <si>
    <t>Kommunale Dynamiken</t>
  </si>
  <si>
    <t>Wie verändern sich die Religionen innerlich?</t>
  </si>
  <si>
    <t>Individuelle Dynamiken</t>
  </si>
  <si>
    <t>Wie wird die Konversion von Individuen charakterisiert?</t>
  </si>
  <si>
    <t>Warum verlassen Menschen ihre Religion?</t>
  </si>
  <si>
    <t>Wie radikalisieren sich Menschen?</t>
  </si>
  <si>
    <t>Praktische Aspekte</t>
  </si>
  <si>
    <t>Rückblick</t>
  </si>
  <si>
    <t>Wie kann interkulturelle Kommunikation fair und einfühlsam praktiziert werden?</t>
  </si>
  <si>
    <t>Was habe ich mit den anderen in diesem Raum gemeinsam?</t>
  </si>
  <si>
    <t>Was nehme ich mit?</t>
  </si>
  <si>
    <t>Was ist religiöse Zugehörigkeit?</t>
  </si>
  <si>
    <t>Wie wird die Religionszugehörigkeit von Individuen fortgesetzt?</t>
  </si>
  <si>
    <t>question</t>
  </si>
  <si>
    <t>Vorstellungen</t>
  </si>
  <si>
    <t>Zugehörigkeit</t>
  </si>
  <si>
    <t>Exklusivität</t>
  </si>
  <si>
    <t>Innerer Wandel</t>
  </si>
  <si>
    <t>Individuelle Konversion</t>
  </si>
  <si>
    <t>Aufrechterhaltung</t>
  </si>
  <si>
    <t>Dekonversion</t>
  </si>
  <si>
    <t>Radikalisierung</t>
  </si>
  <si>
    <t>Kommunikationswege</t>
  </si>
  <si>
    <t>Wandel im Hintergrund</t>
  </si>
  <si>
    <t>Wie kann ich den religiösen Wandel in der interkulturellen Kommunikation berücksichtigen?</t>
  </si>
  <si>
    <t>castle-door.jpg</t>
  </si>
  <si>
    <t>[mcguireEverydayReligionLived2008, welteckeUeberReligionVor2015a]</t>
  </si>
  <si>
    <t>[kotthoffRitualStyleCultures2008a, ortonInterfaithDialogueSeven2016a]</t>
  </si>
  <si>
    <t>Gewalt und Druck</t>
  </si>
  <si>
    <t>Migration</t>
  </si>
  <si>
    <t>Wie führen Migrationen zu religiösem Wandel?</t>
  </si>
  <si>
    <t>Wie reagieren religiöse Gemeinschaften auf Gewalt, sozialen Druck und Diskriminierung?</t>
  </si>
  <si>
    <t>[merkensTeilnehmendeBeobachtungGrundlagen2007a]</t>
  </si>
  <si>
    <t>girl-bridge.jpg</t>
  </si>
  <si>
    <t>Ihre Rolle in diesem Seminar vorzustellen.</t>
  </si>
  <si>
    <t>Praktiken der teilnehmenden Beobachtung auf die interkulturelle Kommunikation anwenden können.</t>
  </si>
  <si>
    <t>Das Spektrum in den Griff bekommen, was es bedeuten kann, einer Religion zuzugehören.</t>
  </si>
  <si>
    <t>Einige soziale Funktionen der religiösen Exklusivität nennen, am Beispiel der frühen Juden und Christen.</t>
  </si>
  <si>
    <t>vogelStreitNichtNur2018b</t>
  </si>
  <si>
    <t>Arten und Auswirkungen des sozialen Drucks auf die Religionszugehörigkeit im Fall von Juden und Christen in Andalusien skizzieren.</t>
  </si>
  <si>
    <t>stroumsaAcculturationConversionIslamic2016b</t>
  </si>
  <si>
    <t>pollackIntegrationUndReligion2016b</t>
  </si>
  <si>
    <t>Religiöse Identität bei der Einwanderung anhand von Umfragedaten betrachten.</t>
  </si>
  <si>
    <t>nesbittIntroduction2016a</t>
  </si>
  <si>
    <t>Die Flexibilität von religiösen Systemen anhand von "neuen" und "alten" Religionen betrachten.</t>
  </si>
  <si>
    <t>simonsohnFemaleConversionIslam2020c</t>
  </si>
  <si>
    <t>Gemeinschaftliche Werte in Konversionsnarrativen berücksichtigen und auch hinterfragen.</t>
  </si>
  <si>
    <t>shohamConceptualAnthropologicalHistory2018</t>
  </si>
  <si>
    <t>streibWhatDeconversionProfiling2009</t>
  </si>
  <si>
    <t>(Thema wird zusammen mit dem nächsten behandelt.)</t>
  </si>
  <si>
    <t>Die Faktoren vergleichen, die für den Verbleib in einer Religion und den Austritt aus ihr sprechen.</t>
  </si>
  <si>
    <t>srowigRadikalisierungIndividuenUeberblick2018a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</si>
</sst>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"/>
    <numFmt numFmtId="165" formatCode="yyyy\-mm\-dd"/>
    <numFmt numFmtId="166" formatCode="yyyy\-mm\-dd;@"/>
    <numFmt numFmtId="167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/>
    <xf numFmtId="0" fontId="3" fillId="0" borderId="1" xfId="0" applyFont="1" applyBorder="1"/>
    <xf numFmtId="164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46"/>
  <sheetViews>
    <sheetView tabSelected="1" topLeftCell="D1" workbookViewId="0">
      <selection activeCell="L12" sqref="L12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24.832031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4" width="12.5" bestFit="1" customWidth="1"/>
    <col min="15" max="15" width="12.5" customWidth="1"/>
  </cols>
  <sheetData>
    <row r="1" spans="1:15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42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45397</v>
      </c>
      <c r="D2" s="5" t="str">
        <f t="shared" ref="D2:D14" si="0">IF(LEN(C2),TEXT(C2, "YYYY-MM-DD") &amp; "-" &amp; B2 &amp; ".md",)</f>
        <v>2024-04-15-1.md</v>
      </c>
      <c r="E2" s="5" t="s">
        <v>27</v>
      </c>
      <c r="F2" s="9" t="s">
        <v>43</v>
      </c>
      <c r="G2" s="9" t="s">
        <v>38</v>
      </c>
      <c r="H2" t="str">
        <f t="shared" ref="H2:H14" si="1">B2 &amp; ". " &amp; F2</f>
        <v>1. Vorstellungen</v>
      </c>
      <c r="I2" s="3">
        <f t="shared" ref="I2:I14" si="2">B2</f>
        <v>1</v>
      </c>
      <c r="J2" t="s">
        <v>14</v>
      </c>
      <c r="K2" t="str">
        <f t="shared" ref="K2:K14" si="3">SUBSTITUTE(SUBSTITUTE(SUBSTITUTE(SUBSTITUTE(H2,".",""),"&amp;","")," ","-"),"--","-")</f>
        <v>1-Vorstellungen</v>
      </c>
      <c r="M2" t="s">
        <v>63</v>
      </c>
      <c r="N2" t="str">
        <f t="shared" ref="N2:N14" si="4">"["&amp;B2&amp;"]"</f>
        <v>[1]</v>
      </c>
      <c r="O2" t="str">
        <f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45404</v>
      </c>
      <c r="D3" s="5" t="str">
        <f t="shared" si="0"/>
        <v>2024-04-22-2.md</v>
      </c>
      <c r="E3" s="5" t="s">
        <v>27</v>
      </c>
      <c r="F3" t="s">
        <v>51</v>
      </c>
      <c r="G3" t="s">
        <v>37</v>
      </c>
      <c r="H3" t="str">
        <f t="shared" si="1"/>
        <v>2. Kommunikationswege</v>
      </c>
      <c r="I3" s="3">
        <f t="shared" si="2"/>
        <v>2</v>
      </c>
      <c r="J3" t="s">
        <v>21</v>
      </c>
      <c r="K3" t="str">
        <f t="shared" si="3"/>
        <v>2-Kommunikationswege</v>
      </c>
      <c r="L3" t="s">
        <v>61</v>
      </c>
      <c r="M3" t="s">
        <v>64</v>
      </c>
      <c r="N3" t="str">
        <f t="shared" si="4"/>
        <v>[2]</v>
      </c>
      <c r="O3" t="str">
        <f t="shared" ref="O3:O14" si="5">"---
layout: post
" &amp; B$1 &amp; ": " &amp; B3 &amp; "
" &amp; N$1 &amp; ": " &amp; N3 &amp; "
level: overview
---"</f>
        <v>---
layout: post
session: 2
tags: [2]
level: overview
---</v>
      </c>
    </row>
    <row r="4" spans="1:15" ht="18" customHeight="1" x14ac:dyDescent="0.2">
      <c r="B4" s="3">
        <v>3</v>
      </c>
      <c r="C4" s="4">
        <v>45411</v>
      </c>
      <c r="D4" s="5" t="str">
        <f t="shared" si="0"/>
        <v>2024-04-29-3.md</v>
      </c>
      <c r="E4" s="5" t="s">
        <v>27</v>
      </c>
      <c r="F4" t="s">
        <v>44</v>
      </c>
      <c r="G4" t="s">
        <v>40</v>
      </c>
      <c r="H4" t="str">
        <f t="shared" si="1"/>
        <v>3. Zugehörigkeit</v>
      </c>
      <c r="I4" s="3">
        <f t="shared" si="2"/>
        <v>3</v>
      </c>
      <c r="J4" t="s">
        <v>15</v>
      </c>
      <c r="K4" t="str">
        <f t="shared" si="3"/>
        <v>3-Zugehörigkeit</v>
      </c>
      <c r="L4" t="s">
        <v>55</v>
      </c>
      <c r="M4" t="s">
        <v>65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45418</v>
      </c>
      <c r="D5" s="5" t="str">
        <f t="shared" si="0"/>
        <v>2024-05-06-4.md</v>
      </c>
      <c r="E5" s="8" t="s">
        <v>29</v>
      </c>
      <c r="F5" t="s">
        <v>45</v>
      </c>
      <c r="G5" t="s">
        <v>28</v>
      </c>
      <c r="H5" t="str">
        <f t="shared" si="1"/>
        <v>4. Exklusivität</v>
      </c>
      <c r="I5" s="3">
        <f t="shared" si="2"/>
        <v>4</v>
      </c>
      <c r="J5" t="s">
        <v>16</v>
      </c>
      <c r="K5" t="str">
        <f t="shared" si="3"/>
        <v>4-Exklusivität</v>
      </c>
      <c r="L5" s="10" t="s">
        <v>67</v>
      </c>
      <c r="M5" t="s">
        <v>66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45425</v>
      </c>
      <c r="D6" s="5" t="str">
        <f t="shared" si="0"/>
        <v>2024-05-13-5.md</v>
      </c>
      <c r="E6" s="8" t="s">
        <v>29</v>
      </c>
      <c r="F6" t="s">
        <v>57</v>
      </c>
      <c r="G6" t="s">
        <v>60</v>
      </c>
      <c r="H6" t="str">
        <f t="shared" si="1"/>
        <v>5. Gewalt und Druck</v>
      </c>
      <c r="I6" s="3">
        <f t="shared" si="2"/>
        <v>5</v>
      </c>
      <c r="J6" t="s">
        <v>17</v>
      </c>
      <c r="K6" t="str">
        <f t="shared" si="3"/>
        <v>5-Gewalt-und-Druck</v>
      </c>
      <c r="L6" t="s">
        <v>69</v>
      </c>
      <c r="M6" t="s">
        <v>68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45439</v>
      </c>
      <c r="D7" s="5" t="str">
        <f t="shared" si="0"/>
        <v>2024-05-27-6.md</v>
      </c>
      <c r="E7" s="8" t="s">
        <v>29</v>
      </c>
      <c r="F7" t="s">
        <v>58</v>
      </c>
      <c r="G7" t="s">
        <v>59</v>
      </c>
      <c r="H7" t="str">
        <f t="shared" si="1"/>
        <v>6. Migration</v>
      </c>
      <c r="I7" s="3">
        <f t="shared" si="2"/>
        <v>6</v>
      </c>
      <c r="J7" t="s">
        <v>20</v>
      </c>
      <c r="K7" t="str">
        <f t="shared" si="3"/>
        <v>6-Migration</v>
      </c>
      <c r="L7" t="s">
        <v>70</v>
      </c>
      <c r="M7" t="s">
        <v>71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45446</v>
      </c>
      <c r="D8" s="5" t="str">
        <f t="shared" si="0"/>
        <v>2024-06-03-7.md</v>
      </c>
      <c r="E8" s="8" t="s">
        <v>29</v>
      </c>
      <c r="F8" t="s">
        <v>46</v>
      </c>
      <c r="G8" t="s">
        <v>30</v>
      </c>
      <c r="H8" t="str">
        <f t="shared" si="1"/>
        <v>7. Innerer Wandel</v>
      </c>
      <c r="I8" s="3">
        <f t="shared" si="2"/>
        <v>7</v>
      </c>
      <c r="J8" t="s">
        <v>22</v>
      </c>
      <c r="K8" t="str">
        <f t="shared" si="3"/>
        <v>7-Innerer-Wandel</v>
      </c>
      <c r="L8" t="s">
        <v>72</v>
      </c>
      <c r="M8" t="s">
        <v>73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45453</v>
      </c>
      <c r="D9" s="5" t="str">
        <f t="shared" si="0"/>
        <v>2024-06-10-8.md</v>
      </c>
      <c r="E9" s="8" t="s">
        <v>31</v>
      </c>
      <c r="F9" t="s">
        <v>47</v>
      </c>
      <c r="G9" t="s">
        <v>32</v>
      </c>
      <c r="H9" t="str">
        <f t="shared" si="1"/>
        <v>8. Individuelle Konversion</v>
      </c>
      <c r="I9" s="3">
        <f t="shared" si="2"/>
        <v>8</v>
      </c>
      <c r="J9" t="s">
        <v>23</v>
      </c>
      <c r="K9" t="str">
        <f t="shared" si="3"/>
        <v>8-Individuelle-Konversion</v>
      </c>
      <c r="L9" t="s">
        <v>74</v>
      </c>
      <c r="M9" t="s">
        <v>75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45460</v>
      </c>
      <c r="D10" s="5" t="str">
        <f t="shared" si="0"/>
        <v>2024-06-17-9.md</v>
      </c>
      <c r="E10" s="8" t="s">
        <v>31</v>
      </c>
      <c r="F10" t="s">
        <v>48</v>
      </c>
      <c r="G10" t="s">
        <v>41</v>
      </c>
      <c r="H10" t="str">
        <f t="shared" si="1"/>
        <v>9. Aufrechterhaltung</v>
      </c>
      <c r="I10" s="3">
        <f t="shared" si="2"/>
        <v>9</v>
      </c>
      <c r="J10" t="s">
        <v>18</v>
      </c>
      <c r="K10" t="str">
        <f t="shared" si="3"/>
        <v>9-Aufrechterhaltung</v>
      </c>
      <c r="L10" t="s">
        <v>76</v>
      </c>
      <c r="M10" t="s">
        <v>78</v>
      </c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45467</v>
      </c>
      <c r="D11" s="5" t="str">
        <f t="shared" si="0"/>
        <v>2024-06-24-10.md</v>
      </c>
      <c r="E11" s="8" t="s">
        <v>31</v>
      </c>
      <c r="F11" t="s">
        <v>49</v>
      </c>
      <c r="G11" t="s">
        <v>33</v>
      </c>
      <c r="H11" t="str">
        <f t="shared" si="1"/>
        <v>10. Dekonversion</v>
      </c>
      <c r="I11" s="3">
        <f t="shared" si="2"/>
        <v>10</v>
      </c>
      <c r="J11" t="s">
        <v>54</v>
      </c>
      <c r="K11" t="str">
        <f t="shared" si="3"/>
        <v>10-Dekonversion</v>
      </c>
      <c r="L11" t="s">
        <v>77</v>
      </c>
      <c r="M11" t="s">
        <v>79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11">
        <v>45474</v>
      </c>
      <c r="D12" s="5" t="str">
        <f t="shared" si="0"/>
        <v>2024-07-01-11.md</v>
      </c>
      <c r="E12" s="8" t="s">
        <v>31</v>
      </c>
      <c r="F12" t="s">
        <v>50</v>
      </c>
      <c r="G12" t="s">
        <v>34</v>
      </c>
      <c r="H12" t="str">
        <f t="shared" si="1"/>
        <v>11. Radikalisierung</v>
      </c>
      <c r="I12" s="3">
        <f t="shared" si="2"/>
        <v>11</v>
      </c>
      <c r="J12" t="s">
        <v>24</v>
      </c>
      <c r="K12" t="str">
        <f t="shared" si="3"/>
        <v>11-Radikalisierung</v>
      </c>
      <c r="L12" t="s">
        <v>80</v>
      </c>
      <c r="M12" t="s">
        <v>25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45481</v>
      </c>
      <c r="D13" s="5" t="str">
        <f t="shared" si="0"/>
        <v>2024-07-08-12.md</v>
      </c>
      <c r="E13" s="8" t="s">
        <v>35</v>
      </c>
      <c r="F13" t="s">
        <v>36</v>
      </c>
      <c r="G13" t="s">
        <v>39</v>
      </c>
      <c r="H13" t="str">
        <f t="shared" si="1"/>
        <v>12. Rückblick</v>
      </c>
      <c r="I13" s="3">
        <f t="shared" si="2"/>
        <v>12</v>
      </c>
      <c r="J13" t="s">
        <v>62</v>
      </c>
      <c r="K13" t="str">
        <f t="shared" si="3"/>
        <v>12-Rückblick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ht="18" customHeight="1" x14ac:dyDescent="0.2">
      <c r="B14" s="3">
        <v>13</v>
      </c>
      <c r="C14" s="4">
        <v>45488</v>
      </c>
      <c r="D14" s="5" t="str">
        <f t="shared" si="0"/>
        <v>2024-07-15-13.md</v>
      </c>
      <c r="E14" s="8" t="s">
        <v>35</v>
      </c>
      <c r="F14" t="s">
        <v>52</v>
      </c>
      <c r="G14" t="s">
        <v>53</v>
      </c>
      <c r="H14" t="str">
        <f t="shared" si="1"/>
        <v>13. Wandel im Hintergrund</v>
      </c>
      <c r="I14" s="3">
        <f t="shared" si="2"/>
        <v>13</v>
      </c>
      <c r="J14" t="s">
        <v>19</v>
      </c>
      <c r="K14" t="str">
        <f t="shared" si="3"/>
        <v>13-Wandel-im-Hintergrund</v>
      </c>
      <c r="L14" t="s">
        <v>56</v>
      </c>
      <c r="M14" t="s">
        <v>26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E15" s="8"/>
    </row>
    <row r="36" spans="5:7" x14ac:dyDescent="0.2">
      <c r="E36" s="8"/>
    </row>
    <row r="37" spans="5:7" x14ac:dyDescent="0.2">
      <c r="E37" s="8"/>
    </row>
    <row r="38" spans="5:7" x14ac:dyDescent="0.2">
      <c r="E38" s="8"/>
    </row>
    <row r="39" spans="5:7" x14ac:dyDescent="0.2">
      <c r="E39" s="8"/>
    </row>
    <row r="40" spans="5:7" x14ac:dyDescent="0.2">
      <c r="E40" s="8"/>
    </row>
    <row r="41" spans="5:7" x14ac:dyDescent="0.2">
      <c r="E41" s="8"/>
    </row>
    <row r="42" spans="5:7" x14ac:dyDescent="0.2">
      <c r="E42" s="8"/>
    </row>
    <row r="43" spans="5:7" x14ac:dyDescent="0.2">
      <c r="E43" s="8"/>
    </row>
    <row r="44" spans="5:7" x14ac:dyDescent="0.2">
      <c r="E44" s="8"/>
    </row>
    <row r="45" spans="5:7" x14ac:dyDescent="0.2">
      <c r="E45" s="8"/>
    </row>
    <row r="46" spans="5:7" x14ac:dyDescent="0.2">
      <c r="E46" s="8"/>
      <c r="F46" s="9"/>
      <c r="G46" s="9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2024-07-01T08:37:33Z</dcterms:modified>
</cp:coreProperties>
</file>