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theorien/_data/"/>
    </mc:Choice>
  </mc:AlternateContent>
  <xr:revisionPtr revIDLastSave="0" documentId="13_ncr:1_{7F23418D-2B96-A448-8EBD-606442DAD5EB}" xr6:coauthVersionLast="47" xr6:coauthVersionMax="47" xr10:uidLastSave="{00000000-0000-0000-0000-000000000000}"/>
  <bookViews>
    <workbookView xWindow="-30240" yWindow="2720" windowWidth="3024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J2" i="1"/>
  <c r="O14" i="1"/>
  <c r="J14" i="1"/>
  <c r="D14" i="1"/>
  <c r="O13" i="1"/>
  <c r="J13" i="1"/>
  <c r="D13" i="1"/>
  <c r="O12" i="1"/>
  <c r="J12" i="1"/>
  <c r="D12" i="1"/>
  <c r="O11" i="1"/>
  <c r="J11" i="1"/>
  <c r="D11" i="1"/>
  <c r="O10" i="1"/>
  <c r="J10" i="1"/>
  <c r="D10" i="1"/>
  <c r="O9" i="1"/>
  <c r="J9" i="1"/>
  <c r="D9" i="1"/>
  <c r="O8" i="1"/>
  <c r="J8" i="1"/>
  <c r="D8" i="1"/>
  <c r="O7" i="1"/>
  <c r="J7" i="1"/>
  <c r="D7" i="1"/>
  <c r="O6" i="1"/>
  <c r="J6" i="1"/>
  <c r="D6" i="1"/>
  <c r="O5" i="1"/>
  <c r="J5" i="1"/>
  <c r="D5" i="1"/>
  <c r="O4" i="1"/>
  <c r="J4" i="1"/>
  <c r="D4" i="1"/>
  <c r="O3" i="1"/>
  <c r="J3" i="1"/>
  <c r="D3" i="1"/>
  <c r="O2" i="1"/>
  <c r="D2" i="1"/>
</calcChain>
</file>

<file path=xl/sharedStrings.xml><?xml version="1.0" encoding="utf-8"?>
<sst xmlns="http://schemas.openxmlformats.org/spreadsheetml/2006/main" count="93" uniqueCount="73">
  <si>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</si>
  <si>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</si>
  <si>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</si>
  <si>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</si>
  <si>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</si>
  <si>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</si>
  <si>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</si>
  <si>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</si>
  <si>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</si>
  <si>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</si>
  <si>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</si>
  <si>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</si>
  <si>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</si>
  <si>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</si>
  <si>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Die Anfänge der Kultur bei Edward Tylor</t>
  </si>
  <si>
    <t>person</t>
  </si>
  <si>
    <t>CaW, NG</t>
  </si>
  <si>
    <t>NG</t>
  </si>
  <si>
    <t>Aby Warburg: Schlangenritual</t>
  </si>
  <si>
    <t>CaW</t>
  </si>
  <si>
    <t>Paradigmen</t>
  </si>
  <si>
    <t>Rudolf Otto: Das Heilige</t>
  </si>
  <si>
    <t>Symbolische Anthropologie nach Victor und Edith Turner</t>
  </si>
  <si>
    <t>Entzauberung</t>
  </si>
  <si>
    <t>Ursprünge</t>
  </si>
  <si>
    <t>Max Webers ‚Die protestantische Ethik oder der Geist des Kapitalismus'</t>
  </si>
  <si>
    <t>Fundamentalismus</t>
  </si>
  <si>
    <t>Einführung + Die Bedeutung der Evolutionstheorie für die Entstehung der Religionswissenschaft</t>
  </si>
  <si>
    <t>Pierre Bourdieu</t>
  </si>
  <si>
    <t>Mircea Eliade: Phänomenologie des Mythos und Rituals</t>
  </si>
  <si>
    <t>Mary Douglas: „Purity and Danger" nach Strukturfunktionalismus</t>
  </si>
  <si>
    <t>Clifford Geertz: Interpretative Theorie durch „Thick Description"</t>
  </si>
  <si>
    <t>Das Parlament der *Weltreligionen* 1893: Die *Erfindung* des Begriffs der *Weltreligion*</t>
  </si>
  <si>
    <t>Pierre Bourdieu: Theorie der Praxis</t>
  </si>
  <si>
    <t>James Frazer: Magie, Religion und Wissenschaft im „Goldenem Zweig"</t>
  </si>
  <si>
    <t>Einführung</t>
  </si>
  <si>
    <t>Edward Tylor</t>
  </si>
  <si>
    <t>James Frazer</t>
  </si>
  <si>
    <t>Aby Warburg</t>
  </si>
  <si>
    <t>Weltreligionen</t>
  </si>
  <si>
    <t>Rudolf Otto</t>
  </si>
  <si>
    <t>Mircea Eliade</t>
  </si>
  <si>
    <t>Mary Douglas</t>
  </si>
  <si>
    <t>Victor und Edith Turner</t>
  </si>
  <si>
    <t>Clifford Geertz</t>
  </si>
  <si>
    <t>Max Weber</t>
  </si>
  <si>
    <t>long-topic</t>
  </si>
  <si>
    <t>frazerIVZaubereiUnd1977</t>
  </si>
  <si>
    <t>cover-2050.jpg</t>
  </si>
  <si>
    <t>boudha-stupa-kathmandu-2050.jpg</t>
  </si>
  <si>
    <t>golden-bough-2050.jpg</t>
  </si>
  <si>
    <t>stained-glass-spiral-2050.jpg</t>
  </si>
  <si>
    <t>mandala-2050.jpg</t>
  </si>
  <si>
    <t>leaf-dirt-2050.jpg</t>
  </si>
  <si>
    <t>zambia-sunset-2050.jpg</t>
  </si>
  <si>
    <t>rooster-2050.jpg</t>
  </si>
  <si>
    <t>ny-stock-exchange-2050.jpg</t>
  </si>
  <si>
    <t>open-book-2050.jpg</t>
  </si>
  <si>
    <t>praying-hands-2050.jpg</t>
  </si>
  <si>
    <t>masuzawaPrefaceIntroduction2005</t>
  </si>
  <si>
    <t>eliadeEinleitung2016</t>
  </si>
  <si>
    <t>tylor11Animismus1873</t>
  </si>
  <si>
    <t>warburgSchlangenritualReisebericht</t>
  </si>
  <si>
    <t>ottoHeiligeUeberIrrationale1926</t>
  </si>
  <si>
    <t>[douglasAbominationsLeviticus2002, douglasGreuelDrittenBuchs1985]</t>
  </si>
  <si>
    <t>warbug-avec-masque-katchina1.jpg</t>
  </si>
  <si>
    <t>bourdieuFunktionsweiseReligioesenFeldes2000</t>
  </si>
  <si>
    <t>[geertzThickDescriptionInterpretive1973, geertzDichteBeschreibungBemerkungen2003]</t>
  </si>
  <si>
    <t>06_Vishnu_BhagavadGita-upscaled.jpg</t>
  </si>
  <si>
    <t>Frazers Versuch, alle Religionen auf eine gemeinsame Wurzel zurückzuführen, als andauernd prägend wahrzunehmen.</t>
  </si>
  <si>
    <t>Der Begriff "Weltreligionen" im europäischen Diskurs des 19. und 20. Jahrhunderts verorten.</t>
  </si>
  <si>
    <t>Phänomenologische Ansätze am Beispiel von Eliades Konzeption des „Heiligen und des Profanen“ erkennen und anwenden.</t>
  </si>
  <si>
    <t>Strukturfunktionalismus am Beispiel von israelitischen Reinheitsgeboten als religionswissenschaftlicher Ansatz anwenden.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</si>
</sst>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left"/>
    </xf>
    <xf numFmtId="165" fontId="6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0" fontId="7" fillId="0" borderId="1" xfId="0" applyFont="1" applyBorder="1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/>
    <xf numFmtId="0" fontId="8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4"/>
  <sheetViews>
    <sheetView tabSelected="1" topLeftCell="H1" workbookViewId="0">
      <selection activeCell="N10" sqref="N10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8.1640625" customWidth="1"/>
    <col min="7" max="7" width="15.6640625" customWidth="1"/>
    <col min="8" max="8" width="55.83203125" customWidth="1"/>
    <col min="9" max="9" width="27.1640625" bestFit="1" customWidth="1"/>
    <col min="10" max="10" width="13.1640625" style="6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6" width="12.5" bestFit="1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1" t="s">
        <v>46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4">
        <v>45405</v>
      </c>
      <c r="D2" s="5" t="str">
        <f t="shared" ref="D2:D14" si="0">IF(LEN(C2),TEXT(C2, "YYYY-MM-DD") &amp; "-" &amp; B2 &amp; ".md",)</f>
        <v>2024-04-23-1.md</v>
      </c>
      <c r="E2" s="5"/>
      <c r="F2" s="5" t="s">
        <v>16</v>
      </c>
      <c r="G2" s="5" t="s">
        <v>35</v>
      </c>
      <c r="H2" s="5" t="s">
        <v>27</v>
      </c>
      <c r="I2" t="str">
        <f>B2 &amp; ". " &amp; IF(ISBLANK(E2),"",E2 &amp; ": ") &amp; G2</f>
        <v>1. Einführung</v>
      </c>
      <c r="J2" s="3">
        <f t="shared" ref="J2" si="1">B2</f>
        <v>1</v>
      </c>
      <c r="K2" s="5" t="s">
        <v>48</v>
      </c>
      <c r="L2" t="str">
        <f>SUBSTITUTE(SUBSTITUTE(SUBSTITUTE(SUBSTITUTE(B2 &amp; ". " &amp; G2,".",""),"&amp;","")," ","-"),"--","-")</f>
        <v>1-Einführung</v>
      </c>
      <c r="O2" t="str">
        <f t="shared" ref="O2:O14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4">
        <v>45412</v>
      </c>
      <c r="D3" s="5" t="str">
        <f t="shared" si="0"/>
        <v>2024-04-30-2.md</v>
      </c>
      <c r="E3" t="s">
        <v>24</v>
      </c>
      <c r="F3" t="s">
        <v>19</v>
      </c>
      <c r="G3" t="s">
        <v>36</v>
      </c>
      <c r="H3" t="s">
        <v>14</v>
      </c>
      <c r="I3" t="str">
        <f t="shared" ref="I3:I14" si="3">B3 &amp; ". " &amp; IF(ISBLANK(E3),"",E3 &amp; ": ") &amp; G3</f>
        <v>2. Ursprünge: Edward Tylor</v>
      </c>
      <c r="J3" s="3">
        <f t="shared" ref="J3:J14" si="4">B3</f>
        <v>2</v>
      </c>
      <c r="K3" t="s">
        <v>49</v>
      </c>
      <c r="L3" t="str">
        <f t="shared" ref="L3:L14" si="5">SUBSTITUTE(SUBSTITUTE(SUBSTITUTE(SUBSTITUTE(B3 &amp; ". " &amp; G3,".",""),"&amp;","")," ","-"),"--","-")</f>
        <v>2-Edward-Tylor</v>
      </c>
      <c r="M3" s="13" t="s">
        <v>61</v>
      </c>
      <c r="O3" t="str">
        <f t="shared" si="2"/>
        <v>[2]</v>
      </c>
      <c r="P3" t="str">
        <f t="shared" ref="P3:P14" si="6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4">
        <v>45419</v>
      </c>
      <c r="D4" s="5" t="str">
        <f t="shared" si="0"/>
        <v>2024-05-07-3.md</v>
      </c>
      <c r="E4" s="9" t="s">
        <v>24</v>
      </c>
      <c r="F4" t="s">
        <v>17</v>
      </c>
      <c r="G4" s="10" t="s">
        <v>37</v>
      </c>
      <c r="H4" s="10" t="s">
        <v>34</v>
      </c>
      <c r="I4" t="str">
        <f t="shared" si="3"/>
        <v>3. Ursprünge: James Frazer</v>
      </c>
      <c r="J4" s="3">
        <f t="shared" si="4"/>
        <v>3</v>
      </c>
      <c r="K4" t="s">
        <v>50</v>
      </c>
      <c r="L4" t="str">
        <f t="shared" si="5"/>
        <v>3-James-Frazer</v>
      </c>
      <c r="M4" s="11" t="s">
        <v>47</v>
      </c>
      <c r="N4" s="13" t="s">
        <v>69</v>
      </c>
      <c r="O4" t="str">
        <f t="shared" si="2"/>
        <v>[3]</v>
      </c>
      <c r="P4" t="str">
        <f t="shared" si="6"/>
        <v>---
layout: post
session: 3
tags: [3]
level: overview
---</v>
      </c>
    </row>
    <row r="5" spans="1:16" ht="18" customHeight="1" x14ac:dyDescent="0.2">
      <c r="B5" s="3">
        <v>4</v>
      </c>
      <c r="C5" s="4">
        <v>45426</v>
      </c>
      <c r="D5" s="5" t="str">
        <f t="shared" si="0"/>
        <v>2024-05-14-4.md</v>
      </c>
      <c r="E5" s="9" t="s">
        <v>24</v>
      </c>
      <c r="F5" t="s">
        <v>19</v>
      </c>
      <c r="G5" t="s">
        <v>38</v>
      </c>
      <c r="H5" t="s">
        <v>18</v>
      </c>
      <c r="I5" t="str">
        <f t="shared" si="3"/>
        <v>4. Ursprünge: Aby Warburg</v>
      </c>
      <c r="J5" s="3">
        <f t="shared" si="4"/>
        <v>4</v>
      </c>
      <c r="K5" t="s">
        <v>65</v>
      </c>
      <c r="L5" t="str">
        <f t="shared" si="5"/>
        <v>4-Aby-Warburg</v>
      </c>
      <c r="M5" s="13" t="s">
        <v>62</v>
      </c>
      <c r="O5" t="str">
        <f t="shared" si="2"/>
        <v>[4]</v>
      </c>
      <c r="P5" t="str">
        <f t="shared" si="6"/>
        <v>---
layout: post
session: 4
tags: [4]
level: overview
---</v>
      </c>
    </row>
    <row r="6" spans="1:16" ht="18" customHeight="1" x14ac:dyDescent="0.2">
      <c r="B6" s="3">
        <v>5</v>
      </c>
      <c r="C6" s="4">
        <v>45433</v>
      </c>
      <c r="D6" s="5" t="str">
        <f t="shared" si="0"/>
        <v>2024-05-21-5.md</v>
      </c>
      <c r="E6" t="s">
        <v>20</v>
      </c>
      <c r="F6" t="s">
        <v>17</v>
      </c>
      <c r="G6" t="s">
        <v>39</v>
      </c>
      <c r="H6" t="s">
        <v>32</v>
      </c>
      <c r="I6" t="str">
        <f t="shared" si="3"/>
        <v>5. Paradigmen: Weltreligionen</v>
      </c>
      <c r="J6" s="3">
        <f t="shared" si="4"/>
        <v>5</v>
      </c>
      <c r="K6" t="s">
        <v>51</v>
      </c>
      <c r="L6" t="str">
        <f t="shared" si="5"/>
        <v>5-Weltreligionen</v>
      </c>
      <c r="M6" s="12" t="s">
        <v>59</v>
      </c>
      <c r="N6" t="s">
        <v>70</v>
      </c>
      <c r="O6" t="str">
        <f t="shared" si="2"/>
        <v>[5]</v>
      </c>
      <c r="P6" t="str">
        <f t="shared" si="6"/>
        <v>---
layout: post
session: 5
tags: [5]
level: overview
---</v>
      </c>
    </row>
    <row r="7" spans="1:16" ht="18" customHeight="1" x14ac:dyDescent="0.2">
      <c r="B7" s="3">
        <v>6</v>
      </c>
      <c r="C7" s="4">
        <v>45440</v>
      </c>
      <c r="D7" s="5" t="str">
        <f t="shared" si="0"/>
        <v>2024-05-28-6.md</v>
      </c>
      <c r="E7" t="s">
        <v>20</v>
      </c>
      <c r="F7" t="s">
        <v>19</v>
      </c>
      <c r="G7" t="s">
        <v>40</v>
      </c>
      <c r="H7" t="s">
        <v>21</v>
      </c>
      <c r="I7" t="str">
        <f t="shared" si="3"/>
        <v>6. Paradigmen: Rudolf Otto</v>
      </c>
      <c r="J7" s="3">
        <f t="shared" si="4"/>
        <v>6</v>
      </c>
      <c r="K7" t="s">
        <v>68</v>
      </c>
      <c r="L7" t="str">
        <f t="shared" si="5"/>
        <v>6-Rudolf-Otto</v>
      </c>
      <c r="M7" s="13" t="s">
        <v>63</v>
      </c>
      <c r="O7" t="str">
        <f t="shared" si="2"/>
        <v>[6]</v>
      </c>
      <c r="P7" t="str">
        <f t="shared" si="6"/>
        <v>---
layout: post
session: 6
tags: [6]
level: overview
---</v>
      </c>
    </row>
    <row r="8" spans="1:16" ht="18" customHeight="1" x14ac:dyDescent="0.2">
      <c r="B8" s="3">
        <v>7</v>
      </c>
      <c r="C8" s="4">
        <v>45447</v>
      </c>
      <c r="D8" s="5" t="str">
        <f t="shared" si="0"/>
        <v>2024-06-04-7.md</v>
      </c>
      <c r="E8" t="s">
        <v>20</v>
      </c>
      <c r="F8" t="s">
        <v>17</v>
      </c>
      <c r="G8" t="s">
        <v>41</v>
      </c>
      <c r="H8" t="s">
        <v>29</v>
      </c>
      <c r="I8" t="str">
        <f t="shared" si="3"/>
        <v>7. Paradigmen: Mircea Eliade</v>
      </c>
      <c r="J8" s="3">
        <f t="shared" si="4"/>
        <v>7</v>
      </c>
      <c r="K8" t="s">
        <v>52</v>
      </c>
      <c r="L8" t="str">
        <f t="shared" si="5"/>
        <v>7-Mircea-Eliade</v>
      </c>
      <c r="M8" s="12" t="s">
        <v>60</v>
      </c>
      <c r="N8" t="s">
        <v>71</v>
      </c>
      <c r="O8" t="str">
        <f t="shared" si="2"/>
        <v>[7]</v>
      </c>
      <c r="P8" t="str">
        <f t="shared" si="6"/>
        <v>---
layout: post
session: 7
tags: [7]
level: overview
---</v>
      </c>
    </row>
    <row r="9" spans="1:16" ht="18" customHeight="1" x14ac:dyDescent="0.2">
      <c r="B9" s="3">
        <v>8</v>
      </c>
      <c r="C9" s="4">
        <v>45454</v>
      </c>
      <c r="D9" s="5" t="str">
        <f t="shared" si="0"/>
        <v>2024-06-11-8.md</v>
      </c>
      <c r="E9" t="s">
        <v>20</v>
      </c>
      <c r="F9" t="s">
        <v>17</v>
      </c>
      <c r="G9" t="s">
        <v>42</v>
      </c>
      <c r="H9" t="s">
        <v>30</v>
      </c>
      <c r="I9" t="str">
        <f t="shared" si="3"/>
        <v>8. Paradigmen: Mary Douglas</v>
      </c>
      <c r="J9" s="3">
        <f t="shared" si="4"/>
        <v>8</v>
      </c>
      <c r="K9" t="s">
        <v>53</v>
      </c>
      <c r="L9" t="str">
        <f t="shared" si="5"/>
        <v>8-Mary-Douglas</v>
      </c>
      <c r="M9" s="12" t="s">
        <v>64</v>
      </c>
      <c r="N9" t="s">
        <v>72</v>
      </c>
      <c r="O9" t="str">
        <f t="shared" si="2"/>
        <v>[8]</v>
      </c>
      <c r="P9" t="str">
        <f t="shared" si="6"/>
        <v>---
layout: post
session: 8
tags: [8]
level: overview
---</v>
      </c>
    </row>
    <row r="10" spans="1:16" ht="18" customHeight="1" x14ac:dyDescent="0.2">
      <c r="B10" s="3">
        <v>9</v>
      </c>
      <c r="C10" s="4">
        <v>45461</v>
      </c>
      <c r="D10" s="5" t="str">
        <f t="shared" si="0"/>
        <v>2024-06-18-9.md</v>
      </c>
      <c r="E10" t="s">
        <v>20</v>
      </c>
      <c r="F10" t="s">
        <v>19</v>
      </c>
      <c r="G10" t="s">
        <v>43</v>
      </c>
      <c r="H10" t="s">
        <v>22</v>
      </c>
      <c r="I10" t="str">
        <f t="shared" si="3"/>
        <v>9. Paradigmen: Victor und Edith Turner</v>
      </c>
      <c r="J10" s="3">
        <f t="shared" si="4"/>
        <v>9</v>
      </c>
      <c r="K10" t="s">
        <v>54</v>
      </c>
      <c r="L10" t="str">
        <f t="shared" si="5"/>
        <v>9-Victor-und-Edith-Turner</v>
      </c>
      <c r="M10" s="8"/>
      <c r="O10" t="str">
        <f t="shared" si="2"/>
        <v>[9]</v>
      </c>
      <c r="P10" t="str">
        <f t="shared" si="6"/>
        <v>---
layout: post
session: 9
tags: [9]
level: overview
---</v>
      </c>
    </row>
    <row r="11" spans="1:16" ht="18" customHeight="1" x14ac:dyDescent="0.2">
      <c r="B11" s="3">
        <v>10</v>
      </c>
      <c r="C11" s="4">
        <v>45468</v>
      </c>
      <c r="D11" s="5" t="str">
        <f t="shared" si="0"/>
        <v>2024-06-25-10.md</v>
      </c>
      <c r="E11" t="s">
        <v>20</v>
      </c>
      <c r="F11" t="s">
        <v>17</v>
      </c>
      <c r="G11" t="s">
        <v>44</v>
      </c>
      <c r="H11" t="s">
        <v>31</v>
      </c>
      <c r="I11" t="str">
        <f t="shared" si="3"/>
        <v>10. Paradigmen: Clifford Geertz</v>
      </c>
      <c r="J11" s="3">
        <f t="shared" si="4"/>
        <v>10</v>
      </c>
      <c r="K11" t="s">
        <v>55</v>
      </c>
      <c r="L11" t="str">
        <f t="shared" si="5"/>
        <v>10-Clifford-Geertz</v>
      </c>
      <c r="M11" s="14" t="s">
        <v>67</v>
      </c>
      <c r="O11" t="str">
        <f t="shared" si="2"/>
        <v>[10]</v>
      </c>
      <c r="P11" t="str">
        <f t="shared" si="6"/>
        <v>---
layout: post
session: 10
tags: [10]
level: overview
---</v>
      </c>
    </row>
    <row r="12" spans="1:16" ht="18" customHeight="1" x14ac:dyDescent="0.2">
      <c r="B12" s="3">
        <v>11</v>
      </c>
      <c r="C12" s="4">
        <v>45475</v>
      </c>
      <c r="D12" s="5" t="str">
        <f t="shared" si="0"/>
        <v>2024-07-02-11.md</v>
      </c>
      <c r="E12" t="s">
        <v>23</v>
      </c>
      <c r="F12" t="s">
        <v>19</v>
      </c>
      <c r="G12" t="s">
        <v>45</v>
      </c>
      <c r="H12" t="s">
        <v>25</v>
      </c>
      <c r="I12" t="str">
        <f t="shared" si="3"/>
        <v>11. Entzauberung: Max Weber</v>
      </c>
      <c r="J12" s="3">
        <f t="shared" si="4"/>
        <v>11</v>
      </c>
      <c r="K12" t="s">
        <v>56</v>
      </c>
      <c r="L12" t="str">
        <f t="shared" si="5"/>
        <v>11-Max-Weber</v>
      </c>
      <c r="M12" s="8"/>
      <c r="O12" t="str">
        <f t="shared" si="2"/>
        <v>[11]</v>
      </c>
      <c r="P12" t="str">
        <f t="shared" si="6"/>
        <v>---
layout: post
session: 11
tags: [11]
level: overview
---</v>
      </c>
    </row>
    <row r="13" spans="1:16" ht="18" customHeight="1" x14ac:dyDescent="0.2">
      <c r="B13" s="3">
        <v>12</v>
      </c>
      <c r="C13" s="4">
        <v>45482</v>
      </c>
      <c r="D13" s="5" t="str">
        <f t="shared" si="0"/>
        <v>2024-07-09-12.md</v>
      </c>
      <c r="E13" t="s">
        <v>23</v>
      </c>
      <c r="F13" t="s">
        <v>19</v>
      </c>
      <c r="G13" t="s">
        <v>26</v>
      </c>
      <c r="H13" t="s">
        <v>26</v>
      </c>
      <c r="I13" t="str">
        <f t="shared" si="3"/>
        <v>12. Entzauberung: Fundamentalismus</v>
      </c>
      <c r="J13" s="3">
        <f t="shared" si="4"/>
        <v>12</v>
      </c>
      <c r="K13" t="s">
        <v>57</v>
      </c>
      <c r="L13" t="str">
        <f t="shared" si="5"/>
        <v>12-Fundamentalismus</v>
      </c>
      <c r="M13" s="8"/>
      <c r="O13" t="str">
        <f t="shared" si="2"/>
        <v>[12]</v>
      </c>
      <c r="P13" t="str">
        <f t="shared" si="6"/>
        <v>---
layout: post
session: 12
tags: [12]
level: overview
---</v>
      </c>
    </row>
    <row r="14" spans="1:16" ht="18" customHeight="1" x14ac:dyDescent="0.2">
      <c r="B14" s="3">
        <v>13</v>
      </c>
      <c r="C14" s="4">
        <v>45489</v>
      </c>
      <c r="D14" s="5" t="str">
        <f t="shared" si="0"/>
        <v>2024-07-16-13.md</v>
      </c>
      <c r="E14" t="s">
        <v>23</v>
      </c>
      <c r="F14" t="s">
        <v>17</v>
      </c>
      <c r="G14" t="s">
        <v>28</v>
      </c>
      <c r="H14" t="s">
        <v>33</v>
      </c>
      <c r="I14" t="str">
        <f t="shared" si="3"/>
        <v>13. Entzauberung: Pierre Bourdieu</v>
      </c>
      <c r="J14" s="3">
        <f t="shared" si="4"/>
        <v>13</v>
      </c>
      <c r="K14" t="s">
        <v>58</v>
      </c>
      <c r="L14" t="str">
        <f t="shared" si="5"/>
        <v>13-Pierre-Bourdieu</v>
      </c>
      <c r="M14" s="14" t="s">
        <v>66</v>
      </c>
      <c r="O14" t="str">
        <f t="shared" si="2"/>
        <v>[13]</v>
      </c>
      <c r="P14" t="str">
        <f t="shared" si="6"/>
        <v>---
layout: post
session: 13
tags: [13]
level: overview
---</v>
      </c>
    </row>
  </sheetData>
  <conditionalFormatting sqref="K2 F2:H14">
    <cfRule type="expression" dxfId="1" priority="1" stopIfTrue="1">
      <formula>EXACT($F2,"NG")</formula>
    </cfRule>
    <cfRule type="expression" dxfId="0" priority="2">
      <formula>EXACT($F2,"CaW")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2024-06-11T07:14:18Z</dcterms:modified>
</cp:coreProperties>
</file>