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 - 800kYr_Composite CO2" sheetId="1" r:id="rId3"/>
    <sheet state="visible" name="Metadata-EPICA" sheetId="2" r:id="rId4"/>
    <sheet state="visible" name="Scripps - 0-2019" sheetId="3" r:id="rId5"/>
    <sheet state="visible" name="KeelingNOAA 1958-2019" sheetId="4" r:id="rId6"/>
  </sheets>
  <definedNames/>
  <calcPr/>
</workbook>
</file>

<file path=xl/sharedStrings.xml><?xml version="1.0" encoding="utf-8"?>
<sst xmlns="http://schemas.openxmlformats.org/spreadsheetml/2006/main" count="241" uniqueCount="212">
  <si>
    <t>Doplňující informace o datech z EPICA Dome C</t>
  </si>
  <si>
    <t>EPICA Dome C Ice Core 800KYr Carbon Dioxide Data</t>
  </si>
  <si>
    <t>-----------------------------------------------------------------------</t>
  </si>
  <si>
    <t xml:space="preserve">               World Data Center for Paleoclimatology, Boulder</t>
  </si>
  <si>
    <t xml:space="preserve">                                  and</t>
  </si>
  <si>
    <t xml:space="preserve">                     NOAA Paleoclimatology Program</t>
  </si>
  <si>
    <t>NOTE: PLEASE CITE ORIGINAL REFERENCE WHEN USING THIS DATA!!!!!</t>
  </si>
  <si>
    <t>NAME OF DATA SET: EPICA Dome C Ice Core 800KYr Carbon Dioxide Data</t>
  </si>
  <si>
    <t>LAST UPDATE: 6/2008 (Original receipt by WDC Paleo)</t>
  </si>
  <si>
    <t>CONTRIBUTORS: Dieter Lüthi, et al.</t>
  </si>
  <si>
    <t>IGBP PAGES/WDCA CONTRIBUTION SERIES NUMBER: 2008-055</t>
  </si>
  <si>
    <t xml:space="preserve">WDC PALEO CONTRIBUTION SERIES CITATION: </t>
  </si>
  <si>
    <t>Lüthi, D., et al.. 2008.</t>
  </si>
  <si>
    <t xml:space="preserve">EPICA Dome C Ice Core 800KYr Carbon Dioxide Data. </t>
  </si>
  <si>
    <t xml:space="preserve">IGBP PAGES/World Data Center for Paleoclimatology </t>
  </si>
  <si>
    <t xml:space="preserve">Data Contribution Series # 2008-055. </t>
  </si>
  <si>
    <t>NOAA/NCDC Paleoclimatology Program, Boulder CO, USA.</t>
  </si>
  <si>
    <t xml:space="preserve">ORIGINAL REFERENCE: </t>
  </si>
  <si>
    <t xml:space="preserve">Lüthi, D., M. Le Floch, B. Bereiter, T. Blunier, J.-M. Barnola, </t>
  </si>
  <si>
    <t xml:space="preserve">U. Siegenthaler, D. Raynaud, J. Jouzel, H. Fischer, K. Kawamura, </t>
  </si>
  <si>
    <t>and T.F. Stocker.  2008.</t>
  </si>
  <si>
    <t xml:space="preserve">High-resolution carbon dioxide concentration record 650,000-800,000 </t>
  </si>
  <si>
    <t>years before present.</t>
  </si>
  <si>
    <t>Nature, Vol. 453, pp. 379-382, 15 May 2008.  doi:10.1038/nature06949</t>
  </si>
  <si>
    <t>ABSTRACT:</t>
  </si>
  <si>
    <t>Changes in past atmospheric carbon dioxide concentrations can</t>
  </si>
  <si>
    <t>be determined by measuring the composition of air trapped in ice</t>
  </si>
  <si>
    <t>cores from Antarctica. So far, the Antarctic Vostok and EPICA</t>
  </si>
  <si>
    <t>Dome C ice cores have provided a composite record of atmospheric</t>
  </si>
  <si>
    <t xml:space="preserve">carbon dioxide levels over the past 650,000 years. Here we present </t>
  </si>
  <si>
    <t xml:space="preserve">results of the lowest 200m of the Dome C ice core, extending </t>
  </si>
  <si>
    <t xml:space="preserve">the record of atmospheric carbon dioxide concentration by two </t>
  </si>
  <si>
    <t xml:space="preserve">complete glacial cycles to 800,000 yr before present. From </t>
  </si>
  <si>
    <t>previously published data and the present work, we find that</t>
  </si>
  <si>
    <t>atmospheric carbon dioxide is strongly correlated with Antarctic</t>
  </si>
  <si>
    <t>temperature throughout eight glacial cycles but with significantly</t>
  </si>
  <si>
    <t>lower concentrations between 650,000 and 750,000 yr before present.</t>
  </si>
  <si>
    <t xml:space="preserve">Carbon dioxide levels are below 180 parts per million by volume </t>
  </si>
  <si>
    <t xml:space="preserve">(p.p.m.v.) for a period of 3,000 yr during Marine Isotope Stage 16, </t>
  </si>
  <si>
    <t xml:space="preserve">possibly reflecting more pronounced oceanic carbon storage. </t>
  </si>
  <si>
    <t>We report the lowest carbon dioxide concentration measured</t>
  </si>
  <si>
    <t>in an ice core, which extends the pre-industrial range of</t>
  </si>
  <si>
    <t>carbon dioxide concentrations during the late Quaternary by</t>
  </si>
  <si>
    <t>about 10 p.p.m.v. to 172–300 p.p.m.v.</t>
  </si>
  <si>
    <t>ADDITIONAL REFERENCES:</t>
  </si>
  <si>
    <t xml:space="preserve">Indermühle, A., E. Monnin, B. Stauffer, T.F. Stocker, M. Wahlen, 1999, </t>
  </si>
  <si>
    <t xml:space="preserve">Atmospheric CO2 concentration from 60 to 20 kyr BP from the </t>
  </si>
  <si>
    <t>Taylor Dome ice core, Antarctica. Geophysical Research Letters, 27, 735-738.</t>
  </si>
  <si>
    <t xml:space="preserve">Monnin, E., A. Indermühle, A. Dällenbach, J. Flückiger, B. Stauffer, </t>
  </si>
  <si>
    <t xml:space="preserve">T.F. Stocker, D. Raynaud, and J.-M. Barnola. 2001. </t>
  </si>
  <si>
    <t xml:space="preserve">Atmospheric CO2 concentrations over the last glacial termination. </t>
  </si>
  <si>
    <t>Science, Vol. 291, pp. 112-114.</t>
  </si>
  <si>
    <t xml:space="preserve">Petit, J.R., J. Jouzel, D. Raynaud, N.I. Barkov, J.-M. Barnola, </t>
  </si>
  <si>
    <t xml:space="preserve">I. Basile, M. Benders, J. Chappellaz, M. Davis, G. Delayque, </t>
  </si>
  <si>
    <t xml:space="preserve">M. Delmotte, V.M. Kotlyakov, M. Legrand, V.Y. Lipenkov, </t>
  </si>
  <si>
    <t xml:space="preserve">C. Lorius, L. Pépin, C. Ritz, E. Saltzman, and M. Stievenard. 1999. </t>
  </si>
  <si>
    <t xml:space="preserve">Climate and atmospheric history of the past 420,000 years from </t>
  </si>
  <si>
    <t xml:space="preserve">the Vostok ice core, Antarctica. </t>
  </si>
  <si>
    <t>Nature 399: 429-436.</t>
  </si>
  <si>
    <t xml:space="preserve">Siegenthaler, U., T.F. Stocker, E. Monnin, D. Lüthi, J. Schwander, B. Stauffer, </t>
  </si>
  <si>
    <t xml:space="preserve">D. Raynaud, J.-M. Barnola, H. Fischer, V. Masson-Delmotte, J. Jouzel.  2005. </t>
  </si>
  <si>
    <t>Stable Carbon Cycle-Climate Relationship During the Late Pleistocene.</t>
  </si>
  <si>
    <t>Science, v. 310 , pp. 1313-1317, 25 November 2005.</t>
  </si>
  <si>
    <t>GEOGRAPHIC REGION: East Antarctica</t>
  </si>
  <si>
    <t>PERIOD OF RECORD: 800 KYrBP -present</t>
  </si>
  <si>
    <t xml:space="preserve">FUNDING SOURCES: </t>
  </si>
  <si>
    <t xml:space="preserve">This work is a contribution to the European Project for Ice Coring </t>
  </si>
  <si>
    <t>in Antarctica (EPICA), a joint European Science Foundation/European</t>
  </si>
  <si>
    <t xml:space="preserve">Commission scientific program, funded by the European Commission and </t>
  </si>
  <si>
    <t xml:space="preserve">by national contributions from Belgium, Denmark, France, Germany, </t>
  </si>
  <si>
    <t xml:space="preserve">Italy, the Netherlands, Norway, Sweden, Switzerland and the </t>
  </si>
  <si>
    <t xml:space="preserve">United Kingdom. We acknowledge financial support by the Swiss NSF, </t>
  </si>
  <si>
    <t xml:space="preserve">the University of Bern, the Swiss Federal Agency of Energy and the </t>
  </si>
  <si>
    <t>French ANR (Agence nationale pour la Recherche; programme PICC).</t>
  </si>
  <si>
    <t xml:space="preserve">DESCRIPTION:   </t>
  </si>
  <si>
    <t xml:space="preserve">Carbon dioxide record from the EPICA (European Project for Ice Coring </t>
  </si>
  <si>
    <t xml:space="preserve">in Antarctica) Dome C ice core covering 0 to 800 kyr BP.  </t>
  </si>
  <si>
    <t xml:space="preserve">EPICA Dome C ice core location:  75°06'S, 123°21'E, 3233m above sea level  </t>
  </si>
  <si>
    <t xml:space="preserve">These data also available from the Nature Supplementary Materials for </t>
  </si>
  <si>
    <t xml:space="preserve">Lüthi et al. (2008). </t>
  </si>
  <si>
    <t xml:space="preserve">NOTE:  These data have been revised for an analytical bias as described </t>
  </si>
  <si>
    <t xml:space="preserve">by Bereiter et al. 2015.  Please see the revised EDC and Antarctic </t>
  </si>
  <si>
    <t>composite CO2 records at:  http://www.ncdc.noaa.gov/paleo/study/17975</t>
  </si>
  <si>
    <t>Měsíční koncentrace CO2 z instrumentálních měření na Mauna Loa, Hawai</t>
  </si>
  <si>
    <t>Instrumentální měření na Mauna Loa probíhají od roku 1958. Po iniciátorovi těchto měření, Charlesi Keelingovi se často označují "Keelingova" křivka</t>
  </si>
  <si>
    <t>https://scripps.ucsd.edu/programs/keelingcurve/</t>
  </si>
  <si>
    <t># --------------------------------------------------------------------</t>
  </si>
  <si>
    <t># USE OF NOAA ESRL DATA</t>
  </si>
  <si>
    <t>#</t>
  </si>
  <si>
    <t># These data are made freely available to the public and the</t>
  </si>
  <si>
    <t># scientific community in the belief that their wide dissemination</t>
  </si>
  <si>
    <t># will lead to greater understanding and new scientific insights.</t>
  </si>
  <si>
    <t># The availability of these data does not constitute publication</t>
  </si>
  <si>
    <t># of the data.  NOAA relies on the ethics and integrity of the user to</t>
  </si>
  <si>
    <t># ensure that ESRL receives fair credit for their work.  If the data</t>
  </si>
  <si>
    <t># are obtained for potential use in a publication or presentation,</t>
  </si>
  <si>
    <t># ESRL should be informed at the outset of the nature of this work.</t>
  </si>
  <si>
    <t># If the ESRL data are essential to the work, or if an important</t>
  </si>
  <si>
    <t># result or conclusion depends on the ESRL data, co-authorship</t>
  </si>
  <si>
    <t># may be appropriate.  This should be discussed at an early stage in</t>
  </si>
  <si>
    <t># the work.  Manuscripts using the ESRL data should be sent to ESRL</t>
  </si>
  <si>
    <t># for review before they are submitted for publication so we can</t>
  </si>
  <si>
    <t># ensure that the quality and limitations of the data are accurately</t>
  </si>
  <si>
    <t># represented.</t>
  </si>
  <si>
    <t># Contact:   Pieter Tans (303 497 6678; pieter.tans@noaa.gov)</t>
  </si>
  <si>
    <t># File Creation:  Mon Aug  5 11:38:03 2019</t>
  </si>
  <si>
    <t># RECIPROCITY</t>
  </si>
  <si>
    <t># Use of these data implies an agreement to reciprocate.</t>
  </si>
  <si>
    <t># Laboratories making similar measurements agree to make their</t>
  </si>
  <si>
    <t># own data available to the general public and to the scientific</t>
  </si>
  <si>
    <t># community in an equally complete and easily accessible form.</t>
  </si>
  <si>
    <t># Modelers are encouraged to make available to the community,</t>
  </si>
  <si>
    <t># upon request, their own tools used in the interpretation</t>
  </si>
  <si>
    <t># of the ESRL data, namely well documented model code, transport</t>
  </si>
  <si>
    <t># fields, and additional information necessary for other</t>
  </si>
  <si>
    <t># scientists to repeat the work and to run modified versions.</t>
  </si>
  <si>
    <t># Model availability includes collaborative support for new</t>
  </si>
  <si>
    <t># users of the models.</t>
  </si>
  <si>
    <t># See www.esrl.noaa.gov/gmd/ccgg/trends/ for additional details.</t>
  </si>
  <si>
    <t># Data from March 1958 through April 1974 have been obtained by C. David Keeling</t>
  </si>
  <si>
    <t># of the Scripps Institution of Oceanography (SIO) and were obtained from the</t>
  </si>
  <si>
    <t># Scripps website (scrippsco2.ucsd.edu).</t>
  </si>
  <si>
    <t># The "average" column contains the monthly mean CO2 mole fraction determined</t>
  </si>
  <si>
    <t># from daily averages.  The mole fraction of CO2, expressed as parts per million</t>
  </si>
  <si>
    <t># (ppm) is the number of molecules of CO2 in every one million molecules of dried</t>
  </si>
  <si>
    <t># air (water vapor removed).  If there are missing days concentrated either early</t>
  </si>
  <si>
    <t># or late in the month, the monthly mean is corrected to the middle of the month</t>
  </si>
  <si>
    <t># using the average seasonal cycle.  Missing months are denoted by -99.99.</t>
  </si>
  <si>
    <t># The "interpolated" column includes average values from the preceding column</t>
  </si>
  <si>
    <t># and interpolated values where data are missing.  Interpolated values are</t>
  </si>
  <si>
    <t># computed in two steps.  First, we compute for each month the average seasonal</t>
  </si>
  <si>
    <t># cycle in a 7-year window around each monthly value.  In this way the seasonal</t>
  </si>
  <si>
    <t># cycle is allowed to change slowly over time.  We then determine the "trend"</t>
  </si>
  <si>
    <t># value for each month by removing the seasonal cycle; this result is shown in</t>
  </si>
  <si>
    <t># the "trend" column.  Trend values are linearly interpolated for missing months.</t>
  </si>
  <si>
    <t># The interpolated monthly mean is then the sum of the average seasonal cycle</t>
  </si>
  <si>
    <t># value and the trend value for the missing month.</t>
  </si>
  <si>
    <t># NOTE: In general, the data presented for the last year are subject to change,</t>
  </si>
  <si>
    <t># depending on recalibration of the reference gas mixtures used, and other quality</t>
  </si>
  <si>
    <t># control procedures. Occasionally, earlier years may also be changed for the same</t>
  </si>
  <si>
    <t># reasons.  Usually these changes are minor.</t>
  </si>
  <si>
    <t># CO2 expressed as a mole fraction in dry air, micromol/mol, abbreviated as ppm</t>
  </si>
  <si>
    <t>#  (-99.99 missing data;  -1 no data for #daily means in month)</t>
  </si>
  <si>
    <t>#            decimal     average   interpolated    trend    #days</t>
  </si>
  <si>
    <t>#             date                             (season corr)</t>
  </si>
  <si>
    <t>ROK</t>
  </si>
  <si>
    <t>Měsíc</t>
  </si>
  <si>
    <t>Měsíc v roce v desítkové soustavě</t>
  </si>
  <si>
    <t>Průměr</t>
  </si>
  <si>
    <t>Interpolace</t>
  </si>
  <si>
    <t>počet dní měření</t>
  </si>
  <si>
    <t>Year</t>
  </si>
  <si>
    <t>month</t>
  </si>
  <si>
    <t>decimal</t>
  </si>
  <si>
    <t>average</t>
  </si>
  <si>
    <t>interpolated</t>
  </si>
  <si>
    <t>trend</t>
  </si>
  <si>
    <t>#days</t>
  </si>
  <si>
    <t>Average</t>
  </si>
  <si>
    <t>Min</t>
  </si>
  <si>
    <t>Max</t>
  </si>
  <si>
    <t>Koncentrace CO2 13 n.l. - 2019 n.l. ze Sripps CO2 program</t>
  </si>
  <si>
    <t>Citation for Ice-core Data</t>
  </si>
  <si>
    <t>Please cite as:Macfarling Meure, C. et al., 2006: Law Dome CO2, CH4 and N2O ice core records extended to 2000 years BP. Geophysical Research Letters, 33.</t>
  </si>
  <si>
    <t xml:space="preserve">"Scripps CO2 program je vědecký projekt zaměřený na získávání a vyhodnocování dat o koncentracích CO2 a isotopových stopách z různých měřicích stanic, většinou v oblasti tichého oceánu. Hlavní meřicí stanice je od roku 1958 na Mauna Loa na Hawaji. Následující data jsou doplněny o data z ledovcových vrtů na jižním pólu a vytvářejí tak souvislou časovou řadu od rou 13 našeho letopočtu. </t>
  </si>
  <si>
    <t>-------------------------------------------------------------------------------------------</t>
  </si>
  <si>
    <t>Atmospheric CO2 record based on ice core data before 1958,</t>
  </si>
  <si>
    <t>(Ethridge et. al., 1996; MacFarling Meure et al., 2006) and</t>
  </si>
  <si>
    <t>yearly averages of direct observations from Mauna Loa and the South Pole after and</t>
  </si>
  <si>
    <t>including 1958 (from Scripps CO2 Program).</t>
  </si>
  <si>
    <t>in situ data is based on simple average of Mauna Loa and South Pole from values on Jan 1</t>
  </si>
  <si>
    <t>For Mauna Loa Observatory, Hawaii: Latitude 19.5�N Longitude 155.6�W Elevation 3397m</t>
  </si>
  <si>
    <t>For South Pole: Latitude 90.0�S Elevation 2810m</t>
  </si>
  <si>
    <t>Scripps CO2 Source: R. F. Keeling, S. C. Piper, A. F. Bollenbacher and S. J. Walker</t>
  </si>
  <si>
    <t>Scripps CO2 Program ( http://scrippsco2.ucsd.edu )</t>
  </si>
  <si>
    <t>Scripps Institution of Oceanography (SIO)</t>
  </si>
  <si>
    <t>University of California</t>
  </si>
  <si>
    <t>La Jolla, California USA 92093-0244</t>
  </si>
  <si>
    <t>Status of Scripps CO2 data and correspondence:</t>
  </si>
  <si>
    <t>These data are subject to revision based on recalibration of standard gases. Questions</t>
  </si>
  <si>
    <t>about the data should be directed to Dr. Ralph Keeling (rkeeling@ucsd.edu) and</t>
  </si>
  <si>
    <t>and Dr. Stephen Piper (scpiper@popmail.ucsd.edu), Scripps CO2 Program.</t>
  </si>
  <si>
    <t>Datace vzorku (rok našeho letopočtu)</t>
  </si>
  <si>
    <t>Koncentrace CO2 (ppm)</t>
  </si>
  <si>
    <t>Sample Date, CO2</t>
  </si>
  <si>
    <t>(year CE), (ppm)</t>
  </si>
  <si>
    <t>Trend 1750 - 1950</t>
  </si>
  <si>
    <t>Trend 1950 - 2000</t>
  </si>
  <si>
    <t>Trend 2000 - 2019</t>
  </si>
  <si>
    <t>;</t>
  </si>
  <si>
    <t>Lineární trend (výpočet pro kontrolu)</t>
  </si>
  <si>
    <t>Vývoj koncentrací CO2 0-800 000let před současností (ledovcové vrty EPICA C)</t>
  </si>
  <si>
    <t>Data pochází z: ftp://ftp.ncdc.noaa.gov/pub/data/paleo/icecore/antarctica/epica_domec/edc-co2-2008.xls</t>
  </si>
  <si>
    <t>Composite CO2 record (0-800 kyr BP)</t>
  </si>
  <si>
    <t>0-22 kyr BP:</t>
  </si>
  <si>
    <t>Dome C (Monnin et al. 2001) measured at University of Bern</t>
  </si>
  <si>
    <t>22-393 kyr BP:</t>
  </si>
  <si>
    <t>Vostok (Petit et al. 1999; Pepin et al. 2001; Raynaud et al. 2005) measured at LGGE in Grenoble</t>
  </si>
  <si>
    <t>393-416 kyr BP:</t>
  </si>
  <si>
    <t>Dome C (Siegenthaler et al. 2005) measured at LGGE in Grenoble</t>
  </si>
  <si>
    <t>416-664 kyr BP:</t>
  </si>
  <si>
    <t>Dome C (Siegenthaler et al. 2005)  measured at University of Bern</t>
  </si>
  <si>
    <t>664-800 kyr BP:</t>
  </si>
  <si>
    <t>Dome C (Luethi et al. (sub)) measured at University of Bern</t>
  </si>
  <si>
    <t>Stáří vzduchu (let před současností)</t>
  </si>
  <si>
    <t>Koncentrace CO2</t>
  </si>
  <si>
    <t>EDC3_gas_a (yr)</t>
  </si>
  <si>
    <t>CO2 (ppmv)</t>
  </si>
  <si>
    <t>Nejnižší hodnota</t>
  </si>
  <si>
    <t>MIN</t>
  </si>
  <si>
    <t>Nejvyšší hodnota mimo nárůst od 1750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</si>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</sst>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25">
    <font>
      <sz val="10.0"/>
      <color rgb="FF000000"/>
      <name val="Arial"/>
    </font>
    <font>
      <b/>
      <sz val="18.0"/>
      <name val="Arial"/>
    </font>
    <font/>
    <font>
      <name val="Arial"/>
    </font>
    <font>
      <b/>
      <sz val="14.0"/>
    </font>
    <font>
      <b/>
    </font>
    <font>
      <u/>
      <color rgb="FF0000FF"/>
    </font>
    <font>
      <b/>
      <u/>
      <color rgb="FF0000FF"/>
    </font>
    <font>
      <sz val="8.0"/>
    </font>
    <font>
      <b/>
      <sz val="9.0"/>
    </font>
    <font>
      <b/>
      <color rgb="FF3276A4"/>
      <name val="Arial"/>
    </font>
    <font>
      <sz val="10.0"/>
    </font>
    <font>
      <u/>
      <color rgb="FF0000FF"/>
    </font>
    <font>
      <sz val="12.0"/>
      <color rgb="FF0A0A0A"/>
      <name val="Arial"/>
    </font>
    <font>
      <b/>
      <sz val="14.0"/>
      <name val="Arial"/>
    </font>
    <font>
      <sz val="10.0"/>
      <name val="Arial"/>
    </font>
    <font>
      <b/>
      <sz val="12.0"/>
      <name val="Arial"/>
    </font>
    <font>
      <sz val="12.0"/>
      <name val="Arial"/>
    </font>
    <font>
      <sz val="12.0"/>
    </font>
    <font>
      <b/>
      <sz val="10.0"/>
      <name val="Arial"/>
    </font>
    <font>
      <sz val="10.0"/>
      <color rgb="FFCCFFCC"/>
      <name val="Arial"/>
    </font>
    <font>
      <sz val="10.0"/>
      <color rgb="FFFFFF99"/>
      <name val="Arial"/>
    </font>
    <font>
      <sz val="10.0"/>
      <color rgb="FF99CCFF"/>
      <name val="Arial"/>
    </font>
    <font>
      <sz val="10.0"/>
      <color rgb="FF00CCFF"/>
      <name val="Arial"/>
    </font>
    <font>
      <sz val="10.0"/>
      <color rgb="FFCC99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969696"/>
        <bgColor rgb="FF969696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</fills>
  <borders count="18">
    <border/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8" fontId="13" numFmtId="0" xfId="0" applyFill="1" applyFont="1"/>
    <xf borderId="0" fillId="0" fontId="8" numFmtId="0" xfId="0" applyAlignment="1" applyFont="1">
      <alignment horizontal="left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8" numFmtId="0" xfId="0" applyAlignment="1" applyFont="1">
      <alignment horizontal="left" readingOrder="0"/>
    </xf>
    <xf borderId="0" fillId="0" fontId="8" numFmtId="0" xfId="0" applyFont="1"/>
    <xf borderId="0" fillId="5" fontId="2" numFmtId="0" xfId="0" applyFont="1"/>
    <xf borderId="0" fillId="5" fontId="2" numFmtId="0" xfId="0" applyAlignment="1" applyFont="1">
      <alignment horizontal="left"/>
    </xf>
    <xf borderId="2" fillId="9" fontId="2" numFmtId="0" xfId="0" applyAlignment="1" applyBorder="1" applyFill="1" applyFont="1">
      <alignment readingOrder="0"/>
    </xf>
    <xf borderId="3" fillId="9" fontId="2" numFmtId="0" xfId="0" applyBorder="1" applyFont="1"/>
    <xf borderId="4" fillId="9" fontId="2" numFmtId="0" xfId="0" applyBorder="1" applyFont="1"/>
    <xf borderId="0" fillId="5" fontId="2" numFmtId="0" xfId="0" applyAlignment="1" applyFont="1">
      <alignment horizontal="right" readingOrder="0"/>
    </xf>
    <xf borderId="5" fillId="9" fontId="2" numFmtId="0" xfId="0" applyAlignment="1" applyBorder="1" applyFont="1">
      <alignment readingOrder="0"/>
    </xf>
    <xf borderId="0" fillId="9" fontId="2" numFmtId="0" xfId="0" applyFont="1"/>
    <xf borderId="6" fillId="9" fontId="2" numFmtId="0" xfId="0" applyBorder="1" applyFont="1"/>
    <xf borderId="7" fillId="9" fontId="2" numFmtId="0" xfId="0" applyAlignment="1" applyBorder="1" applyFont="1">
      <alignment readingOrder="0"/>
    </xf>
    <xf borderId="8" fillId="9" fontId="2" numFmtId="0" xfId="0" applyBorder="1" applyFont="1"/>
    <xf borderId="9" fillId="9" fontId="2" numFmtId="0" xfId="0" applyBorder="1" applyFont="1"/>
    <xf borderId="0" fillId="10" fontId="8" numFmtId="0" xfId="0" applyAlignment="1" applyFill="1" applyFont="1">
      <alignment horizontal="left"/>
    </xf>
    <xf borderId="0" fillId="2" fontId="14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Font="1"/>
    <xf borderId="10" fillId="11" fontId="14" numFmtId="0" xfId="0" applyAlignment="1" applyBorder="1" applyFill="1" applyFont="1">
      <alignment shrinkToFit="0" vertical="bottom" wrapText="0"/>
    </xf>
    <xf borderId="10" fillId="11" fontId="19" numFmtId="0" xfId="0" applyAlignment="1" applyBorder="1" applyFont="1">
      <alignment shrinkToFit="0" vertical="bottom" wrapText="0"/>
    </xf>
    <xf borderId="10" fillId="11" fontId="15" numFmtId="0" xfId="0" applyAlignment="1" applyBorder="1" applyFont="1">
      <alignment shrinkToFit="0" vertical="bottom" wrapText="0"/>
    </xf>
    <xf borderId="10" fillId="11" fontId="20" numFmtId="0" xfId="0" applyAlignment="1" applyBorder="1" applyFont="1">
      <alignment horizontal="right" shrinkToFit="0" vertical="bottom" wrapText="0"/>
    </xf>
    <xf borderId="10" fillId="11" fontId="20" numFmtId="0" xfId="0" applyAlignment="1" applyBorder="1" applyFont="1">
      <alignment shrinkToFit="0" vertical="bottom" wrapText="0"/>
    </xf>
    <xf borderId="10" fillId="11" fontId="21" numFmtId="0" xfId="0" applyAlignment="1" applyBorder="1" applyFont="1">
      <alignment horizontal="right" shrinkToFit="0" vertical="bottom" wrapText="0"/>
    </xf>
    <xf borderId="10" fillId="11" fontId="21" numFmtId="0" xfId="0" applyAlignment="1" applyBorder="1" applyFont="1">
      <alignment shrinkToFit="0" vertical="bottom" wrapText="0"/>
    </xf>
    <xf borderId="10" fillId="11" fontId="22" numFmtId="0" xfId="0" applyAlignment="1" applyBorder="1" applyFont="1">
      <alignment horizontal="right" shrinkToFit="0" vertical="bottom" wrapText="0"/>
    </xf>
    <xf borderId="10" fillId="11" fontId="22" numFmtId="0" xfId="0" applyAlignment="1" applyBorder="1" applyFont="1">
      <alignment shrinkToFit="0" vertical="bottom" wrapText="0"/>
    </xf>
    <xf borderId="10" fillId="11" fontId="23" numFmtId="0" xfId="0" applyAlignment="1" applyBorder="1" applyFont="1">
      <alignment horizontal="right" shrinkToFit="0" vertical="bottom" wrapText="0"/>
    </xf>
    <xf borderId="10" fillId="11" fontId="23" numFmtId="0" xfId="0" applyAlignment="1" applyBorder="1" applyFont="1">
      <alignment shrinkToFit="0" vertical="bottom" wrapText="0"/>
    </xf>
    <xf borderId="11" fillId="11" fontId="24" numFmtId="0" xfId="0" applyAlignment="1" applyBorder="1" applyFont="1">
      <alignment horizontal="right" shrinkToFit="0" vertical="bottom" wrapText="0"/>
    </xf>
    <xf borderId="11" fillId="11" fontId="24" numFmtId="0" xfId="0" applyAlignment="1" applyBorder="1" applyFont="1">
      <alignment shrinkToFit="0" vertical="bottom" wrapText="0"/>
    </xf>
    <xf borderId="0" fillId="0" fontId="15" numFmtId="1" xfId="0" applyAlignment="1" applyFont="1" applyNumberFormat="1">
      <alignment shrinkToFit="0" vertical="bottom" wrapText="0"/>
    </xf>
    <xf borderId="0" fillId="0" fontId="15" numFmtId="165" xfId="0" applyAlignment="1" applyFont="1" applyNumberFormat="1">
      <alignment shrinkToFit="0" vertical="bottom" wrapText="0"/>
    </xf>
    <xf borderId="12" fillId="0" fontId="15" numFmtId="1" xfId="0" applyAlignment="1" applyBorder="1" applyFont="1" applyNumberFormat="1">
      <alignment readingOrder="0" shrinkToFit="0" vertical="bottom" wrapText="1"/>
    </xf>
    <xf borderId="12" fillId="0" fontId="15" numFmtId="165" xfId="0" applyAlignment="1" applyBorder="1" applyFont="1" applyNumberFormat="1">
      <alignment readingOrder="0" shrinkToFit="0" vertical="bottom" wrapText="0"/>
    </xf>
    <xf borderId="12" fillId="0" fontId="15" numFmtId="1" xfId="0" applyAlignment="1" applyBorder="1" applyFont="1" applyNumberFormat="1">
      <alignment shrinkToFit="0" vertical="bottom" wrapText="0"/>
    </xf>
    <xf borderId="12" fillId="0" fontId="15" numFmtId="165" xfId="0" applyAlignment="1" applyBorder="1" applyFont="1" applyNumberFormat="1">
      <alignment shrinkToFit="0" vertical="bottom" wrapText="0"/>
    </xf>
    <xf borderId="13" fillId="6" fontId="2" numFmtId="0" xfId="0" applyAlignment="1" applyBorder="1" applyFont="1">
      <alignment readingOrder="0" vertical="center"/>
    </xf>
    <xf borderId="14" fillId="6" fontId="2" numFmtId="0" xfId="0" applyAlignment="1" applyBorder="1" applyFont="1">
      <alignment vertical="center"/>
    </xf>
    <xf borderId="0" fillId="2" fontId="15" numFmtId="0" xfId="0" applyAlignment="1" applyFont="1">
      <alignment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15" fillId="6" fontId="2" numFmtId="0" xfId="0" applyAlignment="1" applyBorder="1" applyFont="1">
      <alignment readingOrder="0" vertical="center"/>
    </xf>
    <xf borderId="16" fillId="6" fontId="2" numFmtId="0" xfId="0" applyAlignment="1" applyBorder="1" applyFont="1">
      <alignment vertical="center"/>
    </xf>
    <xf borderId="10" fillId="12" fontId="15" numFmtId="0" xfId="0" applyAlignment="1" applyBorder="1" applyFill="1" applyFont="1">
      <alignment shrinkToFit="0" vertical="bottom" wrapText="0"/>
    </xf>
    <xf borderId="17" fillId="12" fontId="15" numFmtId="0" xfId="0" applyAlignment="1" applyBorder="1" applyFont="1">
      <alignment shrinkToFit="0" vertical="bottom" wrapText="0"/>
    </xf>
    <xf borderId="10" fillId="13" fontId="15" numFmtId="0" xfId="0" applyAlignment="1" applyBorder="1" applyFill="1" applyFont="1">
      <alignment shrinkToFit="0" vertical="bottom" wrapText="0"/>
    </xf>
    <xf borderId="17" fillId="13" fontId="15" numFmtId="0" xfId="0" applyAlignment="1" applyBorder="1" applyFont="1">
      <alignment shrinkToFit="0" vertical="bottom" wrapText="0"/>
    </xf>
    <xf borderId="10" fillId="14" fontId="15" numFmtId="0" xfId="0" applyAlignment="1" applyBorder="1" applyFill="1" applyFont="1">
      <alignment shrinkToFit="0" vertical="bottom" wrapText="0"/>
    </xf>
    <xf borderId="17" fillId="14" fontId="15" numFmtId="0" xfId="0" applyAlignment="1" applyBorder="1" applyFont="1">
      <alignment shrinkToFit="0" vertical="bottom" wrapText="0"/>
    </xf>
    <xf borderId="10" fillId="15" fontId="15" numFmtId="0" xfId="0" applyAlignment="1" applyBorder="1" applyFill="1" applyFont="1">
      <alignment shrinkToFit="0" vertical="bottom" wrapText="0"/>
    </xf>
    <xf borderId="17" fillId="15" fontId="15" numFmtId="0" xfId="0" applyAlignment="1" applyBorder="1" applyFont="1">
      <alignment shrinkToFit="0" vertical="bottom" wrapText="0"/>
    </xf>
    <xf borderId="10" fillId="16" fontId="15" numFmtId="0" xfId="0" applyAlignment="1" applyBorder="1" applyFill="1" applyFont="1">
      <alignment shrinkToFit="0" vertical="bottom" wrapText="0"/>
    </xf>
    <xf borderId="17" fillId="16" fontId="15" numFmtId="0" xfId="0" applyAlignment="1" applyBorder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KeelingNOAA 1958-2019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Vývoj koncentrace CO2 v atmosféře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'EPICA - 800kYr_Composite CO2'!$A$34:$A$1109</c:f>
            </c:strRef>
          </c:cat>
          <c:val>
            <c:numRef>
              <c:f>'EPICA - 800kYr_Composite CO2'!$B$34:$B$1109</c:f>
            </c:numRef>
          </c:val>
          <c:smooth val="0"/>
        </c:ser>
        <c:axId val="71099461"/>
        <c:axId val="1337518679"/>
      </c:lineChart>
      <c:catAx>
        <c:axId val="71099461"/>
        <c:scaling>
          <c:orientation val="minMax"/>
          <c:max val="80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337518679"/>
      </c:catAx>
      <c:valAx>
        <c:axId val="1337518679"/>
        <c:scaling>
          <c:orientation val="minMax"/>
          <c:max val="4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1099461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Koncentrace CO2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'Scripps - 0-2019'!$A$26:$A$199</c:f>
            </c:numRef>
          </c:xVal>
          <c:yVal>
            <c:numRef>
              <c:f>'Scripps - 0-2019'!$B$26:$B$199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484488"/>
        <c:axId val="76484978"/>
      </c:scatterChart>
      <c:valAx>
        <c:axId val="21214844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(year CE), (ppm)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6484978"/>
      </c:valAx>
      <c:valAx>
        <c:axId val="76484978"/>
        <c:scaling>
          <c:orientation val="minMax"/>
          <c:max val="4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Sample Date,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121484488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Zobrazeni trendů 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'Scripps - 0-2019'!$A$78:$A$199</c:f>
            </c:strRef>
          </c:cat>
          <c:val>
            <c:numRef>
              <c:f>'Scripps - 0-2019'!$B$78:$B$199</c:f>
            </c:numRef>
          </c:val>
          <c:smooth val="0"/>
        </c:ser>
        <c:ser>
          <c:idx val="1"/>
          <c:order val="1"/>
          <c:spPr>
            <a:ln cmpd="sng" w="76200">
              <a:solidFill>
                <a:srgbClr val="EA9999"/>
              </a:solidFill>
            </a:ln>
          </c:spPr>
          <c:marker>
            <c:symbol val="none"/>
          </c:marker>
          <c:cat>
            <c:strRef>
              <c:f>'Scripps - 0-2019'!$A$78:$A$199</c:f>
            </c:strRef>
          </c:cat>
          <c:val>
            <c:numRef>
              <c:f>'Scripps - 0-2019'!$C$78:$C$199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'Scripps - 0-2019'!$A$78:$A$199</c:f>
            </c:strRef>
          </c:cat>
          <c:val>
            <c:numRef>
              <c:f>'Scripps - 0-2019'!$D$78:$D$199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'Scripps - 0-2019'!$A$78:$A$199</c:f>
            </c:strRef>
          </c:cat>
          <c:val>
            <c:numRef>
              <c:f>'Scripps - 0-2019'!$E$78:$E$199</c:f>
            </c:numRef>
          </c:val>
          <c:smooth val="0"/>
        </c:ser>
        <c:axId val="506115311"/>
        <c:axId val="879230245"/>
      </c:lineChart>
      <c:catAx>
        <c:axId val="50611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79230245"/>
      </c:catAx>
      <c:valAx>
        <c:axId val="879230245"/>
        <c:scaling>
          <c:orientation val="minMax"/>
          <c:min val="2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50611531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Koncentrace CO2 v atmosféře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'KeelingNOAA 1958-2019'!$C$79:$C$816</c:f>
            </c:strRef>
          </c:cat>
          <c:val>
            <c:numRef>
              <c:f>'KeelingNOAA 1958-2019'!$E$79:$E$816</c:f>
            </c:numRef>
          </c:val>
          <c:smooth val="0"/>
        </c:ser>
        <c:axId val="1663958008"/>
        <c:axId val="614868767"/>
      </c:lineChart>
      <c:catAx>
        <c:axId val="166395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14868767"/>
      </c:catAx>
      <c:valAx>
        <c:axId val="614868767"/>
        <c:scaling>
          <c:orientation val="minMax"/>
          <c:min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663958008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17</xdr:row>
      <xdr:rowOff>142875</xdr:rowOff>
    </xdr:from>
    <xdr:ext cx="10439400" cy="64484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3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266700</xdr:colOff>
      <xdr:row>23</xdr:row>
      <xdr:rowOff>133350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6</xdr:row>
      <xdr:rowOff>9525</xdr:rowOff>
    </xdr:from>
    <xdr:ext cx="52197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80:A1004" displayName="Table_1" id="1">
  <tableColumns count="1">
    <tableColumn name="Column1" id="1"/>
  </tableColumns>
  <tableStyleInfo name="KeelingNOAA 1958-201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ps.ucsd.edu/programs/keelingcurve/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1.0"/>
    <col customWidth="1" min="3" max="4" width="8.0"/>
    <col customWidth="1" min="5" max="5" width="30.0"/>
    <col customWidth="1" min="6" max="10" width="8.0"/>
    <col customWidth="1" min="11" max="26" width="12.57"/>
  </cols>
  <sheetData>
    <row r="1" ht="18.0" customHeight="1">
      <c r="A1" s="50" t="s">
        <v>191</v>
      </c>
      <c r="J1" s="51"/>
    </row>
    <row r="2" ht="18.0" customHeight="1">
      <c r="J2" s="51"/>
    </row>
    <row r="3" ht="18.0" customHeight="1">
      <c r="A3" s="52" t="s">
        <v>192</v>
      </c>
      <c r="B3" s="53"/>
      <c r="C3" s="54"/>
      <c r="D3" s="54"/>
      <c r="E3" s="54"/>
      <c r="F3" s="54"/>
      <c r="G3" s="54"/>
      <c r="H3" s="54"/>
      <c r="I3" s="54"/>
      <c r="J3" s="54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8.0" customHeight="1">
      <c r="A4" s="56" t="s">
        <v>193</v>
      </c>
      <c r="B4" s="57"/>
      <c r="C4" s="58"/>
      <c r="D4" s="58"/>
      <c r="E4" s="58"/>
      <c r="F4" s="58"/>
      <c r="G4" s="58"/>
      <c r="H4" s="58"/>
      <c r="I4" s="58"/>
      <c r="J4" s="58"/>
    </row>
    <row r="5" ht="12.75" customHeight="1">
      <c r="A5" s="59" t="s">
        <v>194</v>
      </c>
      <c r="B5" s="60" t="s">
        <v>195</v>
      </c>
      <c r="C5" s="58"/>
      <c r="D5" s="58"/>
      <c r="E5" s="58"/>
      <c r="F5" s="58"/>
      <c r="G5" s="58"/>
      <c r="H5" s="58"/>
      <c r="I5" s="58"/>
      <c r="J5" s="58"/>
    </row>
    <row r="6" ht="12.75" customHeight="1">
      <c r="A6" s="61" t="s">
        <v>196</v>
      </c>
      <c r="B6" s="62" t="s">
        <v>197</v>
      </c>
      <c r="C6" s="58"/>
      <c r="D6" s="58"/>
      <c r="E6" s="58"/>
      <c r="F6" s="58"/>
      <c r="G6" s="58"/>
      <c r="H6" s="58"/>
      <c r="I6" s="58"/>
      <c r="J6" s="58"/>
    </row>
    <row r="7" ht="12.75" customHeight="1">
      <c r="A7" s="63" t="s">
        <v>198</v>
      </c>
      <c r="B7" s="64" t="s">
        <v>199</v>
      </c>
      <c r="C7" s="58"/>
      <c r="D7" s="58"/>
      <c r="E7" s="58"/>
      <c r="F7" s="58"/>
      <c r="G7" s="58"/>
      <c r="H7" s="58"/>
      <c r="I7" s="58"/>
      <c r="J7" s="58"/>
    </row>
    <row r="8" ht="12.75" customHeight="1">
      <c r="A8" s="65" t="s">
        <v>200</v>
      </c>
      <c r="B8" s="66" t="s">
        <v>201</v>
      </c>
      <c r="C8" s="58"/>
      <c r="D8" s="58"/>
      <c r="E8" s="58"/>
      <c r="F8" s="58"/>
      <c r="G8" s="58"/>
      <c r="H8" s="58"/>
      <c r="I8" s="58"/>
      <c r="J8" s="58"/>
    </row>
    <row r="9" ht="12.75" customHeight="1">
      <c r="A9" s="67" t="s">
        <v>202</v>
      </c>
      <c r="B9" s="68" t="s">
        <v>203</v>
      </c>
      <c r="C9" s="58"/>
      <c r="D9" s="58"/>
      <c r="E9" s="58"/>
      <c r="F9" s="58"/>
      <c r="G9" s="58"/>
      <c r="H9" s="58"/>
      <c r="I9" s="58"/>
      <c r="J9" s="58"/>
    </row>
    <row r="10" ht="12.75" customHeight="1">
      <c r="A10" s="69"/>
      <c r="B10" s="70"/>
    </row>
    <row r="11" ht="39.0" customHeight="1">
      <c r="A11" s="71" t="s">
        <v>204</v>
      </c>
      <c r="B11" s="72" t="s">
        <v>205</v>
      </c>
    </row>
    <row r="12" ht="12.75" customHeight="1">
      <c r="A12" s="73" t="s">
        <v>206</v>
      </c>
      <c r="B12" s="74" t="s">
        <v>207</v>
      </c>
      <c r="D12" s="75" t="s">
        <v>208</v>
      </c>
      <c r="E12" s="76"/>
    </row>
    <row r="13" ht="15.0" customHeight="1">
      <c r="A13" s="77">
        <v>0.0</v>
      </c>
      <c r="B13" s="78">
        <v>410.0</v>
      </c>
      <c r="D13" s="79" t="s">
        <v>209</v>
      </c>
      <c r="E13" s="80">
        <f>MIN(B14:B10004)</f>
        <v>171.6</v>
      </c>
    </row>
    <row r="14" ht="12.75" customHeight="1">
      <c r="A14" s="81">
        <v>137.0</v>
      </c>
      <c r="B14" s="82">
        <v>280.4</v>
      </c>
      <c r="D14" s="75" t="s">
        <v>210</v>
      </c>
      <c r="E14" s="76"/>
    </row>
    <row r="15" ht="12.75" customHeight="1">
      <c r="A15" s="81">
        <v>268.0</v>
      </c>
      <c r="B15" s="82">
        <v>274.9</v>
      </c>
      <c r="D15" s="79" t="s">
        <v>211</v>
      </c>
      <c r="E15" s="80">
        <f>MAX(B14:B10006)</f>
        <v>298.6</v>
      </c>
    </row>
    <row r="16" ht="12.75" customHeight="1">
      <c r="A16" s="81">
        <v>279.0</v>
      </c>
      <c r="B16" s="82">
        <v>277.9</v>
      </c>
    </row>
    <row r="17" ht="12.75" customHeight="1">
      <c r="A17" s="81">
        <v>395.0</v>
      </c>
      <c r="B17" s="82">
        <v>279.1</v>
      </c>
    </row>
    <row r="18" ht="12.75" customHeight="1">
      <c r="A18" s="81">
        <v>404.0</v>
      </c>
      <c r="B18" s="82">
        <v>281.9</v>
      </c>
    </row>
    <row r="19" ht="12.75" customHeight="1">
      <c r="A19" s="81">
        <v>485.0</v>
      </c>
      <c r="B19" s="82">
        <v>277.7</v>
      </c>
    </row>
    <row r="20" ht="12.75" customHeight="1">
      <c r="A20" s="81">
        <v>559.0</v>
      </c>
      <c r="B20" s="82">
        <v>281.1</v>
      </c>
    </row>
    <row r="21" ht="12.75" customHeight="1">
      <c r="A21" s="81">
        <v>672.0</v>
      </c>
      <c r="B21" s="82">
        <v>282.2</v>
      </c>
    </row>
    <row r="22" ht="12.75" customHeight="1">
      <c r="A22" s="81">
        <v>754.0</v>
      </c>
      <c r="B22" s="82">
        <v>280.1</v>
      </c>
    </row>
    <row r="23" ht="12.75" customHeight="1">
      <c r="A23" s="81">
        <v>877.0</v>
      </c>
      <c r="B23" s="82">
        <v>278.4</v>
      </c>
    </row>
    <row r="24" ht="12.75" customHeight="1">
      <c r="A24" s="81">
        <v>950.0</v>
      </c>
      <c r="B24" s="82">
        <v>276.6</v>
      </c>
    </row>
    <row r="25" ht="12.75" customHeight="1">
      <c r="A25" s="81">
        <v>1060.0</v>
      </c>
      <c r="B25" s="82">
        <v>279.1</v>
      </c>
    </row>
    <row r="26" ht="12.75" customHeight="1">
      <c r="A26" s="81">
        <v>1153.0</v>
      </c>
      <c r="B26" s="82">
        <v>277.7</v>
      </c>
    </row>
    <row r="27" ht="12.75" customHeight="1">
      <c r="A27" s="81">
        <v>1233.0</v>
      </c>
      <c r="B27" s="82">
        <v>278.7</v>
      </c>
    </row>
    <row r="28" ht="12.75" customHeight="1">
      <c r="A28" s="81">
        <v>1350.0</v>
      </c>
      <c r="B28" s="82">
        <v>277.4</v>
      </c>
    </row>
    <row r="29" ht="12.75" customHeight="1">
      <c r="A29" s="81">
        <v>1453.0</v>
      </c>
      <c r="B29" s="82">
        <v>279.2</v>
      </c>
    </row>
    <row r="30" ht="12.75" customHeight="1">
      <c r="A30" s="81">
        <v>1552.0</v>
      </c>
      <c r="B30" s="82">
        <v>280.0</v>
      </c>
    </row>
    <row r="31" ht="12.75" customHeight="1">
      <c r="A31" s="81">
        <v>1638.0</v>
      </c>
      <c r="B31" s="82">
        <v>278.9</v>
      </c>
    </row>
    <row r="32" ht="12.75" customHeight="1">
      <c r="A32" s="81">
        <v>1733.0</v>
      </c>
      <c r="B32" s="82">
        <v>278.7</v>
      </c>
    </row>
    <row r="33" ht="12.75" customHeight="1">
      <c r="A33" s="81">
        <v>1812.0</v>
      </c>
      <c r="B33" s="82">
        <v>278.0</v>
      </c>
    </row>
    <row r="34" ht="12.75" customHeight="1">
      <c r="A34" s="81">
        <v>1931.0</v>
      </c>
      <c r="B34" s="82">
        <v>276.9</v>
      </c>
    </row>
    <row r="35" ht="12.75" customHeight="1">
      <c r="A35" s="81">
        <v>2057.0</v>
      </c>
      <c r="B35" s="82">
        <v>276.7</v>
      </c>
    </row>
    <row r="36" ht="12.75" customHeight="1">
      <c r="A36" s="81">
        <v>2128.0</v>
      </c>
      <c r="B36" s="82">
        <v>276.7</v>
      </c>
    </row>
    <row r="37" ht="12.75" customHeight="1">
      <c r="A37" s="81">
        <v>2212.0</v>
      </c>
      <c r="B37" s="82">
        <v>277.6</v>
      </c>
    </row>
    <row r="38" ht="12.75" customHeight="1">
      <c r="A38" s="81">
        <v>2334.0</v>
      </c>
      <c r="B38" s="82">
        <v>277.9</v>
      </c>
    </row>
    <row r="39" ht="12.75" customHeight="1">
      <c r="A39" s="81">
        <v>2433.0</v>
      </c>
      <c r="B39" s="82">
        <v>273.9</v>
      </c>
    </row>
    <row r="40" ht="12.75" customHeight="1">
      <c r="A40" s="81">
        <v>2536.0</v>
      </c>
      <c r="B40" s="82">
        <v>278.9</v>
      </c>
    </row>
    <row r="41" ht="12.75" customHeight="1">
      <c r="A41" s="81">
        <v>2604.0</v>
      </c>
      <c r="B41" s="82">
        <v>275.3</v>
      </c>
    </row>
    <row r="42" ht="12.75" customHeight="1">
      <c r="A42" s="81">
        <v>2728.0</v>
      </c>
      <c r="B42" s="82">
        <v>274.7</v>
      </c>
    </row>
    <row r="43" ht="12.75" customHeight="1">
      <c r="A43" s="81">
        <v>2806.0</v>
      </c>
      <c r="B43" s="82">
        <v>276.3</v>
      </c>
    </row>
    <row r="44" ht="12.75" customHeight="1">
      <c r="A44" s="81">
        <v>2902.0</v>
      </c>
      <c r="B44" s="82">
        <v>274.6</v>
      </c>
    </row>
    <row r="45" ht="12.75" customHeight="1">
      <c r="A45" s="81">
        <v>3053.0</v>
      </c>
      <c r="B45" s="82">
        <v>276.3</v>
      </c>
    </row>
    <row r="46" ht="12.75" customHeight="1">
      <c r="A46" s="81">
        <v>3116.0</v>
      </c>
      <c r="B46" s="82">
        <v>273.1</v>
      </c>
    </row>
    <row r="47" ht="12.75" customHeight="1">
      <c r="A47" s="81">
        <v>3215.0</v>
      </c>
      <c r="B47" s="82">
        <v>274.0</v>
      </c>
    </row>
    <row r="48" ht="12.75" customHeight="1">
      <c r="A48" s="81">
        <v>3336.0</v>
      </c>
      <c r="B48" s="82">
        <v>275.0</v>
      </c>
    </row>
    <row r="49" ht="12.75" customHeight="1">
      <c r="A49" s="81">
        <v>3453.0</v>
      </c>
      <c r="B49" s="82">
        <v>273.4</v>
      </c>
    </row>
    <row r="50" ht="12.75" customHeight="1">
      <c r="A50" s="81">
        <v>3523.0</v>
      </c>
      <c r="B50" s="82">
        <v>273.0</v>
      </c>
    </row>
    <row r="51" ht="12.75" customHeight="1">
      <c r="A51" s="81">
        <v>3622.0</v>
      </c>
      <c r="B51" s="82">
        <v>271.5</v>
      </c>
    </row>
    <row r="52" ht="12.75" customHeight="1">
      <c r="A52" s="81">
        <v>3721.0</v>
      </c>
      <c r="B52" s="82">
        <v>275.4</v>
      </c>
    </row>
    <row r="53" ht="12.75" customHeight="1">
      <c r="A53" s="81">
        <v>3790.0</v>
      </c>
      <c r="B53" s="82">
        <v>274.9</v>
      </c>
    </row>
    <row r="54" ht="12.75" customHeight="1">
      <c r="A54" s="81">
        <v>3910.0</v>
      </c>
      <c r="B54" s="82">
        <v>271.7</v>
      </c>
    </row>
    <row r="55" ht="12.75" customHeight="1">
      <c r="A55" s="81">
        <v>4004.0</v>
      </c>
      <c r="B55" s="82">
        <v>271.6</v>
      </c>
    </row>
    <row r="56" ht="12.75" customHeight="1">
      <c r="A56" s="81">
        <v>4096.0</v>
      </c>
      <c r="B56" s="82">
        <v>272.8</v>
      </c>
    </row>
    <row r="57" ht="12.75" customHeight="1">
      <c r="A57" s="81">
        <v>4161.0</v>
      </c>
      <c r="B57" s="82">
        <v>271.5</v>
      </c>
    </row>
    <row r="58" ht="12.75" customHeight="1">
      <c r="A58" s="81">
        <v>4324.0</v>
      </c>
      <c r="B58" s="82">
        <v>271.1</v>
      </c>
    </row>
    <row r="59" ht="12.75" customHeight="1">
      <c r="A59" s="81">
        <v>4374.0</v>
      </c>
      <c r="B59" s="82">
        <v>269.1</v>
      </c>
    </row>
    <row r="60" ht="12.75" customHeight="1">
      <c r="A60" s="81">
        <v>4480.0</v>
      </c>
      <c r="B60" s="82">
        <v>269.8</v>
      </c>
    </row>
    <row r="61" ht="12.75" customHeight="1">
      <c r="A61" s="81">
        <v>4573.0</v>
      </c>
      <c r="B61" s="82">
        <v>271.5</v>
      </c>
    </row>
    <row r="62" ht="12.75" customHeight="1">
      <c r="A62" s="81">
        <v>4703.0</v>
      </c>
      <c r="B62" s="82">
        <v>270.7</v>
      </c>
    </row>
    <row r="63" ht="12.75" customHeight="1">
      <c r="A63" s="81">
        <v>4766.0</v>
      </c>
      <c r="B63" s="82">
        <v>269.3</v>
      </c>
    </row>
    <row r="64" ht="12.75" customHeight="1">
      <c r="A64" s="81">
        <v>4874.0</v>
      </c>
      <c r="B64" s="82">
        <v>268.6</v>
      </c>
    </row>
    <row r="65" ht="12.75" customHeight="1">
      <c r="A65" s="81">
        <v>5004.0</v>
      </c>
      <c r="B65" s="82">
        <v>269.8</v>
      </c>
    </row>
    <row r="66" ht="12.75" customHeight="1">
      <c r="A66" s="81">
        <v>5094.0</v>
      </c>
      <c r="B66" s="82">
        <v>267.6</v>
      </c>
    </row>
    <row r="67" ht="12.75" customHeight="1">
      <c r="A67" s="81">
        <v>5160.0</v>
      </c>
      <c r="B67" s="82">
        <v>265.3</v>
      </c>
    </row>
    <row r="68" ht="12.75" customHeight="1">
      <c r="A68" s="81">
        <v>5274.0</v>
      </c>
      <c r="B68" s="82">
        <v>265.2</v>
      </c>
    </row>
    <row r="69" ht="12.75" customHeight="1">
      <c r="A69" s="81">
        <v>5370.0</v>
      </c>
      <c r="B69" s="82">
        <v>267.6</v>
      </c>
    </row>
    <row r="70" ht="12.75" customHeight="1">
      <c r="A70" s="81">
        <v>5476.0</v>
      </c>
      <c r="B70" s="82">
        <v>265.9</v>
      </c>
    </row>
    <row r="71" ht="12.75" customHeight="1">
      <c r="A71" s="81">
        <v>5562.0</v>
      </c>
      <c r="B71" s="82">
        <v>265.5</v>
      </c>
    </row>
    <row r="72" ht="12.75" customHeight="1">
      <c r="A72" s="81">
        <v>5657.0</v>
      </c>
      <c r="B72" s="82">
        <v>260.7</v>
      </c>
    </row>
    <row r="73" ht="12.75" customHeight="1">
      <c r="A73" s="81">
        <v>5716.0</v>
      </c>
      <c r="B73" s="82">
        <v>266.7</v>
      </c>
    </row>
    <row r="74" ht="12.75" customHeight="1">
      <c r="A74" s="81">
        <v>5855.0</v>
      </c>
      <c r="B74" s="82">
        <v>265.5</v>
      </c>
    </row>
    <row r="75" ht="12.75" customHeight="1">
      <c r="A75" s="81">
        <v>5998.0</v>
      </c>
      <c r="B75" s="82">
        <v>263.2</v>
      </c>
    </row>
    <row r="76" ht="12.75" customHeight="1">
      <c r="A76" s="81">
        <v>6039.0</v>
      </c>
      <c r="B76" s="82">
        <v>262.7</v>
      </c>
    </row>
    <row r="77" ht="12.75" customHeight="1">
      <c r="A77" s="81">
        <v>6131.0</v>
      </c>
      <c r="B77" s="82">
        <v>261.2</v>
      </c>
    </row>
    <row r="78" ht="12.75" customHeight="1">
      <c r="A78" s="81">
        <v>6263.0</v>
      </c>
      <c r="B78" s="82">
        <v>261.1</v>
      </c>
    </row>
    <row r="79" ht="12.75" customHeight="1">
      <c r="A79" s="81">
        <v>6354.0</v>
      </c>
      <c r="B79" s="82">
        <v>259.4</v>
      </c>
    </row>
    <row r="80" ht="12.75" customHeight="1">
      <c r="A80" s="81">
        <v>6434.0</v>
      </c>
      <c r="B80" s="82">
        <v>262.1</v>
      </c>
    </row>
    <row r="81" ht="12.75" customHeight="1">
      <c r="A81" s="81">
        <v>6545.0</v>
      </c>
      <c r="B81" s="82">
        <v>262.9</v>
      </c>
    </row>
    <row r="82" ht="12.75" customHeight="1">
      <c r="A82" s="81">
        <v>6617.0</v>
      </c>
      <c r="B82" s="82">
        <v>258.1</v>
      </c>
    </row>
    <row r="83" ht="12.75" customHeight="1">
      <c r="A83" s="81">
        <v>6713.0</v>
      </c>
      <c r="B83" s="82">
        <v>257.6</v>
      </c>
    </row>
    <row r="84" ht="12.75" customHeight="1">
      <c r="A84" s="81">
        <v>6838.0</v>
      </c>
      <c r="B84" s="82">
        <v>262.3</v>
      </c>
    </row>
    <row r="85" ht="12.75" customHeight="1">
      <c r="A85" s="81">
        <v>6941.0</v>
      </c>
      <c r="B85" s="82">
        <v>263.0</v>
      </c>
    </row>
    <row r="86" ht="12.75" customHeight="1">
      <c r="A86" s="81">
        <v>7028.0</v>
      </c>
      <c r="B86" s="82">
        <v>260.7</v>
      </c>
    </row>
    <row r="87" ht="12.75" customHeight="1">
      <c r="A87" s="81">
        <v>7112.0</v>
      </c>
      <c r="B87" s="82">
        <v>258.4</v>
      </c>
    </row>
    <row r="88" ht="12.75" customHeight="1">
      <c r="A88" s="81">
        <v>7234.0</v>
      </c>
      <c r="B88" s="82">
        <v>260.1</v>
      </c>
    </row>
    <row r="89" ht="12.75" customHeight="1">
      <c r="A89" s="81">
        <v>7320.0</v>
      </c>
      <c r="B89" s="82">
        <v>260.4</v>
      </c>
    </row>
    <row r="90" ht="12.75" customHeight="1">
      <c r="A90" s="81">
        <v>7413.0</v>
      </c>
      <c r="B90" s="82">
        <v>259.7</v>
      </c>
    </row>
    <row r="91" ht="12.75" customHeight="1">
      <c r="A91" s="81">
        <v>7507.0</v>
      </c>
      <c r="B91" s="82">
        <v>259.2</v>
      </c>
    </row>
    <row r="92" ht="12.75" customHeight="1">
      <c r="A92" s="81">
        <v>7590.0</v>
      </c>
      <c r="B92" s="82">
        <v>260.8</v>
      </c>
    </row>
    <row r="93" ht="12.75" customHeight="1">
      <c r="A93" s="81">
        <v>7691.0</v>
      </c>
      <c r="B93" s="82">
        <v>259.6</v>
      </c>
    </row>
    <row r="94" ht="12.75" customHeight="1">
      <c r="A94" s="81">
        <v>7781.0</v>
      </c>
      <c r="B94" s="82">
        <v>259.3</v>
      </c>
    </row>
    <row r="95" ht="12.75" customHeight="1">
      <c r="A95" s="81">
        <v>7876.0</v>
      </c>
      <c r="B95" s="82">
        <v>258.3</v>
      </c>
    </row>
    <row r="96" ht="12.75" customHeight="1">
      <c r="A96" s="81">
        <v>7990.0</v>
      </c>
      <c r="B96" s="82">
        <v>261.3</v>
      </c>
    </row>
    <row r="97" ht="12.75" customHeight="1">
      <c r="A97" s="81">
        <v>8050.0</v>
      </c>
      <c r="B97" s="82">
        <v>260.7</v>
      </c>
    </row>
    <row r="98" ht="12.75" customHeight="1">
      <c r="A98" s="81">
        <v>8181.0</v>
      </c>
      <c r="B98" s="82">
        <v>261.8</v>
      </c>
    </row>
    <row r="99" ht="12.75" customHeight="1">
      <c r="A99" s="81">
        <v>8281.0</v>
      </c>
      <c r="B99" s="82">
        <v>259.0</v>
      </c>
    </row>
    <row r="100" ht="12.75" customHeight="1">
      <c r="A100" s="81">
        <v>8387.0</v>
      </c>
      <c r="B100" s="82">
        <v>260.9</v>
      </c>
    </row>
    <row r="101" ht="12.75" customHeight="1">
      <c r="A101" s="81">
        <v>8477.0</v>
      </c>
      <c r="B101" s="82">
        <v>260.4</v>
      </c>
    </row>
    <row r="102" ht="12.75" customHeight="1">
      <c r="A102" s="81">
        <v>8579.0</v>
      </c>
      <c r="B102" s="82">
        <v>259.3</v>
      </c>
    </row>
    <row r="103" ht="12.75" customHeight="1">
      <c r="A103" s="81">
        <v>8653.0</v>
      </c>
      <c r="B103" s="82">
        <v>262.0</v>
      </c>
    </row>
    <row r="104" ht="12.75" customHeight="1">
      <c r="A104" s="81">
        <v>8784.0</v>
      </c>
      <c r="B104" s="82">
        <v>263.7</v>
      </c>
    </row>
    <row r="105" ht="12.75" customHeight="1">
      <c r="A105" s="81">
        <v>8869.0</v>
      </c>
      <c r="B105" s="82">
        <v>263.8</v>
      </c>
    </row>
    <row r="106" ht="12.75" customHeight="1">
      <c r="A106" s="81">
        <v>8973.0</v>
      </c>
      <c r="B106" s="82">
        <v>265.2</v>
      </c>
    </row>
    <row r="107" ht="12.75" customHeight="1">
      <c r="A107" s="81">
        <v>9092.0</v>
      </c>
      <c r="B107" s="82">
        <v>260.6</v>
      </c>
    </row>
    <row r="108" ht="12.75" customHeight="1">
      <c r="A108" s="81">
        <v>9140.0</v>
      </c>
      <c r="B108" s="82">
        <v>260.9</v>
      </c>
    </row>
    <row r="109" ht="12.75" customHeight="1">
      <c r="A109" s="81">
        <v>9232.0</v>
      </c>
      <c r="B109" s="82">
        <v>263.0</v>
      </c>
    </row>
    <row r="110" ht="12.75" customHeight="1">
      <c r="A110" s="81">
        <v>9317.0</v>
      </c>
      <c r="B110" s="82">
        <v>263.8</v>
      </c>
    </row>
    <row r="111" ht="12.75" customHeight="1">
      <c r="A111" s="81">
        <v>9536.0</v>
      </c>
      <c r="B111" s="82">
        <v>264.4</v>
      </c>
    </row>
    <row r="112" ht="12.75" customHeight="1">
      <c r="A112" s="81">
        <v>9597.0</v>
      </c>
      <c r="B112" s="82">
        <v>264.2</v>
      </c>
    </row>
    <row r="113" ht="12.75" customHeight="1">
      <c r="A113" s="81">
        <v>9721.0</v>
      </c>
      <c r="B113" s="82">
        <v>264.0</v>
      </c>
    </row>
    <row r="114" ht="12.75" customHeight="1">
      <c r="A114" s="81">
        <v>9807.0</v>
      </c>
      <c r="B114" s="82">
        <v>263.4</v>
      </c>
    </row>
    <row r="115" ht="12.75" customHeight="1">
      <c r="A115" s="81">
        <v>9909.0</v>
      </c>
      <c r="B115" s="82">
        <v>265.7</v>
      </c>
    </row>
    <row r="116" ht="12.75" customHeight="1">
      <c r="A116" s="81">
        <v>9983.0</v>
      </c>
      <c r="B116" s="82">
        <v>264.9</v>
      </c>
    </row>
    <row r="117" ht="12.75" customHeight="1">
      <c r="A117" s="81">
        <v>10088.0</v>
      </c>
      <c r="B117" s="82">
        <v>267.5</v>
      </c>
    </row>
    <row r="118" ht="12.75" customHeight="1">
      <c r="A118" s="81">
        <v>10209.0</v>
      </c>
      <c r="B118" s="82">
        <v>266.9</v>
      </c>
    </row>
    <row r="119" ht="12.75" customHeight="1">
      <c r="A119" s="81">
        <v>10294.0</v>
      </c>
      <c r="B119" s="82">
        <v>266.0</v>
      </c>
    </row>
    <row r="120" ht="12.75" customHeight="1">
      <c r="A120" s="81">
        <v>10417.0</v>
      </c>
      <c r="B120" s="82">
        <v>265.1</v>
      </c>
    </row>
    <row r="121" ht="12.75" customHeight="1">
      <c r="A121" s="81">
        <v>10527.0</v>
      </c>
      <c r="B121" s="82">
        <v>267.6</v>
      </c>
    </row>
    <row r="122" ht="12.75" customHeight="1">
      <c r="A122" s="81">
        <v>10621.0</v>
      </c>
      <c r="B122" s="82">
        <v>264.8</v>
      </c>
    </row>
    <row r="123" ht="12.75" customHeight="1">
      <c r="A123" s="81">
        <v>10744.0</v>
      </c>
      <c r="B123" s="82">
        <v>264.8</v>
      </c>
    </row>
    <row r="124" ht="12.75" customHeight="1">
      <c r="A124" s="81">
        <v>10805.0</v>
      </c>
      <c r="B124" s="82">
        <v>265.0</v>
      </c>
    </row>
    <row r="125" ht="12.75" customHeight="1">
      <c r="A125" s="81">
        <v>10827.0</v>
      </c>
      <c r="B125" s="82">
        <v>265.3</v>
      </c>
    </row>
    <row r="126" ht="12.75" customHeight="1">
      <c r="A126" s="81">
        <v>10895.0</v>
      </c>
      <c r="B126" s="82">
        <v>264.4</v>
      </c>
    </row>
    <row r="127" ht="12.75" customHeight="1">
      <c r="A127" s="81">
        <v>10933.0</v>
      </c>
      <c r="B127" s="82">
        <v>264.1</v>
      </c>
    </row>
    <row r="128" ht="12.75" customHeight="1">
      <c r="A128" s="81">
        <v>11014.0</v>
      </c>
      <c r="B128" s="82">
        <v>264.2</v>
      </c>
    </row>
    <row r="129" ht="12.75" customHeight="1">
      <c r="A129" s="81">
        <v>11087.0</v>
      </c>
      <c r="B129" s="82">
        <v>264.5</v>
      </c>
    </row>
    <row r="130" ht="12.75" customHeight="1">
      <c r="A130" s="81">
        <v>11136.0</v>
      </c>
      <c r="B130" s="82">
        <v>264.0</v>
      </c>
    </row>
    <row r="131" ht="12.75" customHeight="1">
      <c r="A131" s="81">
        <v>11201.0</v>
      </c>
      <c r="B131" s="82">
        <v>263.0</v>
      </c>
    </row>
    <row r="132" ht="12.75" customHeight="1">
      <c r="A132" s="81">
        <v>11236.0</v>
      </c>
      <c r="B132" s="82">
        <v>265.2</v>
      </c>
    </row>
    <row r="133" ht="12.75" customHeight="1">
      <c r="A133" s="81">
        <v>11278.0</v>
      </c>
      <c r="B133" s="82">
        <v>258.8</v>
      </c>
    </row>
    <row r="134" ht="12.75" customHeight="1">
      <c r="A134" s="81">
        <v>11338.0</v>
      </c>
      <c r="B134" s="82">
        <v>260.8</v>
      </c>
    </row>
    <row r="135" ht="12.75" customHeight="1">
      <c r="A135" s="81">
        <v>11392.0</v>
      </c>
      <c r="B135" s="82">
        <v>255.4</v>
      </c>
    </row>
    <row r="136" ht="12.75" customHeight="1">
      <c r="A136" s="81">
        <v>11436.0</v>
      </c>
      <c r="B136" s="82">
        <v>253.9</v>
      </c>
    </row>
    <row r="137" ht="12.75" customHeight="1">
      <c r="A137" s="81">
        <v>11469.0</v>
      </c>
      <c r="B137" s="82">
        <v>253.8</v>
      </c>
    </row>
    <row r="138" ht="12.75" customHeight="1">
      <c r="A138" s="81">
        <v>11580.0</v>
      </c>
      <c r="B138" s="82">
        <v>250.7</v>
      </c>
    </row>
    <row r="139" ht="12.75" customHeight="1">
      <c r="A139" s="81">
        <v>11635.0</v>
      </c>
      <c r="B139" s="82">
        <v>249.7</v>
      </c>
    </row>
    <row r="140" ht="12.75" customHeight="1">
      <c r="A140" s="81">
        <v>11676.0</v>
      </c>
      <c r="B140" s="82">
        <v>251.1</v>
      </c>
    </row>
    <row r="141" ht="12.75" customHeight="1">
      <c r="A141" s="81">
        <v>11727.0</v>
      </c>
      <c r="B141" s="82">
        <v>250.7</v>
      </c>
    </row>
    <row r="142" ht="12.75" customHeight="1">
      <c r="A142" s="81">
        <v>11819.0</v>
      </c>
      <c r="B142" s="82">
        <v>245.3</v>
      </c>
    </row>
    <row r="143" ht="12.75" customHeight="1">
      <c r="A143" s="81">
        <v>11896.0</v>
      </c>
      <c r="B143" s="82">
        <v>245.3</v>
      </c>
    </row>
    <row r="144" ht="12.75" customHeight="1">
      <c r="A144" s="81">
        <v>11958.0</v>
      </c>
      <c r="B144" s="82">
        <v>246.6</v>
      </c>
    </row>
    <row r="145" ht="12.75" customHeight="1">
      <c r="A145" s="81">
        <v>12050.0</v>
      </c>
      <c r="B145" s="82">
        <v>243.2</v>
      </c>
    </row>
    <row r="146" ht="12.75" customHeight="1">
      <c r="A146" s="81">
        <v>12122.0</v>
      </c>
      <c r="B146" s="82">
        <v>240.3</v>
      </c>
    </row>
    <row r="147" ht="12.75" customHeight="1">
      <c r="A147" s="81">
        <v>12371.0</v>
      </c>
      <c r="B147" s="82">
        <v>237.5</v>
      </c>
    </row>
    <row r="148" ht="12.75" customHeight="1">
      <c r="A148" s="81">
        <v>12496.0</v>
      </c>
      <c r="B148" s="82">
        <v>237.6</v>
      </c>
    </row>
    <row r="149" ht="12.75" customHeight="1">
      <c r="A149" s="81">
        <v>12642.0</v>
      </c>
      <c r="B149" s="82">
        <v>234.2</v>
      </c>
    </row>
    <row r="150" ht="12.75" customHeight="1">
      <c r="A150" s="81">
        <v>12760.0</v>
      </c>
      <c r="B150" s="82">
        <v>238.3</v>
      </c>
    </row>
    <row r="151" ht="12.75" customHeight="1">
      <c r="A151" s="81">
        <v>12942.0</v>
      </c>
      <c r="B151" s="82">
        <v>237.3</v>
      </c>
    </row>
    <row r="152" ht="12.75" customHeight="1">
      <c r="A152" s="81">
        <v>13090.0</v>
      </c>
      <c r="B152" s="82">
        <v>237.9</v>
      </c>
    </row>
    <row r="153" ht="12.75" customHeight="1">
      <c r="A153" s="81">
        <v>13241.0</v>
      </c>
      <c r="B153" s="82">
        <v>237.6</v>
      </c>
    </row>
    <row r="154" ht="12.75" customHeight="1">
      <c r="A154" s="81">
        <v>13440.0</v>
      </c>
      <c r="B154" s="82">
        <v>236.4</v>
      </c>
    </row>
    <row r="155" ht="12.75" customHeight="1">
      <c r="A155" s="81">
        <v>13542.0</v>
      </c>
      <c r="B155" s="82">
        <v>239.2</v>
      </c>
    </row>
    <row r="156" ht="12.75" customHeight="1">
      <c r="A156" s="81">
        <v>13653.0</v>
      </c>
      <c r="B156" s="82">
        <v>238.6</v>
      </c>
    </row>
    <row r="157" ht="12.75" customHeight="1">
      <c r="A157" s="81">
        <v>13804.0</v>
      </c>
      <c r="B157" s="82">
        <v>238.6</v>
      </c>
    </row>
    <row r="158" ht="12.75" customHeight="1">
      <c r="A158" s="81">
        <v>13948.0</v>
      </c>
      <c r="B158" s="82">
        <v>239.1</v>
      </c>
    </row>
    <row r="159" ht="12.75" customHeight="1">
      <c r="A159" s="81">
        <v>14303.0</v>
      </c>
      <c r="B159" s="82">
        <v>228.5</v>
      </c>
    </row>
    <row r="160" ht="12.75" customHeight="1">
      <c r="A160" s="81">
        <v>14550.0</v>
      </c>
      <c r="B160" s="82">
        <v>228.4</v>
      </c>
    </row>
    <row r="161" ht="12.75" customHeight="1">
      <c r="A161" s="81">
        <v>14725.0</v>
      </c>
      <c r="B161" s="82">
        <v>226.1</v>
      </c>
    </row>
    <row r="162" ht="12.75" customHeight="1">
      <c r="A162" s="81">
        <v>14890.0</v>
      </c>
      <c r="B162" s="82">
        <v>225.2</v>
      </c>
    </row>
    <row r="163" ht="12.75" customHeight="1">
      <c r="A163" s="81">
        <v>15012.0</v>
      </c>
      <c r="B163" s="82">
        <v>224.5</v>
      </c>
    </row>
    <row r="164" ht="12.75" customHeight="1">
      <c r="A164" s="81">
        <v>15233.0</v>
      </c>
      <c r="B164" s="82">
        <v>222.0</v>
      </c>
    </row>
    <row r="165" ht="12.75" customHeight="1">
      <c r="A165" s="81">
        <v>15438.0</v>
      </c>
      <c r="B165" s="82">
        <v>221.0</v>
      </c>
    </row>
    <row r="166" ht="12.75" customHeight="1">
      <c r="A166" s="81">
        <v>15570.0</v>
      </c>
      <c r="B166" s="82">
        <v>220.9</v>
      </c>
    </row>
    <row r="167" ht="12.75" customHeight="1">
      <c r="A167" s="81">
        <v>15742.0</v>
      </c>
      <c r="B167" s="82">
        <v>219.4</v>
      </c>
    </row>
    <row r="168" ht="12.75" customHeight="1">
      <c r="A168" s="81">
        <v>15886.0</v>
      </c>
      <c r="B168" s="82">
        <v>214.0</v>
      </c>
    </row>
    <row r="169" ht="12.75" customHeight="1">
      <c r="A169" s="81">
        <v>16073.0</v>
      </c>
      <c r="B169" s="82">
        <v>207.5</v>
      </c>
    </row>
    <row r="170" ht="12.75" customHeight="1">
      <c r="A170" s="81">
        <v>16260.0</v>
      </c>
      <c r="B170" s="82">
        <v>207.7</v>
      </c>
    </row>
    <row r="171" ht="12.75" customHeight="1">
      <c r="A171" s="81">
        <v>16452.0</v>
      </c>
      <c r="B171" s="82">
        <v>202.9</v>
      </c>
    </row>
    <row r="172" ht="12.75" customHeight="1">
      <c r="A172" s="81">
        <v>16659.0</v>
      </c>
      <c r="B172" s="82">
        <v>200.8</v>
      </c>
    </row>
    <row r="173" ht="12.75" customHeight="1">
      <c r="A173" s="81">
        <v>16870.0</v>
      </c>
      <c r="B173" s="82">
        <v>195.2</v>
      </c>
    </row>
    <row r="174" ht="12.75" customHeight="1">
      <c r="A174" s="81">
        <v>17111.0</v>
      </c>
      <c r="B174" s="82">
        <v>193.9</v>
      </c>
    </row>
    <row r="175" ht="12.75" customHeight="1">
      <c r="A175" s="81">
        <v>17375.0</v>
      </c>
      <c r="B175" s="82">
        <v>191.0</v>
      </c>
    </row>
    <row r="176" ht="12.75" customHeight="1">
      <c r="A176" s="81">
        <v>17565.0</v>
      </c>
      <c r="B176" s="82">
        <v>188.5</v>
      </c>
    </row>
    <row r="177" ht="12.75" customHeight="1">
      <c r="A177" s="81">
        <v>17809.0</v>
      </c>
      <c r="B177" s="82">
        <v>188.5</v>
      </c>
    </row>
    <row r="178" ht="12.75" customHeight="1">
      <c r="A178" s="81">
        <v>17943.0</v>
      </c>
      <c r="B178" s="82">
        <v>189.2</v>
      </c>
    </row>
    <row r="179" ht="12.75" customHeight="1">
      <c r="A179" s="81">
        <v>18285.0</v>
      </c>
      <c r="B179" s="82">
        <v>187.0</v>
      </c>
    </row>
    <row r="180" ht="12.75" customHeight="1">
      <c r="A180" s="81">
        <v>18541.0</v>
      </c>
      <c r="B180" s="82">
        <v>188.6</v>
      </c>
    </row>
    <row r="181" ht="12.75" customHeight="1">
      <c r="A181" s="81">
        <v>18828.0</v>
      </c>
      <c r="B181" s="82">
        <v>189.4</v>
      </c>
    </row>
    <row r="182" ht="12.75" customHeight="1">
      <c r="A182" s="81">
        <v>18868.0</v>
      </c>
      <c r="B182" s="82">
        <v>192.3</v>
      </c>
    </row>
    <row r="183" ht="12.75" customHeight="1">
      <c r="A183" s="81">
        <v>18921.0</v>
      </c>
      <c r="B183" s="82">
        <v>188.3</v>
      </c>
    </row>
    <row r="184" ht="12.75" customHeight="1">
      <c r="A184" s="81">
        <v>19347.0</v>
      </c>
      <c r="B184" s="82">
        <v>188.7</v>
      </c>
    </row>
    <row r="185" ht="12.75" customHeight="1">
      <c r="A185" s="81">
        <v>19509.0</v>
      </c>
      <c r="B185" s="82">
        <v>188.8</v>
      </c>
    </row>
    <row r="186" ht="12.75" customHeight="1">
      <c r="A186" s="81">
        <v>19748.0</v>
      </c>
      <c r="B186" s="82">
        <v>190.0</v>
      </c>
    </row>
    <row r="187" ht="12.75" customHeight="1">
      <c r="A187" s="81">
        <v>19988.0</v>
      </c>
      <c r="B187" s="82">
        <v>188.0</v>
      </c>
    </row>
    <row r="188" ht="12.75" customHeight="1">
      <c r="A188" s="81">
        <v>20168.0</v>
      </c>
      <c r="B188" s="82">
        <v>188.2</v>
      </c>
    </row>
    <row r="189" ht="12.75" customHeight="1">
      <c r="A189" s="81">
        <v>20197.0</v>
      </c>
      <c r="B189" s="82">
        <v>195.0</v>
      </c>
    </row>
    <row r="190" ht="12.75" customHeight="1">
      <c r="A190" s="81">
        <v>20502.0</v>
      </c>
      <c r="B190" s="82">
        <v>187.8</v>
      </c>
    </row>
    <row r="191" ht="12.75" customHeight="1">
      <c r="A191" s="81">
        <v>20748.0</v>
      </c>
      <c r="B191" s="82">
        <v>186.9</v>
      </c>
    </row>
    <row r="192" ht="12.75" customHeight="1">
      <c r="A192" s="81">
        <v>21011.0</v>
      </c>
      <c r="B192" s="82">
        <v>186.5</v>
      </c>
    </row>
    <row r="193" ht="12.75" customHeight="1">
      <c r="A193" s="81">
        <v>21257.0</v>
      </c>
      <c r="B193" s="82">
        <v>184.7</v>
      </c>
    </row>
    <row r="194" ht="12.75" customHeight="1">
      <c r="A194" s="81">
        <v>21507.0</v>
      </c>
      <c r="B194" s="82">
        <v>186.1</v>
      </c>
    </row>
    <row r="195" ht="12.75" customHeight="1">
      <c r="A195" s="81">
        <v>21854.0</v>
      </c>
      <c r="B195" s="82">
        <v>185.7</v>
      </c>
    </row>
    <row r="196" ht="12.75" customHeight="1">
      <c r="A196" s="81">
        <v>22015.0</v>
      </c>
      <c r="B196" s="82">
        <v>184.4</v>
      </c>
    </row>
    <row r="197" ht="12.75" customHeight="1">
      <c r="A197" s="83">
        <v>22827.0</v>
      </c>
      <c r="B197" s="84">
        <v>189.2</v>
      </c>
    </row>
    <row r="198" ht="12.75" customHeight="1">
      <c r="A198" s="83">
        <v>25994.0</v>
      </c>
      <c r="B198" s="84">
        <v>191.6</v>
      </c>
    </row>
    <row r="199" ht="12.75" customHeight="1">
      <c r="A199" s="83">
        <v>29063.0</v>
      </c>
      <c r="B199" s="84">
        <v>188.5</v>
      </c>
    </row>
    <row r="200" ht="12.75" customHeight="1">
      <c r="A200" s="83">
        <v>30020.0</v>
      </c>
      <c r="B200" s="84">
        <v>191.7</v>
      </c>
    </row>
    <row r="201" ht="12.75" customHeight="1">
      <c r="A201" s="83">
        <v>35009.0</v>
      </c>
      <c r="B201" s="84">
        <v>205.3</v>
      </c>
    </row>
    <row r="202" ht="12.75" customHeight="1">
      <c r="A202" s="83">
        <v>37471.0</v>
      </c>
      <c r="B202" s="84">
        <v>209.1</v>
      </c>
    </row>
    <row r="203" ht="12.75" customHeight="1">
      <c r="A203" s="83">
        <v>43500.0</v>
      </c>
      <c r="B203" s="84">
        <v>209.1</v>
      </c>
    </row>
    <row r="204" ht="12.75" customHeight="1">
      <c r="A204" s="83">
        <v>47336.0</v>
      </c>
      <c r="B204" s="84">
        <v>189.3</v>
      </c>
    </row>
    <row r="205" ht="12.75" customHeight="1">
      <c r="A205" s="83">
        <v>48854.0</v>
      </c>
      <c r="B205" s="84">
        <v>188.4</v>
      </c>
    </row>
    <row r="206" ht="12.75" customHeight="1">
      <c r="A206" s="83">
        <v>49690.0</v>
      </c>
      <c r="B206" s="84">
        <v>210.1</v>
      </c>
    </row>
    <row r="207" ht="12.75" customHeight="1">
      <c r="A207" s="83">
        <v>50663.0</v>
      </c>
      <c r="B207" s="84">
        <v>215.7</v>
      </c>
    </row>
    <row r="208" ht="12.75" customHeight="1">
      <c r="A208" s="83">
        <v>52382.0</v>
      </c>
      <c r="B208" s="84">
        <v>190.4</v>
      </c>
    </row>
    <row r="209" ht="12.75" customHeight="1">
      <c r="A209" s="83">
        <v>57088.0</v>
      </c>
      <c r="B209" s="84">
        <v>221.7</v>
      </c>
    </row>
    <row r="210" ht="12.75" customHeight="1">
      <c r="A210" s="83">
        <v>57657.0</v>
      </c>
      <c r="B210" s="84">
        <v>210.4</v>
      </c>
    </row>
    <row r="211" ht="12.75" customHeight="1">
      <c r="A211" s="83">
        <v>62859.0</v>
      </c>
      <c r="B211" s="84">
        <v>195.3</v>
      </c>
    </row>
    <row r="212" ht="12.75" customHeight="1">
      <c r="A212" s="83">
        <v>64939.0</v>
      </c>
      <c r="B212" s="84">
        <v>191.4</v>
      </c>
    </row>
    <row r="213" ht="12.75" customHeight="1">
      <c r="A213" s="83">
        <v>65939.0</v>
      </c>
      <c r="B213" s="84">
        <v>194.9</v>
      </c>
    </row>
    <row r="214" ht="12.75" customHeight="1">
      <c r="A214" s="83">
        <v>71049.0</v>
      </c>
      <c r="B214" s="84">
        <v>227.3</v>
      </c>
    </row>
    <row r="215" ht="12.75" customHeight="1">
      <c r="A215" s="83">
        <v>73227.0</v>
      </c>
      <c r="B215" s="84">
        <v>229.1</v>
      </c>
    </row>
    <row r="216" ht="12.75" customHeight="1">
      <c r="A216" s="83">
        <v>77150.0</v>
      </c>
      <c r="B216" s="84">
        <v>217.1</v>
      </c>
    </row>
    <row r="217" ht="12.75" customHeight="1">
      <c r="A217" s="83">
        <v>78183.0</v>
      </c>
      <c r="B217" s="84">
        <v>221.7</v>
      </c>
    </row>
    <row r="218" ht="12.75" customHeight="1">
      <c r="A218" s="83">
        <v>80614.0</v>
      </c>
      <c r="B218" s="84">
        <v>230.9</v>
      </c>
    </row>
    <row r="219" ht="12.75" customHeight="1">
      <c r="A219" s="83">
        <v>82417.0</v>
      </c>
      <c r="B219" s="84">
        <v>241.1</v>
      </c>
    </row>
    <row r="220" ht="12.75" customHeight="1">
      <c r="A220" s="83">
        <v>83333.0</v>
      </c>
      <c r="B220" s="84">
        <v>236.4</v>
      </c>
    </row>
    <row r="221" ht="12.75" customHeight="1">
      <c r="A221" s="83">
        <v>84016.0</v>
      </c>
      <c r="B221" s="84">
        <v>228.0</v>
      </c>
    </row>
    <row r="222" ht="12.75" customHeight="1">
      <c r="A222" s="83">
        <v>85020.0</v>
      </c>
      <c r="B222" s="84">
        <v>214.2</v>
      </c>
    </row>
    <row r="223" ht="12.75" customHeight="1">
      <c r="A223" s="83">
        <v>86181.0</v>
      </c>
      <c r="B223" s="84">
        <v>217.0</v>
      </c>
    </row>
    <row r="224" ht="12.75" customHeight="1">
      <c r="A224" s="83">
        <v>87917.0</v>
      </c>
      <c r="B224" s="84">
        <v>208.0</v>
      </c>
    </row>
    <row r="225" ht="12.75" customHeight="1">
      <c r="A225" s="83">
        <v>90357.0</v>
      </c>
      <c r="B225" s="84">
        <v>224.2</v>
      </c>
    </row>
    <row r="226" ht="12.75" customHeight="1">
      <c r="A226" s="83">
        <v>91249.0</v>
      </c>
      <c r="B226" s="84">
        <v>228.3</v>
      </c>
    </row>
    <row r="227" ht="12.75" customHeight="1">
      <c r="A227" s="83">
        <v>94353.0</v>
      </c>
      <c r="B227" s="84">
        <v>232.0</v>
      </c>
    </row>
    <row r="228" ht="12.75" customHeight="1">
      <c r="A228" s="83">
        <v>99849.0</v>
      </c>
      <c r="B228" s="84">
        <v>225.8</v>
      </c>
    </row>
    <row r="229" ht="12.75" customHeight="1">
      <c r="A229" s="83">
        <v>100837.0</v>
      </c>
      <c r="B229" s="84">
        <v>230.8</v>
      </c>
    </row>
    <row r="230" ht="12.75" customHeight="1">
      <c r="A230" s="83">
        <v>101749.0</v>
      </c>
      <c r="B230" s="84">
        <v>236.9</v>
      </c>
    </row>
    <row r="231" ht="12.75" customHeight="1">
      <c r="A231" s="83">
        <v>103465.0</v>
      </c>
      <c r="B231" s="84">
        <v>228.1</v>
      </c>
    </row>
    <row r="232" ht="12.75" customHeight="1">
      <c r="A232" s="83">
        <v>104704.0</v>
      </c>
      <c r="B232" s="84">
        <v>236.9</v>
      </c>
    </row>
    <row r="233" ht="12.75" customHeight="1">
      <c r="A233" s="83">
        <v>105636.0</v>
      </c>
      <c r="B233" s="84">
        <v>230.6</v>
      </c>
    </row>
    <row r="234" ht="12.75" customHeight="1">
      <c r="A234" s="83">
        <v>107579.0</v>
      </c>
      <c r="B234" s="84">
        <v>238.2</v>
      </c>
    </row>
    <row r="235" ht="12.75" customHeight="1">
      <c r="A235" s="83">
        <v>108153.0</v>
      </c>
      <c r="B235" s="84">
        <v>245.6</v>
      </c>
    </row>
    <row r="236" ht="12.75" customHeight="1">
      <c r="A236" s="83">
        <v>109804.0</v>
      </c>
      <c r="B236" s="84">
        <v>251.2</v>
      </c>
    </row>
    <row r="237" ht="12.75" customHeight="1">
      <c r="A237" s="83">
        <v>111862.0</v>
      </c>
      <c r="B237" s="84">
        <v>256.7</v>
      </c>
    </row>
    <row r="238" ht="12.75" customHeight="1">
      <c r="A238" s="83">
        <v>113262.0</v>
      </c>
      <c r="B238" s="84">
        <v>266.3</v>
      </c>
    </row>
    <row r="239" ht="12.75" customHeight="1">
      <c r="A239" s="83">
        <v>114096.0</v>
      </c>
      <c r="B239" s="84">
        <v>261.4</v>
      </c>
    </row>
    <row r="240" ht="12.75" customHeight="1">
      <c r="A240" s="83">
        <v>114601.0</v>
      </c>
      <c r="B240" s="84">
        <v>274.5</v>
      </c>
    </row>
    <row r="241" ht="12.75" customHeight="1">
      <c r="A241" s="83">
        <v>115118.0</v>
      </c>
      <c r="B241" s="84">
        <v>273.2</v>
      </c>
    </row>
    <row r="242" ht="12.75" customHeight="1">
      <c r="A242" s="83">
        <v>116501.0</v>
      </c>
      <c r="B242" s="84">
        <v>262.5</v>
      </c>
    </row>
    <row r="243" ht="12.75" customHeight="1">
      <c r="A243" s="83">
        <v>117750.0</v>
      </c>
      <c r="B243" s="84">
        <v>267.6</v>
      </c>
    </row>
    <row r="244" ht="12.75" customHeight="1">
      <c r="A244" s="83">
        <v>118649.0</v>
      </c>
      <c r="B244" s="84">
        <v>273.7</v>
      </c>
    </row>
    <row r="245" ht="12.75" customHeight="1">
      <c r="A245" s="83">
        <v>119672.0</v>
      </c>
      <c r="B245" s="84">
        <v>271.9</v>
      </c>
    </row>
    <row r="246" ht="12.75" customHeight="1">
      <c r="A246" s="83">
        <v>120382.0</v>
      </c>
      <c r="B246" s="84">
        <v>265.2</v>
      </c>
    </row>
    <row r="247" ht="12.75" customHeight="1">
      <c r="A247" s="83">
        <v>121017.0</v>
      </c>
      <c r="B247" s="84">
        <v>277.6</v>
      </c>
    </row>
    <row r="248" ht="12.75" customHeight="1">
      <c r="A248" s="83">
        <v>122344.0</v>
      </c>
      <c r="B248" s="84">
        <v>272.1</v>
      </c>
    </row>
    <row r="249" ht="12.75" customHeight="1">
      <c r="A249" s="83">
        <v>123070.0</v>
      </c>
      <c r="B249" s="84">
        <v>276.4</v>
      </c>
    </row>
    <row r="250" ht="12.75" customHeight="1">
      <c r="A250" s="83">
        <v>124213.0</v>
      </c>
      <c r="B250" s="84">
        <v>268.7</v>
      </c>
    </row>
    <row r="251" ht="12.75" customHeight="1">
      <c r="A251" s="83">
        <v>124257.0</v>
      </c>
      <c r="B251" s="84">
        <v>266.6</v>
      </c>
    </row>
    <row r="252" ht="12.75" customHeight="1">
      <c r="A252" s="83">
        <v>124789.0</v>
      </c>
      <c r="B252" s="84">
        <v>266.3</v>
      </c>
    </row>
    <row r="253" ht="12.75" customHeight="1">
      <c r="A253" s="83">
        <v>125081.0</v>
      </c>
      <c r="B253" s="84">
        <v>279.7</v>
      </c>
    </row>
    <row r="254" ht="12.75" customHeight="1">
      <c r="A254" s="83">
        <v>125262.0</v>
      </c>
      <c r="B254" s="84">
        <v>273.0</v>
      </c>
    </row>
    <row r="255" ht="12.75" customHeight="1">
      <c r="A255" s="83">
        <v>125434.0</v>
      </c>
      <c r="B255" s="84">
        <v>277.1</v>
      </c>
    </row>
    <row r="256" ht="12.75" customHeight="1">
      <c r="A256" s="83">
        <v>126347.0</v>
      </c>
      <c r="B256" s="84">
        <v>273.7</v>
      </c>
    </row>
    <row r="257" ht="12.75" customHeight="1">
      <c r="A257" s="83">
        <v>126598.0</v>
      </c>
      <c r="B257" s="84">
        <v>267.1</v>
      </c>
    </row>
    <row r="258" ht="12.75" customHeight="1">
      <c r="A258" s="83">
        <v>126886.0</v>
      </c>
      <c r="B258" s="84">
        <v>262.5</v>
      </c>
    </row>
    <row r="259" ht="12.75" customHeight="1">
      <c r="A259" s="83">
        <v>127132.0</v>
      </c>
      <c r="B259" s="84">
        <v>262.6</v>
      </c>
    </row>
    <row r="260" ht="12.75" customHeight="1">
      <c r="A260" s="83">
        <v>127622.0</v>
      </c>
      <c r="B260" s="84">
        <v>275.3</v>
      </c>
    </row>
    <row r="261" ht="12.75" customHeight="1">
      <c r="A261" s="83">
        <v>127907.0</v>
      </c>
      <c r="B261" s="84">
        <v>275.6</v>
      </c>
    </row>
    <row r="262" ht="12.75" customHeight="1">
      <c r="A262" s="83">
        <v>128344.0</v>
      </c>
      <c r="B262" s="84">
        <v>274.0</v>
      </c>
    </row>
    <row r="263" ht="12.75" customHeight="1">
      <c r="A263" s="83">
        <v>128372.0</v>
      </c>
      <c r="B263" s="84">
        <v>287.1</v>
      </c>
    </row>
    <row r="264" ht="12.75" customHeight="1">
      <c r="A264" s="83">
        <v>128609.0</v>
      </c>
      <c r="B264" s="84">
        <v>286.8</v>
      </c>
    </row>
    <row r="265" ht="12.75" customHeight="1">
      <c r="A265" s="83">
        <v>128866.0</v>
      </c>
      <c r="B265" s="84">
        <v>282.6</v>
      </c>
    </row>
    <row r="266" ht="12.75" customHeight="1">
      <c r="A266" s="83">
        <v>129146.0</v>
      </c>
      <c r="B266" s="84">
        <v>264.1</v>
      </c>
    </row>
    <row r="267" ht="12.75" customHeight="1">
      <c r="A267" s="83">
        <v>129340.0</v>
      </c>
      <c r="B267" s="84">
        <v>263.4</v>
      </c>
    </row>
    <row r="268" ht="12.75" customHeight="1">
      <c r="A268" s="83">
        <v>129652.0</v>
      </c>
      <c r="B268" s="84">
        <v>257.9</v>
      </c>
    </row>
    <row r="269" ht="12.75" customHeight="1">
      <c r="A269" s="83">
        <v>129736.0</v>
      </c>
      <c r="B269" s="84">
        <v>259.0</v>
      </c>
    </row>
    <row r="270" ht="12.75" customHeight="1">
      <c r="A270" s="83">
        <v>131329.0</v>
      </c>
      <c r="B270" s="84">
        <v>245.0</v>
      </c>
    </row>
    <row r="271" ht="12.75" customHeight="1">
      <c r="A271" s="83">
        <v>131455.0</v>
      </c>
      <c r="B271" s="84">
        <v>240.4</v>
      </c>
    </row>
    <row r="272" ht="12.75" customHeight="1">
      <c r="A272" s="83">
        <v>131728.0</v>
      </c>
      <c r="B272" s="84">
        <v>228.9</v>
      </c>
    </row>
    <row r="273" ht="12.75" customHeight="1">
      <c r="A273" s="83">
        <v>132492.0</v>
      </c>
      <c r="B273" s="84">
        <v>223.5</v>
      </c>
    </row>
    <row r="274" ht="12.75" customHeight="1">
      <c r="A274" s="83">
        <v>133069.0</v>
      </c>
      <c r="B274" s="84">
        <v>223.9</v>
      </c>
    </row>
    <row r="275" ht="12.75" customHeight="1">
      <c r="A275" s="83">
        <v>133105.0</v>
      </c>
      <c r="B275" s="84">
        <v>220.3</v>
      </c>
    </row>
    <row r="276" ht="12.75" customHeight="1">
      <c r="A276" s="83">
        <v>133427.0</v>
      </c>
      <c r="B276" s="84">
        <v>210.6</v>
      </c>
    </row>
    <row r="277" ht="12.75" customHeight="1">
      <c r="A277" s="83">
        <v>134123.0</v>
      </c>
      <c r="B277" s="84">
        <v>208.9</v>
      </c>
    </row>
    <row r="278" ht="12.75" customHeight="1">
      <c r="A278" s="83">
        <v>134287.0</v>
      </c>
      <c r="B278" s="84">
        <v>203.7</v>
      </c>
    </row>
    <row r="279" ht="12.75" customHeight="1">
      <c r="A279" s="83">
        <v>134960.0</v>
      </c>
      <c r="B279" s="84">
        <v>204.5</v>
      </c>
    </row>
    <row r="280" ht="12.75" customHeight="1">
      <c r="A280" s="83">
        <v>135114.0</v>
      </c>
      <c r="B280" s="84">
        <v>200.4</v>
      </c>
    </row>
    <row r="281" ht="12.75" customHeight="1">
      <c r="A281" s="83">
        <v>135207.0</v>
      </c>
      <c r="B281" s="84">
        <v>198.0</v>
      </c>
    </row>
    <row r="282" ht="12.75" customHeight="1">
      <c r="A282" s="83">
        <v>135603.0</v>
      </c>
      <c r="B282" s="84">
        <v>198.0</v>
      </c>
    </row>
    <row r="283" ht="12.75" customHeight="1">
      <c r="A283" s="83">
        <v>135883.0</v>
      </c>
      <c r="B283" s="84">
        <v>201.7</v>
      </c>
    </row>
    <row r="284" ht="12.75" customHeight="1">
      <c r="A284" s="83">
        <v>136011.0</v>
      </c>
      <c r="B284" s="84">
        <v>200.7</v>
      </c>
    </row>
    <row r="285" ht="12.75" customHeight="1">
      <c r="A285" s="83">
        <v>136251.0</v>
      </c>
      <c r="B285" s="84">
        <v>202.4</v>
      </c>
    </row>
    <row r="286" ht="12.75" customHeight="1">
      <c r="A286" s="83">
        <v>136567.0</v>
      </c>
      <c r="B286" s="84">
        <v>195.8</v>
      </c>
    </row>
    <row r="287" ht="12.75" customHeight="1">
      <c r="A287" s="83">
        <v>136655.0</v>
      </c>
      <c r="B287" s="84">
        <v>201.1</v>
      </c>
    </row>
    <row r="288" ht="12.75" customHeight="1">
      <c r="A288" s="83">
        <v>137293.0</v>
      </c>
      <c r="B288" s="84">
        <v>194.3</v>
      </c>
    </row>
    <row r="289" ht="12.75" customHeight="1">
      <c r="A289" s="83">
        <v>137633.0</v>
      </c>
      <c r="B289" s="84">
        <v>193.4</v>
      </c>
    </row>
    <row r="290" ht="12.75" customHeight="1">
      <c r="A290" s="83">
        <v>137982.0</v>
      </c>
      <c r="B290" s="84">
        <v>194.2</v>
      </c>
    </row>
    <row r="291" ht="12.75" customHeight="1">
      <c r="A291" s="83">
        <v>138185.0</v>
      </c>
      <c r="B291" s="84">
        <v>190.2</v>
      </c>
    </row>
    <row r="292" ht="12.75" customHeight="1">
      <c r="A292" s="83">
        <v>139275.0</v>
      </c>
      <c r="B292" s="84">
        <v>192.3</v>
      </c>
    </row>
    <row r="293" ht="12.75" customHeight="1">
      <c r="A293" s="83">
        <v>139617.0</v>
      </c>
      <c r="B293" s="84">
        <v>196.5</v>
      </c>
    </row>
    <row r="294" ht="12.75" customHeight="1">
      <c r="A294" s="83">
        <v>140899.0</v>
      </c>
      <c r="B294" s="84">
        <v>195.6</v>
      </c>
    </row>
    <row r="295" ht="12.75" customHeight="1">
      <c r="A295" s="83">
        <v>140960.0</v>
      </c>
      <c r="B295" s="84">
        <v>196.4</v>
      </c>
    </row>
    <row r="296" ht="12.75" customHeight="1">
      <c r="A296" s="83">
        <v>142058.0</v>
      </c>
      <c r="B296" s="84">
        <v>190.4</v>
      </c>
    </row>
    <row r="297" ht="12.75" customHeight="1">
      <c r="A297" s="83">
        <v>145363.0</v>
      </c>
      <c r="B297" s="84">
        <v>196.9</v>
      </c>
    </row>
    <row r="298" ht="12.75" customHeight="1">
      <c r="A298" s="83">
        <v>148831.0</v>
      </c>
      <c r="B298" s="84">
        <v>203.0</v>
      </c>
    </row>
    <row r="299" ht="12.75" customHeight="1">
      <c r="A299" s="83">
        <v>149803.0</v>
      </c>
      <c r="B299" s="84">
        <v>191.9</v>
      </c>
    </row>
    <row r="300" ht="12.75" customHeight="1">
      <c r="A300" s="83">
        <v>149921.0</v>
      </c>
      <c r="B300" s="84">
        <v>188.9</v>
      </c>
    </row>
    <row r="301" ht="12.75" customHeight="1">
      <c r="A301" s="83">
        <v>151423.0</v>
      </c>
      <c r="B301" s="84">
        <v>200.6</v>
      </c>
    </row>
    <row r="302" ht="12.75" customHeight="1">
      <c r="A302" s="83">
        <v>154480.0</v>
      </c>
      <c r="B302" s="84">
        <v>189.0</v>
      </c>
    </row>
    <row r="303" ht="12.75" customHeight="1">
      <c r="A303" s="83">
        <v>155395.0</v>
      </c>
      <c r="B303" s="84">
        <v>185.5</v>
      </c>
    </row>
    <row r="304" ht="12.75" customHeight="1">
      <c r="A304" s="83">
        <v>155813.0</v>
      </c>
      <c r="B304" s="84">
        <v>187.5</v>
      </c>
    </row>
    <row r="305" ht="12.75" customHeight="1">
      <c r="A305" s="83">
        <v>159562.0</v>
      </c>
      <c r="B305" s="84">
        <v>204.3</v>
      </c>
    </row>
    <row r="306" ht="12.75" customHeight="1">
      <c r="A306" s="83">
        <v>159943.0</v>
      </c>
      <c r="B306" s="84">
        <v>196.5</v>
      </c>
    </row>
    <row r="307" ht="12.75" customHeight="1">
      <c r="A307" s="83">
        <v>161679.0</v>
      </c>
      <c r="B307" s="84">
        <v>191.6</v>
      </c>
    </row>
    <row r="308" ht="12.75" customHeight="1">
      <c r="A308" s="83">
        <v>162228.0</v>
      </c>
      <c r="B308" s="84">
        <v>190.1</v>
      </c>
    </row>
    <row r="309" ht="12.75" customHeight="1">
      <c r="A309" s="83">
        <v>163024.0</v>
      </c>
      <c r="B309" s="84">
        <v>186.7</v>
      </c>
    </row>
    <row r="310" ht="12.75" customHeight="1">
      <c r="A310" s="83">
        <v>163698.0</v>
      </c>
      <c r="B310" s="84">
        <v>183.8</v>
      </c>
    </row>
    <row r="311" ht="12.75" customHeight="1">
      <c r="A311" s="83">
        <v>164439.0</v>
      </c>
      <c r="B311" s="84">
        <v>196.6</v>
      </c>
    </row>
    <row r="312" ht="12.75" customHeight="1">
      <c r="A312" s="83">
        <v>167183.0</v>
      </c>
      <c r="B312" s="84">
        <v>197.8</v>
      </c>
    </row>
    <row r="313" ht="12.75" customHeight="1">
      <c r="A313" s="83">
        <v>169492.0</v>
      </c>
      <c r="B313" s="84">
        <v>197.7</v>
      </c>
    </row>
    <row r="314" ht="12.75" customHeight="1">
      <c r="A314" s="83">
        <v>171351.0</v>
      </c>
      <c r="B314" s="84">
        <v>196.0</v>
      </c>
    </row>
    <row r="315" ht="12.75" customHeight="1">
      <c r="A315" s="83">
        <v>172434.0</v>
      </c>
      <c r="B315" s="84">
        <v>190.3</v>
      </c>
    </row>
    <row r="316" ht="12.75" customHeight="1">
      <c r="A316" s="83">
        <v>173135.0</v>
      </c>
      <c r="B316" s="84">
        <v>189.4</v>
      </c>
    </row>
    <row r="317" ht="12.75" customHeight="1">
      <c r="A317" s="83">
        <v>173394.0</v>
      </c>
      <c r="B317" s="84">
        <v>190.1</v>
      </c>
    </row>
    <row r="318" ht="12.75" customHeight="1">
      <c r="A318" s="83">
        <v>175306.0</v>
      </c>
      <c r="B318" s="84">
        <v>207.7</v>
      </c>
    </row>
    <row r="319" ht="12.75" customHeight="1">
      <c r="A319" s="83">
        <v>177139.0</v>
      </c>
      <c r="B319" s="84">
        <v>213.2</v>
      </c>
    </row>
    <row r="320" ht="12.75" customHeight="1">
      <c r="A320" s="83">
        <v>178179.0</v>
      </c>
      <c r="B320" s="84">
        <v>217.7</v>
      </c>
    </row>
    <row r="321" ht="12.75" customHeight="1">
      <c r="A321" s="83">
        <v>179117.0</v>
      </c>
      <c r="B321" s="84">
        <v>198.1</v>
      </c>
    </row>
    <row r="322" ht="12.75" customHeight="1">
      <c r="A322" s="83">
        <v>180068.0</v>
      </c>
      <c r="B322" s="84">
        <v>199.7</v>
      </c>
    </row>
    <row r="323" ht="12.75" customHeight="1">
      <c r="A323" s="83">
        <v>182046.0</v>
      </c>
      <c r="B323" s="84">
        <v>203.4</v>
      </c>
    </row>
    <row r="324" ht="12.75" customHeight="1">
      <c r="A324" s="83">
        <v>184685.0</v>
      </c>
      <c r="B324" s="84">
        <v>210.7</v>
      </c>
    </row>
    <row r="325" ht="12.75" customHeight="1">
      <c r="A325" s="83">
        <v>186697.0</v>
      </c>
      <c r="B325" s="84">
        <v>231.3</v>
      </c>
    </row>
    <row r="326" ht="12.75" customHeight="1">
      <c r="A326" s="83">
        <v>188436.0</v>
      </c>
      <c r="B326" s="84">
        <v>231.4</v>
      </c>
    </row>
    <row r="327" ht="12.75" customHeight="1">
      <c r="A327" s="83">
        <v>189076.0</v>
      </c>
      <c r="B327" s="84">
        <v>220.3</v>
      </c>
    </row>
    <row r="328" ht="12.75" customHeight="1">
      <c r="A328" s="83">
        <v>190352.0</v>
      </c>
      <c r="B328" s="84">
        <v>218.0</v>
      </c>
    </row>
    <row r="329" ht="12.75" customHeight="1">
      <c r="A329" s="83">
        <v>192910.0</v>
      </c>
      <c r="B329" s="84">
        <v>226.5</v>
      </c>
    </row>
    <row r="330" ht="12.75" customHeight="1">
      <c r="A330" s="83">
        <v>193481.0</v>
      </c>
      <c r="B330" s="84">
        <v>220.0</v>
      </c>
    </row>
    <row r="331" ht="12.75" customHeight="1">
      <c r="A331" s="83">
        <v>195017.0</v>
      </c>
      <c r="B331" s="84">
        <v>226.4</v>
      </c>
    </row>
    <row r="332" ht="12.75" customHeight="1">
      <c r="A332" s="83">
        <v>195673.0</v>
      </c>
      <c r="B332" s="84">
        <v>241.2</v>
      </c>
    </row>
    <row r="333" ht="12.75" customHeight="1">
      <c r="A333" s="83">
        <v>196179.0</v>
      </c>
      <c r="B333" s="84">
        <v>242.6</v>
      </c>
    </row>
    <row r="334" ht="12.75" customHeight="1">
      <c r="A334" s="83">
        <v>198972.0</v>
      </c>
      <c r="B334" s="84">
        <v>250.9</v>
      </c>
    </row>
    <row r="335" ht="12.75" customHeight="1">
      <c r="A335" s="83">
        <v>199918.0</v>
      </c>
      <c r="B335" s="84">
        <v>239.1</v>
      </c>
    </row>
    <row r="336" ht="12.75" customHeight="1">
      <c r="A336" s="83">
        <v>201163.0</v>
      </c>
      <c r="B336" s="84">
        <v>247.6</v>
      </c>
    </row>
    <row r="337" ht="12.75" customHeight="1">
      <c r="A337" s="83">
        <v>202413.0</v>
      </c>
      <c r="B337" s="84">
        <v>244.4</v>
      </c>
    </row>
    <row r="338" ht="12.75" customHeight="1">
      <c r="A338" s="83">
        <v>202874.0</v>
      </c>
      <c r="B338" s="84">
        <v>231.9</v>
      </c>
    </row>
    <row r="339" ht="12.75" customHeight="1">
      <c r="A339" s="83">
        <v>203317.0</v>
      </c>
      <c r="B339" s="84">
        <v>232.2</v>
      </c>
    </row>
    <row r="340" ht="12.75" customHeight="1">
      <c r="A340" s="83">
        <v>203837.0</v>
      </c>
      <c r="B340" s="84">
        <v>228.6</v>
      </c>
    </row>
    <row r="341" ht="12.75" customHeight="1">
      <c r="A341" s="83">
        <v>204480.0</v>
      </c>
      <c r="B341" s="84">
        <v>226.3</v>
      </c>
    </row>
    <row r="342" ht="12.75" customHeight="1">
      <c r="A342" s="83">
        <v>204908.0</v>
      </c>
      <c r="B342" s="84">
        <v>229.4</v>
      </c>
    </row>
    <row r="343" ht="12.75" customHeight="1">
      <c r="A343" s="83">
        <v>205362.0</v>
      </c>
      <c r="B343" s="84">
        <v>231.4</v>
      </c>
    </row>
    <row r="344" ht="12.75" customHeight="1">
      <c r="A344" s="83">
        <v>205952.0</v>
      </c>
      <c r="B344" s="84">
        <v>238.1</v>
      </c>
    </row>
    <row r="345" ht="12.75" customHeight="1">
      <c r="A345" s="83">
        <v>206144.0</v>
      </c>
      <c r="B345" s="84">
        <v>237.2</v>
      </c>
    </row>
    <row r="346" ht="12.75" customHeight="1">
      <c r="A346" s="83">
        <v>206810.0</v>
      </c>
      <c r="B346" s="84">
        <v>230.0</v>
      </c>
    </row>
    <row r="347" ht="12.75" customHeight="1">
      <c r="A347" s="83">
        <v>207120.0</v>
      </c>
      <c r="B347" s="84">
        <v>240.5</v>
      </c>
    </row>
    <row r="348" ht="12.75" customHeight="1">
      <c r="A348" s="83">
        <v>207544.0</v>
      </c>
      <c r="B348" s="84">
        <v>242.2</v>
      </c>
    </row>
    <row r="349" ht="12.75" customHeight="1">
      <c r="A349" s="83">
        <v>208064.0</v>
      </c>
      <c r="B349" s="84">
        <v>244.6</v>
      </c>
    </row>
    <row r="350" ht="12.75" customHeight="1">
      <c r="A350" s="83">
        <v>208254.0</v>
      </c>
      <c r="B350" s="84">
        <v>243.9</v>
      </c>
    </row>
    <row r="351" ht="12.75" customHeight="1">
      <c r="A351" s="83">
        <v>208803.0</v>
      </c>
      <c r="B351" s="84">
        <v>247.2</v>
      </c>
    </row>
    <row r="352" ht="12.75" customHeight="1">
      <c r="A352" s="83">
        <v>208995.0</v>
      </c>
      <c r="B352" s="84">
        <v>252.0</v>
      </c>
    </row>
    <row r="353" ht="12.75" customHeight="1">
      <c r="A353" s="83">
        <v>209432.0</v>
      </c>
      <c r="B353" s="84">
        <v>246.9</v>
      </c>
    </row>
    <row r="354" ht="12.75" customHeight="1">
      <c r="A354" s="83">
        <v>209817.0</v>
      </c>
      <c r="B354" s="84">
        <v>239.5</v>
      </c>
    </row>
    <row r="355" ht="12.75" customHeight="1">
      <c r="A355" s="83">
        <v>210154.0</v>
      </c>
      <c r="B355" s="84">
        <v>257.4</v>
      </c>
    </row>
    <row r="356" ht="12.75" customHeight="1">
      <c r="A356" s="83">
        <v>210813.0</v>
      </c>
      <c r="B356" s="84">
        <v>243.4</v>
      </c>
    </row>
    <row r="357" ht="12.75" customHeight="1">
      <c r="A357" s="83">
        <v>211858.0</v>
      </c>
      <c r="B357" s="84">
        <v>251.2</v>
      </c>
    </row>
    <row r="358" ht="12.75" customHeight="1">
      <c r="A358" s="83">
        <v>212716.0</v>
      </c>
      <c r="B358" s="84">
        <v>241.4</v>
      </c>
    </row>
    <row r="359" ht="12.75" customHeight="1">
      <c r="A359" s="83">
        <v>213270.0</v>
      </c>
      <c r="B359" s="84">
        <v>240.3</v>
      </c>
    </row>
    <row r="360" ht="12.75" customHeight="1">
      <c r="A360" s="83">
        <v>213536.0</v>
      </c>
      <c r="B360" s="84">
        <v>242.6</v>
      </c>
    </row>
    <row r="361" ht="12.75" customHeight="1">
      <c r="A361" s="83">
        <v>213984.0</v>
      </c>
      <c r="B361" s="84">
        <v>247.5</v>
      </c>
    </row>
    <row r="362" ht="12.75" customHeight="1">
      <c r="A362" s="83">
        <v>214459.0</v>
      </c>
      <c r="B362" s="84">
        <v>251.7</v>
      </c>
    </row>
    <row r="363" ht="12.75" customHeight="1">
      <c r="A363" s="83">
        <v>214794.0</v>
      </c>
      <c r="B363" s="84">
        <v>251.1</v>
      </c>
    </row>
    <row r="364" ht="12.75" customHeight="1">
      <c r="A364" s="83">
        <v>215382.0</v>
      </c>
      <c r="B364" s="84">
        <v>245.3</v>
      </c>
    </row>
    <row r="365" ht="12.75" customHeight="1">
      <c r="A365" s="83">
        <v>216352.0</v>
      </c>
      <c r="B365" s="84">
        <v>240.5</v>
      </c>
    </row>
    <row r="366" ht="12.75" customHeight="1">
      <c r="A366" s="83">
        <v>218361.0</v>
      </c>
      <c r="B366" s="84">
        <v>214.1</v>
      </c>
    </row>
    <row r="367" ht="12.75" customHeight="1">
      <c r="A367" s="83">
        <v>219116.0</v>
      </c>
      <c r="B367" s="84">
        <v>216.1</v>
      </c>
    </row>
    <row r="368" ht="12.75" customHeight="1">
      <c r="A368" s="83">
        <v>220058.0</v>
      </c>
      <c r="B368" s="84">
        <v>207.1</v>
      </c>
    </row>
    <row r="369" ht="12.75" customHeight="1">
      <c r="A369" s="83">
        <v>220739.0</v>
      </c>
      <c r="B369" s="84">
        <v>208.8</v>
      </c>
    </row>
    <row r="370" ht="12.75" customHeight="1">
      <c r="A370" s="83">
        <v>222030.0</v>
      </c>
      <c r="B370" s="84">
        <v>205.6</v>
      </c>
    </row>
    <row r="371" ht="12.75" customHeight="1">
      <c r="A371" s="83">
        <v>224269.0</v>
      </c>
      <c r="B371" s="84">
        <v>203.3</v>
      </c>
    </row>
    <row r="372" ht="12.75" customHeight="1">
      <c r="A372" s="83">
        <v>224923.0</v>
      </c>
      <c r="B372" s="84">
        <v>215.7</v>
      </c>
    </row>
    <row r="373" ht="12.75" customHeight="1">
      <c r="A373" s="83">
        <v>225909.0</v>
      </c>
      <c r="B373" s="84">
        <v>235.5</v>
      </c>
    </row>
    <row r="374" ht="12.75" customHeight="1">
      <c r="A374" s="83">
        <v>226711.0</v>
      </c>
      <c r="B374" s="84">
        <v>234.5</v>
      </c>
    </row>
    <row r="375" ht="12.75" customHeight="1">
      <c r="A375" s="83">
        <v>227027.0</v>
      </c>
      <c r="B375" s="84">
        <v>233.1</v>
      </c>
    </row>
    <row r="376" ht="12.75" customHeight="1">
      <c r="A376" s="83">
        <v>227776.0</v>
      </c>
      <c r="B376" s="84">
        <v>224.5</v>
      </c>
    </row>
    <row r="377" ht="12.75" customHeight="1">
      <c r="A377" s="83">
        <v>229423.0</v>
      </c>
      <c r="B377" s="84">
        <v>232.4</v>
      </c>
    </row>
    <row r="378" ht="12.75" customHeight="1">
      <c r="A378" s="83">
        <v>230422.0</v>
      </c>
      <c r="B378" s="84">
        <v>233.9</v>
      </c>
    </row>
    <row r="379" ht="12.75" customHeight="1">
      <c r="A379" s="83">
        <v>231066.0</v>
      </c>
      <c r="B379" s="84">
        <v>241.6</v>
      </c>
    </row>
    <row r="380" ht="12.75" customHeight="1">
      <c r="A380" s="83">
        <v>234817.0</v>
      </c>
      <c r="B380" s="84">
        <v>245.2</v>
      </c>
    </row>
    <row r="381" ht="12.75" customHeight="1">
      <c r="A381" s="83">
        <v>235480.0</v>
      </c>
      <c r="B381" s="84">
        <v>252.1</v>
      </c>
    </row>
    <row r="382" ht="12.75" customHeight="1">
      <c r="A382" s="83">
        <v>236114.0</v>
      </c>
      <c r="B382" s="84">
        <v>241.4</v>
      </c>
    </row>
    <row r="383" ht="12.75" customHeight="1">
      <c r="A383" s="83">
        <v>236734.0</v>
      </c>
      <c r="B383" s="84">
        <v>247.4</v>
      </c>
    </row>
    <row r="384" ht="12.75" customHeight="1">
      <c r="A384" s="83">
        <v>237294.0</v>
      </c>
      <c r="B384" s="84">
        <v>243.1</v>
      </c>
    </row>
    <row r="385" ht="12.75" customHeight="1">
      <c r="A385" s="83">
        <v>237868.0</v>
      </c>
      <c r="B385" s="84">
        <v>239.1</v>
      </c>
    </row>
    <row r="386" ht="12.75" customHeight="1">
      <c r="A386" s="83">
        <v>238558.0</v>
      </c>
      <c r="B386" s="84">
        <v>245.6</v>
      </c>
    </row>
    <row r="387" ht="12.75" customHeight="1">
      <c r="A387" s="83">
        <v>239013.0</v>
      </c>
      <c r="B387" s="84">
        <v>245.8</v>
      </c>
    </row>
    <row r="388" ht="12.75" customHeight="1">
      <c r="A388" s="83">
        <v>239477.0</v>
      </c>
      <c r="B388" s="84">
        <v>247.4</v>
      </c>
    </row>
    <row r="389" ht="12.75" customHeight="1">
      <c r="A389" s="83">
        <v>239973.0</v>
      </c>
      <c r="B389" s="84">
        <v>252.8</v>
      </c>
    </row>
    <row r="390" ht="12.75" customHeight="1">
      <c r="A390" s="83">
        <v>240945.0</v>
      </c>
      <c r="B390" s="84">
        <v>259.7</v>
      </c>
    </row>
    <row r="391" ht="12.75" customHeight="1">
      <c r="A391" s="83">
        <v>241366.0</v>
      </c>
      <c r="B391" s="84">
        <v>263.2</v>
      </c>
    </row>
    <row r="392" ht="12.75" customHeight="1">
      <c r="A392" s="83">
        <v>242007.0</v>
      </c>
      <c r="B392" s="84">
        <v>279.0</v>
      </c>
    </row>
    <row r="393" ht="12.75" customHeight="1">
      <c r="A393" s="83">
        <v>242346.0</v>
      </c>
      <c r="B393" s="84">
        <v>280.2</v>
      </c>
    </row>
    <row r="394" ht="12.75" customHeight="1">
      <c r="A394" s="83">
        <v>243071.0</v>
      </c>
      <c r="B394" s="84">
        <v>263.7</v>
      </c>
    </row>
    <row r="395" ht="12.75" customHeight="1">
      <c r="A395" s="83">
        <v>243429.0</v>
      </c>
      <c r="B395" s="84">
        <v>252.3</v>
      </c>
    </row>
    <row r="396" ht="12.75" customHeight="1">
      <c r="A396" s="83">
        <v>243856.0</v>
      </c>
      <c r="B396" s="84">
        <v>249.9</v>
      </c>
    </row>
    <row r="397" ht="12.75" customHeight="1">
      <c r="A397" s="83">
        <v>244347.0</v>
      </c>
      <c r="B397" s="84">
        <v>236.7</v>
      </c>
    </row>
    <row r="398" ht="12.75" customHeight="1">
      <c r="A398" s="83">
        <v>244864.0</v>
      </c>
      <c r="B398" s="84">
        <v>230.4</v>
      </c>
    </row>
    <row r="399" ht="12.75" customHeight="1">
      <c r="A399" s="83">
        <v>245441.0</v>
      </c>
      <c r="B399" s="84">
        <v>219.4</v>
      </c>
    </row>
    <row r="400" ht="12.75" customHeight="1">
      <c r="A400" s="83">
        <v>247681.0</v>
      </c>
      <c r="B400" s="84">
        <v>214.7</v>
      </c>
    </row>
    <row r="401" ht="12.75" customHeight="1">
      <c r="A401" s="83">
        <v>250133.0</v>
      </c>
      <c r="B401" s="84">
        <v>200.2</v>
      </c>
    </row>
    <row r="402" ht="12.75" customHeight="1">
      <c r="A402" s="83">
        <v>251005.0</v>
      </c>
      <c r="B402" s="84">
        <v>213.9</v>
      </c>
    </row>
    <row r="403" ht="12.75" customHeight="1">
      <c r="A403" s="83">
        <v>251864.0</v>
      </c>
      <c r="B403" s="84">
        <v>195.4</v>
      </c>
    </row>
    <row r="404" ht="12.75" customHeight="1">
      <c r="A404" s="83">
        <v>252739.0</v>
      </c>
      <c r="B404" s="84">
        <v>196.7</v>
      </c>
    </row>
    <row r="405" ht="12.75" customHeight="1">
      <c r="A405" s="83">
        <v>253636.0</v>
      </c>
      <c r="B405" s="84">
        <v>195.4</v>
      </c>
    </row>
    <row r="406" ht="12.75" customHeight="1">
      <c r="A406" s="83">
        <v>255498.0</v>
      </c>
      <c r="B406" s="84">
        <v>199.0</v>
      </c>
    </row>
    <row r="407" ht="12.75" customHeight="1">
      <c r="A407" s="83">
        <v>256309.0</v>
      </c>
      <c r="B407" s="84">
        <v>201.9</v>
      </c>
    </row>
    <row r="408" ht="12.75" customHeight="1">
      <c r="A408" s="83">
        <v>257100.0</v>
      </c>
      <c r="B408" s="84">
        <v>204.0</v>
      </c>
    </row>
    <row r="409" ht="12.75" customHeight="1">
      <c r="A409" s="83">
        <v>258661.0</v>
      </c>
      <c r="B409" s="84">
        <v>203.9</v>
      </c>
    </row>
    <row r="410" ht="12.75" customHeight="1">
      <c r="A410" s="83">
        <v>260353.0</v>
      </c>
      <c r="B410" s="84">
        <v>209.6</v>
      </c>
    </row>
    <row r="411" ht="12.75" customHeight="1">
      <c r="A411" s="83">
        <v>260916.0</v>
      </c>
      <c r="B411" s="84">
        <v>205.7</v>
      </c>
    </row>
    <row r="412" ht="12.75" customHeight="1">
      <c r="A412" s="83">
        <v>262092.0</v>
      </c>
      <c r="B412" s="84">
        <v>208.9</v>
      </c>
    </row>
    <row r="413" ht="12.75" customHeight="1">
      <c r="A413" s="83">
        <v>262930.0</v>
      </c>
      <c r="B413" s="84">
        <v>214.6</v>
      </c>
    </row>
    <row r="414" ht="12.75" customHeight="1">
      <c r="A414" s="83">
        <v>264509.0</v>
      </c>
      <c r="B414" s="84">
        <v>228.1</v>
      </c>
    </row>
    <row r="415" ht="12.75" customHeight="1">
      <c r="A415" s="83">
        <v>265653.0</v>
      </c>
      <c r="B415" s="84">
        <v>199.9</v>
      </c>
    </row>
    <row r="416" ht="12.75" customHeight="1">
      <c r="A416" s="83">
        <v>266326.0</v>
      </c>
      <c r="B416" s="84">
        <v>211.7</v>
      </c>
    </row>
    <row r="417" ht="12.75" customHeight="1">
      <c r="A417" s="83">
        <v>267442.0</v>
      </c>
      <c r="B417" s="84">
        <v>188.7</v>
      </c>
    </row>
    <row r="418" ht="12.75" customHeight="1">
      <c r="A418" s="83">
        <v>268181.0</v>
      </c>
      <c r="B418" s="84">
        <v>187.2</v>
      </c>
    </row>
    <row r="419" ht="12.75" customHeight="1">
      <c r="A419" s="83">
        <v>269154.0</v>
      </c>
      <c r="B419" s="84">
        <v>194.2</v>
      </c>
    </row>
    <row r="420" ht="12.75" customHeight="1">
      <c r="A420" s="83">
        <v>270222.0</v>
      </c>
      <c r="B420" s="84">
        <v>198.8</v>
      </c>
    </row>
    <row r="421" ht="12.75" customHeight="1">
      <c r="A421" s="83">
        <v>271256.0</v>
      </c>
      <c r="B421" s="84">
        <v>184.7</v>
      </c>
    </row>
    <row r="422" ht="12.75" customHeight="1">
      <c r="A422" s="83">
        <v>272311.0</v>
      </c>
      <c r="B422" s="84">
        <v>190.4</v>
      </c>
    </row>
    <row r="423" ht="12.75" customHeight="1">
      <c r="A423" s="83">
        <v>273310.0</v>
      </c>
      <c r="B423" s="84">
        <v>193.9</v>
      </c>
    </row>
    <row r="424" ht="12.75" customHeight="1">
      <c r="A424" s="83">
        <v>274321.0</v>
      </c>
      <c r="B424" s="84">
        <v>194.1</v>
      </c>
    </row>
    <row r="425" ht="12.75" customHeight="1">
      <c r="A425" s="83">
        <v>275350.0</v>
      </c>
      <c r="B425" s="84">
        <v>198.4</v>
      </c>
    </row>
    <row r="426" ht="12.75" customHeight="1">
      <c r="A426" s="83">
        <v>276326.0</v>
      </c>
      <c r="B426" s="84">
        <v>193.2</v>
      </c>
    </row>
    <row r="427" ht="12.75" customHeight="1">
      <c r="A427" s="83">
        <v>277361.0</v>
      </c>
      <c r="B427" s="84">
        <v>202.2</v>
      </c>
    </row>
    <row r="428" ht="12.75" customHeight="1">
      <c r="A428" s="83">
        <v>278350.0</v>
      </c>
      <c r="B428" s="84">
        <v>204.5</v>
      </c>
    </row>
    <row r="429" ht="12.75" customHeight="1">
      <c r="A429" s="83">
        <v>279320.0</v>
      </c>
      <c r="B429" s="84">
        <v>211.0</v>
      </c>
    </row>
    <row r="430" ht="12.75" customHeight="1">
      <c r="A430" s="83">
        <v>280269.0</v>
      </c>
      <c r="B430" s="84">
        <v>215.3</v>
      </c>
    </row>
    <row r="431" ht="12.75" customHeight="1">
      <c r="A431" s="83">
        <v>281758.0</v>
      </c>
      <c r="B431" s="84">
        <v>223.7</v>
      </c>
    </row>
    <row r="432" ht="12.75" customHeight="1">
      <c r="A432" s="83">
        <v>283785.0</v>
      </c>
      <c r="B432" s="84">
        <v>231.3</v>
      </c>
    </row>
    <row r="433" ht="12.75" customHeight="1">
      <c r="A433" s="83">
        <v>285380.0</v>
      </c>
      <c r="B433" s="84">
        <v>228.0</v>
      </c>
    </row>
    <row r="434" ht="12.75" customHeight="1">
      <c r="A434" s="83">
        <v>286128.0</v>
      </c>
      <c r="B434" s="84">
        <v>226.4</v>
      </c>
    </row>
    <row r="435" ht="12.75" customHeight="1">
      <c r="A435" s="83">
        <v>287036.0</v>
      </c>
      <c r="B435" s="84">
        <v>231.4</v>
      </c>
    </row>
    <row r="436" ht="12.75" customHeight="1">
      <c r="A436" s="83">
        <v>287538.0</v>
      </c>
      <c r="B436" s="84">
        <v>230.4</v>
      </c>
    </row>
    <row r="437" ht="12.75" customHeight="1">
      <c r="A437" s="83">
        <v>288233.0</v>
      </c>
      <c r="B437" s="84">
        <v>231.0</v>
      </c>
    </row>
    <row r="438" ht="12.75" customHeight="1">
      <c r="A438" s="83">
        <v>290153.0</v>
      </c>
      <c r="B438" s="84">
        <v>234.9</v>
      </c>
    </row>
    <row r="439" ht="12.75" customHeight="1">
      <c r="A439" s="83">
        <v>290730.0</v>
      </c>
      <c r="B439" s="84">
        <v>220.4</v>
      </c>
    </row>
    <row r="440" ht="12.75" customHeight="1">
      <c r="A440" s="83">
        <v>291367.0</v>
      </c>
      <c r="B440" s="84">
        <v>217.1</v>
      </c>
    </row>
    <row r="441" ht="12.75" customHeight="1">
      <c r="A441" s="83">
        <v>292405.0</v>
      </c>
      <c r="B441" s="84">
        <v>207.6</v>
      </c>
    </row>
    <row r="442" ht="12.75" customHeight="1">
      <c r="A442" s="83">
        <v>293057.0</v>
      </c>
      <c r="B442" s="84">
        <v>206.0</v>
      </c>
    </row>
    <row r="443" ht="12.75" customHeight="1">
      <c r="A443" s="83">
        <v>293779.0</v>
      </c>
      <c r="B443" s="84">
        <v>206.7</v>
      </c>
    </row>
    <row r="444" ht="12.75" customHeight="1">
      <c r="A444" s="83">
        <v>294568.0</v>
      </c>
      <c r="B444" s="84">
        <v>212.7</v>
      </c>
    </row>
    <row r="445" ht="12.75" customHeight="1">
      <c r="A445" s="83">
        <v>295930.0</v>
      </c>
      <c r="B445" s="84">
        <v>213.1</v>
      </c>
    </row>
    <row r="446" ht="12.75" customHeight="1">
      <c r="A446" s="83">
        <v>297921.0</v>
      </c>
      <c r="B446" s="84">
        <v>217.1</v>
      </c>
    </row>
    <row r="447" ht="12.75" customHeight="1">
      <c r="A447" s="83">
        <v>298741.0</v>
      </c>
      <c r="B447" s="84">
        <v>224.4</v>
      </c>
    </row>
    <row r="448" ht="12.75" customHeight="1">
      <c r="A448" s="83">
        <v>299621.0</v>
      </c>
      <c r="B448" s="84">
        <v>231.0</v>
      </c>
    </row>
    <row r="449" ht="12.75" customHeight="1">
      <c r="A449" s="83">
        <v>300472.0</v>
      </c>
      <c r="B449" s="84">
        <v>236.1</v>
      </c>
    </row>
    <row r="450" ht="12.75" customHeight="1">
      <c r="A450" s="83">
        <v>301402.0</v>
      </c>
      <c r="B450" s="84">
        <v>239.0</v>
      </c>
    </row>
    <row r="451" ht="12.75" customHeight="1">
      <c r="A451" s="83">
        <v>302280.0</v>
      </c>
      <c r="B451" s="84">
        <v>236.0</v>
      </c>
    </row>
    <row r="452" ht="12.75" customHeight="1">
      <c r="A452" s="83">
        <v>303226.0</v>
      </c>
      <c r="B452" s="84">
        <v>240.2</v>
      </c>
    </row>
    <row r="453" ht="12.75" customHeight="1">
      <c r="A453" s="83">
        <v>304232.0</v>
      </c>
      <c r="B453" s="84">
        <v>240.7</v>
      </c>
    </row>
    <row r="454" ht="12.75" customHeight="1">
      <c r="A454" s="83">
        <v>304901.0</v>
      </c>
      <c r="B454" s="84">
        <v>250.2</v>
      </c>
    </row>
    <row r="455" ht="12.75" customHeight="1">
      <c r="A455" s="83">
        <v>305655.0</v>
      </c>
      <c r="B455" s="84">
        <v>248.6</v>
      </c>
    </row>
    <row r="456" ht="12.75" customHeight="1">
      <c r="A456" s="83">
        <v>306547.0</v>
      </c>
      <c r="B456" s="84">
        <v>244.8</v>
      </c>
    </row>
    <row r="457" ht="12.75" customHeight="1">
      <c r="A457" s="83">
        <v>307495.0</v>
      </c>
      <c r="B457" s="84">
        <v>225.8</v>
      </c>
    </row>
    <row r="458" ht="12.75" customHeight="1">
      <c r="A458" s="83">
        <v>308744.0</v>
      </c>
      <c r="B458" s="84">
        <v>227.8</v>
      </c>
    </row>
    <row r="459" ht="12.75" customHeight="1">
      <c r="A459" s="83">
        <v>309389.0</v>
      </c>
      <c r="B459" s="84">
        <v>226.2</v>
      </c>
    </row>
    <row r="460" ht="12.75" customHeight="1">
      <c r="A460" s="83">
        <v>310168.0</v>
      </c>
      <c r="B460" s="84">
        <v>233.2</v>
      </c>
    </row>
    <row r="461" ht="12.75" customHeight="1">
      <c r="A461" s="83">
        <v>311013.0</v>
      </c>
      <c r="B461" s="84">
        <v>237.8</v>
      </c>
    </row>
    <row r="462" ht="12.75" customHeight="1">
      <c r="A462" s="83">
        <v>311868.0</v>
      </c>
      <c r="B462" s="84">
        <v>239.0</v>
      </c>
    </row>
    <row r="463" ht="12.75" customHeight="1">
      <c r="A463" s="83">
        <v>312676.0</v>
      </c>
      <c r="B463" s="84">
        <v>241.9</v>
      </c>
    </row>
    <row r="464" ht="12.75" customHeight="1">
      <c r="A464" s="83">
        <v>313414.0</v>
      </c>
      <c r="B464" s="84">
        <v>251.6</v>
      </c>
    </row>
    <row r="465" ht="12.75" customHeight="1">
      <c r="A465" s="83">
        <v>314144.0</v>
      </c>
      <c r="B465" s="84">
        <v>256.7</v>
      </c>
    </row>
    <row r="466" ht="12.75" customHeight="1">
      <c r="A466" s="83">
        <v>314867.0</v>
      </c>
      <c r="B466" s="84">
        <v>257.1</v>
      </c>
    </row>
    <row r="467" ht="12.75" customHeight="1">
      <c r="A467" s="83">
        <v>315572.0</v>
      </c>
      <c r="B467" s="84">
        <v>246.8</v>
      </c>
    </row>
    <row r="468" ht="12.75" customHeight="1">
      <c r="A468" s="83">
        <v>316200.0</v>
      </c>
      <c r="B468" s="84">
        <v>272.6</v>
      </c>
    </row>
    <row r="469" ht="12.75" customHeight="1">
      <c r="A469" s="83">
        <v>316897.0</v>
      </c>
      <c r="B469" s="84">
        <v>251.6</v>
      </c>
    </row>
    <row r="470" ht="12.75" customHeight="1">
      <c r="A470" s="83">
        <v>317734.0</v>
      </c>
      <c r="B470" s="84">
        <v>245.2</v>
      </c>
    </row>
    <row r="471" ht="12.75" customHeight="1">
      <c r="A471" s="83">
        <v>318559.0</v>
      </c>
      <c r="B471" s="84">
        <v>233.4</v>
      </c>
    </row>
    <row r="472" ht="12.75" customHeight="1">
      <c r="A472" s="83">
        <v>319480.0</v>
      </c>
      <c r="B472" s="84">
        <v>255.8</v>
      </c>
    </row>
    <row r="473" ht="12.75" customHeight="1">
      <c r="A473" s="83">
        <v>320358.0</v>
      </c>
      <c r="B473" s="84">
        <v>249.2</v>
      </c>
    </row>
    <row r="474" ht="12.75" customHeight="1">
      <c r="A474" s="83">
        <v>322015.0</v>
      </c>
      <c r="B474" s="84">
        <v>257.2</v>
      </c>
    </row>
    <row r="475" ht="12.75" customHeight="1">
      <c r="A475" s="83">
        <v>322767.0</v>
      </c>
      <c r="B475" s="84">
        <v>260.4</v>
      </c>
    </row>
    <row r="476" ht="12.75" customHeight="1">
      <c r="A476" s="83">
        <v>323526.0</v>
      </c>
      <c r="B476" s="84">
        <v>260.3</v>
      </c>
    </row>
    <row r="477" ht="12.75" customHeight="1">
      <c r="A477" s="83">
        <v>324280.0</v>
      </c>
      <c r="B477" s="84">
        <v>260.5</v>
      </c>
    </row>
    <row r="478" ht="12.75" customHeight="1">
      <c r="A478" s="83">
        <v>324971.0</v>
      </c>
      <c r="B478" s="84">
        <v>266.2</v>
      </c>
    </row>
    <row r="479" ht="12.75" customHeight="1">
      <c r="A479" s="83">
        <v>325720.0</v>
      </c>
      <c r="B479" s="84">
        <v>264.0</v>
      </c>
    </row>
    <row r="480" ht="12.75" customHeight="1">
      <c r="A480" s="83">
        <v>326321.0</v>
      </c>
      <c r="B480" s="84">
        <v>266.1</v>
      </c>
    </row>
    <row r="481" ht="12.75" customHeight="1">
      <c r="A481" s="83">
        <v>326972.0</v>
      </c>
      <c r="B481" s="84">
        <v>270.1</v>
      </c>
    </row>
    <row r="482" ht="12.75" customHeight="1">
      <c r="A482" s="83">
        <v>327590.0</v>
      </c>
      <c r="B482" s="84">
        <v>271.9</v>
      </c>
    </row>
    <row r="483" ht="12.75" customHeight="1">
      <c r="A483" s="83">
        <v>328221.0</v>
      </c>
      <c r="B483" s="84">
        <v>275.1</v>
      </c>
    </row>
    <row r="484" ht="12.75" customHeight="1">
      <c r="A484" s="83">
        <v>329475.0</v>
      </c>
      <c r="B484" s="84">
        <v>265.0</v>
      </c>
    </row>
    <row r="485" ht="12.75" customHeight="1">
      <c r="A485" s="83">
        <v>330208.0</v>
      </c>
      <c r="B485" s="84">
        <v>271.7</v>
      </c>
    </row>
    <row r="486" ht="12.75" customHeight="1">
      <c r="A486" s="83">
        <v>330740.0</v>
      </c>
      <c r="B486" s="84">
        <v>272.6</v>
      </c>
    </row>
    <row r="487" ht="12.75" customHeight="1">
      <c r="A487" s="83">
        <v>331438.0</v>
      </c>
      <c r="B487" s="84">
        <v>273.1</v>
      </c>
    </row>
    <row r="488" ht="12.75" customHeight="1">
      <c r="A488" s="83">
        <v>331944.0</v>
      </c>
      <c r="B488" s="84">
        <v>282.4</v>
      </c>
    </row>
    <row r="489" ht="12.75" customHeight="1">
      <c r="A489" s="83">
        <v>332285.0</v>
      </c>
      <c r="B489" s="84">
        <v>289.1</v>
      </c>
    </row>
    <row r="490" ht="12.75" customHeight="1">
      <c r="A490" s="83">
        <v>332462.0</v>
      </c>
      <c r="B490" s="84">
        <v>288.4</v>
      </c>
    </row>
    <row r="491" ht="12.75" customHeight="1">
      <c r="A491" s="83">
        <v>332919.0</v>
      </c>
      <c r="B491" s="84">
        <v>298.6</v>
      </c>
    </row>
    <row r="492" ht="12.75" customHeight="1">
      <c r="A492" s="83">
        <v>333380.0</v>
      </c>
      <c r="B492" s="84">
        <v>278.1</v>
      </c>
    </row>
    <row r="493" ht="12.75" customHeight="1">
      <c r="A493" s="83">
        <v>333890.0</v>
      </c>
      <c r="B493" s="84">
        <v>285.8</v>
      </c>
    </row>
    <row r="494" ht="12.75" customHeight="1">
      <c r="A494" s="83">
        <v>334261.0</v>
      </c>
      <c r="B494" s="84">
        <v>278.6</v>
      </c>
    </row>
    <row r="495" ht="12.75" customHeight="1">
      <c r="A495" s="83">
        <v>334748.0</v>
      </c>
      <c r="B495" s="84">
        <v>270.5</v>
      </c>
    </row>
    <row r="496" ht="12.75" customHeight="1">
      <c r="A496" s="83">
        <v>335287.0</v>
      </c>
      <c r="B496" s="84">
        <v>255.7</v>
      </c>
    </row>
    <row r="497" ht="12.75" customHeight="1">
      <c r="A497" s="83">
        <v>335918.0</v>
      </c>
      <c r="B497" s="84">
        <v>241.9</v>
      </c>
    </row>
    <row r="498" ht="12.75" customHeight="1">
      <c r="A498" s="83">
        <v>336725.0</v>
      </c>
      <c r="B498" s="84">
        <v>239.6</v>
      </c>
    </row>
    <row r="499" ht="12.75" customHeight="1">
      <c r="A499" s="83">
        <v>337391.0</v>
      </c>
      <c r="B499" s="84">
        <v>234.2</v>
      </c>
    </row>
    <row r="500" ht="12.75" customHeight="1">
      <c r="A500" s="83">
        <v>339298.0</v>
      </c>
      <c r="B500" s="84">
        <v>250.1</v>
      </c>
    </row>
    <row r="501" ht="12.75" customHeight="1">
      <c r="A501" s="83">
        <v>340456.0</v>
      </c>
      <c r="B501" s="84">
        <v>200.7</v>
      </c>
    </row>
    <row r="502" ht="12.75" customHeight="1">
      <c r="A502" s="83">
        <v>341802.0</v>
      </c>
      <c r="B502" s="84">
        <v>205.2</v>
      </c>
    </row>
    <row r="503" ht="12.75" customHeight="1">
      <c r="A503" s="83">
        <v>343282.0</v>
      </c>
      <c r="B503" s="84">
        <v>204.8</v>
      </c>
    </row>
    <row r="504" ht="12.75" customHeight="1">
      <c r="A504" s="83">
        <v>344446.0</v>
      </c>
      <c r="B504" s="84">
        <v>211.9</v>
      </c>
    </row>
    <row r="505" ht="12.75" customHeight="1">
      <c r="A505" s="83">
        <v>345980.0</v>
      </c>
      <c r="B505" s="84">
        <v>220.3</v>
      </c>
    </row>
    <row r="506" ht="12.75" customHeight="1">
      <c r="A506" s="83">
        <v>348298.0</v>
      </c>
      <c r="B506" s="84">
        <v>221.1</v>
      </c>
    </row>
    <row r="507" ht="12.75" customHeight="1">
      <c r="A507" s="83">
        <v>349688.0</v>
      </c>
      <c r="B507" s="84">
        <v>216.2</v>
      </c>
    </row>
    <row r="508" ht="12.75" customHeight="1">
      <c r="A508" s="83">
        <v>350925.0</v>
      </c>
      <c r="B508" s="84">
        <v>209.4</v>
      </c>
    </row>
    <row r="509" ht="12.75" customHeight="1">
      <c r="A509" s="83">
        <v>352275.0</v>
      </c>
      <c r="B509" s="84">
        <v>209.2</v>
      </c>
    </row>
    <row r="510" ht="12.75" customHeight="1">
      <c r="A510" s="83">
        <v>355302.0</v>
      </c>
      <c r="B510" s="84">
        <v>193.0</v>
      </c>
    </row>
    <row r="511" ht="12.75" customHeight="1">
      <c r="A511" s="83">
        <v>356898.0</v>
      </c>
      <c r="B511" s="84">
        <v>186.1</v>
      </c>
    </row>
    <row r="512" ht="12.75" customHeight="1">
      <c r="A512" s="83">
        <v>358712.0</v>
      </c>
      <c r="B512" s="84">
        <v>185.8</v>
      </c>
    </row>
    <row r="513" ht="12.75" customHeight="1">
      <c r="A513" s="83">
        <v>360957.0</v>
      </c>
      <c r="B513" s="84">
        <v>201.2</v>
      </c>
    </row>
    <row r="514" ht="12.75" customHeight="1">
      <c r="A514" s="83">
        <v>363385.0</v>
      </c>
      <c r="B514" s="84">
        <v>206.3</v>
      </c>
    </row>
    <row r="515" ht="12.75" customHeight="1">
      <c r="A515" s="83">
        <v>366235.0</v>
      </c>
      <c r="B515" s="84">
        <v>201.9</v>
      </c>
    </row>
    <row r="516" ht="12.75" customHeight="1">
      <c r="A516" s="83">
        <v>367856.0</v>
      </c>
      <c r="B516" s="84">
        <v>199.9</v>
      </c>
    </row>
    <row r="517" ht="12.75" customHeight="1">
      <c r="A517" s="83">
        <v>369446.0</v>
      </c>
      <c r="B517" s="84">
        <v>214.7</v>
      </c>
    </row>
    <row r="518" ht="12.75" customHeight="1">
      <c r="A518" s="83">
        <v>371090.0</v>
      </c>
      <c r="B518" s="84">
        <v>224.6</v>
      </c>
    </row>
    <row r="519" ht="12.75" customHeight="1">
      <c r="A519" s="83">
        <v>372646.0</v>
      </c>
      <c r="B519" s="84">
        <v>229.6</v>
      </c>
    </row>
    <row r="520" ht="12.75" customHeight="1">
      <c r="A520" s="83">
        <v>376568.0</v>
      </c>
      <c r="B520" s="84">
        <v>227.0</v>
      </c>
    </row>
    <row r="521" ht="12.75" customHeight="1">
      <c r="A521" s="83">
        <v>378096.0</v>
      </c>
      <c r="B521" s="84">
        <v>240.0</v>
      </c>
    </row>
    <row r="522" ht="12.75" customHeight="1">
      <c r="A522" s="83">
        <v>379696.0</v>
      </c>
      <c r="B522" s="84">
        <v>239.1</v>
      </c>
    </row>
    <row r="523" ht="12.75" customHeight="1">
      <c r="A523" s="83">
        <v>381132.0</v>
      </c>
      <c r="B523" s="84">
        <v>246.8</v>
      </c>
    </row>
    <row r="524" ht="12.75" customHeight="1">
      <c r="A524" s="83">
        <v>382670.0</v>
      </c>
      <c r="B524" s="84">
        <v>245.8</v>
      </c>
    </row>
    <row r="525" ht="12.75" customHeight="1">
      <c r="A525" s="83">
        <v>384534.0</v>
      </c>
      <c r="B525" s="84">
        <v>258.1</v>
      </c>
    </row>
    <row r="526" ht="12.75" customHeight="1">
      <c r="A526" s="83">
        <v>385398.0</v>
      </c>
      <c r="B526" s="84">
        <v>264.6</v>
      </c>
    </row>
    <row r="527" ht="12.75" customHeight="1">
      <c r="A527" s="83">
        <v>386144.0</v>
      </c>
      <c r="B527" s="84">
        <v>259.2</v>
      </c>
    </row>
    <row r="528" ht="12.75" customHeight="1">
      <c r="A528" s="83">
        <v>388062.0</v>
      </c>
      <c r="B528" s="84">
        <v>255.2</v>
      </c>
    </row>
    <row r="529" ht="12.75" customHeight="1">
      <c r="A529" s="83">
        <v>389946.0</v>
      </c>
      <c r="B529" s="84">
        <v>250.1</v>
      </c>
    </row>
    <row r="530" ht="12.75" customHeight="1">
      <c r="A530" s="83">
        <v>391896.0</v>
      </c>
      <c r="B530" s="84">
        <v>266.3</v>
      </c>
    </row>
    <row r="531" ht="12.75" customHeight="1">
      <c r="A531" s="85">
        <v>392544.0</v>
      </c>
      <c r="B531" s="86">
        <v>259.5</v>
      </c>
    </row>
    <row r="532" ht="12.75" customHeight="1">
      <c r="A532" s="85">
        <v>393579.0</v>
      </c>
      <c r="B532" s="86">
        <v>273.6</v>
      </c>
    </row>
    <row r="533" ht="12.75" customHeight="1">
      <c r="A533" s="85">
        <v>394560.0</v>
      </c>
      <c r="B533" s="86">
        <v>260.7</v>
      </c>
    </row>
    <row r="534" ht="12.75" customHeight="1">
      <c r="A534" s="85">
        <v>398086.0</v>
      </c>
      <c r="B534" s="86">
        <v>276.3</v>
      </c>
    </row>
    <row r="535" ht="12.75" customHeight="1">
      <c r="A535" s="85">
        <v>399722.0</v>
      </c>
      <c r="B535" s="86">
        <v>277.1</v>
      </c>
    </row>
    <row r="536" ht="12.75" customHeight="1">
      <c r="A536" s="85">
        <v>400504.0</v>
      </c>
      <c r="B536" s="86">
        <v>283.2</v>
      </c>
    </row>
    <row r="537" ht="12.75" customHeight="1">
      <c r="A537" s="85">
        <v>402000.0</v>
      </c>
      <c r="B537" s="86">
        <v>283.1</v>
      </c>
    </row>
    <row r="538" ht="12.75" customHeight="1">
      <c r="A538" s="85">
        <v>402731.0</v>
      </c>
      <c r="B538" s="86">
        <v>275.7</v>
      </c>
    </row>
    <row r="539" ht="12.75" customHeight="1">
      <c r="A539" s="85">
        <v>404181.0</v>
      </c>
      <c r="B539" s="86">
        <v>276.5</v>
      </c>
    </row>
    <row r="540" ht="12.75" customHeight="1">
      <c r="A540" s="85">
        <v>404927.0</v>
      </c>
      <c r="B540" s="86">
        <v>280.5</v>
      </c>
    </row>
    <row r="541" ht="12.75" customHeight="1">
      <c r="A541" s="85">
        <v>406368.0</v>
      </c>
      <c r="B541" s="86">
        <v>279.6</v>
      </c>
    </row>
    <row r="542" ht="12.75" customHeight="1">
      <c r="A542" s="85">
        <v>407093.0</v>
      </c>
      <c r="B542" s="86">
        <v>285.6</v>
      </c>
    </row>
    <row r="543" ht="12.75" customHeight="1">
      <c r="A543" s="85">
        <v>408600.0</v>
      </c>
      <c r="B543" s="86">
        <v>284.5</v>
      </c>
    </row>
    <row r="544" ht="12.75" customHeight="1">
      <c r="A544" s="85">
        <v>409383.0</v>
      </c>
      <c r="B544" s="86">
        <v>275.2</v>
      </c>
    </row>
    <row r="545" ht="12.75" customHeight="1">
      <c r="A545" s="85">
        <v>409383.0</v>
      </c>
      <c r="B545" s="86">
        <v>274.2</v>
      </c>
    </row>
    <row r="546" ht="12.75" customHeight="1">
      <c r="A546" s="85">
        <v>410206.0</v>
      </c>
      <c r="B546" s="86">
        <v>282.6</v>
      </c>
    </row>
    <row r="547" ht="12.75" customHeight="1">
      <c r="A547" s="85">
        <v>411071.0</v>
      </c>
      <c r="B547" s="86">
        <v>283.5</v>
      </c>
    </row>
    <row r="548" ht="12.75" customHeight="1">
      <c r="A548" s="85">
        <v>412962.0</v>
      </c>
      <c r="B548" s="86">
        <v>274.9</v>
      </c>
    </row>
    <row r="549" ht="12.75" customHeight="1">
      <c r="A549" s="85">
        <v>413948.0</v>
      </c>
      <c r="B549" s="86">
        <v>264.9</v>
      </c>
    </row>
    <row r="550" ht="12.75" customHeight="1">
      <c r="A550" s="85">
        <v>414963.0</v>
      </c>
      <c r="B550" s="86">
        <v>271.6</v>
      </c>
    </row>
    <row r="551" ht="12.75" customHeight="1">
      <c r="A551" s="87">
        <v>415717.0</v>
      </c>
      <c r="B551" s="88">
        <v>276.4</v>
      </c>
    </row>
    <row r="552" ht="12.75" customHeight="1">
      <c r="A552" s="87">
        <v>416193.0</v>
      </c>
      <c r="B552" s="88">
        <v>271.7</v>
      </c>
    </row>
    <row r="553" ht="12.75" customHeight="1">
      <c r="A553" s="87">
        <v>417191.0</v>
      </c>
      <c r="B553" s="88">
        <v>273.4</v>
      </c>
    </row>
    <row r="554" ht="12.75" customHeight="1">
      <c r="A554" s="87">
        <v>417698.0</v>
      </c>
      <c r="B554" s="88">
        <v>271.8</v>
      </c>
    </row>
    <row r="555" ht="12.75" customHeight="1">
      <c r="A555" s="87">
        <v>418245.0</v>
      </c>
      <c r="B555" s="88">
        <v>274.6</v>
      </c>
    </row>
    <row r="556" ht="12.75" customHeight="1">
      <c r="A556" s="87">
        <v>419260.0</v>
      </c>
      <c r="B556" s="88">
        <v>273.7</v>
      </c>
    </row>
    <row r="557" ht="12.75" customHeight="1">
      <c r="A557" s="87">
        <v>419808.0</v>
      </c>
      <c r="B557" s="88">
        <v>271.2</v>
      </c>
    </row>
    <row r="558" ht="12.75" customHeight="1">
      <c r="A558" s="87">
        <v>420350.0</v>
      </c>
      <c r="B558" s="88">
        <v>273.8</v>
      </c>
    </row>
    <row r="559" ht="12.75" customHeight="1">
      <c r="A559" s="87">
        <v>421484.0</v>
      </c>
      <c r="B559" s="88">
        <v>268.6</v>
      </c>
    </row>
    <row r="560" ht="12.75" customHeight="1">
      <c r="A560" s="87">
        <v>422074.0</v>
      </c>
      <c r="B560" s="88">
        <v>266.4</v>
      </c>
    </row>
    <row r="561" ht="12.75" customHeight="1">
      <c r="A561" s="87">
        <v>422649.0</v>
      </c>
      <c r="B561" s="88">
        <v>270.6</v>
      </c>
    </row>
    <row r="562" ht="12.75" customHeight="1">
      <c r="A562" s="87">
        <v>423764.0</v>
      </c>
      <c r="B562" s="88">
        <v>267.7</v>
      </c>
    </row>
    <row r="563" ht="12.75" customHeight="1">
      <c r="A563" s="87">
        <v>424332.0</v>
      </c>
      <c r="B563" s="88">
        <v>268.3</v>
      </c>
    </row>
    <row r="564" ht="12.75" customHeight="1">
      <c r="A564" s="87">
        <v>424840.0</v>
      </c>
      <c r="B564" s="88">
        <v>270.8</v>
      </c>
    </row>
    <row r="565" ht="12.75" customHeight="1">
      <c r="A565" s="87">
        <v>425242.0</v>
      </c>
      <c r="B565" s="88">
        <v>270.0</v>
      </c>
    </row>
    <row r="566" ht="12.75" customHeight="1">
      <c r="A566" s="87">
        <v>425569.0</v>
      </c>
      <c r="B566" s="88">
        <v>265.4</v>
      </c>
    </row>
    <row r="567" ht="12.75" customHeight="1">
      <c r="A567" s="87">
        <v>425975.0</v>
      </c>
      <c r="B567" s="88">
        <v>255.3</v>
      </c>
    </row>
    <row r="568" ht="12.75" customHeight="1">
      <c r="A568" s="87">
        <v>426598.0</v>
      </c>
      <c r="B568" s="88">
        <v>252.1</v>
      </c>
    </row>
    <row r="569" ht="12.75" customHeight="1">
      <c r="A569" s="87">
        <v>427285.0</v>
      </c>
      <c r="B569" s="88">
        <v>248.2</v>
      </c>
    </row>
    <row r="570" ht="12.75" customHeight="1">
      <c r="A570" s="87">
        <v>427566.0</v>
      </c>
      <c r="B570" s="88">
        <v>242.5</v>
      </c>
    </row>
    <row r="571" ht="12.75" customHeight="1">
      <c r="A571" s="87">
        <v>429006.0</v>
      </c>
      <c r="B571" s="88">
        <v>219.7</v>
      </c>
    </row>
    <row r="572" ht="12.75" customHeight="1">
      <c r="A572" s="87">
        <v>429876.0</v>
      </c>
      <c r="B572" s="88">
        <v>227.2</v>
      </c>
    </row>
    <row r="573" ht="12.75" customHeight="1">
      <c r="A573" s="87">
        <v>431063.0</v>
      </c>
      <c r="B573" s="88">
        <v>211.5</v>
      </c>
    </row>
    <row r="574" ht="12.75" customHeight="1">
      <c r="A574" s="87">
        <v>431445.0</v>
      </c>
      <c r="B574" s="88">
        <v>207.6</v>
      </c>
    </row>
    <row r="575" ht="12.75" customHeight="1">
      <c r="A575" s="87">
        <v>432599.0</v>
      </c>
      <c r="B575" s="88">
        <v>209.8</v>
      </c>
    </row>
    <row r="576" ht="12.75" customHeight="1">
      <c r="A576" s="87">
        <v>433674.0</v>
      </c>
      <c r="B576" s="88">
        <v>207.5</v>
      </c>
    </row>
    <row r="577" ht="12.75" customHeight="1">
      <c r="A577" s="87">
        <v>434804.0</v>
      </c>
      <c r="B577" s="88">
        <v>200.3</v>
      </c>
    </row>
    <row r="578" ht="12.75" customHeight="1">
      <c r="A578" s="87">
        <v>435989.0</v>
      </c>
      <c r="B578" s="88">
        <v>201.7</v>
      </c>
    </row>
    <row r="579" ht="12.75" customHeight="1">
      <c r="A579" s="87">
        <v>437152.0</v>
      </c>
      <c r="B579" s="88">
        <v>201.3</v>
      </c>
    </row>
    <row r="580" ht="12.75" customHeight="1">
      <c r="A580" s="87">
        <v>438356.0</v>
      </c>
      <c r="B580" s="88">
        <v>202.0</v>
      </c>
    </row>
    <row r="581" ht="12.75" customHeight="1">
      <c r="A581" s="87">
        <v>439565.0</v>
      </c>
      <c r="B581" s="88">
        <v>199.1</v>
      </c>
    </row>
    <row r="582" ht="12.75" customHeight="1">
      <c r="A582" s="87">
        <v>441220.0</v>
      </c>
      <c r="B582" s="88">
        <v>201.1</v>
      </c>
    </row>
    <row r="583" ht="12.75" customHeight="1">
      <c r="A583" s="87">
        <v>442411.0</v>
      </c>
      <c r="B583" s="88">
        <v>203.5</v>
      </c>
    </row>
    <row r="584" ht="12.75" customHeight="1">
      <c r="A584" s="87">
        <v>443562.0</v>
      </c>
      <c r="B584" s="88">
        <v>208.1</v>
      </c>
    </row>
    <row r="585" ht="12.75" customHeight="1">
      <c r="A585" s="87">
        <v>444650.0</v>
      </c>
      <c r="B585" s="88">
        <v>201.7</v>
      </c>
    </row>
    <row r="586" ht="12.75" customHeight="1">
      <c r="A586" s="87">
        <v>445829.0</v>
      </c>
      <c r="B586" s="88">
        <v>201.2</v>
      </c>
    </row>
    <row r="587" ht="12.75" customHeight="1">
      <c r="A587" s="87">
        <v>446984.0</v>
      </c>
      <c r="B587" s="88">
        <v>204.9</v>
      </c>
    </row>
    <row r="588" ht="12.75" customHeight="1">
      <c r="A588" s="87">
        <v>448103.0</v>
      </c>
      <c r="B588" s="88">
        <v>201.9</v>
      </c>
    </row>
    <row r="589" ht="12.75" customHeight="1">
      <c r="A589" s="87">
        <v>449244.0</v>
      </c>
      <c r="B589" s="88">
        <v>198.4</v>
      </c>
    </row>
    <row r="590" ht="12.75" customHeight="1">
      <c r="A590" s="87">
        <v>450455.0</v>
      </c>
      <c r="B590" s="88">
        <v>193.3</v>
      </c>
    </row>
    <row r="591" ht="12.75" customHeight="1">
      <c r="A591" s="87">
        <v>451593.0</v>
      </c>
      <c r="B591" s="88">
        <v>192.5</v>
      </c>
    </row>
    <row r="592" ht="12.75" customHeight="1">
      <c r="A592" s="87">
        <v>452283.0</v>
      </c>
      <c r="B592" s="88">
        <v>199.1</v>
      </c>
    </row>
    <row r="593" ht="12.75" customHeight="1">
      <c r="A593" s="87">
        <v>452795.0</v>
      </c>
      <c r="B593" s="88">
        <v>204.3</v>
      </c>
    </row>
    <row r="594" ht="12.75" customHeight="1">
      <c r="A594" s="87">
        <v>453514.0</v>
      </c>
      <c r="B594" s="88">
        <v>203.3</v>
      </c>
    </row>
    <row r="595" ht="12.75" customHeight="1">
      <c r="A595" s="87">
        <v>454023.0</v>
      </c>
      <c r="B595" s="88">
        <v>208.3</v>
      </c>
    </row>
    <row r="596" ht="12.75" customHeight="1">
      <c r="A596" s="87">
        <v>455279.0</v>
      </c>
      <c r="B596" s="88">
        <v>202.4</v>
      </c>
    </row>
    <row r="597" ht="12.75" customHeight="1">
      <c r="A597" s="87">
        <v>456591.0</v>
      </c>
      <c r="B597" s="88">
        <v>195.5</v>
      </c>
    </row>
    <row r="598" ht="12.75" customHeight="1">
      <c r="A598" s="87">
        <v>458049.0</v>
      </c>
      <c r="B598" s="88">
        <v>190.7</v>
      </c>
    </row>
    <row r="599" ht="12.75" customHeight="1">
      <c r="A599" s="87">
        <v>459430.0</v>
      </c>
      <c r="B599" s="88">
        <v>194.4</v>
      </c>
    </row>
    <row r="600" ht="12.75" customHeight="1">
      <c r="A600" s="87">
        <v>460792.0</v>
      </c>
      <c r="B600" s="88">
        <v>199.9</v>
      </c>
    </row>
    <row r="601" ht="12.75" customHeight="1">
      <c r="A601" s="87">
        <v>461687.0</v>
      </c>
      <c r="B601" s="88">
        <v>205.2</v>
      </c>
    </row>
    <row r="602" ht="12.75" customHeight="1">
      <c r="A602" s="87">
        <v>462133.0</v>
      </c>
      <c r="B602" s="88">
        <v>210.0</v>
      </c>
    </row>
    <row r="603" ht="12.75" customHeight="1">
      <c r="A603" s="87">
        <v>463456.0</v>
      </c>
      <c r="B603" s="88">
        <v>208.1</v>
      </c>
    </row>
    <row r="604" ht="12.75" customHeight="1">
      <c r="A604" s="87">
        <v>464866.0</v>
      </c>
      <c r="B604" s="88">
        <v>204.4</v>
      </c>
    </row>
    <row r="605" ht="12.75" customHeight="1">
      <c r="A605" s="87">
        <v>466265.0</v>
      </c>
      <c r="B605" s="88">
        <v>203.4</v>
      </c>
    </row>
    <row r="606" ht="12.75" customHeight="1">
      <c r="A606" s="87">
        <v>467602.0</v>
      </c>
      <c r="B606" s="88">
        <v>205.5</v>
      </c>
    </row>
    <row r="607" ht="12.75" customHeight="1">
      <c r="A607" s="87">
        <v>468323.0</v>
      </c>
      <c r="B607" s="88">
        <v>206.5</v>
      </c>
    </row>
    <row r="608" ht="12.75" customHeight="1">
      <c r="A608" s="87">
        <v>468810.0</v>
      </c>
      <c r="B608" s="88">
        <v>215.5</v>
      </c>
    </row>
    <row r="609" ht="12.75" customHeight="1">
      <c r="A609" s="87">
        <v>469470.0</v>
      </c>
      <c r="B609" s="88">
        <v>218.7</v>
      </c>
    </row>
    <row r="610" ht="12.75" customHeight="1">
      <c r="A610" s="87">
        <v>469941.0</v>
      </c>
      <c r="B610" s="88">
        <v>229.2</v>
      </c>
    </row>
    <row r="611" ht="12.75" customHeight="1">
      <c r="A611" s="87">
        <v>470597.0</v>
      </c>
      <c r="B611" s="88">
        <v>232.7</v>
      </c>
    </row>
    <row r="612" ht="12.75" customHeight="1">
      <c r="A612" s="87">
        <v>471046.0</v>
      </c>
      <c r="B612" s="88">
        <v>243.7</v>
      </c>
    </row>
    <row r="613" ht="12.75" customHeight="1">
      <c r="A613" s="87">
        <v>471763.0</v>
      </c>
      <c r="B613" s="88">
        <v>243.9</v>
      </c>
    </row>
    <row r="614" ht="12.75" customHeight="1">
      <c r="A614" s="87">
        <v>472095.0</v>
      </c>
      <c r="B614" s="88">
        <v>245.6</v>
      </c>
    </row>
    <row r="615" ht="12.75" customHeight="1">
      <c r="A615" s="87">
        <v>473102.0</v>
      </c>
      <c r="B615" s="88">
        <v>241.2</v>
      </c>
    </row>
    <row r="616" ht="12.75" customHeight="1">
      <c r="A616" s="87">
        <v>474162.0</v>
      </c>
      <c r="B616" s="88">
        <v>233.1</v>
      </c>
    </row>
    <row r="617" ht="12.75" customHeight="1">
      <c r="A617" s="87">
        <v>475218.0</v>
      </c>
      <c r="B617" s="88">
        <v>232.8</v>
      </c>
    </row>
    <row r="618" ht="12.75" customHeight="1">
      <c r="A618" s="87">
        <v>476240.0</v>
      </c>
      <c r="B618" s="88">
        <v>236.6</v>
      </c>
    </row>
    <row r="619" ht="12.75" customHeight="1">
      <c r="A619" s="87">
        <v>477162.0</v>
      </c>
      <c r="B619" s="88">
        <v>239.1</v>
      </c>
    </row>
    <row r="620" ht="12.75" customHeight="1">
      <c r="A620" s="87">
        <v>477719.0</v>
      </c>
      <c r="B620" s="88">
        <v>236.5</v>
      </c>
    </row>
    <row r="621" ht="12.75" customHeight="1">
      <c r="A621" s="87">
        <v>478124.0</v>
      </c>
      <c r="B621" s="88">
        <v>231.3</v>
      </c>
    </row>
    <row r="622" ht="12.75" customHeight="1">
      <c r="A622" s="87">
        <v>478721.0</v>
      </c>
      <c r="B622" s="88">
        <v>220.8</v>
      </c>
    </row>
    <row r="623" ht="12.75" customHeight="1">
      <c r="A623" s="87">
        <v>479144.0</v>
      </c>
      <c r="B623" s="88">
        <v>218.8</v>
      </c>
    </row>
    <row r="624" ht="12.75" customHeight="1">
      <c r="A624" s="87">
        <v>480108.0</v>
      </c>
      <c r="B624" s="88">
        <v>223.8</v>
      </c>
    </row>
    <row r="625" ht="12.75" customHeight="1">
      <c r="A625" s="87">
        <v>481035.0</v>
      </c>
      <c r="B625" s="88">
        <v>223.4</v>
      </c>
    </row>
    <row r="626" ht="12.75" customHeight="1">
      <c r="A626" s="87">
        <v>481932.0</v>
      </c>
      <c r="B626" s="88">
        <v>227.3</v>
      </c>
    </row>
    <row r="627" ht="12.75" customHeight="1">
      <c r="A627" s="87">
        <v>482803.0</v>
      </c>
      <c r="B627" s="88">
        <v>231.4</v>
      </c>
    </row>
    <row r="628" ht="12.75" customHeight="1">
      <c r="A628" s="87">
        <v>483649.0</v>
      </c>
      <c r="B628" s="88">
        <v>231.4</v>
      </c>
    </row>
    <row r="629" ht="12.75" customHeight="1">
      <c r="A629" s="87">
        <v>484465.0</v>
      </c>
      <c r="B629" s="88">
        <v>231.2</v>
      </c>
    </row>
    <row r="630" ht="12.75" customHeight="1">
      <c r="A630" s="87">
        <v>485276.0</v>
      </c>
      <c r="B630" s="88">
        <v>233.0</v>
      </c>
    </row>
    <row r="631" ht="12.75" customHeight="1">
      <c r="A631" s="87">
        <v>486043.0</v>
      </c>
      <c r="B631" s="88">
        <v>232.9</v>
      </c>
    </row>
    <row r="632" ht="12.75" customHeight="1">
      <c r="A632" s="87">
        <v>486816.0</v>
      </c>
      <c r="B632" s="88">
        <v>231.3</v>
      </c>
    </row>
    <row r="633" ht="12.75" customHeight="1">
      <c r="A633" s="87">
        <v>487541.0</v>
      </c>
      <c r="B633" s="88">
        <v>237.1</v>
      </c>
    </row>
    <row r="634" ht="12.75" customHeight="1">
      <c r="A634" s="87">
        <v>488268.0</v>
      </c>
      <c r="B634" s="88">
        <v>242.0</v>
      </c>
    </row>
    <row r="635" ht="12.75" customHeight="1">
      <c r="A635" s="87">
        <v>488689.0</v>
      </c>
      <c r="B635" s="88">
        <v>240.9</v>
      </c>
    </row>
    <row r="636" ht="12.75" customHeight="1">
      <c r="A636" s="87">
        <v>488996.0</v>
      </c>
      <c r="B636" s="88">
        <v>252.8</v>
      </c>
    </row>
    <row r="637" ht="12.75" customHeight="1">
      <c r="A637" s="87">
        <v>489475.0</v>
      </c>
      <c r="B637" s="88">
        <v>249.3</v>
      </c>
    </row>
    <row r="638" ht="12.75" customHeight="1">
      <c r="A638" s="87">
        <v>489722.0</v>
      </c>
      <c r="B638" s="88">
        <v>242.6</v>
      </c>
    </row>
    <row r="639" ht="12.75" customHeight="1">
      <c r="A639" s="87">
        <v>490445.0</v>
      </c>
      <c r="B639" s="88">
        <v>243.3</v>
      </c>
    </row>
    <row r="640" ht="12.75" customHeight="1">
      <c r="A640" s="87">
        <v>491191.0</v>
      </c>
      <c r="B640" s="88">
        <v>246.7</v>
      </c>
    </row>
    <row r="641" ht="12.75" customHeight="1">
      <c r="A641" s="87">
        <v>491959.0</v>
      </c>
      <c r="B641" s="88">
        <v>243.7</v>
      </c>
    </row>
    <row r="642" ht="12.75" customHeight="1">
      <c r="A642" s="87">
        <v>492738.0</v>
      </c>
      <c r="B642" s="88">
        <v>239.7</v>
      </c>
    </row>
    <row r="643" ht="12.75" customHeight="1">
      <c r="A643" s="87">
        <v>493507.0</v>
      </c>
      <c r="B643" s="88">
        <v>239.1</v>
      </c>
    </row>
    <row r="644" ht="12.75" customHeight="1">
      <c r="A644" s="87">
        <v>494311.0</v>
      </c>
      <c r="B644" s="88">
        <v>238.3</v>
      </c>
    </row>
    <row r="645" ht="12.75" customHeight="1">
      <c r="A645" s="87">
        <v>495085.0</v>
      </c>
      <c r="B645" s="88">
        <v>238.5</v>
      </c>
    </row>
    <row r="646" ht="12.75" customHeight="1">
      <c r="A646" s="87">
        <v>495853.0</v>
      </c>
      <c r="B646" s="88">
        <v>237.6</v>
      </c>
    </row>
    <row r="647" ht="12.75" customHeight="1">
      <c r="A647" s="87">
        <v>496608.0</v>
      </c>
      <c r="B647" s="88">
        <v>236.4</v>
      </c>
    </row>
    <row r="648" ht="12.75" customHeight="1">
      <c r="A648" s="87">
        <v>497366.0</v>
      </c>
      <c r="B648" s="88">
        <v>236.5</v>
      </c>
    </row>
    <row r="649" ht="12.75" customHeight="1">
      <c r="A649" s="87">
        <v>498104.0</v>
      </c>
      <c r="B649" s="88">
        <v>232.8</v>
      </c>
    </row>
    <row r="650" ht="12.75" customHeight="1">
      <c r="A650" s="87">
        <v>498865.0</v>
      </c>
      <c r="B650" s="88">
        <v>230.6</v>
      </c>
    </row>
    <row r="651" ht="12.75" customHeight="1">
      <c r="A651" s="87">
        <v>499610.0</v>
      </c>
      <c r="B651" s="88">
        <v>230.8</v>
      </c>
    </row>
    <row r="652" ht="12.75" customHeight="1">
      <c r="A652" s="87">
        <v>500363.0</v>
      </c>
      <c r="B652" s="88">
        <v>228.2</v>
      </c>
    </row>
    <row r="653" ht="12.75" customHeight="1">
      <c r="A653" s="87">
        <v>501130.0</v>
      </c>
      <c r="B653" s="88">
        <v>230.8</v>
      </c>
    </row>
    <row r="654" ht="12.75" customHeight="1">
      <c r="A654" s="87">
        <v>501866.0</v>
      </c>
      <c r="B654" s="88">
        <v>231.2</v>
      </c>
    </row>
    <row r="655" ht="12.75" customHeight="1">
      <c r="A655" s="87">
        <v>502625.0</v>
      </c>
      <c r="B655" s="88">
        <v>232.0</v>
      </c>
    </row>
    <row r="656" ht="12.75" customHeight="1">
      <c r="A656" s="87">
        <v>503375.0</v>
      </c>
      <c r="B656" s="88">
        <v>232.2</v>
      </c>
    </row>
    <row r="657" ht="12.75" customHeight="1">
      <c r="A657" s="87">
        <v>504083.0</v>
      </c>
      <c r="B657" s="88">
        <v>234.1</v>
      </c>
    </row>
    <row r="658" ht="12.75" customHeight="1">
      <c r="A658" s="87">
        <v>504777.0</v>
      </c>
      <c r="B658" s="88">
        <v>233.9</v>
      </c>
    </row>
    <row r="659" ht="12.75" customHeight="1">
      <c r="A659" s="87">
        <v>505516.0</v>
      </c>
      <c r="B659" s="88">
        <v>235.5</v>
      </c>
    </row>
    <row r="660" ht="12.75" customHeight="1">
      <c r="A660" s="87">
        <v>506287.0</v>
      </c>
      <c r="B660" s="88">
        <v>236.0</v>
      </c>
    </row>
    <row r="661" ht="12.75" customHeight="1">
      <c r="A661" s="87">
        <v>507011.0</v>
      </c>
      <c r="B661" s="88">
        <v>238.2</v>
      </c>
    </row>
    <row r="662" ht="12.75" customHeight="1">
      <c r="A662" s="87">
        <v>507714.0</v>
      </c>
      <c r="B662" s="88">
        <v>237.0</v>
      </c>
    </row>
    <row r="663" ht="12.75" customHeight="1">
      <c r="A663" s="87">
        <v>508476.0</v>
      </c>
      <c r="B663" s="88">
        <v>240.3</v>
      </c>
    </row>
    <row r="664" ht="12.75" customHeight="1">
      <c r="A664" s="87">
        <v>509247.0</v>
      </c>
      <c r="B664" s="88">
        <v>233.4</v>
      </c>
    </row>
    <row r="665" ht="12.75" customHeight="1">
      <c r="A665" s="87">
        <v>510008.0</v>
      </c>
      <c r="B665" s="88">
        <v>236.4</v>
      </c>
    </row>
    <row r="666" ht="12.75" customHeight="1">
      <c r="A666" s="87">
        <v>510765.0</v>
      </c>
      <c r="B666" s="88">
        <v>235.2</v>
      </c>
    </row>
    <row r="667" ht="12.75" customHeight="1">
      <c r="A667" s="87">
        <v>511515.0</v>
      </c>
      <c r="B667" s="88">
        <v>242.0</v>
      </c>
    </row>
    <row r="668" ht="12.75" customHeight="1">
      <c r="A668" s="87">
        <v>512269.0</v>
      </c>
      <c r="B668" s="88">
        <v>238.2</v>
      </c>
    </row>
    <row r="669" ht="12.75" customHeight="1">
      <c r="A669" s="87">
        <v>512997.0</v>
      </c>
      <c r="B669" s="88">
        <v>239.2</v>
      </c>
    </row>
    <row r="670" ht="12.75" customHeight="1">
      <c r="A670" s="87">
        <v>513724.0</v>
      </c>
      <c r="B670" s="88">
        <v>241.5</v>
      </c>
    </row>
    <row r="671" ht="12.75" customHeight="1">
      <c r="A671" s="87">
        <v>514429.0</v>
      </c>
      <c r="B671" s="88">
        <v>243.0</v>
      </c>
    </row>
    <row r="672" ht="12.75" customHeight="1">
      <c r="A672" s="87">
        <v>515113.0</v>
      </c>
      <c r="B672" s="88">
        <v>247.2</v>
      </c>
    </row>
    <row r="673" ht="12.75" customHeight="1">
      <c r="A673" s="87">
        <v>515771.0</v>
      </c>
      <c r="B673" s="88">
        <v>246.2</v>
      </c>
    </row>
    <row r="674" ht="12.75" customHeight="1">
      <c r="A674" s="87">
        <v>516417.0</v>
      </c>
      <c r="B674" s="88">
        <v>245.5</v>
      </c>
    </row>
    <row r="675" ht="12.75" customHeight="1">
      <c r="A675" s="87">
        <v>517069.0</v>
      </c>
      <c r="B675" s="88">
        <v>245.3</v>
      </c>
    </row>
    <row r="676" ht="12.75" customHeight="1">
      <c r="A676" s="87">
        <v>517706.0</v>
      </c>
      <c r="B676" s="88">
        <v>247.7</v>
      </c>
    </row>
    <row r="677" ht="12.75" customHeight="1">
      <c r="A677" s="87">
        <v>518334.0</v>
      </c>
      <c r="B677" s="88">
        <v>245.5</v>
      </c>
    </row>
    <row r="678" ht="12.75" customHeight="1">
      <c r="A678" s="87">
        <v>518965.0</v>
      </c>
      <c r="B678" s="88">
        <v>243.5</v>
      </c>
    </row>
    <row r="679" ht="12.75" customHeight="1">
      <c r="A679" s="87">
        <v>520892.0</v>
      </c>
      <c r="B679" s="88">
        <v>241.9</v>
      </c>
    </row>
    <row r="680" ht="12.75" customHeight="1">
      <c r="A680" s="87">
        <v>521552.0</v>
      </c>
      <c r="B680" s="88">
        <v>236.8</v>
      </c>
    </row>
    <row r="681" ht="12.75" customHeight="1">
      <c r="A681" s="87">
        <v>522216.0</v>
      </c>
      <c r="B681" s="88">
        <v>235.8</v>
      </c>
    </row>
    <row r="682" ht="12.75" customHeight="1">
      <c r="A682" s="87">
        <v>522923.0</v>
      </c>
      <c r="B682" s="88">
        <v>233.7</v>
      </c>
    </row>
    <row r="683" ht="12.75" customHeight="1">
      <c r="A683" s="87">
        <v>523666.0</v>
      </c>
      <c r="B683" s="88">
        <v>230.3</v>
      </c>
    </row>
    <row r="684" ht="12.75" customHeight="1">
      <c r="A684" s="87">
        <v>524409.0</v>
      </c>
      <c r="B684" s="88">
        <v>227.8</v>
      </c>
    </row>
    <row r="685" ht="12.75" customHeight="1">
      <c r="A685" s="87">
        <v>525164.0</v>
      </c>
      <c r="B685" s="88">
        <v>224.7</v>
      </c>
    </row>
    <row r="686" ht="12.75" customHeight="1">
      <c r="A686" s="87">
        <v>525908.0</v>
      </c>
      <c r="B686" s="88">
        <v>222.7</v>
      </c>
    </row>
    <row r="687" ht="12.75" customHeight="1">
      <c r="A687" s="87">
        <v>526661.0</v>
      </c>
      <c r="B687" s="88">
        <v>221.2</v>
      </c>
    </row>
    <row r="688" ht="12.75" customHeight="1">
      <c r="A688" s="87">
        <v>527454.0</v>
      </c>
      <c r="B688" s="88">
        <v>220.3</v>
      </c>
    </row>
    <row r="689" ht="12.75" customHeight="1">
      <c r="A689" s="87">
        <v>528262.0</v>
      </c>
      <c r="B689" s="88">
        <v>220.7</v>
      </c>
    </row>
    <row r="690" ht="12.75" customHeight="1">
      <c r="A690" s="87">
        <v>528747.0</v>
      </c>
      <c r="B690" s="88">
        <v>214.5</v>
      </c>
    </row>
    <row r="691" ht="12.75" customHeight="1">
      <c r="A691" s="87">
        <v>529101.0</v>
      </c>
      <c r="B691" s="88">
        <v>211.4</v>
      </c>
    </row>
    <row r="692" ht="12.75" customHeight="1">
      <c r="A692" s="87">
        <v>529640.0</v>
      </c>
      <c r="B692" s="88">
        <v>204.4</v>
      </c>
    </row>
    <row r="693" ht="12.75" customHeight="1">
      <c r="A693" s="87">
        <v>530016.0</v>
      </c>
      <c r="B693" s="88">
        <v>200.0</v>
      </c>
    </row>
    <row r="694" ht="12.75" customHeight="1">
      <c r="A694" s="87">
        <v>530685.0</v>
      </c>
      <c r="B694" s="88">
        <v>195.1</v>
      </c>
    </row>
    <row r="695" ht="12.75" customHeight="1">
      <c r="A695" s="87">
        <v>531035.0</v>
      </c>
      <c r="B695" s="88">
        <v>193.8</v>
      </c>
    </row>
    <row r="696" ht="12.75" customHeight="1">
      <c r="A696" s="87">
        <v>531662.0</v>
      </c>
      <c r="B696" s="88">
        <v>190.5</v>
      </c>
    </row>
    <row r="697" ht="12.75" customHeight="1">
      <c r="A697" s="87">
        <v>532119.0</v>
      </c>
      <c r="B697" s="88">
        <v>199.8</v>
      </c>
    </row>
    <row r="698" ht="12.75" customHeight="1">
      <c r="A698" s="87">
        <v>533246.0</v>
      </c>
      <c r="B698" s="88">
        <v>199.4</v>
      </c>
    </row>
    <row r="699" ht="12.75" customHeight="1">
      <c r="A699" s="87">
        <v>534364.0</v>
      </c>
      <c r="B699" s="88">
        <v>205.0</v>
      </c>
    </row>
    <row r="700" ht="12.75" customHeight="1">
      <c r="A700" s="87">
        <v>535483.0</v>
      </c>
      <c r="B700" s="88">
        <v>206.4</v>
      </c>
    </row>
    <row r="701" ht="12.75" customHeight="1">
      <c r="A701" s="87">
        <v>536622.0</v>
      </c>
      <c r="B701" s="88">
        <v>212.9</v>
      </c>
    </row>
    <row r="702" ht="12.75" customHeight="1">
      <c r="A702" s="87">
        <v>537770.0</v>
      </c>
      <c r="B702" s="88">
        <v>211.2</v>
      </c>
    </row>
    <row r="703" ht="12.75" customHeight="1">
      <c r="A703" s="87">
        <v>538959.0</v>
      </c>
      <c r="B703" s="88">
        <v>205.0</v>
      </c>
    </row>
    <row r="704" ht="12.75" customHeight="1">
      <c r="A704" s="87">
        <v>540154.0</v>
      </c>
      <c r="B704" s="88">
        <v>203.6</v>
      </c>
    </row>
    <row r="705" ht="12.75" customHeight="1">
      <c r="A705" s="87">
        <v>541345.0</v>
      </c>
      <c r="B705" s="88">
        <v>208.1</v>
      </c>
    </row>
    <row r="706" ht="12.75" customHeight="1">
      <c r="A706" s="87">
        <v>542502.0</v>
      </c>
      <c r="B706" s="88">
        <v>210.3</v>
      </c>
    </row>
    <row r="707" ht="12.75" customHeight="1">
      <c r="A707" s="87">
        <v>543676.0</v>
      </c>
      <c r="B707" s="88">
        <v>209.6</v>
      </c>
    </row>
    <row r="708" ht="12.75" customHeight="1">
      <c r="A708" s="87">
        <v>544804.0</v>
      </c>
      <c r="B708" s="88">
        <v>209.7</v>
      </c>
    </row>
    <row r="709" ht="12.75" customHeight="1">
      <c r="A709" s="87">
        <v>545956.0</v>
      </c>
      <c r="B709" s="88">
        <v>204.6</v>
      </c>
    </row>
    <row r="710" ht="12.75" customHeight="1">
      <c r="A710" s="87">
        <v>547013.0</v>
      </c>
      <c r="B710" s="88">
        <v>202.5</v>
      </c>
    </row>
    <row r="711" ht="12.75" customHeight="1">
      <c r="A711" s="87">
        <v>547573.0</v>
      </c>
      <c r="B711" s="88">
        <v>208.8</v>
      </c>
    </row>
    <row r="712" ht="12.75" customHeight="1">
      <c r="A712" s="87">
        <v>547972.0</v>
      </c>
      <c r="B712" s="88">
        <v>213.6</v>
      </c>
    </row>
    <row r="713" ht="12.75" customHeight="1">
      <c r="A713" s="87">
        <v>548933.0</v>
      </c>
      <c r="B713" s="88">
        <v>215.2</v>
      </c>
    </row>
    <row r="714" ht="12.75" customHeight="1">
      <c r="A714" s="87">
        <v>549830.0</v>
      </c>
      <c r="B714" s="88">
        <v>219.9</v>
      </c>
    </row>
    <row r="715" ht="12.75" customHeight="1">
      <c r="A715" s="87">
        <v>550637.0</v>
      </c>
      <c r="B715" s="88">
        <v>221.7</v>
      </c>
    </row>
    <row r="716" ht="12.75" customHeight="1">
      <c r="A716" s="87">
        <v>551124.0</v>
      </c>
      <c r="B716" s="88">
        <v>222.3</v>
      </c>
    </row>
    <row r="717" ht="12.75" customHeight="1">
      <c r="A717" s="87">
        <v>551452.0</v>
      </c>
      <c r="B717" s="88">
        <v>226.3</v>
      </c>
    </row>
    <row r="718" ht="12.75" customHeight="1">
      <c r="A718" s="87">
        <v>551979.0</v>
      </c>
      <c r="B718" s="88">
        <v>222.1</v>
      </c>
    </row>
    <row r="719" ht="12.75" customHeight="1">
      <c r="A719" s="87">
        <v>552250.0</v>
      </c>
      <c r="B719" s="88">
        <v>220.3</v>
      </c>
    </row>
    <row r="720" ht="12.75" customHeight="1">
      <c r="A720" s="87">
        <v>552961.0</v>
      </c>
      <c r="B720" s="88">
        <v>223.6</v>
      </c>
    </row>
    <row r="721" ht="12.75" customHeight="1">
      <c r="A721" s="87">
        <v>553626.0</v>
      </c>
      <c r="B721" s="88">
        <v>224.3</v>
      </c>
    </row>
    <row r="722" ht="12.75" customHeight="1">
      <c r="A722" s="87">
        <v>554254.0</v>
      </c>
      <c r="B722" s="88">
        <v>226.7</v>
      </c>
    </row>
    <row r="723" ht="12.75" customHeight="1">
      <c r="A723" s="87">
        <v>554831.0</v>
      </c>
      <c r="B723" s="88">
        <v>233.9</v>
      </c>
    </row>
    <row r="724" ht="12.75" customHeight="1">
      <c r="A724" s="87">
        <v>555345.0</v>
      </c>
      <c r="B724" s="88">
        <v>241.0</v>
      </c>
    </row>
    <row r="725" ht="12.75" customHeight="1">
      <c r="A725" s="87">
        <v>555637.0</v>
      </c>
      <c r="B725" s="88">
        <v>243.0</v>
      </c>
    </row>
    <row r="726" ht="12.75" customHeight="1">
      <c r="A726" s="87">
        <v>555839.0</v>
      </c>
      <c r="B726" s="88">
        <v>249.1</v>
      </c>
    </row>
    <row r="727" ht="12.75" customHeight="1">
      <c r="A727" s="87">
        <v>556143.0</v>
      </c>
      <c r="B727" s="88">
        <v>244.0</v>
      </c>
    </row>
    <row r="728" ht="12.75" customHeight="1">
      <c r="A728" s="87">
        <v>556364.0</v>
      </c>
      <c r="B728" s="88">
        <v>250.5</v>
      </c>
    </row>
    <row r="729" ht="12.75" customHeight="1">
      <c r="A729" s="87">
        <v>556724.0</v>
      </c>
      <c r="B729" s="88">
        <v>245.6</v>
      </c>
    </row>
    <row r="730" ht="12.75" customHeight="1">
      <c r="A730" s="87">
        <v>556889.0</v>
      </c>
      <c r="B730" s="88">
        <v>240.4</v>
      </c>
    </row>
    <row r="731" ht="12.75" customHeight="1">
      <c r="A731" s="87">
        <v>557385.0</v>
      </c>
      <c r="B731" s="88">
        <v>238.1</v>
      </c>
    </row>
    <row r="732" ht="12.75" customHeight="1">
      <c r="A732" s="87">
        <v>557887.0</v>
      </c>
      <c r="B732" s="88">
        <v>234.5</v>
      </c>
    </row>
    <row r="733" ht="12.75" customHeight="1">
      <c r="A733" s="87">
        <v>558183.0</v>
      </c>
      <c r="B733" s="88">
        <v>229.7</v>
      </c>
    </row>
    <row r="734" ht="12.75" customHeight="1">
      <c r="A734" s="87">
        <v>558393.0</v>
      </c>
      <c r="B734" s="88">
        <v>230.2</v>
      </c>
    </row>
    <row r="735" ht="12.75" customHeight="1">
      <c r="A735" s="87">
        <v>558929.0</v>
      </c>
      <c r="B735" s="88">
        <v>230.3</v>
      </c>
    </row>
    <row r="736" ht="12.75" customHeight="1">
      <c r="A736" s="87">
        <v>559461.0</v>
      </c>
      <c r="B736" s="88">
        <v>228.3</v>
      </c>
    </row>
    <row r="737" ht="12.75" customHeight="1">
      <c r="A737" s="87">
        <v>559972.0</v>
      </c>
      <c r="B737" s="88">
        <v>231.6</v>
      </c>
    </row>
    <row r="738" ht="12.75" customHeight="1">
      <c r="A738" s="87">
        <v>560459.0</v>
      </c>
      <c r="B738" s="88">
        <v>231.9</v>
      </c>
    </row>
    <row r="739" ht="12.75" customHeight="1">
      <c r="A739" s="87">
        <v>560930.0</v>
      </c>
      <c r="B739" s="88">
        <v>234.6</v>
      </c>
    </row>
    <row r="740" ht="12.75" customHeight="1">
      <c r="A740" s="87">
        <v>561309.0</v>
      </c>
      <c r="B740" s="88">
        <v>234.1</v>
      </c>
    </row>
    <row r="741" ht="12.75" customHeight="1">
      <c r="A741" s="87">
        <v>561846.0</v>
      </c>
      <c r="B741" s="88">
        <v>240.1</v>
      </c>
    </row>
    <row r="742" ht="12.75" customHeight="1">
      <c r="A742" s="87">
        <v>562272.0</v>
      </c>
      <c r="B742" s="88">
        <v>242.3</v>
      </c>
    </row>
    <row r="743" ht="12.75" customHeight="1">
      <c r="A743" s="87">
        <v>562690.0</v>
      </c>
      <c r="B743" s="88">
        <v>245.7</v>
      </c>
    </row>
    <row r="744" ht="12.75" customHeight="1">
      <c r="A744" s="87">
        <v>563115.0</v>
      </c>
      <c r="B744" s="88">
        <v>245.8</v>
      </c>
    </row>
    <row r="745" ht="12.75" customHeight="1">
      <c r="A745" s="87">
        <v>563517.0</v>
      </c>
      <c r="B745" s="88">
        <v>247.6</v>
      </c>
    </row>
    <row r="746" ht="12.75" customHeight="1">
      <c r="A746" s="87">
        <v>563918.0</v>
      </c>
      <c r="B746" s="88">
        <v>251.4</v>
      </c>
    </row>
    <row r="747" ht="12.75" customHeight="1">
      <c r="A747" s="87">
        <v>564311.0</v>
      </c>
      <c r="B747" s="88">
        <v>252.4</v>
      </c>
    </row>
    <row r="748" ht="12.75" customHeight="1">
      <c r="A748" s="87">
        <v>564699.0</v>
      </c>
      <c r="B748" s="88">
        <v>252.6</v>
      </c>
    </row>
    <row r="749" ht="12.75" customHeight="1">
      <c r="A749" s="87">
        <v>565077.0</v>
      </c>
      <c r="B749" s="88">
        <v>251.4</v>
      </c>
    </row>
    <row r="750" ht="12.75" customHeight="1">
      <c r="A750" s="87">
        <v>565466.0</v>
      </c>
      <c r="B750" s="88">
        <v>253.7</v>
      </c>
    </row>
    <row r="751" ht="12.75" customHeight="1">
      <c r="A751" s="87">
        <v>565851.0</v>
      </c>
      <c r="B751" s="88">
        <v>254.3</v>
      </c>
    </row>
    <row r="752" ht="12.75" customHeight="1">
      <c r="A752" s="87">
        <v>566233.0</v>
      </c>
      <c r="B752" s="88">
        <v>253.9</v>
      </c>
    </row>
    <row r="753" ht="12.75" customHeight="1">
      <c r="A753" s="87">
        <v>566619.0</v>
      </c>
      <c r="B753" s="88">
        <v>254.5</v>
      </c>
    </row>
    <row r="754" ht="12.75" customHeight="1">
      <c r="A754" s="87">
        <v>567007.0</v>
      </c>
      <c r="B754" s="88">
        <v>253.2</v>
      </c>
    </row>
    <row r="755" ht="12.75" customHeight="1">
      <c r="A755" s="87">
        <v>567381.0</v>
      </c>
      <c r="B755" s="88">
        <v>253.9</v>
      </c>
    </row>
    <row r="756" ht="12.75" customHeight="1">
      <c r="A756" s="87">
        <v>567777.0</v>
      </c>
      <c r="B756" s="88">
        <v>252.8</v>
      </c>
    </row>
    <row r="757" ht="12.75" customHeight="1">
      <c r="A757" s="87">
        <v>568167.0</v>
      </c>
      <c r="B757" s="88">
        <v>253.0</v>
      </c>
    </row>
    <row r="758" ht="12.75" customHeight="1">
      <c r="A758" s="87">
        <v>568556.0</v>
      </c>
      <c r="B758" s="88">
        <v>250.2</v>
      </c>
    </row>
    <row r="759" ht="12.75" customHeight="1">
      <c r="A759" s="87">
        <v>568946.0</v>
      </c>
      <c r="B759" s="88">
        <v>251.3</v>
      </c>
    </row>
    <row r="760" ht="12.75" customHeight="1">
      <c r="A760" s="87">
        <v>569331.0</v>
      </c>
      <c r="B760" s="88">
        <v>250.0</v>
      </c>
    </row>
    <row r="761" ht="12.75" customHeight="1">
      <c r="A761" s="87">
        <v>569728.0</v>
      </c>
      <c r="B761" s="88">
        <v>251.3</v>
      </c>
    </row>
    <row r="762" ht="12.75" customHeight="1">
      <c r="A762" s="87">
        <v>570139.0</v>
      </c>
      <c r="B762" s="88">
        <v>251.8</v>
      </c>
    </row>
    <row r="763" ht="12.75" customHeight="1">
      <c r="A763" s="87">
        <v>570548.0</v>
      </c>
      <c r="B763" s="88">
        <v>251.8</v>
      </c>
    </row>
    <row r="764" ht="12.75" customHeight="1">
      <c r="A764" s="87">
        <v>570955.0</v>
      </c>
      <c r="B764" s="88">
        <v>249.6</v>
      </c>
    </row>
    <row r="765" ht="12.75" customHeight="1">
      <c r="A765" s="87">
        <v>571367.0</v>
      </c>
      <c r="B765" s="88">
        <v>251.6</v>
      </c>
    </row>
    <row r="766" ht="12.75" customHeight="1">
      <c r="A766" s="87">
        <v>571775.0</v>
      </c>
      <c r="B766" s="88">
        <v>250.3</v>
      </c>
    </row>
    <row r="767" ht="12.75" customHeight="1">
      <c r="A767" s="87">
        <v>572190.0</v>
      </c>
      <c r="B767" s="88">
        <v>246.3</v>
      </c>
    </row>
    <row r="768" ht="12.75" customHeight="1">
      <c r="A768" s="87">
        <v>572619.0</v>
      </c>
      <c r="B768" s="88">
        <v>247.7</v>
      </c>
    </row>
    <row r="769" ht="12.75" customHeight="1">
      <c r="A769" s="87">
        <v>573037.0</v>
      </c>
      <c r="B769" s="88">
        <v>249.2</v>
      </c>
    </row>
    <row r="770" ht="12.75" customHeight="1">
      <c r="A770" s="87">
        <v>573462.0</v>
      </c>
      <c r="B770" s="88">
        <v>248.7</v>
      </c>
    </row>
    <row r="771" ht="12.75" customHeight="1">
      <c r="A771" s="87">
        <v>573902.0</v>
      </c>
      <c r="B771" s="88">
        <v>251.8</v>
      </c>
    </row>
    <row r="772" ht="12.75" customHeight="1">
      <c r="A772" s="87">
        <v>574353.0</v>
      </c>
      <c r="B772" s="88">
        <v>251.9</v>
      </c>
    </row>
    <row r="773" ht="12.75" customHeight="1">
      <c r="A773" s="87">
        <v>574803.0</v>
      </c>
      <c r="B773" s="88">
        <v>252.1</v>
      </c>
    </row>
    <row r="774" ht="12.75" customHeight="1">
      <c r="A774" s="87">
        <v>575265.0</v>
      </c>
      <c r="B774" s="88">
        <v>248.9</v>
      </c>
    </row>
    <row r="775" ht="12.75" customHeight="1">
      <c r="A775" s="87">
        <v>575730.0</v>
      </c>
      <c r="B775" s="88">
        <v>252.5</v>
      </c>
    </row>
    <row r="776" ht="12.75" customHeight="1">
      <c r="A776" s="87">
        <v>576222.0</v>
      </c>
      <c r="B776" s="88">
        <v>252.9</v>
      </c>
    </row>
    <row r="777" ht="12.75" customHeight="1">
      <c r="A777" s="87">
        <v>576723.0</v>
      </c>
      <c r="B777" s="88">
        <v>251.3</v>
      </c>
    </row>
    <row r="778" ht="12.75" customHeight="1">
      <c r="A778" s="87">
        <v>577242.0</v>
      </c>
      <c r="B778" s="88">
        <v>251.3</v>
      </c>
    </row>
    <row r="779" ht="12.75" customHeight="1">
      <c r="A779" s="87">
        <v>577769.0</v>
      </c>
      <c r="B779" s="88">
        <v>251.1</v>
      </c>
    </row>
    <row r="780" ht="12.75" customHeight="1">
      <c r="A780" s="87">
        <v>578305.0</v>
      </c>
      <c r="B780" s="88">
        <v>249.1</v>
      </c>
    </row>
    <row r="781" ht="12.75" customHeight="1">
      <c r="A781" s="87">
        <v>578857.0</v>
      </c>
      <c r="B781" s="88">
        <v>252.9</v>
      </c>
    </row>
    <row r="782" ht="12.75" customHeight="1">
      <c r="A782" s="87">
        <v>579435.0</v>
      </c>
      <c r="B782" s="88">
        <v>251.5</v>
      </c>
    </row>
    <row r="783" ht="12.75" customHeight="1">
      <c r="A783" s="87">
        <v>579821.0</v>
      </c>
      <c r="B783" s="88">
        <v>244.1</v>
      </c>
    </row>
    <row r="784" ht="12.75" customHeight="1">
      <c r="A784" s="87">
        <v>580019.0</v>
      </c>
      <c r="B784" s="88">
        <v>243.8</v>
      </c>
    </row>
    <row r="785" ht="12.75" customHeight="1">
      <c r="A785" s="87">
        <v>580400.0</v>
      </c>
      <c r="B785" s="88">
        <v>236.2</v>
      </c>
    </row>
    <row r="786" ht="12.75" customHeight="1">
      <c r="A786" s="87">
        <v>580695.0</v>
      </c>
      <c r="B786" s="88">
        <v>230.3</v>
      </c>
    </row>
    <row r="787" ht="12.75" customHeight="1">
      <c r="A787" s="87">
        <v>581160.0</v>
      </c>
      <c r="B787" s="88">
        <v>225.2</v>
      </c>
    </row>
    <row r="788" ht="12.75" customHeight="1">
      <c r="A788" s="87">
        <v>581507.0</v>
      </c>
      <c r="B788" s="88">
        <v>219.4</v>
      </c>
    </row>
    <row r="789" ht="12.75" customHeight="1">
      <c r="A789" s="87">
        <v>582000.0</v>
      </c>
      <c r="B789" s="88">
        <v>215.4</v>
      </c>
    </row>
    <row r="790" ht="12.75" customHeight="1">
      <c r="A790" s="87">
        <v>582391.0</v>
      </c>
      <c r="B790" s="88">
        <v>209.9</v>
      </c>
    </row>
    <row r="791" ht="12.75" customHeight="1">
      <c r="A791" s="87">
        <v>583034.0</v>
      </c>
      <c r="B791" s="88">
        <v>206.7</v>
      </c>
    </row>
    <row r="792" ht="12.75" customHeight="1">
      <c r="A792" s="87">
        <v>583413.0</v>
      </c>
      <c r="B792" s="88">
        <v>210.6</v>
      </c>
    </row>
    <row r="793" ht="12.75" customHeight="1">
      <c r="A793" s="87">
        <v>586406.0</v>
      </c>
      <c r="B793" s="88">
        <v>224.0</v>
      </c>
    </row>
    <row r="794" ht="12.75" customHeight="1">
      <c r="A794" s="87">
        <v>586893.0</v>
      </c>
      <c r="B794" s="88">
        <v>226.0</v>
      </c>
    </row>
    <row r="795" ht="12.75" customHeight="1">
      <c r="A795" s="87">
        <v>587647.0</v>
      </c>
      <c r="B795" s="88">
        <v>234.4</v>
      </c>
    </row>
    <row r="796" ht="12.75" customHeight="1">
      <c r="A796" s="87">
        <v>588034.0</v>
      </c>
      <c r="B796" s="88">
        <v>238.8</v>
      </c>
    </row>
    <row r="797" ht="12.75" customHeight="1">
      <c r="A797" s="87">
        <v>588716.0</v>
      </c>
      <c r="B797" s="88">
        <v>246.3</v>
      </c>
    </row>
    <row r="798" ht="12.75" customHeight="1">
      <c r="A798" s="87">
        <v>589224.0</v>
      </c>
      <c r="B798" s="88">
        <v>250.2</v>
      </c>
    </row>
    <row r="799" ht="12.75" customHeight="1">
      <c r="A799" s="87">
        <v>589868.0</v>
      </c>
      <c r="B799" s="88">
        <v>248.1</v>
      </c>
    </row>
    <row r="800" ht="12.75" customHeight="1">
      <c r="A800" s="87">
        <v>590335.0</v>
      </c>
      <c r="B800" s="88">
        <v>243.6</v>
      </c>
    </row>
    <row r="801" ht="12.75" customHeight="1">
      <c r="A801" s="87">
        <v>590893.0</v>
      </c>
      <c r="B801" s="88">
        <v>237.4</v>
      </c>
    </row>
    <row r="802" ht="12.75" customHeight="1">
      <c r="A802" s="87">
        <v>592279.0</v>
      </c>
      <c r="B802" s="88">
        <v>225.7</v>
      </c>
    </row>
    <row r="803" ht="12.75" customHeight="1">
      <c r="A803" s="87">
        <v>592697.0</v>
      </c>
      <c r="B803" s="88">
        <v>229.4</v>
      </c>
    </row>
    <row r="804" ht="12.75" customHeight="1">
      <c r="A804" s="87">
        <v>593415.0</v>
      </c>
      <c r="B804" s="88">
        <v>233.2</v>
      </c>
    </row>
    <row r="805" ht="12.75" customHeight="1">
      <c r="A805" s="87">
        <v>593870.0</v>
      </c>
      <c r="B805" s="88">
        <v>238.1</v>
      </c>
    </row>
    <row r="806" ht="12.75" customHeight="1">
      <c r="A806" s="87">
        <v>594639.0</v>
      </c>
      <c r="B806" s="88">
        <v>238.0</v>
      </c>
    </row>
    <row r="807" ht="12.75" customHeight="1">
      <c r="A807" s="87">
        <v>595189.0</v>
      </c>
      <c r="B807" s="88">
        <v>232.9</v>
      </c>
    </row>
    <row r="808" ht="12.75" customHeight="1">
      <c r="A808" s="87">
        <v>595950.0</v>
      </c>
      <c r="B808" s="88">
        <v>221.2</v>
      </c>
    </row>
    <row r="809" ht="12.75" customHeight="1">
      <c r="A809" s="87">
        <v>596515.0</v>
      </c>
      <c r="B809" s="88">
        <v>216.4</v>
      </c>
    </row>
    <row r="810" ht="12.75" customHeight="1">
      <c r="A810" s="87">
        <v>597443.0</v>
      </c>
      <c r="B810" s="88">
        <v>216.3</v>
      </c>
    </row>
    <row r="811" ht="12.75" customHeight="1">
      <c r="A811" s="87">
        <v>597966.0</v>
      </c>
      <c r="B811" s="88">
        <v>219.0</v>
      </c>
    </row>
    <row r="812" ht="12.75" customHeight="1">
      <c r="A812" s="87">
        <v>598833.0</v>
      </c>
      <c r="B812" s="88">
        <v>226.0</v>
      </c>
    </row>
    <row r="813" ht="12.75" customHeight="1">
      <c r="A813" s="87">
        <v>599434.0</v>
      </c>
      <c r="B813" s="88">
        <v>229.4</v>
      </c>
    </row>
    <row r="814" ht="12.75" customHeight="1">
      <c r="A814" s="87">
        <v>600882.0</v>
      </c>
      <c r="B814" s="88">
        <v>232.5</v>
      </c>
    </row>
    <row r="815" ht="12.75" customHeight="1">
      <c r="A815" s="87">
        <v>602278.0</v>
      </c>
      <c r="B815" s="88">
        <v>237.9</v>
      </c>
    </row>
    <row r="816" ht="12.75" customHeight="1">
      <c r="A816" s="87">
        <v>603673.0</v>
      </c>
      <c r="B816" s="88">
        <v>239.1</v>
      </c>
    </row>
    <row r="817" ht="12.75" customHeight="1">
      <c r="A817" s="87">
        <v>605076.0</v>
      </c>
      <c r="B817" s="88">
        <v>244.5</v>
      </c>
    </row>
    <row r="818" ht="12.75" customHeight="1">
      <c r="A818" s="87">
        <v>606374.0</v>
      </c>
      <c r="B818" s="88">
        <v>248.5</v>
      </c>
    </row>
    <row r="819" ht="12.75" customHeight="1">
      <c r="A819" s="87">
        <v>607708.0</v>
      </c>
      <c r="B819" s="88">
        <v>254.6</v>
      </c>
    </row>
    <row r="820" ht="12.75" customHeight="1">
      <c r="A820" s="87">
        <v>608929.0</v>
      </c>
      <c r="B820" s="88">
        <v>259.2</v>
      </c>
    </row>
    <row r="821" ht="12.75" customHeight="1">
      <c r="A821" s="87">
        <v>610136.0</v>
      </c>
      <c r="B821" s="88">
        <v>257.7</v>
      </c>
    </row>
    <row r="822" ht="12.75" customHeight="1">
      <c r="A822" s="87">
        <v>611319.0</v>
      </c>
      <c r="B822" s="88">
        <v>259.6</v>
      </c>
    </row>
    <row r="823" ht="12.75" customHeight="1">
      <c r="A823" s="87">
        <v>612514.0</v>
      </c>
      <c r="B823" s="88">
        <v>258.0</v>
      </c>
    </row>
    <row r="824" ht="12.75" customHeight="1">
      <c r="A824" s="87">
        <v>613709.0</v>
      </c>
      <c r="B824" s="88">
        <v>256.0</v>
      </c>
    </row>
    <row r="825" ht="12.75" customHeight="1">
      <c r="A825" s="87">
        <v>614923.0</v>
      </c>
      <c r="B825" s="88">
        <v>252.5</v>
      </c>
    </row>
    <row r="826" ht="12.75" customHeight="1">
      <c r="A826" s="87">
        <v>616227.0</v>
      </c>
      <c r="B826" s="88">
        <v>252.4</v>
      </c>
    </row>
    <row r="827" ht="12.75" customHeight="1">
      <c r="A827" s="87">
        <v>617544.0</v>
      </c>
      <c r="B827" s="88">
        <v>252.3</v>
      </c>
    </row>
    <row r="828" ht="12.75" customHeight="1">
      <c r="A828" s="87">
        <v>618955.0</v>
      </c>
      <c r="B828" s="88">
        <v>247.9</v>
      </c>
    </row>
    <row r="829" ht="12.75" customHeight="1">
      <c r="A829" s="87">
        <v>620338.0</v>
      </c>
      <c r="B829" s="88">
        <v>245.4</v>
      </c>
    </row>
    <row r="830" ht="12.75" customHeight="1">
      <c r="A830" s="87">
        <v>621760.0</v>
      </c>
      <c r="B830" s="88">
        <v>243.0</v>
      </c>
    </row>
    <row r="831" ht="12.75" customHeight="1">
      <c r="A831" s="87">
        <v>623214.0</v>
      </c>
      <c r="B831" s="88">
        <v>238.6</v>
      </c>
    </row>
    <row r="832" ht="12.75" customHeight="1">
      <c r="A832" s="87">
        <v>624690.0</v>
      </c>
      <c r="B832" s="88">
        <v>237.3</v>
      </c>
    </row>
    <row r="833" ht="12.75" customHeight="1">
      <c r="A833" s="87">
        <v>625570.0</v>
      </c>
      <c r="B833" s="88">
        <v>234.3</v>
      </c>
    </row>
    <row r="834" ht="12.75" customHeight="1">
      <c r="A834" s="87">
        <v>626215.0</v>
      </c>
      <c r="B834" s="88">
        <v>227.8</v>
      </c>
    </row>
    <row r="835" ht="12.75" customHeight="1">
      <c r="A835" s="87">
        <v>627211.0</v>
      </c>
      <c r="B835" s="88">
        <v>214.9</v>
      </c>
    </row>
    <row r="836" ht="12.75" customHeight="1">
      <c r="A836" s="87">
        <v>627999.0</v>
      </c>
      <c r="B836" s="88">
        <v>205.0</v>
      </c>
    </row>
    <row r="837" ht="12.75" customHeight="1">
      <c r="A837" s="87">
        <v>629446.0</v>
      </c>
      <c r="B837" s="88">
        <v>198.7</v>
      </c>
    </row>
    <row r="838" ht="12.75" customHeight="1">
      <c r="A838" s="87">
        <v>630295.0</v>
      </c>
      <c r="B838" s="88">
        <v>199.9</v>
      </c>
    </row>
    <row r="839" ht="12.75" customHeight="1">
      <c r="A839" s="87">
        <v>632001.0</v>
      </c>
      <c r="B839" s="88">
        <v>199.5</v>
      </c>
    </row>
    <row r="840" ht="12.75" customHeight="1">
      <c r="A840" s="87">
        <v>632856.0</v>
      </c>
      <c r="B840" s="88">
        <v>195.6</v>
      </c>
    </row>
    <row r="841" ht="12.75" customHeight="1">
      <c r="A841" s="87">
        <v>634592.0</v>
      </c>
      <c r="B841" s="88">
        <v>192.1</v>
      </c>
    </row>
    <row r="842" ht="12.75" customHeight="1">
      <c r="A842" s="87">
        <v>635489.0</v>
      </c>
      <c r="B842" s="88">
        <v>193.9</v>
      </c>
    </row>
    <row r="843" ht="12.75" customHeight="1">
      <c r="A843" s="87">
        <v>636957.0</v>
      </c>
      <c r="B843" s="88">
        <v>193.0</v>
      </c>
    </row>
    <row r="844" ht="12.75" customHeight="1">
      <c r="A844" s="87">
        <v>638127.0</v>
      </c>
      <c r="B844" s="88">
        <v>194.3</v>
      </c>
    </row>
    <row r="845" ht="12.75" customHeight="1">
      <c r="A845" s="87">
        <v>639848.0</v>
      </c>
      <c r="B845" s="88">
        <v>187.7</v>
      </c>
    </row>
    <row r="846" ht="12.75" customHeight="1">
      <c r="A846" s="87">
        <v>640760.0</v>
      </c>
      <c r="B846" s="88">
        <v>189.1</v>
      </c>
    </row>
    <row r="847" ht="12.75" customHeight="1">
      <c r="A847" s="87">
        <v>642405.0</v>
      </c>
      <c r="B847" s="88">
        <v>190.2</v>
      </c>
    </row>
    <row r="848" ht="12.75" customHeight="1">
      <c r="A848" s="87">
        <v>643204.0</v>
      </c>
      <c r="B848" s="88">
        <v>190.4</v>
      </c>
    </row>
    <row r="849" ht="12.75" customHeight="1">
      <c r="A849" s="87">
        <v>644662.0</v>
      </c>
      <c r="B849" s="88">
        <v>194.1</v>
      </c>
    </row>
    <row r="850" ht="12.75" customHeight="1">
      <c r="A850" s="87">
        <v>645470.0</v>
      </c>
      <c r="B850" s="88">
        <v>194.6</v>
      </c>
    </row>
    <row r="851" ht="12.75" customHeight="1">
      <c r="A851" s="87">
        <v>646723.0</v>
      </c>
      <c r="B851" s="88">
        <v>188.6</v>
      </c>
    </row>
    <row r="852" ht="12.75" customHeight="1">
      <c r="A852" s="87">
        <v>647588.0</v>
      </c>
      <c r="B852" s="88">
        <v>190.5</v>
      </c>
    </row>
    <row r="853" ht="12.75" customHeight="1">
      <c r="A853" s="87">
        <v>648946.0</v>
      </c>
      <c r="B853" s="88">
        <v>192.1</v>
      </c>
    </row>
    <row r="854" ht="12.75" customHeight="1">
      <c r="A854" s="87">
        <v>649598.0</v>
      </c>
      <c r="B854" s="88">
        <v>194.8</v>
      </c>
    </row>
    <row r="855" ht="12.75" customHeight="1">
      <c r="A855" s="87">
        <v>650891.0</v>
      </c>
      <c r="B855" s="88">
        <v>187.8</v>
      </c>
    </row>
    <row r="856" ht="12.75" customHeight="1">
      <c r="A856" s="87">
        <v>651556.0</v>
      </c>
      <c r="B856" s="88">
        <v>192.0</v>
      </c>
    </row>
    <row r="857" ht="12.75" customHeight="1">
      <c r="A857" s="87">
        <v>652802.0</v>
      </c>
      <c r="B857" s="88">
        <v>185.8</v>
      </c>
    </row>
    <row r="858" ht="12.75" customHeight="1">
      <c r="A858" s="87">
        <v>653448.0</v>
      </c>
      <c r="B858" s="88">
        <v>185.3</v>
      </c>
    </row>
    <row r="859" ht="12.75" customHeight="1">
      <c r="A859" s="87">
        <v>654473.0</v>
      </c>
      <c r="B859" s="88">
        <v>191.3</v>
      </c>
    </row>
    <row r="860" ht="12.75" customHeight="1">
      <c r="A860" s="87">
        <v>655202.0</v>
      </c>
      <c r="B860" s="88">
        <v>193.2</v>
      </c>
    </row>
    <row r="861" ht="12.75" customHeight="1">
      <c r="A861" s="87">
        <v>656286.0</v>
      </c>
      <c r="B861" s="88">
        <v>198.4</v>
      </c>
    </row>
    <row r="862" ht="12.75" customHeight="1">
      <c r="A862" s="87">
        <v>656882.0</v>
      </c>
      <c r="B862" s="88">
        <v>198.7</v>
      </c>
    </row>
    <row r="863" ht="12.75" customHeight="1">
      <c r="A863" s="87">
        <v>657923.0</v>
      </c>
      <c r="B863" s="88">
        <v>191.3</v>
      </c>
    </row>
    <row r="864" ht="12.75" customHeight="1">
      <c r="A864" s="87">
        <v>658474.0</v>
      </c>
      <c r="B864" s="88">
        <v>189.2</v>
      </c>
    </row>
    <row r="865" ht="12.75" customHeight="1">
      <c r="A865" s="87">
        <v>659524.0</v>
      </c>
      <c r="B865" s="88">
        <v>182.4</v>
      </c>
    </row>
    <row r="866" ht="12.75" customHeight="1">
      <c r="A866" s="87">
        <v>660084.0</v>
      </c>
      <c r="B866" s="88">
        <v>183.9</v>
      </c>
    </row>
    <row r="867" ht="12.75" customHeight="1">
      <c r="A867" s="87">
        <v>660981.0</v>
      </c>
      <c r="B867" s="88">
        <v>186.6</v>
      </c>
    </row>
    <row r="868" ht="12.75" customHeight="1">
      <c r="A868" s="87">
        <v>661650.0</v>
      </c>
      <c r="B868" s="88">
        <v>189.8</v>
      </c>
    </row>
    <row r="869" ht="12.75" customHeight="1">
      <c r="A869" s="87">
        <v>662669.0</v>
      </c>
      <c r="B869" s="88">
        <v>187.8</v>
      </c>
    </row>
    <row r="870" ht="12.75" customHeight="1">
      <c r="A870" s="87">
        <v>663206.0</v>
      </c>
      <c r="B870" s="88">
        <v>189.0</v>
      </c>
    </row>
    <row r="871" ht="12.75" customHeight="1">
      <c r="A871" s="87">
        <v>664192.0</v>
      </c>
      <c r="B871" s="88">
        <v>189.1</v>
      </c>
    </row>
    <row r="872" ht="12.75" customHeight="1">
      <c r="A872" s="87">
        <v>664690.0</v>
      </c>
      <c r="B872" s="88">
        <v>185.8</v>
      </c>
    </row>
    <row r="873" ht="12.75" customHeight="1">
      <c r="A873" s="89">
        <v>665645.0</v>
      </c>
      <c r="B873" s="90">
        <v>178.2</v>
      </c>
    </row>
    <row r="874" ht="12.75" customHeight="1">
      <c r="A874" s="89">
        <v>666174.0</v>
      </c>
      <c r="B874" s="90">
        <v>178.5</v>
      </c>
    </row>
    <row r="875" ht="12.75" customHeight="1">
      <c r="A875" s="89">
        <v>666995.0</v>
      </c>
      <c r="B875" s="90">
        <v>172.7</v>
      </c>
    </row>
    <row r="876" ht="12.75" customHeight="1">
      <c r="A876" s="89">
        <v>667569.0</v>
      </c>
      <c r="B876" s="90">
        <v>171.6</v>
      </c>
    </row>
    <row r="877" ht="12.75" customHeight="1">
      <c r="A877" s="89">
        <v>668447.0</v>
      </c>
      <c r="B877" s="90">
        <v>175.6</v>
      </c>
    </row>
    <row r="878" ht="12.75" customHeight="1">
      <c r="A878" s="89">
        <v>668934.0</v>
      </c>
      <c r="B878" s="90">
        <v>178.5</v>
      </c>
    </row>
    <row r="879" ht="12.75" customHeight="1">
      <c r="A879" s="89">
        <v>669751.0</v>
      </c>
      <c r="B879" s="90">
        <v>185.5</v>
      </c>
    </row>
    <row r="880" ht="12.75" customHeight="1">
      <c r="A880" s="89">
        <v>670176.0</v>
      </c>
      <c r="B880" s="90">
        <v>189.3</v>
      </c>
    </row>
    <row r="881" ht="12.75" customHeight="1">
      <c r="A881" s="89">
        <v>670916.0</v>
      </c>
      <c r="B881" s="90">
        <v>192.6</v>
      </c>
    </row>
    <row r="882" ht="12.75" customHeight="1">
      <c r="A882" s="89">
        <v>671286.0</v>
      </c>
      <c r="B882" s="90">
        <v>194.6</v>
      </c>
    </row>
    <row r="883" ht="12.75" customHeight="1">
      <c r="A883" s="89">
        <v>671926.0</v>
      </c>
      <c r="B883" s="90">
        <v>192.5</v>
      </c>
    </row>
    <row r="884" ht="12.75" customHeight="1">
      <c r="A884" s="89">
        <v>672386.0</v>
      </c>
      <c r="B884" s="90">
        <v>194.8</v>
      </c>
    </row>
    <row r="885" ht="12.75" customHeight="1">
      <c r="A885" s="89">
        <v>673095.0</v>
      </c>
      <c r="B885" s="90">
        <v>198.7</v>
      </c>
    </row>
    <row r="886" ht="12.75" customHeight="1">
      <c r="A886" s="89">
        <v>673475.0</v>
      </c>
      <c r="B886" s="90">
        <v>202.3</v>
      </c>
    </row>
    <row r="887" ht="12.75" customHeight="1">
      <c r="A887" s="89">
        <v>674173.0</v>
      </c>
      <c r="B887" s="90">
        <v>209.2</v>
      </c>
    </row>
    <row r="888" ht="12.75" customHeight="1">
      <c r="A888" s="89">
        <v>674521.0</v>
      </c>
      <c r="B888" s="90">
        <v>213.7</v>
      </c>
    </row>
    <row r="889" ht="12.75" customHeight="1">
      <c r="A889" s="89">
        <v>675589.0</v>
      </c>
      <c r="B889" s="90">
        <v>220.0</v>
      </c>
    </row>
    <row r="890" ht="12.75" customHeight="1">
      <c r="A890" s="89">
        <v>676170.0</v>
      </c>
      <c r="B890" s="90">
        <v>217.4</v>
      </c>
    </row>
    <row r="891" ht="12.75" customHeight="1">
      <c r="A891" s="89">
        <v>676524.0</v>
      </c>
      <c r="B891" s="90">
        <v>214.0</v>
      </c>
    </row>
    <row r="892" ht="12.75" customHeight="1">
      <c r="A892" s="89">
        <v>677068.0</v>
      </c>
      <c r="B892" s="90">
        <v>215.6</v>
      </c>
    </row>
    <row r="893" ht="12.75" customHeight="1">
      <c r="A893" s="89">
        <v>677380.0</v>
      </c>
      <c r="B893" s="90">
        <v>217.4</v>
      </c>
    </row>
    <row r="894" ht="12.75" customHeight="1">
      <c r="A894" s="89">
        <v>677984.0</v>
      </c>
      <c r="B894" s="90">
        <v>226.5</v>
      </c>
    </row>
    <row r="895" ht="12.75" customHeight="1">
      <c r="A895" s="89">
        <v>678291.0</v>
      </c>
      <c r="B895" s="90">
        <v>230.0</v>
      </c>
    </row>
    <row r="896" ht="12.75" customHeight="1">
      <c r="A896" s="89">
        <v>678914.0</v>
      </c>
      <c r="B896" s="90">
        <v>230.8</v>
      </c>
    </row>
    <row r="897" ht="12.75" customHeight="1">
      <c r="A897" s="89">
        <v>679252.0</v>
      </c>
      <c r="B897" s="90">
        <v>230.3</v>
      </c>
    </row>
    <row r="898" ht="12.75" customHeight="1">
      <c r="A898" s="89">
        <v>679732.0</v>
      </c>
      <c r="B898" s="90">
        <v>223.0</v>
      </c>
    </row>
    <row r="899" ht="12.75" customHeight="1">
      <c r="A899" s="89">
        <v>680081.0</v>
      </c>
      <c r="B899" s="90">
        <v>225.0</v>
      </c>
    </row>
    <row r="900" ht="12.75" customHeight="1">
      <c r="A900" s="89">
        <v>680608.0</v>
      </c>
      <c r="B900" s="90">
        <v>218.4</v>
      </c>
    </row>
    <row r="901" ht="12.75" customHeight="1">
      <c r="A901" s="89">
        <v>680920.0</v>
      </c>
      <c r="B901" s="90">
        <v>216.2</v>
      </c>
    </row>
    <row r="902" ht="12.75" customHeight="1">
      <c r="A902" s="89">
        <v>681531.0</v>
      </c>
      <c r="B902" s="90">
        <v>217.3</v>
      </c>
    </row>
    <row r="903" ht="12.75" customHeight="1">
      <c r="A903" s="89">
        <v>681849.0</v>
      </c>
      <c r="B903" s="90">
        <v>219.7</v>
      </c>
    </row>
    <row r="904" ht="12.75" customHeight="1">
      <c r="A904" s="89">
        <v>682446.0</v>
      </c>
      <c r="B904" s="90">
        <v>222.6</v>
      </c>
    </row>
    <row r="905" ht="12.75" customHeight="1">
      <c r="A905" s="89">
        <v>682762.0</v>
      </c>
      <c r="B905" s="90">
        <v>221.3</v>
      </c>
    </row>
    <row r="906" ht="12.75" customHeight="1">
      <c r="A906" s="89">
        <v>683262.0</v>
      </c>
      <c r="B906" s="90">
        <v>218.7</v>
      </c>
    </row>
    <row r="907" ht="12.75" customHeight="1">
      <c r="A907" s="89">
        <v>683612.0</v>
      </c>
      <c r="B907" s="90">
        <v>217.5</v>
      </c>
    </row>
    <row r="908" ht="12.75" customHeight="1">
      <c r="A908" s="89">
        <v>684142.0</v>
      </c>
      <c r="B908" s="90">
        <v>217.5</v>
      </c>
    </row>
    <row r="909" ht="12.75" customHeight="1">
      <c r="A909" s="89">
        <v>684419.0</v>
      </c>
      <c r="B909" s="90">
        <v>219.4</v>
      </c>
    </row>
    <row r="910" ht="12.75" customHeight="1">
      <c r="A910" s="89">
        <v>684949.0</v>
      </c>
      <c r="B910" s="90">
        <v>219.5</v>
      </c>
    </row>
    <row r="911" ht="12.75" customHeight="1">
      <c r="A911" s="89">
        <v>685217.0</v>
      </c>
      <c r="B911" s="90">
        <v>219.7</v>
      </c>
    </row>
    <row r="912" ht="12.75" customHeight="1">
      <c r="A912" s="89">
        <v>685716.0</v>
      </c>
      <c r="B912" s="90">
        <v>223.5</v>
      </c>
    </row>
    <row r="913" ht="12.75" customHeight="1">
      <c r="A913" s="89">
        <v>685980.0</v>
      </c>
      <c r="B913" s="90">
        <v>224.4</v>
      </c>
    </row>
    <row r="914" ht="12.75" customHeight="1">
      <c r="A914" s="89">
        <v>686425.0</v>
      </c>
      <c r="B914" s="90">
        <v>224.3</v>
      </c>
    </row>
    <row r="915" ht="12.75" customHeight="1">
      <c r="A915" s="89">
        <v>686726.0</v>
      </c>
      <c r="B915" s="90">
        <v>227.3</v>
      </c>
    </row>
    <row r="916" ht="12.75" customHeight="1">
      <c r="A916" s="89">
        <v>687227.0</v>
      </c>
      <c r="B916" s="90">
        <v>228.7</v>
      </c>
    </row>
    <row r="917" ht="12.75" customHeight="1">
      <c r="A917" s="89">
        <v>687470.0</v>
      </c>
      <c r="B917" s="90">
        <v>228.8</v>
      </c>
    </row>
    <row r="918" ht="12.75" customHeight="1">
      <c r="A918" s="89">
        <v>687949.0</v>
      </c>
      <c r="B918" s="90">
        <v>232.3</v>
      </c>
    </row>
    <row r="919" ht="12.75" customHeight="1">
      <c r="A919" s="89">
        <v>688195.0</v>
      </c>
      <c r="B919" s="90">
        <v>233.0</v>
      </c>
    </row>
    <row r="920" ht="12.75" customHeight="1">
      <c r="A920" s="89">
        <v>688652.0</v>
      </c>
      <c r="B920" s="90">
        <v>235.8</v>
      </c>
    </row>
    <row r="921" ht="12.75" customHeight="1">
      <c r="A921" s="89">
        <v>688881.0</v>
      </c>
      <c r="B921" s="90">
        <v>234.9</v>
      </c>
    </row>
    <row r="922" ht="12.75" customHeight="1">
      <c r="A922" s="89">
        <v>689304.0</v>
      </c>
      <c r="B922" s="90">
        <v>235.8</v>
      </c>
    </row>
    <row r="923" ht="12.75" customHeight="1">
      <c r="A923" s="89">
        <v>689603.0</v>
      </c>
      <c r="B923" s="90">
        <v>239.9</v>
      </c>
    </row>
    <row r="924" ht="12.75" customHeight="1">
      <c r="A924" s="89">
        <v>690057.0</v>
      </c>
      <c r="B924" s="90">
        <v>235.6</v>
      </c>
    </row>
    <row r="925" ht="12.75" customHeight="1">
      <c r="A925" s="89">
        <v>690294.0</v>
      </c>
      <c r="B925" s="90">
        <v>234.8</v>
      </c>
    </row>
    <row r="926" ht="12.75" customHeight="1">
      <c r="A926" s="89">
        <v>690771.0</v>
      </c>
      <c r="B926" s="90">
        <v>240.0</v>
      </c>
    </row>
    <row r="927" ht="12.75" customHeight="1">
      <c r="A927" s="89">
        <v>690999.0</v>
      </c>
      <c r="B927" s="90">
        <v>234.0</v>
      </c>
    </row>
    <row r="928" ht="12.75" customHeight="1">
      <c r="A928" s="89">
        <v>691432.0</v>
      </c>
      <c r="B928" s="90">
        <v>235.6</v>
      </c>
    </row>
    <row r="929" ht="12.75" customHeight="1">
      <c r="A929" s="89">
        <v>691672.0</v>
      </c>
      <c r="B929" s="90">
        <v>236.6</v>
      </c>
    </row>
    <row r="930" ht="12.75" customHeight="1">
      <c r="A930" s="89">
        <v>692057.0</v>
      </c>
      <c r="B930" s="90">
        <v>235.5</v>
      </c>
    </row>
    <row r="931" ht="12.75" customHeight="1">
      <c r="A931" s="89">
        <v>692338.0</v>
      </c>
      <c r="B931" s="90">
        <v>235.9</v>
      </c>
    </row>
    <row r="932" ht="12.75" customHeight="1">
      <c r="A932" s="89">
        <v>692765.0</v>
      </c>
      <c r="B932" s="90">
        <v>232.9</v>
      </c>
    </row>
    <row r="933" ht="12.75" customHeight="1">
      <c r="A933" s="89">
        <v>692990.0</v>
      </c>
      <c r="B933" s="90">
        <v>234.8</v>
      </c>
    </row>
    <row r="934" ht="12.75" customHeight="1">
      <c r="A934" s="89">
        <v>693433.0</v>
      </c>
      <c r="B934" s="90">
        <v>234.1</v>
      </c>
    </row>
    <row r="935" ht="12.75" customHeight="1">
      <c r="A935" s="89">
        <v>693639.0</v>
      </c>
      <c r="B935" s="90">
        <v>234.1</v>
      </c>
    </row>
    <row r="936" ht="12.75" customHeight="1">
      <c r="A936" s="89">
        <v>694068.0</v>
      </c>
      <c r="B936" s="90">
        <v>235.4</v>
      </c>
    </row>
    <row r="937" ht="12.75" customHeight="1">
      <c r="A937" s="89">
        <v>694300.0</v>
      </c>
      <c r="B937" s="90">
        <v>234.4</v>
      </c>
    </row>
    <row r="938" ht="12.75" customHeight="1">
      <c r="A938" s="89">
        <v>694672.0</v>
      </c>
      <c r="B938" s="90">
        <v>235.8</v>
      </c>
    </row>
    <row r="939" ht="12.75" customHeight="1">
      <c r="A939" s="89">
        <v>694941.0</v>
      </c>
      <c r="B939" s="90">
        <v>236.9</v>
      </c>
    </row>
    <row r="940" ht="12.75" customHeight="1">
      <c r="A940" s="89">
        <v>695383.0</v>
      </c>
      <c r="B940" s="90">
        <v>236.7</v>
      </c>
    </row>
    <row r="941" ht="12.75" customHeight="1">
      <c r="A941" s="89">
        <v>695618.0</v>
      </c>
      <c r="B941" s="90">
        <v>237.6</v>
      </c>
    </row>
    <row r="942" ht="12.75" customHeight="1">
      <c r="A942" s="89">
        <v>696062.0</v>
      </c>
      <c r="B942" s="90">
        <v>234.6</v>
      </c>
    </row>
    <row r="943" ht="12.75" customHeight="1">
      <c r="A943" s="89">
        <v>696287.0</v>
      </c>
      <c r="B943" s="90">
        <v>234.8</v>
      </c>
    </row>
    <row r="944" ht="12.75" customHeight="1">
      <c r="A944" s="89">
        <v>696717.0</v>
      </c>
      <c r="B944" s="90">
        <v>235.4</v>
      </c>
    </row>
    <row r="945" ht="12.75" customHeight="1">
      <c r="A945" s="89">
        <v>696963.0</v>
      </c>
      <c r="B945" s="90">
        <v>232.9</v>
      </c>
    </row>
    <row r="946" ht="12.75" customHeight="1">
      <c r="A946" s="89">
        <v>697331.0</v>
      </c>
      <c r="B946" s="90">
        <v>232.4</v>
      </c>
    </row>
    <row r="947" ht="12.75" customHeight="1">
      <c r="A947" s="89">
        <v>697660.0</v>
      </c>
      <c r="B947" s="90">
        <v>232.2</v>
      </c>
    </row>
    <row r="948" ht="12.75" customHeight="1">
      <c r="A948" s="89">
        <v>698120.0</v>
      </c>
      <c r="B948" s="90">
        <v>231.0</v>
      </c>
    </row>
    <row r="949" ht="12.75" customHeight="1">
      <c r="A949" s="89">
        <v>698386.0</v>
      </c>
      <c r="B949" s="90">
        <v>228.0</v>
      </c>
    </row>
    <row r="950" ht="12.75" customHeight="1">
      <c r="A950" s="89">
        <v>698880.0</v>
      </c>
      <c r="B950" s="90">
        <v>226.4</v>
      </c>
    </row>
    <row r="951" ht="12.75" customHeight="1">
      <c r="A951" s="89">
        <v>699102.0</v>
      </c>
      <c r="B951" s="90">
        <v>227.7</v>
      </c>
    </row>
    <row r="952" ht="12.75" customHeight="1">
      <c r="A952" s="89">
        <v>699633.0</v>
      </c>
      <c r="B952" s="90">
        <v>227.6</v>
      </c>
    </row>
    <row r="953" ht="12.75" customHeight="1">
      <c r="A953" s="89">
        <v>699909.0</v>
      </c>
      <c r="B953" s="90">
        <v>226.0</v>
      </c>
    </row>
    <row r="954" ht="12.75" customHeight="1">
      <c r="A954" s="89">
        <v>700389.0</v>
      </c>
      <c r="B954" s="90">
        <v>228.7</v>
      </c>
    </row>
    <row r="955" ht="12.75" customHeight="1">
      <c r="A955" s="89">
        <v>700744.0</v>
      </c>
      <c r="B955" s="90">
        <v>227.6</v>
      </c>
    </row>
    <row r="956" ht="12.75" customHeight="1">
      <c r="A956" s="89">
        <v>701242.0</v>
      </c>
      <c r="B956" s="90">
        <v>228.2</v>
      </c>
    </row>
    <row r="957" ht="12.75" customHeight="1">
      <c r="A957" s="89">
        <v>701606.0</v>
      </c>
      <c r="B957" s="90">
        <v>228.8</v>
      </c>
    </row>
    <row r="958" ht="12.75" customHeight="1">
      <c r="A958" s="89">
        <v>702158.0</v>
      </c>
      <c r="B958" s="90">
        <v>229.3</v>
      </c>
    </row>
    <row r="959" ht="12.75" customHeight="1">
      <c r="A959" s="89">
        <v>702381.0</v>
      </c>
      <c r="B959" s="90">
        <v>230.3</v>
      </c>
    </row>
    <row r="960" ht="12.75" customHeight="1">
      <c r="A960" s="89">
        <v>702988.0</v>
      </c>
      <c r="B960" s="90">
        <v>232.4</v>
      </c>
    </row>
    <row r="961" ht="12.75" customHeight="1">
      <c r="A961" s="89">
        <v>703384.0</v>
      </c>
      <c r="B961" s="90">
        <v>232.8</v>
      </c>
    </row>
    <row r="962" ht="12.75" customHeight="1">
      <c r="A962" s="89">
        <v>703934.0</v>
      </c>
      <c r="B962" s="90">
        <v>231.2</v>
      </c>
    </row>
    <row r="963" ht="12.75" customHeight="1">
      <c r="A963" s="89">
        <v>704211.0</v>
      </c>
      <c r="B963" s="90">
        <v>231.2</v>
      </c>
    </row>
    <row r="964" ht="12.75" customHeight="1">
      <c r="A964" s="89">
        <v>704973.0</v>
      </c>
      <c r="B964" s="90">
        <v>233.9</v>
      </c>
    </row>
    <row r="965" ht="12.75" customHeight="1">
      <c r="A965" s="89">
        <v>705410.0</v>
      </c>
      <c r="B965" s="90">
        <v>228.5</v>
      </c>
    </row>
    <row r="966" ht="12.75" customHeight="1">
      <c r="A966" s="89">
        <v>706141.0</v>
      </c>
      <c r="B966" s="90">
        <v>228.6</v>
      </c>
    </row>
    <row r="967" ht="12.75" customHeight="1">
      <c r="A967" s="89">
        <v>706409.0</v>
      </c>
      <c r="B967" s="90">
        <v>228.1</v>
      </c>
    </row>
    <row r="968" ht="12.75" customHeight="1">
      <c r="A968" s="89">
        <v>709680.0</v>
      </c>
      <c r="B968" s="90">
        <v>219.7</v>
      </c>
    </row>
    <row r="969" ht="12.75" customHeight="1">
      <c r="A969" s="89">
        <v>710237.0</v>
      </c>
      <c r="B969" s="90">
        <v>220.2</v>
      </c>
    </row>
    <row r="970" ht="12.75" customHeight="1">
      <c r="A970" s="89">
        <v>711104.0</v>
      </c>
      <c r="B970" s="90">
        <v>218.9</v>
      </c>
    </row>
    <row r="971" ht="12.75" customHeight="1">
      <c r="A971" s="89">
        <v>711421.0</v>
      </c>
      <c r="B971" s="90">
        <v>218.7</v>
      </c>
    </row>
    <row r="972" ht="12.75" customHeight="1">
      <c r="A972" s="89">
        <v>712833.0</v>
      </c>
      <c r="B972" s="90">
        <v>218.5</v>
      </c>
    </row>
    <row r="973" ht="12.75" customHeight="1">
      <c r="A973" s="89">
        <v>713843.0</v>
      </c>
      <c r="B973" s="90">
        <v>222.3</v>
      </c>
    </row>
    <row r="974" ht="12.75" customHeight="1">
      <c r="A974" s="89">
        <v>714288.0</v>
      </c>
      <c r="B974" s="90">
        <v>221.7</v>
      </c>
    </row>
    <row r="975" ht="12.75" customHeight="1">
      <c r="A975" s="89">
        <v>715180.0</v>
      </c>
      <c r="B975" s="90">
        <v>217.7</v>
      </c>
    </row>
    <row r="976" ht="12.75" customHeight="1">
      <c r="A976" s="89">
        <v>715750.0</v>
      </c>
      <c r="B976" s="90">
        <v>222.1</v>
      </c>
    </row>
    <row r="977" ht="12.75" customHeight="1">
      <c r="A977" s="89">
        <v>716704.0</v>
      </c>
      <c r="B977" s="90">
        <v>208.1</v>
      </c>
    </row>
    <row r="978" ht="12.75" customHeight="1">
      <c r="A978" s="89">
        <v>717065.0</v>
      </c>
      <c r="B978" s="90">
        <v>205.0</v>
      </c>
    </row>
    <row r="979" ht="12.75" customHeight="1">
      <c r="A979" s="89">
        <v>718064.0</v>
      </c>
      <c r="B979" s="90">
        <v>192.9</v>
      </c>
    </row>
    <row r="980" ht="12.75" customHeight="1">
      <c r="A980" s="89">
        <v>718779.0</v>
      </c>
      <c r="B980" s="90">
        <v>184.3</v>
      </c>
    </row>
    <row r="981" ht="12.75" customHeight="1">
      <c r="A981" s="89">
        <v>719794.0</v>
      </c>
      <c r="B981" s="90">
        <v>187.8</v>
      </c>
    </row>
    <row r="982" ht="12.75" customHeight="1">
      <c r="A982" s="89">
        <v>720337.0</v>
      </c>
      <c r="B982" s="90">
        <v>195.2</v>
      </c>
    </row>
    <row r="983" ht="12.75" customHeight="1">
      <c r="A983" s="89">
        <v>721318.0</v>
      </c>
      <c r="B983" s="90">
        <v>206.3</v>
      </c>
    </row>
    <row r="984" ht="12.75" customHeight="1">
      <c r="A984" s="89">
        <v>722039.0</v>
      </c>
      <c r="B984" s="90">
        <v>211.3</v>
      </c>
    </row>
    <row r="985" ht="12.75" customHeight="1">
      <c r="A985" s="89">
        <v>723133.0</v>
      </c>
      <c r="B985" s="90">
        <v>213.4</v>
      </c>
    </row>
    <row r="986" ht="12.75" customHeight="1">
      <c r="A986" s="89">
        <v>723464.0</v>
      </c>
      <c r="B986" s="90">
        <v>213.2</v>
      </c>
    </row>
    <row r="987" ht="12.75" customHeight="1">
      <c r="A987" s="89">
        <v>724445.0</v>
      </c>
      <c r="B987" s="90">
        <v>210.3</v>
      </c>
    </row>
    <row r="988" ht="12.75" customHeight="1">
      <c r="A988" s="89">
        <v>725059.0</v>
      </c>
      <c r="B988" s="90">
        <v>206.3</v>
      </c>
    </row>
    <row r="989" ht="12.75" customHeight="1">
      <c r="A989" s="89">
        <v>725937.0</v>
      </c>
      <c r="B989" s="90">
        <v>206.6</v>
      </c>
    </row>
    <row r="990" ht="12.75" customHeight="1">
      <c r="A990" s="89">
        <v>726322.0</v>
      </c>
      <c r="B990" s="90">
        <v>208.1</v>
      </c>
    </row>
    <row r="991" ht="12.75" customHeight="1">
      <c r="A991" s="89">
        <v>727192.0</v>
      </c>
      <c r="B991" s="90">
        <v>204.5</v>
      </c>
    </row>
    <row r="992" ht="12.75" customHeight="1">
      <c r="A992" s="89">
        <v>727732.0</v>
      </c>
      <c r="B992" s="90">
        <v>205.5</v>
      </c>
    </row>
    <row r="993" ht="12.75" customHeight="1">
      <c r="A993" s="89">
        <v>728568.0</v>
      </c>
      <c r="B993" s="90">
        <v>205.1</v>
      </c>
    </row>
    <row r="994" ht="12.75" customHeight="1">
      <c r="A994" s="89">
        <v>728921.0</v>
      </c>
      <c r="B994" s="90">
        <v>205.4</v>
      </c>
    </row>
    <row r="995" ht="12.75" customHeight="1">
      <c r="A995" s="89">
        <v>730299.0</v>
      </c>
      <c r="B995" s="90">
        <v>204.0</v>
      </c>
    </row>
    <row r="996" ht="12.75" customHeight="1">
      <c r="A996" s="89">
        <v>730949.0</v>
      </c>
      <c r="B996" s="90">
        <v>204.1</v>
      </c>
    </row>
    <row r="997" ht="12.75" customHeight="1">
      <c r="A997" s="89">
        <v>731329.0</v>
      </c>
      <c r="B997" s="90">
        <v>204.9</v>
      </c>
    </row>
    <row r="998" ht="12.75" customHeight="1">
      <c r="A998" s="89">
        <v>732141.0</v>
      </c>
      <c r="B998" s="90">
        <v>203.8</v>
      </c>
    </row>
    <row r="999" ht="12.75" customHeight="1">
      <c r="A999" s="89">
        <v>732548.0</v>
      </c>
      <c r="B999" s="90">
        <v>205.9</v>
      </c>
    </row>
    <row r="1000" ht="12.75" customHeight="1">
      <c r="A1000" s="89">
        <v>733261.0</v>
      </c>
      <c r="B1000" s="90">
        <v>203.9</v>
      </c>
    </row>
    <row r="1001" ht="12.75" customHeight="1">
      <c r="A1001" s="89">
        <v>733543.0</v>
      </c>
      <c r="B1001" s="90">
        <v>204.4</v>
      </c>
    </row>
    <row r="1002" ht="12.75" customHeight="1">
      <c r="A1002" s="89">
        <v>734223.0</v>
      </c>
      <c r="B1002" s="90">
        <v>205.3</v>
      </c>
    </row>
    <row r="1003" ht="12.75" customHeight="1">
      <c r="A1003" s="89">
        <v>734604.0</v>
      </c>
      <c r="B1003" s="90">
        <v>207.4</v>
      </c>
    </row>
    <row r="1004" ht="12.75" customHeight="1">
      <c r="A1004" s="89">
        <v>735167.0</v>
      </c>
      <c r="B1004" s="90">
        <v>201.7</v>
      </c>
    </row>
    <row r="1005" ht="12.75" customHeight="1">
      <c r="A1005" s="89">
        <v>735459.0</v>
      </c>
      <c r="B1005" s="90">
        <v>201.3</v>
      </c>
    </row>
    <row r="1006" ht="12.75" customHeight="1">
      <c r="A1006" s="89">
        <v>736079.0</v>
      </c>
      <c r="B1006" s="90">
        <v>204.1</v>
      </c>
    </row>
    <row r="1007" ht="12.75" customHeight="1">
      <c r="A1007" s="89">
        <v>736460.0</v>
      </c>
      <c r="B1007" s="90">
        <v>209.7</v>
      </c>
    </row>
    <row r="1008" ht="12.75" customHeight="1">
      <c r="A1008" s="89">
        <v>737034.0</v>
      </c>
      <c r="B1008" s="90">
        <v>208.1</v>
      </c>
    </row>
    <row r="1009" ht="12.75" customHeight="1">
      <c r="A1009" s="89">
        <v>737266.0</v>
      </c>
      <c r="B1009" s="90">
        <v>211.3</v>
      </c>
    </row>
    <row r="1010" ht="12.75" customHeight="1">
      <c r="A1010" s="89">
        <v>737889.0</v>
      </c>
      <c r="B1010" s="90">
        <v>210.6</v>
      </c>
    </row>
    <row r="1011" ht="12.75" customHeight="1">
      <c r="A1011" s="89">
        <v>738272.0</v>
      </c>
      <c r="B1011" s="90">
        <v>206.5</v>
      </c>
    </row>
    <row r="1012" ht="12.75" customHeight="1">
      <c r="A1012" s="89">
        <v>738844.0</v>
      </c>
      <c r="B1012" s="90">
        <v>200.3</v>
      </c>
    </row>
    <row r="1013" ht="12.75" customHeight="1">
      <c r="A1013" s="89">
        <v>739137.0</v>
      </c>
      <c r="B1013" s="90">
        <v>197.8</v>
      </c>
    </row>
    <row r="1014" ht="12.75" customHeight="1">
      <c r="A1014" s="89">
        <v>739842.0</v>
      </c>
      <c r="B1014" s="90">
        <v>185.0</v>
      </c>
    </row>
    <row r="1015" ht="12.75" customHeight="1">
      <c r="A1015" s="89">
        <v>740277.0</v>
      </c>
      <c r="B1015" s="90">
        <v>178.9</v>
      </c>
    </row>
    <row r="1016" ht="12.75" customHeight="1">
      <c r="A1016" s="89">
        <v>741021.0</v>
      </c>
      <c r="B1016" s="90">
        <v>178.6</v>
      </c>
    </row>
    <row r="1017" ht="12.75" customHeight="1">
      <c r="A1017" s="89">
        <v>741307.0</v>
      </c>
      <c r="B1017" s="90">
        <v>176.6</v>
      </c>
    </row>
    <row r="1018" ht="12.75" customHeight="1">
      <c r="A1018" s="89">
        <v>742075.0</v>
      </c>
      <c r="B1018" s="90">
        <v>177.9</v>
      </c>
    </row>
    <row r="1019" ht="12.75" customHeight="1">
      <c r="A1019" s="89">
        <v>742558.0</v>
      </c>
      <c r="B1019" s="90">
        <v>182.3</v>
      </c>
    </row>
    <row r="1020" ht="12.75" customHeight="1">
      <c r="A1020" s="89">
        <v>743233.0</v>
      </c>
      <c r="B1020" s="90">
        <v>181.7</v>
      </c>
    </row>
    <row r="1021" ht="12.75" customHeight="1">
      <c r="A1021" s="89">
        <v>743589.0</v>
      </c>
      <c r="B1021" s="90">
        <v>180.4</v>
      </c>
    </row>
    <row r="1022" ht="12.75" customHeight="1">
      <c r="A1022" s="89">
        <v>744354.0</v>
      </c>
      <c r="B1022" s="90">
        <v>181.2</v>
      </c>
    </row>
    <row r="1023" ht="12.75" customHeight="1">
      <c r="A1023" s="89">
        <v>744843.0</v>
      </c>
      <c r="B1023" s="90">
        <v>182.0</v>
      </c>
    </row>
    <row r="1024" ht="12.75" customHeight="1">
      <c r="A1024" s="89">
        <v>745836.0</v>
      </c>
      <c r="B1024" s="90">
        <v>180.2</v>
      </c>
    </row>
    <row r="1025" ht="12.75" customHeight="1">
      <c r="A1025" s="89">
        <v>746643.0</v>
      </c>
      <c r="B1025" s="90">
        <v>183.1</v>
      </c>
    </row>
    <row r="1026" ht="12.75" customHeight="1">
      <c r="A1026" s="89">
        <v>747110.0</v>
      </c>
      <c r="B1026" s="90">
        <v>180.8</v>
      </c>
    </row>
    <row r="1027" ht="12.75" customHeight="1">
      <c r="A1027" s="89">
        <v>747759.0</v>
      </c>
      <c r="B1027" s="90">
        <v>180.8</v>
      </c>
    </row>
    <row r="1028" ht="12.75" customHeight="1">
      <c r="A1028" s="89">
        <v>748101.0</v>
      </c>
      <c r="B1028" s="90">
        <v>180.4</v>
      </c>
    </row>
    <row r="1029" ht="12.75" customHeight="1">
      <c r="A1029" s="89">
        <v>748913.0</v>
      </c>
      <c r="B1029" s="90">
        <v>181.4</v>
      </c>
    </row>
    <row r="1030" ht="12.75" customHeight="1">
      <c r="A1030" s="89">
        <v>749401.0</v>
      </c>
      <c r="B1030" s="90">
        <v>182.9</v>
      </c>
    </row>
    <row r="1031" ht="12.75" customHeight="1">
      <c r="A1031" s="89">
        <v>750194.0</v>
      </c>
      <c r="B1031" s="90">
        <v>184.8</v>
      </c>
    </row>
    <row r="1032" ht="12.75" customHeight="1">
      <c r="A1032" s="89">
        <v>750476.0</v>
      </c>
      <c r="B1032" s="90">
        <v>184.0</v>
      </c>
    </row>
    <row r="1033" ht="12.75" customHeight="1">
      <c r="A1033" s="89">
        <v>751301.0</v>
      </c>
      <c r="B1033" s="90">
        <v>186.2</v>
      </c>
    </row>
    <row r="1034" ht="12.75" customHeight="1">
      <c r="A1034" s="89">
        <v>751830.0</v>
      </c>
      <c r="B1034" s="90">
        <v>190.1</v>
      </c>
    </row>
    <row r="1035" ht="12.75" customHeight="1">
      <c r="A1035" s="89">
        <v>752605.0</v>
      </c>
      <c r="B1035" s="90">
        <v>188.0</v>
      </c>
    </row>
    <row r="1036" ht="12.75" customHeight="1">
      <c r="A1036" s="89">
        <v>752978.0</v>
      </c>
      <c r="B1036" s="90">
        <v>196.5</v>
      </c>
    </row>
    <row r="1037" ht="12.75" customHeight="1">
      <c r="A1037" s="89">
        <v>753984.0</v>
      </c>
      <c r="B1037" s="90">
        <v>191.5</v>
      </c>
    </row>
    <row r="1038" ht="12.75" customHeight="1">
      <c r="A1038" s="89">
        <v>754394.0</v>
      </c>
      <c r="B1038" s="90">
        <v>195.8</v>
      </c>
    </row>
    <row r="1039" ht="12.75" customHeight="1">
      <c r="A1039" s="89">
        <v>755241.0</v>
      </c>
      <c r="B1039" s="90">
        <v>200.5</v>
      </c>
    </row>
    <row r="1040" ht="12.75" customHeight="1">
      <c r="A1040" s="89">
        <v>755495.0</v>
      </c>
      <c r="B1040" s="90">
        <v>201.9</v>
      </c>
    </row>
    <row r="1041" ht="12.75" customHeight="1">
      <c r="A1041" s="89">
        <v>756357.0</v>
      </c>
      <c r="B1041" s="90">
        <v>206.0</v>
      </c>
    </row>
    <row r="1042" ht="12.75" customHeight="1">
      <c r="A1042" s="89">
        <v>756871.0</v>
      </c>
      <c r="B1042" s="90">
        <v>210.7</v>
      </c>
    </row>
    <row r="1043" ht="12.75" customHeight="1">
      <c r="A1043" s="89">
        <v>757561.0</v>
      </c>
      <c r="B1043" s="90">
        <v>215.0</v>
      </c>
    </row>
    <row r="1044" ht="12.75" customHeight="1">
      <c r="A1044" s="89">
        <v>757962.0</v>
      </c>
      <c r="B1044" s="90">
        <v>219.2</v>
      </c>
    </row>
    <row r="1045" ht="12.75" customHeight="1">
      <c r="A1045" s="89">
        <v>758259.0</v>
      </c>
      <c r="B1045" s="90">
        <v>215.3</v>
      </c>
    </row>
    <row r="1046" ht="12.75" customHeight="1">
      <c r="A1046" s="89">
        <v>758475.0</v>
      </c>
      <c r="B1046" s="90">
        <v>217.6</v>
      </c>
    </row>
    <row r="1047" ht="12.75" customHeight="1">
      <c r="A1047" s="89">
        <v>758883.0</v>
      </c>
      <c r="B1047" s="90">
        <v>217.9</v>
      </c>
    </row>
    <row r="1048" ht="12.75" customHeight="1">
      <c r="A1048" s="89">
        <v>759306.0</v>
      </c>
      <c r="B1048" s="90">
        <v>214.9</v>
      </c>
    </row>
    <row r="1049" ht="12.75" customHeight="1">
      <c r="A1049" s="89">
        <v>760202.0</v>
      </c>
      <c r="B1049" s="90">
        <v>208.8</v>
      </c>
    </row>
    <row r="1050" ht="12.75" customHeight="1">
      <c r="A1050" s="89">
        <v>760500.0</v>
      </c>
      <c r="B1050" s="90">
        <v>206.9</v>
      </c>
    </row>
    <row r="1051" ht="12.75" customHeight="1">
      <c r="A1051" s="89">
        <v>761453.0</v>
      </c>
      <c r="B1051" s="90">
        <v>206.1</v>
      </c>
    </row>
    <row r="1052" ht="12.75" customHeight="1">
      <c r="A1052" s="89">
        <v>762064.0</v>
      </c>
      <c r="B1052" s="90">
        <v>212.0</v>
      </c>
    </row>
    <row r="1053" ht="12.75" customHeight="1">
      <c r="A1053" s="89">
        <v>762871.0</v>
      </c>
      <c r="B1053" s="90">
        <v>216.0</v>
      </c>
    </row>
    <row r="1054" ht="12.75" customHeight="1">
      <c r="A1054" s="89">
        <v>763319.0</v>
      </c>
      <c r="B1054" s="90">
        <v>215.0</v>
      </c>
    </row>
    <row r="1055" ht="12.75" customHeight="1">
      <c r="A1055" s="89">
        <v>763686.0</v>
      </c>
      <c r="B1055" s="90">
        <v>225.7</v>
      </c>
    </row>
    <row r="1056" ht="12.75" customHeight="1">
      <c r="A1056" s="89">
        <v>763934.0</v>
      </c>
      <c r="B1056" s="90">
        <v>221.4</v>
      </c>
    </row>
    <row r="1057" ht="12.75" customHeight="1">
      <c r="A1057" s="89">
        <v>764249.0</v>
      </c>
      <c r="B1057" s="90">
        <v>224.1</v>
      </c>
    </row>
    <row r="1058" ht="12.75" customHeight="1">
      <c r="A1058" s="89">
        <v>764833.0</v>
      </c>
      <c r="B1058" s="90">
        <v>222.6</v>
      </c>
    </row>
    <row r="1059" ht="12.75" customHeight="1">
      <c r="A1059" s="89">
        <v>765735.0</v>
      </c>
      <c r="B1059" s="90">
        <v>216.8</v>
      </c>
    </row>
    <row r="1060" ht="12.75" customHeight="1">
      <c r="A1060" s="89">
        <v>766110.0</v>
      </c>
      <c r="B1060" s="90">
        <v>215.7</v>
      </c>
    </row>
    <row r="1061" ht="12.75" customHeight="1">
      <c r="A1061" s="89">
        <v>767096.0</v>
      </c>
      <c r="B1061" s="90">
        <v>213.5</v>
      </c>
    </row>
    <row r="1062" ht="12.75" customHeight="1">
      <c r="A1062" s="89">
        <v>767737.0</v>
      </c>
      <c r="B1062" s="90">
        <v>217.7</v>
      </c>
    </row>
    <row r="1063" ht="12.75" customHeight="1">
      <c r="A1063" s="89">
        <v>768655.0</v>
      </c>
      <c r="B1063" s="90">
        <v>222.4</v>
      </c>
    </row>
    <row r="1064" ht="12.75" customHeight="1">
      <c r="A1064" s="89">
        <v>769050.0</v>
      </c>
      <c r="B1064" s="90">
        <v>221.4</v>
      </c>
    </row>
    <row r="1065" ht="12.75" customHeight="1">
      <c r="A1065" s="89">
        <v>769514.0</v>
      </c>
      <c r="B1065" s="90">
        <v>228.1</v>
      </c>
    </row>
    <row r="1066" ht="12.75" customHeight="1">
      <c r="A1066" s="89">
        <v>769787.0</v>
      </c>
      <c r="B1066" s="90">
        <v>226.0</v>
      </c>
    </row>
    <row r="1067" ht="12.75" customHeight="1">
      <c r="A1067" s="89">
        <v>770133.0</v>
      </c>
      <c r="B1067" s="90">
        <v>231.5</v>
      </c>
    </row>
    <row r="1068" ht="12.75" customHeight="1">
      <c r="A1068" s="89">
        <v>770447.0</v>
      </c>
      <c r="B1068" s="90">
        <v>235.6</v>
      </c>
    </row>
    <row r="1069" ht="12.75" customHeight="1">
      <c r="A1069" s="89">
        <v>770724.0</v>
      </c>
      <c r="B1069" s="90">
        <v>238.2</v>
      </c>
    </row>
    <row r="1070" ht="12.75" customHeight="1">
      <c r="A1070" s="89">
        <v>770994.0</v>
      </c>
      <c r="B1070" s="90">
        <v>235.6</v>
      </c>
    </row>
    <row r="1071" ht="12.75" customHeight="1">
      <c r="A1071" s="89">
        <v>771260.0</v>
      </c>
      <c r="B1071" s="90">
        <v>237.7</v>
      </c>
    </row>
    <row r="1072" ht="12.75" customHeight="1">
      <c r="A1072" s="89">
        <v>771708.0</v>
      </c>
      <c r="B1072" s="90">
        <v>229.5</v>
      </c>
    </row>
    <row r="1073" ht="12.75" customHeight="1">
      <c r="A1073" s="89">
        <v>772076.0</v>
      </c>
      <c r="B1073" s="90">
        <v>230.9</v>
      </c>
    </row>
    <row r="1074" ht="12.75" customHeight="1">
      <c r="A1074" s="89">
        <v>773043.0</v>
      </c>
      <c r="B1074" s="90">
        <v>230.0</v>
      </c>
    </row>
    <row r="1075" ht="12.75" customHeight="1">
      <c r="A1075" s="89">
        <v>773680.0</v>
      </c>
      <c r="B1075" s="90">
        <v>233.3</v>
      </c>
    </row>
    <row r="1076" ht="12.75" customHeight="1">
      <c r="A1076" s="89">
        <v>774548.0</v>
      </c>
      <c r="B1076" s="90">
        <v>236.9</v>
      </c>
    </row>
    <row r="1077" ht="12.75" customHeight="1">
      <c r="A1077" s="89">
        <v>775051.0</v>
      </c>
      <c r="B1077" s="90">
        <v>240.5</v>
      </c>
    </row>
    <row r="1078" ht="12.75" customHeight="1">
      <c r="A1078" s="89">
        <v>776037.0</v>
      </c>
      <c r="B1078" s="90">
        <v>238.8</v>
      </c>
    </row>
    <row r="1079" ht="12.75" customHeight="1">
      <c r="A1079" s="89">
        <v>776636.0</v>
      </c>
      <c r="B1079" s="90">
        <v>243.9</v>
      </c>
    </row>
    <row r="1080" ht="12.75" customHeight="1">
      <c r="A1080" s="89">
        <v>777556.0</v>
      </c>
      <c r="B1080" s="90">
        <v>246.3</v>
      </c>
    </row>
    <row r="1081" ht="12.75" customHeight="1">
      <c r="A1081" s="89">
        <v>777900.0</v>
      </c>
      <c r="B1081" s="90">
        <v>246.1</v>
      </c>
    </row>
    <row r="1082" ht="12.75" customHeight="1">
      <c r="A1082" s="89">
        <v>778798.0</v>
      </c>
      <c r="B1082" s="90">
        <v>245.8</v>
      </c>
    </row>
    <row r="1083" ht="12.75" customHeight="1">
      <c r="A1083" s="89">
        <v>779364.0</v>
      </c>
      <c r="B1083" s="90">
        <v>243.9</v>
      </c>
    </row>
    <row r="1084" ht="12.75" customHeight="1">
      <c r="A1084" s="89">
        <v>780268.0</v>
      </c>
      <c r="B1084" s="90">
        <v>248.5</v>
      </c>
    </row>
    <row r="1085" ht="12.75" customHeight="1">
      <c r="A1085" s="89">
        <v>780612.0</v>
      </c>
      <c r="B1085" s="90">
        <v>242.8</v>
      </c>
    </row>
    <row r="1086" ht="12.75" customHeight="1">
      <c r="A1086" s="89">
        <v>781535.0</v>
      </c>
      <c r="B1086" s="90">
        <v>248.7</v>
      </c>
    </row>
    <row r="1087" ht="12.75" customHeight="1">
      <c r="A1087" s="89">
        <v>782059.0</v>
      </c>
      <c r="B1087" s="90">
        <v>246.2</v>
      </c>
    </row>
    <row r="1088" ht="12.75" customHeight="1">
      <c r="A1088" s="89">
        <v>783263.0</v>
      </c>
      <c r="B1088" s="90">
        <v>252.1</v>
      </c>
    </row>
    <row r="1089" ht="12.75" customHeight="1">
      <c r="A1089" s="89">
        <v>784147.0</v>
      </c>
      <c r="B1089" s="90">
        <v>246.9</v>
      </c>
    </row>
    <row r="1090" ht="12.75" customHeight="1">
      <c r="A1090" s="89">
        <v>784692.0</v>
      </c>
      <c r="B1090" s="90">
        <v>250.7</v>
      </c>
    </row>
    <row r="1091" ht="12.75" customHeight="1">
      <c r="A1091" s="89">
        <v>785413.0</v>
      </c>
      <c r="B1091" s="90">
        <v>253.3</v>
      </c>
    </row>
    <row r="1092" ht="12.75" customHeight="1">
      <c r="A1092" s="89">
        <v>785789.0</v>
      </c>
      <c r="B1092" s="90">
        <v>255.4</v>
      </c>
    </row>
    <row r="1093" ht="12.75" customHeight="1">
      <c r="A1093" s="89">
        <v>786587.0</v>
      </c>
      <c r="B1093" s="90">
        <v>260.3</v>
      </c>
    </row>
    <row r="1094" ht="12.75" customHeight="1">
      <c r="A1094" s="89">
        <v>787076.0</v>
      </c>
      <c r="B1094" s="90">
        <v>256.9</v>
      </c>
    </row>
    <row r="1095" ht="12.75" customHeight="1">
      <c r="A1095" s="89">
        <v>787805.0</v>
      </c>
      <c r="B1095" s="90">
        <v>248.1</v>
      </c>
    </row>
    <row r="1096" ht="12.75" customHeight="1">
      <c r="A1096" s="89">
        <v>788033.0</v>
      </c>
      <c r="B1096" s="90">
        <v>247.9</v>
      </c>
    </row>
    <row r="1097" ht="12.75" customHeight="1">
      <c r="A1097" s="89">
        <v>788887.0</v>
      </c>
      <c r="B1097" s="90">
        <v>229.5</v>
      </c>
    </row>
    <row r="1098" ht="12.75" customHeight="1">
      <c r="A1098" s="89">
        <v>789381.0</v>
      </c>
      <c r="B1098" s="90">
        <v>226.3</v>
      </c>
    </row>
    <row r="1099" ht="12.75" customHeight="1">
      <c r="A1099" s="89">
        <v>790153.0</v>
      </c>
      <c r="B1099" s="90">
        <v>218.2</v>
      </c>
    </row>
    <row r="1100" ht="12.75" customHeight="1">
      <c r="A1100" s="89">
        <v>790538.0</v>
      </c>
      <c r="B1100" s="90">
        <v>221.3</v>
      </c>
    </row>
    <row r="1101" ht="12.75" customHeight="1">
      <c r="A1101" s="89">
        <v>791491.0</v>
      </c>
      <c r="B1101" s="90">
        <v>215.4</v>
      </c>
    </row>
    <row r="1102" ht="12.75" customHeight="1">
      <c r="A1102" s="89">
        <v>792081.0</v>
      </c>
      <c r="B1102" s="90">
        <v>205.1</v>
      </c>
    </row>
    <row r="1103" ht="12.75" customHeight="1">
      <c r="A1103" s="89">
        <v>792943.0</v>
      </c>
      <c r="B1103" s="90">
        <v>204.0</v>
      </c>
    </row>
    <row r="1104" ht="12.75" customHeight="1">
      <c r="A1104" s="89">
        <v>793260.0</v>
      </c>
      <c r="B1104" s="90">
        <v>209.0</v>
      </c>
    </row>
    <row r="1105" ht="12.75" customHeight="1">
      <c r="A1105" s="89">
        <v>794608.0</v>
      </c>
      <c r="B1105" s="90">
        <v>199.4</v>
      </c>
    </row>
    <row r="1106" ht="12.75" customHeight="1">
      <c r="A1106" s="89">
        <v>795202.0</v>
      </c>
      <c r="B1106" s="90">
        <v>195.2</v>
      </c>
    </row>
    <row r="1107" ht="12.75" customHeight="1">
      <c r="A1107" s="89">
        <v>796467.0</v>
      </c>
      <c r="B1107" s="90">
        <v>189.3</v>
      </c>
    </row>
    <row r="1108" ht="12.75" customHeight="1">
      <c r="A1108" s="89">
        <v>797099.0</v>
      </c>
      <c r="B1108" s="90">
        <v>188.4</v>
      </c>
    </row>
    <row r="1109" ht="12.75" customHeight="1">
      <c r="A1109" s="89">
        <v>798512.0</v>
      </c>
      <c r="B1109" s="90">
        <v>191.0</v>
      </c>
    </row>
  </sheetData>
  <mergeCells count="1">
    <mergeCell ref="A1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/>
      <c r="B3" s="4"/>
      <c r="C3" s="4"/>
      <c r="D3" s="4"/>
      <c r="E3" s="4"/>
      <c r="F3" s="4"/>
      <c r="G3" s="4"/>
      <c r="H3" s="4"/>
    </row>
    <row r="4">
      <c r="A4" s="5" t="s">
        <v>1</v>
      </c>
      <c r="B4" s="6"/>
      <c r="C4" s="6"/>
      <c r="D4" s="6"/>
      <c r="E4" s="6"/>
      <c r="F4" s="4"/>
      <c r="G4" s="4"/>
      <c r="H4" s="4"/>
    </row>
    <row r="5">
      <c r="A5" s="5" t="s">
        <v>2</v>
      </c>
      <c r="B5" s="6"/>
      <c r="C5" s="6"/>
      <c r="D5" s="6"/>
      <c r="E5" s="6"/>
      <c r="F5" s="4"/>
      <c r="G5" s="4"/>
      <c r="H5" s="4"/>
    </row>
    <row r="6">
      <c r="A6" s="5" t="s">
        <v>3</v>
      </c>
      <c r="B6" s="6"/>
      <c r="C6" s="6"/>
      <c r="D6" s="6"/>
      <c r="E6" s="6"/>
      <c r="F6" s="4"/>
      <c r="G6" s="4"/>
      <c r="H6" s="4"/>
    </row>
    <row r="7">
      <c r="A7" s="5" t="s">
        <v>4</v>
      </c>
      <c r="B7" s="6"/>
      <c r="C7" s="4"/>
      <c r="D7" s="4"/>
      <c r="E7" s="4"/>
      <c r="F7" s="4"/>
      <c r="G7" s="4"/>
      <c r="H7" s="4"/>
    </row>
    <row r="8">
      <c r="A8" s="5" t="s">
        <v>5</v>
      </c>
      <c r="B8" s="6"/>
      <c r="C8" s="6"/>
      <c r="D8" s="6"/>
      <c r="E8" s="4"/>
      <c r="F8" s="4"/>
      <c r="G8" s="4"/>
      <c r="H8" s="4"/>
    </row>
    <row r="9">
      <c r="A9" s="5" t="s">
        <v>2</v>
      </c>
      <c r="B9" s="6"/>
      <c r="C9" s="6"/>
      <c r="D9" s="6"/>
      <c r="E9" s="6"/>
      <c r="F9" s="4"/>
      <c r="G9" s="4"/>
      <c r="H9" s="4"/>
    </row>
    <row r="10">
      <c r="A10" s="5" t="s">
        <v>6</v>
      </c>
      <c r="B10" s="6"/>
      <c r="C10" s="6"/>
      <c r="D10" s="6"/>
      <c r="E10" s="6"/>
      <c r="F10" s="6"/>
      <c r="G10" s="6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5" t="s">
        <v>7</v>
      </c>
      <c r="B13" s="6"/>
      <c r="C13" s="6"/>
      <c r="D13" s="6"/>
      <c r="E13" s="6"/>
      <c r="F13" s="6"/>
      <c r="G13" s="6"/>
      <c r="H13" s="4"/>
    </row>
    <row r="14">
      <c r="A14" s="5" t="s">
        <v>8</v>
      </c>
      <c r="B14" s="6"/>
      <c r="C14" s="6"/>
      <c r="D14" s="6"/>
      <c r="E14" s="6"/>
      <c r="F14" s="4"/>
      <c r="G14" s="4"/>
      <c r="H14" s="4"/>
    </row>
    <row r="15">
      <c r="A15" s="5" t="s">
        <v>9</v>
      </c>
      <c r="B15" s="6"/>
      <c r="C15" s="6"/>
      <c r="D15" s="4"/>
      <c r="E15" s="4"/>
      <c r="F15" s="4"/>
      <c r="G15" s="4"/>
      <c r="H15" s="4"/>
    </row>
    <row r="16">
      <c r="A16" s="5" t="s">
        <v>10</v>
      </c>
      <c r="B16" s="6"/>
      <c r="C16" s="6"/>
      <c r="D16" s="6"/>
      <c r="E16" s="6"/>
      <c r="F16" s="6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5" t="s">
        <v>11</v>
      </c>
      <c r="B18" s="6"/>
      <c r="C18" s="6"/>
      <c r="D18" s="6"/>
      <c r="E18" s="6"/>
      <c r="F18" s="4"/>
      <c r="G18" s="4"/>
      <c r="H18" s="4"/>
    </row>
    <row r="19">
      <c r="A19" s="5" t="s">
        <v>12</v>
      </c>
      <c r="B19" s="6"/>
      <c r="C19" s="4"/>
      <c r="D19" s="4"/>
      <c r="E19" s="4"/>
      <c r="F19" s="4"/>
      <c r="G19" s="4"/>
      <c r="H19" s="4"/>
    </row>
    <row r="20">
      <c r="A20" s="5" t="s">
        <v>13</v>
      </c>
      <c r="B20" s="6"/>
      <c r="C20" s="6"/>
      <c r="D20" s="6"/>
      <c r="E20" s="6"/>
      <c r="F20" s="4"/>
      <c r="G20" s="4"/>
      <c r="H20" s="4"/>
    </row>
    <row r="21">
      <c r="A21" s="5" t="s">
        <v>14</v>
      </c>
      <c r="B21" s="6"/>
      <c r="C21" s="6"/>
      <c r="D21" s="6"/>
      <c r="E21" s="6"/>
      <c r="F21" s="4"/>
      <c r="G21" s="4"/>
      <c r="H21" s="4"/>
    </row>
    <row r="22">
      <c r="A22" s="5" t="s">
        <v>15</v>
      </c>
      <c r="B22" s="6"/>
      <c r="C22" s="6"/>
      <c r="D22" s="4"/>
      <c r="E22" s="4"/>
      <c r="F22" s="4"/>
      <c r="G22" s="4"/>
      <c r="H22" s="4"/>
    </row>
    <row r="23">
      <c r="A23" s="5" t="s">
        <v>16</v>
      </c>
      <c r="B23" s="6"/>
      <c r="C23" s="6"/>
      <c r="D23" s="6"/>
      <c r="E23" s="6"/>
      <c r="F23" s="6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5" t="s">
        <v>17</v>
      </c>
      <c r="B26" s="6"/>
      <c r="C26" s="4"/>
      <c r="D26" s="4"/>
      <c r="E26" s="4"/>
      <c r="F26" s="4"/>
      <c r="G26" s="4"/>
      <c r="H26" s="4"/>
    </row>
    <row r="27">
      <c r="A27" s="5" t="s">
        <v>18</v>
      </c>
      <c r="B27" s="6"/>
      <c r="C27" s="6"/>
      <c r="D27" s="6"/>
      <c r="E27" s="6"/>
      <c r="F27" s="6"/>
      <c r="G27" s="4"/>
      <c r="H27" s="4"/>
    </row>
    <row r="28">
      <c r="A28" s="5" t="s">
        <v>19</v>
      </c>
      <c r="B28" s="6"/>
      <c r="C28" s="6"/>
      <c r="D28" s="6"/>
      <c r="E28" s="6"/>
      <c r="F28" s="6"/>
      <c r="G28" s="4"/>
      <c r="H28" s="4"/>
    </row>
    <row r="29">
      <c r="A29" s="5" t="s">
        <v>20</v>
      </c>
      <c r="B29" s="6"/>
      <c r="C29" s="4"/>
      <c r="D29" s="4"/>
      <c r="E29" s="4"/>
      <c r="F29" s="4"/>
      <c r="G29" s="4"/>
      <c r="H29" s="4"/>
    </row>
    <row r="30">
      <c r="A30" s="5" t="s">
        <v>21</v>
      </c>
      <c r="B30" s="6"/>
      <c r="C30" s="6"/>
      <c r="D30" s="6"/>
      <c r="E30" s="6"/>
      <c r="F30" s="6"/>
      <c r="G30" s="4"/>
      <c r="H30" s="4"/>
    </row>
    <row r="31">
      <c r="A31" s="5" t="s">
        <v>22</v>
      </c>
      <c r="B31" s="6"/>
      <c r="C31" s="4"/>
      <c r="D31" s="4"/>
      <c r="E31" s="4"/>
      <c r="F31" s="4"/>
      <c r="G31" s="4"/>
      <c r="H31" s="4"/>
    </row>
    <row r="32">
      <c r="A32" s="5" t="s">
        <v>23</v>
      </c>
      <c r="B32" s="6"/>
      <c r="C32" s="6"/>
      <c r="D32" s="6"/>
      <c r="E32" s="6"/>
      <c r="F32" s="6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5" t="s">
        <v>24</v>
      </c>
      <c r="B34" s="4"/>
      <c r="C34" s="4"/>
      <c r="D34" s="4"/>
      <c r="E34" s="4"/>
      <c r="F34" s="4"/>
      <c r="G34" s="4"/>
      <c r="H34" s="4"/>
    </row>
    <row r="35">
      <c r="A35" s="5" t="s">
        <v>25</v>
      </c>
      <c r="B35" s="6"/>
      <c r="C35" s="6"/>
      <c r="D35" s="6"/>
      <c r="E35" s="6"/>
      <c r="F35" s="6"/>
      <c r="G35" s="4"/>
      <c r="H35" s="4"/>
    </row>
    <row r="36">
      <c r="A36" s="5" t="s">
        <v>26</v>
      </c>
      <c r="B36" s="6"/>
      <c r="C36" s="6"/>
      <c r="D36" s="6"/>
      <c r="E36" s="6"/>
      <c r="F36" s="6"/>
      <c r="G36" s="4"/>
      <c r="H36" s="4"/>
    </row>
    <row r="37">
      <c r="A37" s="5" t="s">
        <v>27</v>
      </c>
      <c r="B37" s="6"/>
      <c r="C37" s="6"/>
      <c r="D37" s="6"/>
      <c r="E37" s="6"/>
      <c r="F37" s="6"/>
      <c r="G37" s="4"/>
      <c r="H37" s="4"/>
    </row>
    <row r="38">
      <c r="A38" s="5" t="s">
        <v>28</v>
      </c>
      <c r="B38" s="6"/>
      <c r="C38" s="6"/>
      <c r="D38" s="6"/>
      <c r="E38" s="6"/>
      <c r="F38" s="6"/>
      <c r="G38" s="4"/>
      <c r="H38" s="4"/>
    </row>
    <row r="39">
      <c r="A39" s="5" t="s">
        <v>29</v>
      </c>
      <c r="B39" s="6"/>
      <c r="C39" s="6"/>
      <c r="D39" s="6"/>
      <c r="E39" s="6"/>
      <c r="F39" s="6"/>
      <c r="G39" s="4"/>
      <c r="H39" s="4"/>
    </row>
    <row r="40">
      <c r="A40" s="5" t="s">
        <v>30</v>
      </c>
      <c r="B40" s="6"/>
      <c r="C40" s="6"/>
      <c r="D40" s="6"/>
      <c r="E40" s="6"/>
      <c r="F40" s="6"/>
      <c r="G40" s="4"/>
      <c r="H40" s="4"/>
    </row>
    <row r="41">
      <c r="A41" s="5" t="s">
        <v>31</v>
      </c>
      <c r="B41" s="6"/>
      <c r="C41" s="6"/>
      <c r="D41" s="6"/>
      <c r="E41" s="6"/>
      <c r="F41" s="6"/>
      <c r="G41" s="4"/>
      <c r="H41" s="4"/>
    </row>
    <row r="42">
      <c r="A42" s="5" t="s">
        <v>32</v>
      </c>
      <c r="B42" s="6"/>
      <c r="C42" s="6"/>
      <c r="D42" s="6"/>
      <c r="E42" s="6"/>
      <c r="F42" s="6"/>
      <c r="G42" s="4"/>
      <c r="H42" s="4"/>
    </row>
    <row r="43">
      <c r="A43" s="5" t="s">
        <v>33</v>
      </c>
      <c r="B43" s="6"/>
      <c r="C43" s="6"/>
      <c r="D43" s="6"/>
      <c r="E43" s="6"/>
      <c r="F43" s="6"/>
      <c r="G43" s="4"/>
      <c r="H43" s="4"/>
    </row>
    <row r="44">
      <c r="A44" s="5" t="s">
        <v>34</v>
      </c>
      <c r="B44" s="6"/>
      <c r="C44" s="6"/>
      <c r="D44" s="6"/>
      <c r="E44" s="6"/>
      <c r="F44" s="6"/>
      <c r="G44" s="4"/>
      <c r="H44" s="4"/>
    </row>
    <row r="45">
      <c r="A45" s="5" t="s">
        <v>35</v>
      </c>
      <c r="B45" s="6"/>
      <c r="C45" s="6"/>
      <c r="D45" s="6"/>
      <c r="E45" s="6"/>
      <c r="F45" s="6"/>
      <c r="G45" s="4"/>
      <c r="H45" s="4"/>
    </row>
    <row r="46">
      <c r="A46" s="5" t="s">
        <v>36</v>
      </c>
      <c r="B46" s="6"/>
      <c r="C46" s="6"/>
      <c r="D46" s="6"/>
      <c r="E46" s="6"/>
      <c r="F46" s="6"/>
      <c r="G46" s="4"/>
      <c r="H46" s="4"/>
    </row>
    <row r="47">
      <c r="A47" s="5" t="s">
        <v>37</v>
      </c>
      <c r="B47" s="6"/>
      <c r="C47" s="6"/>
      <c r="D47" s="6"/>
      <c r="E47" s="6"/>
      <c r="F47" s="6"/>
      <c r="G47" s="4"/>
      <c r="H47" s="4"/>
    </row>
    <row r="48">
      <c r="A48" s="5" t="s">
        <v>38</v>
      </c>
      <c r="B48" s="6"/>
      <c r="C48" s="6"/>
      <c r="D48" s="6"/>
      <c r="E48" s="6"/>
      <c r="F48" s="6"/>
      <c r="G48" s="4"/>
      <c r="H48" s="4"/>
    </row>
    <row r="49">
      <c r="A49" s="5" t="s">
        <v>39</v>
      </c>
      <c r="B49" s="6"/>
      <c r="C49" s="6"/>
      <c r="D49" s="6"/>
      <c r="E49" s="6"/>
      <c r="F49" s="6"/>
      <c r="G49" s="4"/>
      <c r="H49" s="4"/>
    </row>
    <row r="50">
      <c r="A50" s="5" t="s">
        <v>40</v>
      </c>
      <c r="B50" s="6"/>
      <c r="C50" s="6"/>
      <c r="D50" s="6"/>
      <c r="E50" s="6"/>
      <c r="F50" s="6"/>
      <c r="G50" s="4"/>
      <c r="H50" s="4"/>
    </row>
    <row r="51">
      <c r="A51" s="5" t="s">
        <v>41</v>
      </c>
      <c r="B51" s="6"/>
      <c r="C51" s="6"/>
      <c r="D51" s="6"/>
      <c r="E51" s="6"/>
      <c r="F51" s="4"/>
      <c r="G51" s="4"/>
      <c r="H51" s="4"/>
    </row>
    <row r="52">
      <c r="A52" s="5" t="s">
        <v>42</v>
      </c>
      <c r="B52" s="6"/>
      <c r="C52" s="6"/>
      <c r="D52" s="6"/>
      <c r="E52" s="6"/>
      <c r="F52" s="6"/>
      <c r="G52" s="4"/>
      <c r="H52" s="4"/>
    </row>
    <row r="53">
      <c r="A53" s="5" t="s">
        <v>43</v>
      </c>
      <c r="B53" s="6"/>
      <c r="C53" s="6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5" t="s">
        <v>44</v>
      </c>
      <c r="B56" s="6"/>
      <c r="C56" s="6"/>
      <c r="D56" s="4"/>
      <c r="E56" s="4"/>
      <c r="F56" s="4"/>
      <c r="G56" s="4"/>
      <c r="H56" s="4"/>
    </row>
    <row r="57">
      <c r="A57" s="5" t="s">
        <v>45</v>
      </c>
      <c r="B57" s="6"/>
      <c r="C57" s="6"/>
      <c r="D57" s="6"/>
      <c r="E57" s="6"/>
      <c r="F57" s="6"/>
      <c r="G57" s="4"/>
      <c r="H57" s="4"/>
    </row>
    <row r="58">
      <c r="A58" s="5" t="s">
        <v>46</v>
      </c>
      <c r="B58" s="6"/>
      <c r="C58" s="6"/>
      <c r="D58" s="6"/>
      <c r="E58" s="6"/>
      <c r="F58" s="6"/>
      <c r="G58" s="4"/>
      <c r="H58" s="4"/>
    </row>
    <row r="59">
      <c r="A59" s="5" t="s">
        <v>47</v>
      </c>
      <c r="B59" s="6"/>
      <c r="C59" s="6"/>
      <c r="D59" s="6"/>
      <c r="E59" s="6"/>
      <c r="F59" s="6"/>
      <c r="G59" s="6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5" t="s">
        <v>48</v>
      </c>
      <c r="B61" s="6"/>
      <c r="C61" s="6"/>
      <c r="D61" s="6"/>
      <c r="E61" s="6"/>
      <c r="F61" s="6"/>
      <c r="G61" s="4"/>
      <c r="H61" s="4"/>
    </row>
    <row r="62">
      <c r="A62" s="5" t="s">
        <v>49</v>
      </c>
      <c r="B62" s="6"/>
      <c r="C62" s="6"/>
      <c r="D62" s="6"/>
      <c r="E62" s="6"/>
      <c r="F62" s="4"/>
      <c r="G62" s="4"/>
      <c r="H62" s="4"/>
    </row>
    <row r="63">
      <c r="A63" s="5" t="s">
        <v>50</v>
      </c>
      <c r="B63" s="6"/>
      <c r="C63" s="6"/>
      <c r="D63" s="6"/>
      <c r="E63" s="6"/>
      <c r="F63" s="6"/>
      <c r="G63" s="4"/>
      <c r="H63" s="4"/>
    </row>
    <row r="64">
      <c r="A64" s="5" t="s">
        <v>51</v>
      </c>
      <c r="B64" s="6"/>
      <c r="C64" s="6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5" t="s">
        <v>52</v>
      </c>
      <c r="B66" s="6"/>
      <c r="C66" s="6"/>
      <c r="D66" s="6"/>
      <c r="E66" s="6"/>
      <c r="F66" s="6"/>
      <c r="G66" s="4"/>
      <c r="H66" s="4"/>
    </row>
    <row r="67">
      <c r="A67" s="5" t="s">
        <v>53</v>
      </c>
      <c r="B67" s="6"/>
      <c r="C67" s="6"/>
      <c r="D67" s="6"/>
      <c r="E67" s="6"/>
      <c r="F67" s="6"/>
      <c r="G67" s="4"/>
      <c r="H67" s="4"/>
    </row>
    <row r="68">
      <c r="A68" s="5" t="s">
        <v>54</v>
      </c>
      <c r="B68" s="6"/>
      <c r="C68" s="6"/>
      <c r="D68" s="6"/>
      <c r="E68" s="6"/>
      <c r="F68" s="4"/>
      <c r="G68" s="4"/>
      <c r="H68" s="4"/>
    </row>
    <row r="69">
      <c r="A69" s="5" t="s">
        <v>55</v>
      </c>
      <c r="B69" s="6"/>
      <c r="C69" s="6"/>
      <c r="D69" s="6"/>
      <c r="E69" s="6"/>
      <c r="F69" s="6"/>
      <c r="G69" s="4"/>
      <c r="H69" s="4"/>
    </row>
    <row r="70">
      <c r="A70" s="5" t="s">
        <v>56</v>
      </c>
      <c r="B70" s="6"/>
      <c r="C70" s="6"/>
      <c r="D70" s="6"/>
      <c r="E70" s="6"/>
      <c r="F70" s="6"/>
      <c r="G70" s="4"/>
      <c r="H70" s="4"/>
    </row>
    <row r="71">
      <c r="A71" s="5" t="s">
        <v>57</v>
      </c>
      <c r="B71" s="6"/>
      <c r="C71" s="6"/>
      <c r="D71" s="4"/>
      <c r="E71" s="4"/>
      <c r="F71" s="4"/>
      <c r="G71" s="4"/>
      <c r="H71" s="4"/>
    </row>
    <row r="72">
      <c r="A72" s="5" t="s">
        <v>58</v>
      </c>
      <c r="B72" s="6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5" t="s">
        <v>59</v>
      </c>
      <c r="B74" s="6"/>
      <c r="C74" s="6"/>
      <c r="D74" s="6"/>
      <c r="E74" s="6"/>
      <c r="F74" s="6"/>
      <c r="G74" s="6"/>
      <c r="H74" s="4"/>
    </row>
    <row r="75">
      <c r="A75" s="5" t="s">
        <v>60</v>
      </c>
      <c r="B75" s="6"/>
      <c r="C75" s="6"/>
      <c r="D75" s="6"/>
      <c r="E75" s="6"/>
      <c r="F75" s="6"/>
      <c r="G75" s="6"/>
      <c r="H75" s="4"/>
    </row>
    <row r="76">
      <c r="A76" s="5" t="s">
        <v>61</v>
      </c>
      <c r="B76" s="6"/>
      <c r="C76" s="6"/>
      <c r="D76" s="6"/>
      <c r="E76" s="6"/>
      <c r="F76" s="6"/>
      <c r="G76" s="4"/>
      <c r="H76" s="4"/>
    </row>
    <row r="77">
      <c r="A77" s="5" t="s">
        <v>62</v>
      </c>
      <c r="B77" s="6"/>
      <c r="C77" s="6"/>
      <c r="D77" s="6"/>
      <c r="E77" s="6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5" t="s">
        <v>63</v>
      </c>
      <c r="B81" s="6"/>
      <c r="C81" s="6"/>
      <c r="D81" s="6"/>
      <c r="E81" s="4"/>
      <c r="F81" s="4"/>
      <c r="G81" s="4"/>
      <c r="H81" s="4"/>
    </row>
    <row r="82">
      <c r="A82" s="5" t="s">
        <v>64</v>
      </c>
      <c r="B82" s="6"/>
      <c r="C82" s="6"/>
      <c r="D82" s="6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5" t="s">
        <v>65</v>
      </c>
      <c r="B84" s="6"/>
      <c r="C84" s="4"/>
      <c r="D84" s="4"/>
      <c r="E84" s="4"/>
      <c r="F84" s="4"/>
      <c r="G84" s="4"/>
      <c r="H84" s="4"/>
    </row>
    <row r="85">
      <c r="A85" s="5" t="s">
        <v>66</v>
      </c>
      <c r="B85" s="6"/>
      <c r="C85" s="6"/>
      <c r="D85" s="6"/>
      <c r="E85" s="6"/>
      <c r="F85" s="6"/>
      <c r="G85" s="4"/>
      <c r="H85" s="4"/>
    </row>
    <row r="86">
      <c r="A86" s="5" t="s">
        <v>67</v>
      </c>
      <c r="B86" s="6"/>
      <c r="C86" s="6"/>
      <c r="D86" s="6"/>
      <c r="E86" s="6"/>
      <c r="F86" s="6"/>
      <c r="G86" s="4"/>
      <c r="H86" s="4"/>
    </row>
    <row r="87">
      <c r="A87" s="5" t="s">
        <v>68</v>
      </c>
      <c r="B87" s="6"/>
      <c r="C87" s="6"/>
      <c r="D87" s="6"/>
      <c r="E87" s="6"/>
      <c r="F87" s="6"/>
      <c r="G87" s="6"/>
      <c r="H87" s="4"/>
    </row>
    <row r="88">
      <c r="A88" s="5" t="s">
        <v>69</v>
      </c>
      <c r="B88" s="6"/>
      <c r="C88" s="6"/>
      <c r="D88" s="6"/>
      <c r="E88" s="6"/>
      <c r="F88" s="6"/>
      <c r="G88" s="4"/>
      <c r="H88" s="4"/>
    </row>
    <row r="89">
      <c r="A89" s="5" t="s">
        <v>70</v>
      </c>
      <c r="B89" s="6"/>
      <c r="C89" s="6"/>
      <c r="D89" s="6"/>
      <c r="E89" s="6"/>
      <c r="F89" s="6"/>
      <c r="G89" s="4"/>
      <c r="H89" s="4"/>
    </row>
    <row r="90">
      <c r="A90" s="5" t="s">
        <v>71</v>
      </c>
      <c r="B90" s="6"/>
      <c r="C90" s="6"/>
      <c r="D90" s="6"/>
      <c r="E90" s="6"/>
      <c r="F90" s="6"/>
      <c r="G90" s="4"/>
      <c r="H90" s="4"/>
    </row>
    <row r="91">
      <c r="A91" s="5" t="s">
        <v>72</v>
      </c>
      <c r="B91" s="6"/>
      <c r="C91" s="6"/>
      <c r="D91" s="6"/>
      <c r="E91" s="6"/>
      <c r="F91" s="6"/>
      <c r="G91" s="4"/>
      <c r="H91" s="4"/>
    </row>
    <row r="92">
      <c r="A92" s="5" t="s">
        <v>73</v>
      </c>
      <c r="B92" s="6"/>
      <c r="C92" s="6"/>
      <c r="D92" s="6"/>
      <c r="E92" s="6"/>
      <c r="F92" s="6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5" t="s">
        <v>74</v>
      </c>
      <c r="B95" s="4"/>
      <c r="C95" s="4"/>
      <c r="D95" s="4"/>
      <c r="E95" s="4"/>
      <c r="F95" s="4"/>
      <c r="G95" s="4"/>
      <c r="H95" s="4"/>
    </row>
    <row r="96">
      <c r="A96" s="5" t="s">
        <v>75</v>
      </c>
      <c r="B96" s="6"/>
      <c r="C96" s="6"/>
      <c r="D96" s="6"/>
      <c r="E96" s="6"/>
      <c r="F96" s="6"/>
      <c r="G96" s="4"/>
      <c r="H96" s="4"/>
    </row>
    <row r="97">
      <c r="A97" s="5" t="s">
        <v>76</v>
      </c>
      <c r="B97" s="6"/>
      <c r="C97" s="6"/>
      <c r="D97" s="6"/>
      <c r="E97" s="6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5" t="s">
        <v>77</v>
      </c>
      <c r="B99" s="6"/>
      <c r="C99" s="6"/>
      <c r="D99" s="6"/>
      <c r="E99" s="6"/>
      <c r="F99" s="6"/>
      <c r="G99" s="6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5" t="s">
        <v>78</v>
      </c>
      <c r="B102" s="6"/>
      <c r="C102" s="6"/>
      <c r="D102" s="6"/>
      <c r="E102" s="6"/>
      <c r="F102" s="6"/>
      <c r="G102" s="4"/>
      <c r="H102" s="4"/>
    </row>
    <row r="103">
      <c r="A103" s="5" t="s">
        <v>79</v>
      </c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5" t="s">
        <v>80</v>
      </c>
      <c r="B106" s="6"/>
      <c r="C106" s="6"/>
      <c r="D106" s="6"/>
      <c r="E106" s="6"/>
      <c r="F106" s="6"/>
      <c r="G106" s="6"/>
      <c r="H106" s="4"/>
    </row>
    <row r="107">
      <c r="A107" s="5" t="s">
        <v>81</v>
      </c>
      <c r="B107" s="6"/>
      <c r="C107" s="6"/>
      <c r="D107" s="6"/>
      <c r="E107" s="6"/>
      <c r="F107" s="6"/>
      <c r="G107" s="4"/>
      <c r="H107" s="4"/>
    </row>
    <row r="108">
      <c r="A108" s="5" t="s">
        <v>82</v>
      </c>
      <c r="B108" s="6"/>
      <c r="C108" s="6"/>
      <c r="D108" s="6"/>
      <c r="E108" s="6"/>
      <c r="F108" s="6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</sheetData>
  <mergeCells count="1">
    <mergeCell ref="A1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1">
      <c r="A1" s="7" t="s">
        <v>161</v>
      </c>
      <c r="G1" s="24" t="s">
        <v>162</v>
      </c>
    </row>
    <row r="2">
      <c r="G2" s="25" t="s">
        <v>163</v>
      </c>
    </row>
    <row r="3">
      <c r="A3" s="26" t="s">
        <v>164</v>
      </c>
      <c r="G3" s="25"/>
    </row>
    <row r="4" ht="65.25" customHeight="1">
      <c r="G4" s="25"/>
    </row>
    <row r="5">
      <c r="A5" s="27" t="str">
        <f>HYPERLINK("http://scrippsco2.ucsd.edu/data/atmospheric_co2/icecore_merged_products","Data z http://scrippsco2.ucsd.edu/data/atmospheric_co2/icecore_merged_products")</f>
        <v>Data z http://scrippsco2.ucsd.edu/data/atmospheric_co2/icecore_merged_products</v>
      </c>
      <c r="G5" s="24"/>
    </row>
    <row r="6" ht="12.75" customHeight="1">
      <c r="A6" s="28" t="s">
        <v>165</v>
      </c>
      <c r="B6" s="29"/>
      <c r="C6" s="29"/>
    </row>
    <row r="7" ht="12.75" customHeight="1">
      <c r="A7" s="30" t="s">
        <v>166</v>
      </c>
      <c r="B7" s="29"/>
      <c r="C7" s="29"/>
      <c r="G7" s="31"/>
    </row>
    <row r="8" ht="12.75" customHeight="1">
      <c r="A8" s="30" t="s">
        <v>167</v>
      </c>
      <c r="B8" s="29"/>
      <c r="C8" s="29"/>
    </row>
    <row r="9" ht="12.75" customHeight="1">
      <c r="A9" s="30" t="s">
        <v>168</v>
      </c>
      <c r="B9" s="29"/>
      <c r="C9" s="29"/>
    </row>
    <row r="10" ht="12.75" customHeight="1">
      <c r="A10" s="30" t="s">
        <v>169</v>
      </c>
      <c r="B10" s="29"/>
      <c r="C10" s="29"/>
    </row>
    <row r="11" ht="12.75" customHeight="1">
      <c r="A11" s="30" t="s">
        <v>170</v>
      </c>
      <c r="B11" s="29"/>
      <c r="C11" s="29"/>
    </row>
    <row r="12" ht="12.75" customHeight="1">
      <c r="A12" s="30" t="s">
        <v>171</v>
      </c>
      <c r="B12" s="29"/>
      <c r="C12" s="29"/>
    </row>
    <row r="13" ht="12.75" customHeight="1">
      <c r="A13" s="30" t="s">
        <v>172</v>
      </c>
      <c r="B13" s="29"/>
      <c r="C13" s="29"/>
    </row>
    <row r="14" ht="12.75" customHeight="1">
      <c r="A14" s="30" t="s">
        <v>173</v>
      </c>
      <c r="B14" s="29"/>
      <c r="C14" s="29"/>
    </row>
    <row r="15" ht="12.75" customHeight="1">
      <c r="A15" s="30" t="s">
        <v>174</v>
      </c>
      <c r="B15" s="29"/>
      <c r="C15" s="29"/>
    </row>
    <row r="16" ht="12.75" customHeight="1">
      <c r="A16" s="30" t="s">
        <v>175</v>
      </c>
      <c r="B16" s="29"/>
      <c r="C16" s="29"/>
    </row>
    <row r="17" ht="12.75" customHeight="1">
      <c r="A17" s="30" t="s">
        <v>176</v>
      </c>
      <c r="B17" s="29"/>
      <c r="C17" s="29"/>
    </row>
    <row r="18" ht="12.75" customHeight="1">
      <c r="A18" s="30" t="s">
        <v>177</v>
      </c>
      <c r="B18" s="29"/>
      <c r="C18" s="29"/>
    </row>
    <row r="19" ht="12.75" customHeight="1">
      <c r="A19" s="30" t="s">
        <v>178</v>
      </c>
      <c r="B19" s="29"/>
      <c r="C19" s="29"/>
    </row>
    <row r="20" ht="12.75" customHeight="1">
      <c r="A20" s="32"/>
      <c r="B20" s="29"/>
      <c r="C20" s="29"/>
    </row>
    <row r="21" ht="12.75" customHeight="1">
      <c r="A21" s="30" t="s">
        <v>179</v>
      </c>
      <c r="B21" s="29"/>
      <c r="C21" s="29"/>
    </row>
    <row r="22" ht="12.75" customHeight="1">
      <c r="A22" s="30" t="s">
        <v>180</v>
      </c>
      <c r="B22" s="29"/>
      <c r="C22" s="29"/>
    </row>
    <row r="23" ht="12.75" customHeight="1">
      <c r="A23" s="30" t="s">
        <v>181</v>
      </c>
      <c r="B23" s="29"/>
      <c r="C23" s="29"/>
    </row>
    <row r="24" ht="12.75" customHeight="1">
      <c r="A24" s="28" t="s">
        <v>165</v>
      </c>
      <c r="B24" s="29"/>
      <c r="C24" s="29"/>
    </row>
    <row r="25">
      <c r="A25" s="33" t="s">
        <v>182</v>
      </c>
      <c r="B25" s="34" t="s">
        <v>183</v>
      </c>
      <c r="C25" s="29"/>
    </row>
    <row r="26">
      <c r="A26" s="35" t="s">
        <v>184</v>
      </c>
      <c r="B26" s="35" t="s">
        <v>185</v>
      </c>
      <c r="C26" s="32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7"/>
      <c r="B27" s="38"/>
      <c r="C27" s="29"/>
      <c r="D27" s="39" t="s">
        <v>186</v>
      </c>
      <c r="E27" s="40">
        <f t="array" ref="E27:F27">LINEST(B78:B133,A78:A133)</f>
        <v>0.2084313044</v>
      </c>
      <c r="F27" s="40">
        <v>-97.12533875945847</v>
      </c>
      <c r="G27" s="41">
        <f>1752*E27+F27</f>
        <v>268.0463066</v>
      </c>
    </row>
    <row r="28">
      <c r="A28" s="42">
        <v>13.3</v>
      </c>
      <c r="B28" s="42">
        <v>276.75</v>
      </c>
      <c r="C28" s="29"/>
      <c r="D28" s="43" t="s">
        <v>187</v>
      </c>
      <c r="E28" s="44">
        <f t="array" ref="E28:F28">LINEST(B134:B179,A134:A179)</f>
        <v>1.20665073</v>
      </c>
      <c r="F28" s="44">
        <v>-2050.280604314425</v>
      </c>
      <c r="G28" s="45">
        <f>1950*E28+F28</f>
        <v>302.6883198</v>
      </c>
    </row>
    <row r="29">
      <c r="A29" s="42">
        <v>29.5</v>
      </c>
      <c r="B29" s="42">
        <v>277.88</v>
      </c>
      <c r="C29" s="29"/>
      <c r="D29" s="46" t="s">
        <v>188</v>
      </c>
      <c r="E29" s="47">
        <f t="array" ref="E29:F29">LINEST(B180:B198,A180:A198)</f>
        <v>2.107017544</v>
      </c>
      <c r="F29" s="47">
        <v>-3847.5271929823843</v>
      </c>
      <c r="G29" s="48">
        <f>2000*E29+F29</f>
        <v>366.5078947</v>
      </c>
    </row>
    <row r="30">
      <c r="A30" s="42">
        <v>56.0</v>
      </c>
      <c r="B30" s="42">
        <v>277.38</v>
      </c>
      <c r="C30" s="29"/>
      <c r="E30" s="17" t="s">
        <v>189</v>
      </c>
    </row>
    <row r="31">
      <c r="A31" s="42">
        <v>104.5</v>
      </c>
      <c r="B31" s="42">
        <v>277.51</v>
      </c>
      <c r="C31" s="29"/>
    </row>
    <row r="32">
      <c r="A32" s="42">
        <v>136.0</v>
      </c>
      <c r="B32" s="42">
        <v>278.13</v>
      </c>
      <c r="C32" s="29"/>
    </row>
    <row r="33">
      <c r="A33" s="42">
        <v>168.2</v>
      </c>
      <c r="B33" s="42">
        <v>280.05</v>
      </c>
      <c r="C33" s="29"/>
    </row>
    <row r="34">
      <c r="A34" s="42">
        <v>202.5</v>
      </c>
      <c r="B34" s="42">
        <v>280.72</v>
      </c>
      <c r="C34" s="29"/>
    </row>
    <row r="35">
      <c r="A35" s="42">
        <v>227.9</v>
      </c>
      <c r="B35" s="42">
        <v>281.49</v>
      </c>
      <c r="C35" s="29"/>
    </row>
    <row r="36">
      <c r="A36" s="42">
        <v>274.2</v>
      </c>
      <c r="B36" s="42">
        <v>280.13</v>
      </c>
      <c r="C36" s="29"/>
    </row>
    <row r="37">
      <c r="A37" s="42">
        <v>302.3</v>
      </c>
      <c r="B37" s="42">
        <v>279.83</v>
      </c>
      <c r="C37" s="29"/>
    </row>
    <row r="38">
      <c r="A38" s="42">
        <v>329.2</v>
      </c>
      <c r="B38" s="42">
        <v>278.92</v>
      </c>
      <c r="C38" s="29"/>
    </row>
    <row r="39">
      <c r="A39" s="42">
        <v>364.6</v>
      </c>
      <c r="B39" s="42">
        <v>277.05</v>
      </c>
      <c r="C39" s="29"/>
    </row>
    <row r="40">
      <c r="A40" s="42">
        <v>428.4</v>
      </c>
      <c r="B40" s="42">
        <v>276.91</v>
      </c>
      <c r="C40" s="29"/>
    </row>
    <row r="41">
      <c r="A41" s="42">
        <v>461.2</v>
      </c>
      <c r="B41" s="42">
        <v>276.72</v>
      </c>
      <c r="C41" s="29"/>
    </row>
    <row r="42">
      <c r="A42" s="42">
        <v>499.8</v>
      </c>
      <c r="B42" s="42">
        <v>276.36</v>
      </c>
      <c r="C42" s="29"/>
    </row>
    <row r="43">
      <c r="A43" s="42">
        <v>536.7</v>
      </c>
      <c r="B43" s="42">
        <v>276.0</v>
      </c>
      <c r="C43" s="29"/>
    </row>
    <row r="44">
      <c r="A44" s="42">
        <v>572.0</v>
      </c>
      <c r="B44" s="42">
        <v>277.56</v>
      </c>
      <c r="C44" s="29"/>
    </row>
    <row r="45">
      <c r="A45" s="42">
        <v>595.6</v>
      </c>
      <c r="B45" s="42">
        <v>276.9</v>
      </c>
      <c r="C45" s="29"/>
    </row>
    <row r="46">
      <c r="A46" s="42">
        <v>632.0</v>
      </c>
      <c r="B46" s="42">
        <v>278.25</v>
      </c>
      <c r="C46" s="29"/>
    </row>
    <row r="47">
      <c r="A47" s="42">
        <v>667.9</v>
      </c>
      <c r="B47" s="42">
        <v>279.39</v>
      </c>
      <c r="C47" s="29"/>
    </row>
    <row r="48">
      <c r="A48" s="42">
        <v>698.4</v>
      </c>
      <c r="B48" s="42">
        <v>279.7</v>
      </c>
      <c r="C48" s="29"/>
    </row>
    <row r="49">
      <c r="A49" s="42">
        <v>729.7</v>
      </c>
      <c r="B49" s="42">
        <v>278.53</v>
      </c>
      <c r="C49" s="29"/>
    </row>
    <row r="50">
      <c r="A50" s="42">
        <v>764.5</v>
      </c>
      <c r="B50" s="42">
        <v>278.53</v>
      </c>
      <c r="C50" s="29"/>
    </row>
    <row r="51">
      <c r="A51" s="42">
        <v>799.2</v>
      </c>
      <c r="B51" s="42">
        <v>278.55</v>
      </c>
      <c r="C51" s="29"/>
    </row>
    <row r="52">
      <c r="A52" s="42">
        <v>857.3</v>
      </c>
      <c r="B52" s="42">
        <v>279.34</v>
      </c>
      <c r="C52" s="29"/>
    </row>
    <row r="53">
      <c r="A53" s="42">
        <v>897.4</v>
      </c>
      <c r="B53" s="42">
        <v>278.91</v>
      </c>
      <c r="C53" s="29"/>
    </row>
    <row r="54">
      <c r="A54" s="42">
        <v>944.2</v>
      </c>
      <c r="B54" s="42">
        <v>279.12</v>
      </c>
      <c r="C54" s="29"/>
    </row>
    <row r="55">
      <c r="A55" s="42">
        <v>968.2</v>
      </c>
      <c r="B55" s="42">
        <v>278.46</v>
      </c>
      <c r="C55" s="29"/>
    </row>
    <row r="56">
      <c r="A56" s="42">
        <v>1005.0</v>
      </c>
      <c r="B56" s="42">
        <v>280.5</v>
      </c>
      <c r="C56" s="29"/>
    </row>
    <row r="57">
      <c r="A57" s="42">
        <v>1025.2</v>
      </c>
      <c r="B57" s="42">
        <v>280.83</v>
      </c>
      <c r="C57" s="29"/>
    </row>
    <row r="58">
      <c r="A58" s="42">
        <v>1058.0</v>
      </c>
      <c r="B58" s="42">
        <v>282.76</v>
      </c>
      <c r="C58" s="29"/>
    </row>
    <row r="59">
      <c r="A59" s="42">
        <v>1105.4</v>
      </c>
      <c r="B59" s="42">
        <v>282.75</v>
      </c>
      <c r="C59" s="29"/>
    </row>
    <row r="60">
      <c r="A60" s="42">
        <v>1159.6</v>
      </c>
      <c r="B60" s="42">
        <v>283.88</v>
      </c>
      <c r="C60" s="29"/>
    </row>
    <row r="61">
      <c r="A61" s="42">
        <v>1207.4</v>
      </c>
      <c r="B61" s="42">
        <v>283.6</v>
      </c>
      <c r="C61" s="29"/>
    </row>
    <row r="62">
      <c r="A62" s="42">
        <v>1257.6</v>
      </c>
      <c r="B62" s="42">
        <v>282.11</v>
      </c>
      <c r="C62" s="29"/>
    </row>
    <row r="63">
      <c r="A63" s="42">
        <v>1275.8</v>
      </c>
      <c r="B63" s="42">
        <v>281.13</v>
      </c>
      <c r="C63" s="29"/>
    </row>
    <row r="64">
      <c r="A64" s="42">
        <v>1306.5</v>
      </c>
      <c r="B64" s="42">
        <v>281.5</v>
      </c>
      <c r="C64" s="29"/>
    </row>
    <row r="65">
      <c r="A65" s="42">
        <v>1349.7</v>
      </c>
      <c r="B65" s="42">
        <v>280.06</v>
      </c>
      <c r="C65" s="29"/>
    </row>
    <row r="66">
      <c r="A66" s="42">
        <v>1411.3</v>
      </c>
      <c r="B66" s="42">
        <v>279.62</v>
      </c>
      <c r="C66" s="29"/>
    </row>
    <row r="67">
      <c r="A67" s="42">
        <v>1429.3</v>
      </c>
      <c r="B67" s="42">
        <v>279.54</v>
      </c>
      <c r="C67" s="29"/>
    </row>
    <row r="68">
      <c r="A68" s="42">
        <v>1431.0</v>
      </c>
      <c r="B68" s="42">
        <v>282.52</v>
      </c>
      <c r="C68" s="29"/>
    </row>
    <row r="69">
      <c r="A69" s="42">
        <v>1560.4</v>
      </c>
      <c r="B69" s="42">
        <v>281.75</v>
      </c>
      <c r="C69" s="29"/>
    </row>
    <row r="70">
      <c r="A70" s="42">
        <v>1588.3</v>
      </c>
      <c r="B70" s="42">
        <v>281.03</v>
      </c>
      <c r="C70" s="29"/>
    </row>
    <row r="71">
      <c r="A71" s="42">
        <v>1610.4</v>
      </c>
      <c r="B71" s="42">
        <v>271.83</v>
      </c>
      <c r="C71" s="29"/>
    </row>
    <row r="72">
      <c r="A72" s="42">
        <v>1628.9</v>
      </c>
      <c r="B72" s="42">
        <v>274.5</v>
      </c>
      <c r="C72" s="29"/>
    </row>
    <row r="73">
      <c r="A73" s="42">
        <v>1640.1</v>
      </c>
      <c r="B73" s="42">
        <v>276.62</v>
      </c>
      <c r="C73" s="29"/>
    </row>
    <row r="74">
      <c r="A74" s="42">
        <v>1689.6</v>
      </c>
      <c r="B74" s="42">
        <v>276.25</v>
      </c>
      <c r="C74" s="29"/>
    </row>
    <row r="75">
      <c r="A75" s="42">
        <v>1722.8</v>
      </c>
      <c r="B75" s="42">
        <v>276.94</v>
      </c>
      <c r="C75" s="29"/>
    </row>
    <row r="76">
      <c r="A76" s="42">
        <v>1734.1</v>
      </c>
      <c r="B76" s="42">
        <v>278.23</v>
      </c>
      <c r="C76" s="29"/>
    </row>
    <row r="77">
      <c r="A77" s="42">
        <v>1742.7</v>
      </c>
      <c r="B77" s="42">
        <v>276.74</v>
      </c>
      <c r="C77" s="11" t="s">
        <v>190</v>
      </c>
      <c r="D77" s="36"/>
      <c r="E77" s="36"/>
    </row>
    <row r="78">
      <c r="A78" s="42">
        <v>1752.0</v>
      </c>
      <c r="B78" s="42">
        <v>276.39</v>
      </c>
      <c r="C78" s="49">
        <f t="shared" ref="C78:C132" si="1">268+(A78-1752)*$E$27</f>
        <v>268</v>
      </c>
      <c r="D78" s="36"/>
      <c r="E78" s="36"/>
    </row>
    <row r="79">
      <c r="A79" s="42">
        <v>1763.5</v>
      </c>
      <c r="B79" s="42">
        <v>276.32</v>
      </c>
      <c r="C79" s="49">
        <f t="shared" si="1"/>
        <v>270.39696</v>
      </c>
      <c r="D79" s="36"/>
      <c r="E79" s="36"/>
    </row>
    <row r="80">
      <c r="A80" s="42">
        <v>1773.7</v>
      </c>
      <c r="B80" s="42">
        <v>277.78</v>
      </c>
      <c r="C80" s="49">
        <f t="shared" si="1"/>
        <v>272.5229593</v>
      </c>
      <c r="D80" s="36"/>
      <c r="E80" s="36"/>
    </row>
    <row r="81">
      <c r="A81" s="42">
        <v>1780.6</v>
      </c>
      <c r="B81" s="42">
        <v>276.78</v>
      </c>
      <c r="C81" s="49">
        <f t="shared" si="1"/>
        <v>273.9611353</v>
      </c>
      <c r="D81" s="36"/>
      <c r="E81" s="36"/>
    </row>
    <row r="82">
      <c r="A82" s="42">
        <v>1794.4</v>
      </c>
      <c r="B82" s="42">
        <v>281.54</v>
      </c>
      <c r="C82" s="49">
        <f t="shared" si="1"/>
        <v>276.8374873</v>
      </c>
      <c r="D82" s="36"/>
      <c r="E82" s="36"/>
    </row>
    <row r="83">
      <c r="A83" s="42">
        <v>1799.6</v>
      </c>
      <c r="B83" s="42">
        <v>281.15</v>
      </c>
      <c r="C83" s="49">
        <f t="shared" si="1"/>
        <v>277.9213301</v>
      </c>
      <c r="D83" s="36"/>
      <c r="E83" s="36"/>
    </row>
    <row r="84">
      <c r="A84" s="42">
        <v>1814.2</v>
      </c>
      <c r="B84" s="42">
        <v>284.34</v>
      </c>
      <c r="C84" s="49">
        <f t="shared" si="1"/>
        <v>280.9644271</v>
      </c>
      <c r="D84" s="36"/>
      <c r="E84" s="36"/>
    </row>
    <row r="85">
      <c r="A85" s="42">
        <v>1826.2</v>
      </c>
      <c r="B85" s="42">
        <v>281.28</v>
      </c>
      <c r="C85" s="49">
        <f t="shared" si="1"/>
        <v>283.4656028</v>
      </c>
      <c r="D85" s="36"/>
      <c r="E85" s="36"/>
    </row>
    <row r="86">
      <c r="A86" s="42">
        <v>1834.5</v>
      </c>
      <c r="B86" s="42">
        <v>283.73</v>
      </c>
      <c r="C86" s="49">
        <f t="shared" si="1"/>
        <v>285.1955826</v>
      </c>
      <c r="D86" s="36"/>
      <c r="E86" s="36"/>
    </row>
    <row r="87">
      <c r="A87" s="42">
        <v>1838.0</v>
      </c>
      <c r="B87" s="42">
        <v>284.07</v>
      </c>
      <c r="C87" s="49">
        <f t="shared" si="1"/>
        <v>285.9250922</v>
      </c>
      <c r="D87" s="36"/>
      <c r="E87" s="36"/>
    </row>
    <row r="88">
      <c r="A88" s="42">
        <v>1844.0</v>
      </c>
      <c r="B88" s="42">
        <v>286.5</v>
      </c>
      <c r="C88" s="49">
        <f t="shared" si="1"/>
        <v>287.17568</v>
      </c>
      <c r="D88" s="36"/>
      <c r="E88" s="36"/>
    </row>
    <row r="89">
      <c r="A89" s="42">
        <v>1846.0</v>
      </c>
      <c r="B89" s="42">
        <v>284.13</v>
      </c>
      <c r="C89" s="49">
        <f t="shared" si="1"/>
        <v>287.5925426</v>
      </c>
      <c r="D89" s="36"/>
      <c r="E89" s="36"/>
    </row>
    <row r="90">
      <c r="A90" s="42">
        <v>1849.0</v>
      </c>
      <c r="B90" s="42">
        <v>287.73</v>
      </c>
      <c r="C90" s="49">
        <f t="shared" si="1"/>
        <v>288.2178365</v>
      </c>
      <c r="D90" s="36"/>
      <c r="E90" s="36"/>
    </row>
    <row r="91">
      <c r="A91" s="42">
        <v>1852.3</v>
      </c>
      <c r="B91" s="42">
        <v>288.57</v>
      </c>
      <c r="C91" s="49">
        <f t="shared" si="1"/>
        <v>288.9056598</v>
      </c>
      <c r="D91" s="36"/>
      <c r="E91" s="36"/>
    </row>
    <row r="92">
      <c r="A92" s="42">
        <v>1854.0</v>
      </c>
      <c r="B92" s="42">
        <v>287.03</v>
      </c>
      <c r="C92" s="49">
        <f t="shared" si="1"/>
        <v>289.2599931</v>
      </c>
      <c r="D92" s="36"/>
      <c r="E92" s="36"/>
    </row>
    <row r="93">
      <c r="A93" s="42">
        <v>1859.0</v>
      </c>
      <c r="B93" s="42">
        <v>286.48</v>
      </c>
      <c r="C93" s="49">
        <f t="shared" si="1"/>
        <v>290.3021496</v>
      </c>
      <c r="D93" s="36"/>
      <c r="E93" s="36"/>
    </row>
    <row r="94">
      <c r="A94" s="42">
        <v>1864.0</v>
      </c>
      <c r="B94" s="42">
        <v>285.41</v>
      </c>
      <c r="C94" s="49">
        <f t="shared" si="1"/>
        <v>291.3443061</v>
      </c>
      <c r="D94" s="36"/>
      <c r="E94" s="36"/>
    </row>
    <row r="95">
      <c r="A95" s="42">
        <v>1867.0</v>
      </c>
      <c r="B95" s="42">
        <v>285.22</v>
      </c>
      <c r="C95" s="49">
        <f t="shared" si="1"/>
        <v>291.9696</v>
      </c>
      <c r="D95" s="36"/>
      <c r="E95" s="36"/>
    </row>
    <row r="96">
      <c r="A96" s="42">
        <v>1869.1</v>
      </c>
      <c r="B96" s="42">
        <v>287.69</v>
      </c>
      <c r="C96" s="49">
        <f t="shared" si="1"/>
        <v>292.4073057</v>
      </c>
      <c r="D96" s="36"/>
      <c r="E96" s="36"/>
    </row>
    <row r="97">
      <c r="A97" s="42">
        <v>1873.0</v>
      </c>
      <c r="B97" s="42">
        <v>287.17</v>
      </c>
      <c r="C97" s="49">
        <f t="shared" si="1"/>
        <v>293.2201878</v>
      </c>
      <c r="D97" s="36"/>
      <c r="E97" s="36"/>
    </row>
    <row r="98">
      <c r="A98" s="42">
        <v>1874.0</v>
      </c>
      <c r="B98" s="42">
        <v>290.52</v>
      </c>
      <c r="C98" s="49">
        <f t="shared" si="1"/>
        <v>293.4286191</v>
      </c>
      <c r="D98" s="36"/>
      <c r="E98" s="36"/>
    </row>
    <row r="99">
      <c r="A99" s="42">
        <v>1884.0</v>
      </c>
      <c r="B99" s="42">
        <v>289.81</v>
      </c>
      <c r="C99" s="49">
        <f t="shared" si="1"/>
        <v>295.5129322</v>
      </c>
      <c r="D99" s="36"/>
      <c r="E99" s="36"/>
    </row>
    <row r="100">
      <c r="A100" s="42">
        <v>1884.4</v>
      </c>
      <c r="B100" s="42">
        <v>289.01</v>
      </c>
      <c r="C100" s="49">
        <f t="shared" si="1"/>
        <v>295.5963047</v>
      </c>
      <c r="D100" s="36"/>
      <c r="E100" s="36"/>
    </row>
    <row r="101">
      <c r="A101" s="42">
        <v>1886.0</v>
      </c>
      <c r="B101" s="42">
        <v>290.62</v>
      </c>
      <c r="C101" s="49">
        <f t="shared" si="1"/>
        <v>295.9297948</v>
      </c>
      <c r="D101" s="36"/>
      <c r="E101" s="36"/>
    </row>
    <row r="102">
      <c r="A102" s="42">
        <v>1889.0</v>
      </c>
      <c r="B102" s="42">
        <v>291.87</v>
      </c>
      <c r="C102" s="49">
        <f t="shared" si="1"/>
        <v>296.5550887</v>
      </c>
      <c r="D102" s="36"/>
      <c r="E102" s="36"/>
    </row>
    <row r="103">
      <c r="A103" s="42">
        <v>1894.0</v>
      </c>
      <c r="B103" s="42">
        <v>293.84</v>
      </c>
      <c r="C103" s="49">
        <f t="shared" si="1"/>
        <v>297.5972452</v>
      </c>
      <c r="D103" s="36"/>
      <c r="E103" s="36"/>
    </row>
    <row r="104">
      <c r="A104" s="42">
        <v>1896.0</v>
      </c>
      <c r="B104" s="42">
        <v>298.16</v>
      </c>
      <c r="C104" s="49">
        <f t="shared" si="1"/>
        <v>298.0141078</v>
      </c>
      <c r="D104" s="36"/>
      <c r="E104" s="36"/>
    </row>
    <row r="105">
      <c r="A105" s="42">
        <v>1899.0</v>
      </c>
      <c r="B105" s="42">
        <v>296.1</v>
      </c>
      <c r="C105" s="49">
        <f t="shared" si="1"/>
        <v>298.6394017</v>
      </c>
      <c r="D105" s="36"/>
      <c r="E105" s="36"/>
    </row>
    <row r="106">
      <c r="A106" s="42">
        <v>1902.0</v>
      </c>
      <c r="B106" s="42">
        <v>295.32</v>
      </c>
      <c r="C106" s="49">
        <f t="shared" si="1"/>
        <v>299.2646957</v>
      </c>
      <c r="D106" s="36"/>
      <c r="E106" s="36"/>
    </row>
    <row r="107">
      <c r="A107" s="42">
        <v>1904.0</v>
      </c>
      <c r="B107" s="42">
        <v>295.12</v>
      </c>
      <c r="C107" s="49">
        <f t="shared" si="1"/>
        <v>299.6815583</v>
      </c>
      <c r="D107" s="36"/>
      <c r="E107" s="36"/>
    </row>
    <row r="108">
      <c r="A108" s="42">
        <v>1909.0</v>
      </c>
      <c r="B108" s="42">
        <v>300.45</v>
      </c>
      <c r="C108" s="49">
        <f t="shared" si="1"/>
        <v>300.7237148</v>
      </c>
      <c r="D108" s="36"/>
      <c r="E108" s="36"/>
    </row>
    <row r="109">
      <c r="A109" s="42">
        <v>1911.5</v>
      </c>
      <c r="B109" s="42">
        <v>298.39</v>
      </c>
      <c r="C109" s="49">
        <f t="shared" si="1"/>
        <v>301.2447931</v>
      </c>
      <c r="D109" s="36"/>
      <c r="E109" s="36"/>
    </row>
    <row r="110">
      <c r="A110" s="42">
        <v>1914.0</v>
      </c>
      <c r="B110" s="42">
        <v>300.35</v>
      </c>
      <c r="C110" s="49">
        <f t="shared" si="1"/>
        <v>301.7658713</v>
      </c>
      <c r="D110" s="36"/>
      <c r="E110" s="36"/>
    </row>
    <row r="111">
      <c r="A111" s="42">
        <v>1918.6</v>
      </c>
      <c r="B111" s="42">
        <v>303.27</v>
      </c>
      <c r="C111" s="49">
        <f t="shared" si="1"/>
        <v>302.7246553</v>
      </c>
      <c r="D111" s="36"/>
      <c r="E111" s="36"/>
    </row>
    <row r="112">
      <c r="A112" s="42">
        <v>1919.0</v>
      </c>
      <c r="B112" s="42">
        <v>303.55</v>
      </c>
      <c r="C112" s="49">
        <f t="shared" si="1"/>
        <v>302.8080278</v>
      </c>
      <c r="D112" s="36"/>
      <c r="E112" s="36"/>
    </row>
    <row r="113">
      <c r="A113" s="42">
        <v>1923.0</v>
      </c>
      <c r="B113" s="42">
        <v>303.2</v>
      </c>
      <c r="C113" s="49">
        <f t="shared" si="1"/>
        <v>303.6417531</v>
      </c>
      <c r="D113" s="36"/>
      <c r="E113" s="36"/>
    </row>
    <row r="114">
      <c r="A114" s="42">
        <v>1923.6</v>
      </c>
      <c r="B114" s="42">
        <v>305.2</v>
      </c>
      <c r="C114" s="49">
        <f t="shared" si="1"/>
        <v>303.7668118</v>
      </c>
      <c r="D114" s="36"/>
      <c r="E114" s="36"/>
    </row>
    <row r="115">
      <c r="A115" s="42">
        <v>1928.8</v>
      </c>
      <c r="B115" s="42">
        <v>307.77</v>
      </c>
      <c r="C115" s="49">
        <f t="shared" si="1"/>
        <v>304.8506546</v>
      </c>
      <c r="D115" s="36"/>
      <c r="E115" s="36"/>
    </row>
    <row r="116">
      <c r="A116" s="42">
        <v>1929.0</v>
      </c>
      <c r="B116" s="42">
        <v>305.72</v>
      </c>
      <c r="C116" s="49">
        <f t="shared" si="1"/>
        <v>304.8923409</v>
      </c>
      <c r="D116" s="36"/>
      <c r="E116" s="36"/>
    </row>
    <row r="117">
      <c r="A117" s="42">
        <v>1933.0</v>
      </c>
      <c r="B117" s="42">
        <v>307.21</v>
      </c>
      <c r="C117" s="49">
        <f t="shared" si="1"/>
        <v>305.7260661</v>
      </c>
      <c r="D117" s="36"/>
      <c r="E117" s="36"/>
    </row>
    <row r="118">
      <c r="A118" s="42">
        <v>1934.5</v>
      </c>
      <c r="B118" s="42">
        <v>307.82</v>
      </c>
      <c r="C118" s="49">
        <f t="shared" si="1"/>
        <v>306.0387131</v>
      </c>
      <c r="D118" s="36"/>
      <c r="E118" s="36"/>
    </row>
    <row r="119">
      <c r="A119" s="42">
        <v>1936.5</v>
      </c>
      <c r="B119" s="42">
        <v>308.99</v>
      </c>
      <c r="C119" s="49">
        <f t="shared" si="1"/>
        <v>306.4555757</v>
      </c>
      <c r="D119" s="36"/>
      <c r="E119" s="36"/>
    </row>
    <row r="120">
      <c r="A120" s="42">
        <v>1938.0</v>
      </c>
      <c r="B120" s="42">
        <v>309.56</v>
      </c>
      <c r="C120" s="49">
        <f t="shared" si="1"/>
        <v>306.7682226</v>
      </c>
      <c r="D120" s="36"/>
      <c r="E120" s="36"/>
    </row>
    <row r="121">
      <c r="A121" s="42">
        <v>1939.0</v>
      </c>
      <c r="B121" s="42">
        <v>310.94</v>
      </c>
      <c r="C121" s="49">
        <f t="shared" si="1"/>
        <v>306.9766539</v>
      </c>
      <c r="D121" s="36"/>
      <c r="E121" s="36"/>
    </row>
    <row r="122">
      <c r="A122" s="42">
        <v>1940.0</v>
      </c>
      <c r="B122" s="42">
        <v>311.9</v>
      </c>
      <c r="C122" s="49">
        <f t="shared" si="1"/>
        <v>307.1850852</v>
      </c>
      <c r="D122" s="36"/>
      <c r="E122" s="36"/>
    </row>
    <row r="123">
      <c r="A123" s="42">
        <v>1941.0</v>
      </c>
      <c r="B123" s="42">
        <v>310.7</v>
      </c>
      <c r="C123" s="49">
        <f t="shared" si="1"/>
        <v>307.3935165</v>
      </c>
      <c r="D123" s="36"/>
      <c r="E123" s="36"/>
    </row>
    <row r="124">
      <c r="A124" s="42">
        <v>1941.5</v>
      </c>
      <c r="B124" s="42">
        <v>310.3</v>
      </c>
      <c r="C124" s="49">
        <f t="shared" si="1"/>
        <v>307.4977322</v>
      </c>
      <c r="D124" s="36"/>
      <c r="E124" s="36"/>
    </row>
    <row r="125">
      <c r="A125" s="42">
        <v>1942.0</v>
      </c>
      <c r="B125" s="42">
        <v>311.29</v>
      </c>
      <c r="C125" s="49">
        <f t="shared" si="1"/>
        <v>307.6019478</v>
      </c>
      <c r="D125" s="36"/>
      <c r="E125" s="36"/>
    </row>
    <row r="126">
      <c r="A126" s="42">
        <v>1943.0</v>
      </c>
      <c r="B126" s="42">
        <v>310.77</v>
      </c>
      <c r="C126" s="49">
        <f t="shared" si="1"/>
        <v>307.8103791</v>
      </c>
      <c r="D126" s="36"/>
      <c r="E126" s="36"/>
    </row>
    <row r="127">
      <c r="A127" s="42">
        <v>1944.0</v>
      </c>
      <c r="B127" s="42">
        <v>311.59</v>
      </c>
      <c r="C127" s="49">
        <f t="shared" si="1"/>
        <v>308.0188104</v>
      </c>
      <c r="D127" s="36"/>
      <c r="E127" s="36"/>
    </row>
    <row r="128">
      <c r="A128" s="42">
        <v>1945.0</v>
      </c>
      <c r="B128" s="42">
        <v>309.75</v>
      </c>
      <c r="C128" s="49">
        <f t="shared" si="1"/>
        <v>308.2272418</v>
      </c>
      <c r="D128" s="36"/>
      <c r="E128" s="36"/>
    </row>
    <row r="129">
      <c r="A129" s="42">
        <v>1946.0</v>
      </c>
      <c r="B129" s="42">
        <v>311.46</v>
      </c>
      <c r="C129" s="49">
        <f t="shared" si="1"/>
        <v>308.4356731</v>
      </c>
      <c r="D129" s="36"/>
      <c r="E129" s="36"/>
    </row>
    <row r="130">
      <c r="A130" s="42">
        <v>1947.0</v>
      </c>
      <c r="B130" s="42">
        <v>310.75</v>
      </c>
      <c r="C130" s="49">
        <f t="shared" si="1"/>
        <v>308.6441044</v>
      </c>
      <c r="D130" s="36"/>
      <c r="E130" s="36"/>
    </row>
    <row r="131">
      <c r="A131" s="42">
        <v>1948.0</v>
      </c>
      <c r="B131" s="42">
        <v>310.47</v>
      </c>
      <c r="C131" s="49">
        <f t="shared" si="1"/>
        <v>308.8525357</v>
      </c>
      <c r="D131" s="36"/>
      <c r="E131" s="36"/>
    </row>
    <row r="132">
      <c r="A132" s="42">
        <v>1949.0</v>
      </c>
      <c r="B132" s="42">
        <v>311.15</v>
      </c>
      <c r="C132" s="49">
        <f t="shared" si="1"/>
        <v>309.060967</v>
      </c>
      <c r="D132" s="11" t="s">
        <v>190</v>
      </c>
      <c r="E132" s="36"/>
    </row>
    <row r="133">
      <c r="A133" s="42">
        <v>1950.0</v>
      </c>
      <c r="B133" s="42">
        <v>312.55</v>
      </c>
      <c r="C133" s="32"/>
      <c r="D133" s="49">
        <f t="shared" ref="D133:D179" si="2">302+(A133-1950)*$E$28</f>
        <v>302</v>
      </c>
      <c r="E133" s="36"/>
    </row>
    <row r="134">
      <c r="A134" s="42">
        <v>1953.0</v>
      </c>
      <c r="B134" s="42">
        <v>312.06</v>
      </c>
      <c r="C134" s="32"/>
      <c r="D134" s="49">
        <f t="shared" si="2"/>
        <v>305.6199522</v>
      </c>
      <c r="E134" s="36"/>
    </row>
    <row r="135">
      <c r="A135" s="42">
        <v>1954.0</v>
      </c>
      <c r="B135" s="42">
        <v>311.68</v>
      </c>
      <c r="C135" s="32"/>
      <c r="D135" s="49">
        <f t="shared" si="2"/>
        <v>306.8266029</v>
      </c>
      <c r="E135" s="36"/>
    </row>
    <row r="136">
      <c r="A136" s="42">
        <v>1955.0</v>
      </c>
      <c r="B136" s="42">
        <v>313.64</v>
      </c>
      <c r="C136" s="32"/>
      <c r="D136" s="49">
        <f t="shared" si="2"/>
        <v>308.0332537</v>
      </c>
      <c r="E136" s="36"/>
    </row>
    <row r="137">
      <c r="A137" s="42">
        <v>1957.0</v>
      </c>
      <c r="B137" s="42">
        <v>314.04</v>
      </c>
      <c r="C137" s="32"/>
      <c r="D137" s="49">
        <f t="shared" si="2"/>
        <v>310.4465551</v>
      </c>
      <c r="E137" s="36"/>
    </row>
    <row r="138">
      <c r="A138" s="42">
        <v>1958.0</v>
      </c>
      <c r="B138" s="42">
        <v>314.59</v>
      </c>
      <c r="C138" s="32"/>
      <c r="D138" s="49">
        <f t="shared" si="2"/>
        <v>311.6532058</v>
      </c>
      <c r="E138" s="36"/>
    </row>
    <row r="139">
      <c r="A139" s="42">
        <v>1959.0</v>
      </c>
      <c r="B139" s="42">
        <v>315.39</v>
      </c>
      <c r="C139" s="32"/>
      <c r="D139" s="49">
        <f t="shared" si="2"/>
        <v>312.8598566</v>
      </c>
      <c r="E139" s="36"/>
    </row>
    <row r="140">
      <c r="A140" s="42">
        <v>1960.0</v>
      </c>
      <c r="B140" s="42">
        <v>316.3</v>
      </c>
      <c r="C140" s="32"/>
      <c r="D140" s="49">
        <f t="shared" si="2"/>
        <v>314.0665073</v>
      </c>
      <c r="E140" s="36"/>
    </row>
    <row r="141">
      <c r="A141" s="42">
        <v>1961.0</v>
      </c>
      <c r="B141" s="42">
        <v>316.97</v>
      </c>
      <c r="C141" s="32"/>
      <c r="D141" s="49">
        <f t="shared" si="2"/>
        <v>315.273158</v>
      </c>
      <c r="E141" s="36"/>
    </row>
    <row r="142">
      <c r="A142" s="42">
        <v>1962.0</v>
      </c>
      <c r="B142" s="42">
        <v>317.76</v>
      </c>
      <c r="C142" s="32"/>
      <c r="D142" s="49">
        <f t="shared" si="2"/>
        <v>316.4798088</v>
      </c>
      <c r="E142" s="36"/>
    </row>
    <row r="143">
      <c r="A143" s="42">
        <v>1963.0</v>
      </c>
      <c r="B143" s="42">
        <v>318.34</v>
      </c>
      <c r="C143" s="32"/>
      <c r="D143" s="49">
        <f t="shared" si="2"/>
        <v>317.6864595</v>
      </c>
      <c r="E143" s="36"/>
    </row>
    <row r="144">
      <c r="A144" s="42">
        <v>1964.0</v>
      </c>
      <c r="B144" s="42">
        <v>318.92</v>
      </c>
      <c r="C144" s="32"/>
      <c r="D144" s="49">
        <f t="shared" si="2"/>
        <v>318.8931102</v>
      </c>
      <c r="E144" s="36"/>
    </row>
    <row r="145">
      <c r="A145" s="42">
        <v>1965.0</v>
      </c>
      <c r="B145" s="42">
        <v>319.29</v>
      </c>
      <c r="C145" s="32"/>
      <c r="D145" s="49">
        <f t="shared" si="2"/>
        <v>320.099761</v>
      </c>
      <c r="E145" s="36"/>
    </row>
    <row r="146">
      <c r="A146" s="42">
        <v>1966.0</v>
      </c>
      <c r="B146" s="42">
        <v>320.45</v>
      </c>
      <c r="C146" s="32"/>
      <c r="D146" s="49">
        <f t="shared" si="2"/>
        <v>321.3064117</v>
      </c>
      <c r="E146" s="36"/>
    </row>
    <row r="147">
      <c r="A147" s="42">
        <v>1967.0</v>
      </c>
      <c r="B147" s="42">
        <v>321.44</v>
      </c>
      <c r="C147" s="32"/>
      <c r="D147" s="49">
        <f t="shared" si="2"/>
        <v>322.5130624</v>
      </c>
      <c r="E147" s="36"/>
    </row>
    <row r="148">
      <c r="A148" s="42">
        <v>1968.0</v>
      </c>
      <c r="B148" s="42">
        <v>322.06</v>
      </c>
      <c r="C148" s="32"/>
      <c r="D148" s="49">
        <f t="shared" si="2"/>
        <v>323.7197131</v>
      </c>
      <c r="E148" s="36"/>
    </row>
    <row r="149">
      <c r="A149" s="42">
        <v>1969.0</v>
      </c>
      <c r="B149" s="42">
        <v>323.15</v>
      </c>
      <c r="C149" s="32"/>
      <c r="D149" s="49">
        <f t="shared" si="2"/>
        <v>324.9263639</v>
      </c>
      <c r="E149" s="36"/>
    </row>
    <row r="150">
      <c r="A150" s="42">
        <v>1970.0</v>
      </c>
      <c r="B150" s="42">
        <v>324.48</v>
      </c>
      <c r="C150" s="32"/>
      <c r="D150" s="49">
        <f t="shared" si="2"/>
        <v>326.1330146</v>
      </c>
      <c r="E150" s="36"/>
    </row>
    <row r="151">
      <c r="A151" s="42">
        <v>1971.0</v>
      </c>
      <c r="B151" s="42">
        <v>325.4</v>
      </c>
      <c r="C151" s="32"/>
      <c r="D151" s="49">
        <f t="shared" si="2"/>
        <v>327.3396653</v>
      </c>
      <c r="E151" s="36"/>
    </row>
    <row r="152">
      <c r="A152" s="42">
        <v>1972.0</v>
      </c>
      <c r="B152" s="42">
        <v>326.09</v>
      </c>
      <c r="C152" s="32"/>
      <c r="D152" s="49">
        <f t="shared" si="2"/>
        <v>328.5463161</v>
      </c>
      <c r="E152" s="36"/>
    </row>
    <row r="153">
      <c r="A153" s="42">
        <v>1973.0</v>
      </c>
      <c r="B153" s="42">
        <v>327.68</v>
      </c>
      <c r="C153" s="32"/>
      <c r="D153" s="49">
        <f t="shared" si="2"/>
        <v>329.7529668</v>
      </c>
      <c r="E153" s="36"/>
    </row>
    <row r="154">
      <c r="A154" s="42">
        <v>1974.0</v>
      </c>
      <c r="B154" s="42">
        <v>329.18</v>
      </c>
      <c r="C154" s="32"/>
      <c r="D154" s="49">
        <f t="shared" si="2"/>
        <v>330.9596175</v>
      </c>
      <c r="E154" s="36"/>
    </row>
    <row r="155">
      <c r="A155" s="42">
        <v>1975.0</v>
      </c>
      <c r="B155" s="42">
        <v>329.76</v>
      </c>
      <c r="C155" s="32"/>
      <c r="D155" s="49">
        <f t="shared" si="2"/>
        <v>332.1662683</v>
      </c>
      <c r="E155" s="36"/>
    </row>
    <row r="156">
      <c r="A156" s="42">
        <v>1976.0</v>
      </c>
      <c r="B156" s="42">
        <v>330.89</v>
      </c>
      <c r="C156" s="32"/>
      <c r="D156" s="49">
        <f t="shared" si="2"/>
        <v>333.372919</v>
      </c>
      <c r="E156" s="36"/>
    </row>
    <row r="157">
      <c r="A157" s="42">
        <v>1977.0</v>
      </c>
      <c r="B157" s="42">
        <v>332.04</v>
      </c>
      <c r="C157" s="32"/>
      <c r="D157" s="49">
        <f t="shared" si="2"/>
        <v>334.5795697</v>
      </c>
      <c r="E157" s="36"/>
    </row>
    <row r="158">
      <c r="A158" s="42">
        <v>1978.0</v>
      </c>
      <c r="B158" s="42">
        <v>333.88</v>
      </c>
      <c r="C158" s="32"/>
      <c r="D158" s="49">
        <f t="shared" si="2"/>
        <v>335.7862204</v>
      </c>
      <c r="E158" s="36"/>
    </row>
    <row r="159">
      <c r="A159" s="42">
        <v>1979.0</v>
      </c>
      <c r="B159" s="42">
        <v>335.2</v>
      </c>
      <c r="C159" s="32"/>
      <c r="D159" s="49">
        <f t="shared" si="2"/>
        <v>336.9928712</v>
      </c>
      <c r="E159" s="36"/>
    </row>
    <row r="160">
      <c r="A160" s="42">
        <v>1980.0</v>
      </c>
      <c r="B160" s="42">
        <v>336.9</v>
      </c>
      <c r="C160" s="32"/>
      <c r="D160" s="49">
        <f t="shared" si="2"/>
        <v>338.1995219</v>
      </c>
      <c r="E160" s="36"/>
    </row>
    <row r="161">
      <c r="A161" s="42">
        <v>1981.0</v>
      </c>
      <c r="B161" s="42">
        <v>338.58</v>
      </c>
      <c r="C161" s="32"/>
      <c r="D161" s="49">
        <f t="shared" si="2"/>
        <v>339.4061726</v>
      </c>
      <c r="E161" s="36"/>
    </row>
    <row r="162">
      <c r="A162" s="42">
        <v>1982.0</v>
      </c>
      <c r="B162" s="42">
        <v>339.66</v>
      </c>
      <c r="C162" s="32"/>
      <c r="D162" s="49">
        <f t="shared" si="2"/>
        <v>340.6128234</v>
      </c>
      <c r="E162" s="36"/>
    </row>
    <row r="163">
      <c r="A163" s="42">
        <v>1983.0</v>
      </c>
      <c r="B163" s="42">
        <v>340.9</v>
      </c>
      <c r="C163" s="32"/>
      <c r="D163" s="49">
        <f t="shared" si="2"/>
        <v>341.8194741</v>
      </c>
      <c r="E163" s="36"/>
    </row>
    <row r="164">
      <c r="A164" s="42">
        <v>1984.0</v>
      </c>
      <c r="B164" s="42">
        <v>342.89</v>
      </c>
      <c r="C164" s="32"/>
      <c r="D164" s="49">
        <f t="shared" si="2"/>
        <v>343.0261248</v>
      </c>
      <c r="E164" s="36"/>
    </row>
    <row r="165">
      <c r="A165" s="42">
        <v>1985.0</v>
      </c>
      <c r="B165" s="42">
        <v>344.14</v>
      </c>
      <c r="C165" s="32"/>
      <c r="D165" s="49">
        <f t="shared" si="2"/>
        <v>344.2327756</v>
      </c>
      <c r="E165" s="36"/>
    </row>
    <row r="166">
      <c r="A166" s="42">
        <v>1986.0</v>
      </c>
      <c r="B166" s="42">
        <v>345.54</v>
      </c>
      <c r="C166" s="32"/>
      <c r="D166" s="49">
        <f t="shared" si="2"/>
        <v>345.4394263</v>
      </c>
      <c r="E166" s="36"/>
    </row>
    <row r="167">
      <c r="A167" s="42">
        <v>1987.0</v>
      </c>
      <c r="B167" s="42">
        <v>346.95</v>
      </c>
      <c r="C167" s="32"/>
      <c r="D167" s="49">
        <f t="shared" si="2"/>
        <v>346.646077</v>
      </c>
      <c r="E167" s="36"/>
    </row>
    <row r="168">
      <c r="A168" s="42">
        <v>1988.0</v>
      </c>
      <c r="B168" s="42">
        <v>349.19</v>
      </c>
      <c r="C168" s="32"/>
      <c r="D168" s="49">
        <f t="shared" si="2"/>
        <v>347.8527278</v>
      </c>
      <c r="E168" s="36"/>
    </row>
    <row r="169">
      <c r="A169" s="42">
        <v>1989.0</v>
      </c>
      <c r="B169" s="42">
        <v>351.06</v>
      </c>
      <c r="C169" s="32"/>
      <c r="D169" s="49">
        <f t="shared" si="2"/>
        <v>349.0593785</v>
      </c>
      <c r="E169" s="36"/>
    </row>
    <row r="170">
      <c r="A170" s="42">
        <v>1990.0</v>
      </c>
      <c r="B170" s="42">
        <v>352.29</v>
      </c>
      <c r="C170" s="32"/>
      <c r="D170" s="49">
        <f t="shared" si="2"/>
        <v>350.2660292</v>
      </c>
      <c r="E170" s="36"/>
    </row>
    <row r="171">
      <c r="A171" s="42">
        <v>1991.0</v>
      </c>
      <c r="B171" s="42">
        <v>353.77</v>
      </c>
      <c r="C171" s="32"/>
      <c r="D171" s="49">
        <f t="shared" si="2"/>
        <v>351.4726799</v>
      </c>
      <c r="E171" s="36"/>
    </row>
    <row r="172">
      <c r="A172" s="42">
        <v>1992.0</v>
      </c>
      <c r="B172" s="42">
        <v>354.86</v>
      </c>
      <c r="C172" s="32"/>
      <c r="D172" s="49">
        <f t="shared" si="2"/>
        <v>352.6793307</v>
      </c>
      <c r="E172" s="36"/>
    </row>
    <row r="173">
      <c r="A173" s="42">
        <v>1993.0</v>
      </c>
      <c r="B173" s="42">
        <v>355.69</v>
      </c>
      <c r="C173" s="32"/>
      <c r="D173" s="49">
        <f t="shared" si="2"/>
        <v>353.8859814</v>
      </c>
      <c r="E173" s="36"/>
    </row>
    <row r="174">
      <c r="A174" s="42">
        <v>1994.0</v>
      </c>
      <c r="B174" s="42">
        <v>356.77</v>
      </c>
      <c r="C174" s="32"/>
      <c r="D174" s="49">
        <f t="shared" si="2"/>
        <v>355.0926321</v>
      </c>
      <c r="E174" s="36"/>
    </row>
    <row r="175">
      <c r="A175" s="42">
        <v>1995.0</v>
      </c>
      <c r="B175" s="42">
        <v>358.68</v>
      </c>
      <c r="C175" s="32"/>
      <c r="D175" s="49">
        <f t="shared" si="2"/>
        <v>356.2992829</v>
      </c>
      <c r="E175" s="36"/>
    </row>
    <row r="176">
      <c r="A176" s="42">
        <v>1996.0</v>
      </c>
      <c r="B176" s="42">
        <v>360.58</v>
      </c>
      <c r="C176" s="32"/>
      <c r="D176" s="49">
        <f t="shared" si="2"/>
        <v>357.5059336</v>
      </c>
      <c r="E176" s="36"/>
    </row>
    <row r="177">
      <c r="A177" s="42">
        <v>1997.0</v>
      </c>
      <c r="B177" s="42">
        <v>361.83</v>
      </c>
      <c r="C177" s="32"/>
      <c r="D177" s="49">
        <f t="shared" si="2"/>
        <v>358.7125843</v>
      </c>
      <c r="E177" s="36"/>
    </row>
    <row r="178">
      <c r="A178" s="42">
        <v>1998.0</v>
      </c>
      <c r="B178" s="42">
        <v>363.63</v>
      </c>
      <c r="C178" s="32"/>
      <c r="D178" s="49">
        <f t="shared" si="2"/>
        <v>359.9192351</v>
      </c>
      <c r="E178" s="36"/>
    </row>
    <row r="179">
      <c r="A179" s="42">
        <v>1999.0</v>
      </c>
      <c r="B179" s="42">
        <v>366.36</v>
      </c>
      <c r="C179" s="32"/>
      <c r="D179" s="49">
        <f t="shared" si="2"/>
        <v>361.1258858</v>
      </c>
      <c r="E179" s="11" t="s">
        <v>190</v>
      </c>
    </row>
    <row r="180">
      <c r="A180" s="42">
        <v>2000.0</v>
      </c>
      <c r="B180" s="42">
        <v>367.6</v>
      </c>
      <c r="C180" s="32"/>
      <c r="D180" s="36"/>
      <c r="E180" s="49">
        <f t="shared" ref="E180:E198" si="3">366+(A180-2000)*$E$29</f>
        <v>366</v>
      </c>
    </row>
    <row r="181">
      <c r="A181" s="42">
        <v>2001.0</v>
      </c>
      <c r="B181" s="42">
        <v>368.91</v>
      </c>
      <c r="C181" s="32"/>
      <c r="D181" s="36"/>
      <c r="E181" s="49">
        <f t="shared" si="3"/>
        <v>368.1070175</v>
      </c>
    </row>
    <row r="182">
      <c r="A182" s="42">
        <v>2002.0</v>
      </c>
      <c r="B182" s="42">
        <v>370.69</v>
      </c>
      <c r="C182" s="32"/>
      <c r="D182" s="36"/>
      <c r="E182" s="49">
        <f t="shared" si="3"/>
        <v>370.2140351</v>
      </c>
    </row>
    <row r="183">
      <c r="A183" s="42">
        <v>2003.0</v>
      </c>
      <c r="B183" s="42">
        <v>373.1</v>
      </c>
      <c r="C183" s="32"/>
      <c r="D183" s="36"/>
      <c r="E183" s="49">
        <f t="shared" si="3"/>
        <v>372.3210526</v>
      </c>
    </row>
    <row r="184">
      <c r="A184" s="42">
        <v>2004.0</v>
      </c>
      <c r="B184" s="42">
        <v>375.19</v>
      </c>
      <c r="C184" s="32"/>
      <c r="D184" s="36"/>
      <c r="E184" s="49">
        <f t="shared" si="3"/>
        <v>374.4280702</v>
      </c>
    </row>
    <row r="185">
      <c r="A185" s="42">
        <v>2005.0</v>
      </c>
      <c r="B185" s="42">
        <v>376.94</v>
      </c>
      <c r="C185" s="32"/>
      <c r="D185" s="36"/>
      <c r="E185" s="49">
        <f t="shared" si="3"/>
        <v>376.5350877</v>
      </c>
    </row>
    <row r="186">
      <c r="A186" s="42">
        <v>2006.0</v>
      </c>
      <c r="B186" s="42">
        <v>379.29</v>
      </c>
      <c r="C186" s="32"/>
      <c r="D186" s="36"/>
      <c r="E186" s="49">
        <f t="shared" si="3"/>
        <v>378.6421053</v>
      </c>
    </row>
    <row r="187">
      <c r="A187" s="42">
        <v>2007.0</v>
      </c>
      <c r="B187" s="42">
        <v>381.01</v>
      </c>
      <c r="C187" s="32"/>
      <c r="D187" s="36"/>
      <c r="E187" s="49">
        <f t="shared" si="3"/>
        <v>380.7491228</v>
      </c>
    </row>
    <row r="188">
      <c r="A188" s="42">
        <v>2008.0</v>
      </c>
      <c r="B188" s="42">
        <v>383.07</v>
      </c>
      <c r="C188" s="32"/>
      <c r="D188" s="36"/>
      <c r="E188" s="49">
        <f t="shared" si="3"/>
        <v>382.8561404</v>
      </c>
    </row>
    <row r="189">
      <c r="A189" s="42">
        <v>2009.0</v>
      </c>
      <c r="B189" s="42">
        <v>384.82</v>
      </c>
      <c r="C189" s="32"/>
      <c r="D189" s="36"/>
      <c r="E189" s="49">
        <f t="shared" si="3"/>
        <v>384.9631579</v>
      </c>
    </row>
    <row r="190">
      <c r="A190" s="42">
        <v>2010.0</v>
      </c>
      <c r="B190" s="42">
        <v>386.73</v>
      </c>
      <c r="C190" s="32"/>
      <c r="D190" s="36"/>
      <c r="E190" s="49">
        <f t="shared" si="3"/>
        <v>387.0701754</v>
      </c>
    </row>
    <row r="191">
      <c r="A191" s="42">
        <v>2011.0</v>
      </c>
      <c r="B191" s="42">
        <v>388.92</v>
      </c>
      <c r="C191" s="32"/>
      <c r="D191" s="36"/>
      <c r="E191" s="49">
        <f t="shared" si="3"/>
        <v>389.177193</v>
      </c>
    </row>
    <row r="192">
      <c r="A192" s="42">
        <v>2012.0</v>
      </c>
      <c r="B192" s="42">
        <v>390.71</v>
      </c>
      <c r="C192" s="32"/>
      <c r="D192" s="36"/>
      <c r="E192" s="49">
        <f t="shared" si="3"/>
        <v>391.2842105</v>
      </c>
    </row>
    <row r="193">
      <c r="A193" s="42">
        <v>2013.0</v>
      </c>
      <c r="B193" s="42">
        <v>393.31</v>
      </c>
      <c r="C193" s="32"/>
      <c r="D193" s="36"/>
      <c r="E193" s="49">
        <f t="shared" si="3"/>
        <v>393.3912281</v>
      </c>
    </row>
    <row r="194">
      <c r="A194" s="42">
        <v>2014.0</v>
      </c>
      <c r="B194" s="42">
        <v>395.87</v>
      </c>
      <c r="C194" s="32"/>
      <c r="D194" s="36"/>
      <c r="E194" s="49">
        <f t="shared" si="3"/>
        <v>395.4982456</v>
      </c>
    </row>
    <row r="195">
      <c r="A195" s="42">
        <v>2015.0</v>
      </c>
      <c r="B195" s="42">
        <v>397.83</v>
      </c>
      <c r="C195" s="32"/>
      <c r="D195" s="36"/>
      <c r="E195" s="49">
        <f t="shared" si="3"/>
        <v>397.6052632</v>
      </c>
    </row>
    <row r="196">
      <c r="A196" s="42">
        <v>2016.0</v>
      </c>
      <c r="B196" s="42">
        <v>400.78</v>
      </c>
      <c r="C196" s="32"/>
      <c r="D196" s="36"/>
      <c r="E196" s="49">
        <f t="shared" si="3"/>
        <v>399.7122807</v>
      </c>
    </row>
    <row r="197">
      <c r="A197" s="42">
        <v>2017.0</v>
      </c>
      <c r="B197" s="42">
        <v>403.57</v>
      </c>
      <c r="C197" s="32"/>
      <c r="D197" s="36"/>
      <c r="E197" s="49">
        <f t="shared" si="3"/>
        <v>401.8192982</v>
      </c>
    </row>
    <row r="198">
      <c r="A198" s="42">
        <v>2018.0</v>
      </c>
      <c r="B198" s="42">
        <v>405.61</v>
      </c>
      <c r="C198" s="32"/>
      <c r="D198" s="36"/>
      <c r="E198" s="49">
        <f t="shared" si="3"/>
        <v>403.9263158</v>
      </c>
    </row>
    <row r="199">
      <c r="A199" s="18">
        <v>2019.0</v>
      </c>
      <c r="B199" s="18">
        <v>410.81</v>
      </c>
      <c r="C199" s="36"/>
      <c r="D199" s="36"/>
      <c r="E199" s="36"/>
    </row>
    <row r="200">
      <c r="C200" s="36"/>
      <c r="D200" s="36"/>
      <c r="E200" s="36"/>
    </row>
    <row r="201">
      <c r="C201" s="36"/>
      <c r="D201" s="36"/>
      <c r="E201" s="36"/>
    </row>
    <row r="202">
      <c r="C202" s="36"/>
      <c r="D202" s="36"/>
      <c r="E202" s="36"/>
    </row>
    <row r="203">
      <c r="C203" s="36"/>
      <c r="D203" s="36"/>
      <c r="E203" s="36"/>
    </row>
    <row r="204">
      <c r="C204" s="36"/>
      <c r="D204" s="36"/>
      <c r="E204" s="36"/>
    </row>
    <row r="205">
      <c r="C205" s="36"/>
      <c r="D205" s="36"/>
      <c r="E205" s="36"/>
    </row>
    <row r="206">
      <c r="C206" s="36"/>
      <c r="D206" s="36"/>
      <c r="E206" s="36"/>
    </row>
    <row r="207">
      <c r="C207" s="36"/>
      <c r="D207" s="36"/>
      <c r="E207" s="36"/>
    </row>
    <row r="208">
      <c r="C208" s="36"/>
      <c r="D208" s="36"/>
      <c r="E208" s="36"/>
    </row>
    <row r="209">
      <c r="C209" s="36"/>
      <c r="D209" s="36"/>
      <c r="E209" s="36"/>
    </row>
    <row r="210">
      <c r="C210" s="36"/>
      <c r="D210" s="36"/>
      <c r="E210" s="36"/>
    </row>
    <row r="211">
      <c r="C211" s="36"/>
      <c r="D211" s="36"/>
      <c r="E211" s="36"/>
    </row>
    <row r="212">
      <c r="C212" s="36"/>
      <c r="D212" s="36"/>
      <c r="E212" s="36"/>
    </row>
    <row r="213">
      <c r="C213" s="36"/>
      <c r="D213" s="36"/>
      <c r="E213" s="36"/>
    </row>
    <row r="214">
      <c r="C214" s="36"/>
      <c r="D214" s="36"/>
      <c r="E214" s="36"/>
    </row>
    <row r="215">
      <c r="C215" s="36"/>
      <c r="D215" s="36"/>
      <c r="E215" s="36"/>
    </row>
    <row r="216">
      <c r="C216" s="36"/>
      <c r="D216" s="36"/>
      <c r="E216" s="36"/>
    </row>
    <row r="217">
      <c r="C217" s="36"/>
      <c r="D217" s="36"/>
      <c r="E217" s="36"/>
    </row>
    <row r="218">
      <c r="C218" s="36"/>
      <c r="D218" s="36"/>
      <c r="E218" s="36"/>
    </row>
    <row r="219">
      <c r="C219" s="36"/>
      <c r="D219" s="36"/>
      <c r="E219" s="36"/>
    </row>
    <row r="220">
      <c r="C220" s="36"/>
      <c r="D220" s="36"/>
      <c r="E220" s="36"/>
    </row>
    <row r="221">
      <c r="C221" s="36"/>
      <c r="D221" s="36"/>
      <c r="E221" s="36"/>
    </row>
    <row r="222">
      <c r="C222" s="36"/>
      <c r="D222" s="36"/>
      <c r="E222" s="36"/>
    </row>
    <row r="223">
      <c r="C223" s="36"/>
      <c r="D223" s="36"/>
      <c r="E223" s="36"/>
    </row>
    <row r="224">
      <c r="C224" s="36"/>
      <c r="D224" s="36"/>
      <c r="E224" s="36"/>
    </row>
  </sheetData>
  <mergeCells count="2">
    <mergeCell ref="A1:F2"/>
    <mergeCell ref="A3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83</v>
      </c>
    </row>
    <row r="3">
      <c r="A3" s="8" t="s">
        <v>84</v>
      </c>
      <c r="I3" s="9" t="s">
        <v>85</v>
      </c>
    </row>
    <row r="5">
      <c r="A5" s="10" t="str">
        <f>HYPERLINK("ftp://aftp.cmdl.noaa.gov/products/trends/co2/co2_mm_mlo.txt","Data from: ftp://aftp.cmdl.noaa.gov/products/trends/co2/co2_mm_mlo.txt")</f>
        <v>Data from: ftp://aftp.cmdl.noaa.gov/products/trends/co2/co2_mm_mlo.txt</v>
      </c>
    </row>
    <row r="6" ht="11.25" customHeight="1">
      <c r="A6" s="11" t="s">
        <v>86</v>
      </c>
    </row>
    <row r="7" ht="11.25" customHeight="1">
      <c r="A7" s="11" t="s">
        <v>87</v>
      </c>
    </row>
    <row r="8" ht="11.25" customHeight="1">
      <c r="A8" s="11" t="s">
        <v>88</v>
      </c>
    </row>
    <row r="9" ht="11.25" customHeight="1">
      <c r="A9" s="11" t="s">
        <v>89</v>
      </c>
    </row>
    <row r="10" ht="11.25" customHeight="1">
      <c r="A10" s="11" t="s">
        <v>90</v>
      </c>
    </row>
    <row r="11" ht="11.25" customHeight="1">
      <c r="A11" s="11" t="s">
        <v>91</v>
      </c>
    </row>
    <row r="12" ht="11.25" customHeight="1">
      <c r="A12" s="11" t="s">
        <v>92</v>
      </c>
    </row>
    <row r="13" ht="11.25" customHeight="1">
      <c r="A13" s="11" t="s">
        <v>93</v>
      </c>
    </row>
    <row r="14" ht="11.25" customHeight="1">
      <c r="A14" s="11" t="s">
        <v>94</v>
      </c>
    </row>
    <row r="15" ht="11.25" customHeight="1">
      <c r="A15" s="11" t="s">
        <v>95</v>
      </c>
    </row>
    <row r="16" ht="11.25" customHeight="1">
      <c r="A16" s="11" t="s">
        <v>96</v>
      </c>
    </row>
    <row r="17" ht="11.25" customHeight="1">
      <c r="A17" s="11" t="s">
        <v>97</v>
      </c>
    </row>
    <row r="18" ht="11.25" customHeight="1">
      <c r="A18" s="11" t="s">
        <v>98</v>
      </c>
    </row>
    <row r="19" ht="11.25" customHeight="1">
      <c r="A19" s="11" t="s">
        <v>99</v>
      </c>
    </row>
    <row r="20" ht="11.25" customHeight="1">
      <c r="A20" s="11" t="s">
        <v>100</v>
      </c>
    </row>
    <row r="21" ht="11.25" customHeight="1">
      <c r="A21" s="11" t="s">
        <v>101</v>
      </c>
    </row>
    <row r="22" ht="11.25" customHeight="1">
      <c r="A22" s="11" t="s">
        <v>102</v>
      </c>
    </row>
    <row r="23" ht="11.25" customHeight="1">
      <c r="A23" s="11" t="s">
        <v>103</v>
      </c>
    </row>
    <row r="24" ht="11.25" customHeight="1">
      <c r="A24" s="11" t="s">
        <v>88</v>
      </c>
    </row>
    <row r="25" ht="11.25" customHeight="1">
      <c r="A25" s="11" t="s">
        <v>104</v>
      </c>
    </row>
    <row r="26" ht="11.25" customHeight="1">
      <c r="A26" s="11" t="s">
        <v>88</v>
      </c>
    </row>
    <row r="27" ht="11.25" customHeight="1">
      <c r="A27" s="11" t="s">
        <v>105</v>
      </c>
    </row>
    <row r="28" ht="11.25" customHeight="1">
      <c r="A28" s="11" t="s">
        <v>88</v>
      </c>
    </row>
    <row r="29" ht="11.25" customHeight="1">
      <c r="A29" s="11" t="s">
        <v>106</v>
      </c>
    </row>
    <row r="30" ht="11.25" customHeight="1">
      <c r="A30" s="11" t="s">
        <v>88</v>
      </c>
    </row>
    <row r="31" ht="11.25" customHeight="1">
      <c r="A31" s="11" t="s">
        <v>107</v>
      </c>
    </row>
    <row r="32" ht="11.25" customHeight="1">
      <c r="A32" s="11" t="s">
        <v>108</v>
      </c>
    </row>
    <row r="33" ht="11.25" customHeight="1">
      <c r="A33" s="11" t="s">
        <v>109</v>
      </c>
    </row>
    <row r="34" ht="11.25" customHeight="1">
      <c r="A34" s="11" t="s">
        <v>110</v>
      </c>
    </row>
    <row r="35" ht="11.25" customHeight="1">
      <c r="A35" s="11" t="s">
        <v>111</v>
      </c>
    </row>
    <row r="36" ht="11.25" customHeight="1">
      <c r="A36" s="11" t="s">
        <v>112</v>
      </c>
    </row>
    <row r="37" ht="11.25" customHeight="1">
      <c r="A37" s="11" t="s">
        <v>113</v>
      </c>
    </row>
    <row r="38" ht="11.25" customHeight="1">
      <c r="A38" s="11" t="s">
        <v>114</v>
      </c>
    </row>
    <row r="39" ht="11.25" customHeight="1">
      <c r="A39" s="11" t="s">
        <v>115</v>
      </c>
    </row>
    <row r="40" ht="11.25" customHeight="1">
      <c r="A40" s="11" t="s">
        <v>116</v>
      </c>
    </row>
    <row r="41" ht="11.25" customHeight="1">
      <c r="A41" s="11" t="s">
        <v>117</v>
      </c>
    </row>
    <row r="42" ht="11.25" customHeight="1">
      <c r="A42" s="11" t="s">
        <v>86</v>
      </c>
    </row>
    <row r="43" ht="11.25" customHeight="1">
      <c r="A43" s="11" t="s">
        <v>88</v>
      </c>
    </row>
    <row r="44" ht="11.25" customHeight="1">
      <c r="A44" s="11" t="s">
        <v>88</v>
      </c>
    </row>
    <row r="45" ht="11.25" customHeight="1">
      <c r="A45" s="11" t="s">
        <v>118</v>
      </c>
    </row>
    <row r="46" ht="11.25" customHeight="1">
      <c r="A46" s="11" t="s">
        <v>88</v>
      </c>
    </row>
    <row r="47" ht="11.25" customHeight="1">
      <c r="A47" s="11" t="s">
        <v>119</v>
      </c>
    </row>
    <row r="48" ht="11.25" customHeight="1">
      <c r="A48" s="11" t="s">
        <v>120</v>
      </c>
    </row>
    <row r="49" ht="11.25" customHeight="1">
      <c r="A49" s="11" t="s">
        <v>121</v>
      </c>
    </row>
    <row r="50" ht="11.25" customHeight="1">
      <c r="A50" s="11" t="s">
        <v>88</v>
      </c>
    </row>
    <row r="51" ht="11.25" customHeight="1">
      <c r="A51" s="11" t="s">
        <v>122</v>
      </c>
    </row>
    <row r="52" ht="11.25" customHeight="1">
      <c r="A52" s="11" t="s">
        <v>123</v>
      </c>
    </row>
    <row r="53" ht="11.25" customHeight="1">
      <c r="A53" s="11" t="s">
        <v>124</v>
      </c>
    </row>
    <row r="54" ht="11.25" customHeight="1">
      <c r="A54" s="11" t="s">
        <v>125</v>
      </c>
    </row>
    <row r="55" ht="11.25" customHeight="1">
      <c r="A55" s="11" t="s">
        <v>126</v>
      </c>
    </row>
    <row r="56" ht="11.25" customHeight="1">
      <c r="A56" s="11" t="s">
        <v>127</v>
      </c>
    </row>
    <row r="57" ht="11.25" customHeight="1">
      <c r="A57" s="11" t="s">
        <v>128</v>
      </c>
    </row>
    <row r="58" ht="11.25" customHeight="1">
      <c r="A58" s="11" t="s">
        <v>129</v>
      </c>
    </row>
    <row r="59" ht="11.25" customHeight="1">
      <c r="A59" s="11" t="s">
        <v>130</v>
      </c>
    </row>
    <row r="60" ht="11.25" customHeight="1">
      <c r="A60" s="11" t="s">
        <v>131</v>
      </c>
    </row>
    <row r="61" ht="11.25" customHeight="1">
      <c r="A61" s="11" t="s">
        <v>132</v>
      </c>
    </row>
    <row r="62" ht="11.25" customHeight="1">
      <c r="A62" s="11" t="s">
        <v>133</v>
      </c>
    </row>
    <row r="63" ht="11.25" customHeight="1">
      <c r="A63" s="11" t="s">
        <v>134</v>
      </c>
    </row>
    <row r="64" ht="11.25" customHeight="1">
      <c r="A64" s="11" t="s">
        <v>135</v>
      </c>
    </row>
    <row r="65" ht="11.25" customHeight="1">
      <c r="A65" s="11" t="s">
        <v>136</v>
      </c>
    </row>
    <row r="66" ht="11.25" customHeight="1">
      <c r="A66" s="11" t="s">
        <v>88</v>
      </c>
    </row>
    <row r="67" ht="11.25" customHeight="1">
      <c r="A67" s="11" t="s">
        <v>137</v>
      </c>
    </row>
    <row r="68" ht="11.25" customHeight="1">
      <c r="A68" s="11" t="s">
        <v>138</v>
      </c>
    </row>
    <row r="69" ht="11.25" customHeight="1">
      <c r="A69" s="11" t="s">
        <v>139</v>
      </c>
    </row>
    <row r="70" ht="11.25" customHeight="1">
      <c r="A70" s="11" t="s">
        <v>140</v>
      </c>
    </row>
    <row r="71" ht="11.25" customHeight="1">
      <c r="A71" s="11" t="s">
        <v>88</v>
      </c>
    </row>
    <row r="72" ht="11.25" customHeight="1">
      <c r="A72" s="11" t="s">
        <v>141</v>
      </c>
    </row>
    <row r="73" ht="11.25" customHeight="1">
      <c r="A73" s="11" t="s">
        <v>88</v>
      </c>
    </row>
    <row r="74" ht="11.25" customHeight="1">
      <c r="A74" s="11" t="s">
        <v>142</v>
      </c>
    </row>
    <row r="75" ht="11.25" customHeight="1">
      <c r="A75" s="11" t="s">
        <v>88</v>
      </c>
    </row>
    <row r="76" ht="11.25" customHeight="1">
      <c r="A76" s="11" t="s">
        <v>143</v>
      </c>
    </row>
    <row r="77" ht="11.25" customHeight="1">
      <c r="A77" s="11" t="s">
        <v>144</v>
      </c>
    </row>
    <row r="78">
      <c r="A78" s="12" t="s">
        <v>145</v>
      </c>
      <c r="B78" s="12" t="s">
        <v>146</v>
      </c>
      <c r="C78" s="13" t="s">
        <v>147</v>
      </c>
      <c r="D78" s="12" t="s">
        <v>148</v>
      </c>
      <c r="E78" s="14" t="s">
        <v>149</v>
      </c>
      <c r="F78" s="14"/>
      <c r="G78" s="14" t="s">
        <v>150</v>
      </c>
    </row>
    <row r="79">
      <c r="A79" s="15" t="s">
        <v>151</v>
      </c>
      <c r="B79" s="15" t="s">
        <v>152</v>
      </c>
      <c r="C79" s="15" t="s">
        <v>153</v>
      </c>
      <c r="D79" s="15" t="s">
        <v>154</v>
      </c>
      <c r="E79" s="15" t="s">
        <v>155</v>
      </c>
      <c r="F79" s="15" t="s">
        <v>156</v>
      </c>
      <c r="G79" s="15" t="s">
        <v>157</v>
      </c>
    </row>
    <row r="80">
      <c r="A80" s="16">
        <v>1958.0</v>
      </c>
      <c r="B80" s="17">
        <v>3.0</v>
      </c>
      <c r="C80" s="17">
        <v>1958.208</v>
      </c>
      <c r="D80" s="18">
        <v>315.71</v>
      </c>
      <c r="E80" s="17">
        <v>315.71</v>
      </c>
      <c r="F80" s="17">
        <v>314.62</v>
      </c>
      <c r="G80" s="17">
        <v>-1.0</v>
      </c>
    </row>
    <row r="81">
      <c r="A81" s="16">
        <v>1958.0</v>
      </c>
      <c r="B81" s="17">
        <v>4.0</v>
      </c>
      <c r="C81" s="17">
        <v>1958.292</v>
      </c>
      <c r="D81" s="18">
        <v>317.45</v>
      </c>
      <c r="E81" s="17">
        <v>317.45</v>
      </c>
      <c r="F81" s="17">
        <v>315.29</v>
      </c>
      <c r="G81" s="17">
        <v>-1.0</v>
      </c>
    </row>
    <row r="82">
      <c r="A82" s="16">
        <v>1958.0</v>
      </c>
      <c r="B82" s="17">
        <v>5.0</v>
      </c>
      <c r="C82" s="17">
        <v>1958.375</v>
      </c>
      <c r="D82" s="18">
        <v>317.5</v>
      </c>
      <c r="E82" s="17">
        <v>317.5</v>
      </c>
      <c r="F82" s="17">
        <v>314.71</v>
      </c>
      <c r="G82" s="17">
        <v>-1.0</v>
      </c>
    </row>
    <row r="83">
      <c r="A83" s="16">
        <v>1958.0</v>
      </c>
      <c r="B83" s="17">
        <v>6.0</v>
      </c>
      <c r="C83" s="17">
        <v>1958.458</v>
      </c>
      <c r="D83" s="18">
        <v>-99.99</v>
      </c>
      <c r="E83" s="17">
        <v>317.1</v>
      </c>
      <c r="F83" s="17">
        <v>314.85</v>
      </c>
      <c r="G83" s="17">
        <v>-1.0</v>
      </c>
    </row>
    <row r="84">
      <c r="A84" s="16">
        <v>1958.0</v>
      </c>
      <c r="B84" s="17">
        <v>7.0</v>
      </c>
      <c r="C84" s="17">
        <v>1958.542</v>
      </c>
      <c r="D84" s="18">
        <v>315.86</v>
      </c>
      <c r="E84" s="17">
        <v>315.86</v>
      </c>
      <c r="F84" s="17">
        <v>314.98</v>
      </c>
      <c r="G84" s="17">
        <v>-1.0</v>
      </c>
    </row>
    <row r="85">
      <c r="A85" s="16">
        <v>1958.0</v>
      </c>
      <c r="B85" s="17">
        <v>8.0</v>
      </c>
      <c r="C85" s="17">
        <v>1958.625</v>
      </c>
      <c r="D85" s="18">
        <v>314.93</v>
      </c>
      <c r="E85" s="17">
        <v>314.93</v>
      </c>
      <c r="F85" s="17">
        <v>315.94</v>
      </c>
      <c r="G85" s="17">
        <v>-1.0</v>
      </c>
    </row>
    <row r="86">
      <c r="A86" s="16">
        <v>1958.0</v>
      </c>
      <c r="B86" s="17">
        <v>9.0</v>
      </c>
      <c r="C86" s="17">
        <v>1958.708</v>
      </c>
      <c r="D86" s="18">
        <v>313.2</v>
      </c>
      <c r="E86" s="17">
        <v>313.2</v>
      </c>
      <c r="F86" s="17">
        <v>315.91</v>
      </c>
      <c r="G86" s="17">
        <v>-1.0</v>
      </c>
    </row>
    <row r="87">
      <c r="A87" s="16">
        <v>1958.0</v>
      </c>
      <c r="B87" s="17">
        <v>10.0</v>
      </c>
      <c r="C87" s="17">
        <v>1958.792</v>
      </c>
      <c r="D87" s="18">
        <v>-99.99</v>
      </c>
      <c r="E87" s="17">
        <v>312.66</v>
      </c>
      <c r="F87" s="17">
        <v>315.61</v>
      </c>
      <c r="G87" s="17">
        <v>-1.0</v>
      </c>
    </row>
    <row r="88">
      <c r="A88" s="16">
        <v>1958.0</v>
      </c>
      <c r="B88" s="17">
        <v>11.0</v>
      </c>
      <c r="C88" s="17">
        <v>1958.875</v>
      </c>
      <c r="D88" s="18">
        <v>313.33</v>
      </c>
      <c r="E88" s="17">
        <v>313.33</v>
      </c>
      <c r="F88" s="17">
        <v>315.31</v>
      </c>
      <c r="G88" s="17">
        <v>-1.0</v>
      </c>
    </row>
    <row r="89">
      <c r="A89" s="16">
        <v>1958.0</v>
      </c>
      <c r="B89" s="17">
        <v>12.0</v>
      </c>
      <c r="C89" s="17">
        <v>1958.958</v>
      </c>
      <c r="D89" s="18">
        <v>314.67</v>
      </c>
      <c r="E89" s="17">
        <v>314.67</v>
      </c>
      <c r="F89" s="17">
        <v>315.61</v>
      </c>
      <c r="G89" s="17">
        <v>-1.0</v>
      </c>
    </row>
    <row r="90">
      <c r="A90" s="16">
        <v>1959.0</v>
      </c>
      <c r="B90" s="17">
        <v>1.0</v>
      </c>
      <c r="C90" s="17">
        <v>1959.042</v>
      </c>
      <c r="D90" s="18">
        <v>315.62</v>
      </c>
      <c r="E90" s="17">
        <v>315.62</v>
      </c>
      <c r="F90" s="17">
        <v>315.7</v>
      </c>
      <c r="G90" s="17">
        <v>-1.0</v>
      </c>
    </row>
    <row r="91">
      <c r="A91" s="16">
        <v>1959.0</v>
      </c>
      <c r="B91" s="17">
        <v>2.0</v>
      </c>
      <c r="C91" s="17">
        <v>1959.125</v>
      </c>
      <c r="D91" s="18">
        <v>316.38</v>
      </c>
      <c r="E91" s="17">
        <v>316.38</v>
      </c>
      <c r="F91" s="17">
        <v>315.88</v>
      </c>
      <c r="G91" s="17">
        <v>-1.0</v>
      </c>
    </row>
    <row r="92">
      <c r="A92" s="16">
        <v>1959.0</v>
      </c>
      <c r="B92" s="17">
        <v>3.0</v>
      </c>
      <c r="C92" s="17">
        <v>1959.208</v>
      </c>
      <c r="D92" s="18">
        <v>316.71</v>
      </c>
      <c r="E92" s="17">
        <v>316.71</v>
      </c>
      <c r="F92" s="17">
        <v>315.62</v>
      </c>
      <c r="G92" s="17">
        <v>-1.0</v>
      </c>
    </row>
    <row r="93">
      <c r="A93" s="16">
        <v>1959.0</v>
      </c>
      <c r="B93" s="17">
        <v>4.0</v>
      </c>
      <c r="C93" s="17">
        <v>1959.292</v>
      </c>
      <c r="D93" s="18">
        <v>317.72</v>
      </c>
      <c r="E93" s="17">
        <v>317.72</v>
      </c>
      <c r="F93" s="17">
        <v>315.56</v>
      </c>
      <c r="G93" s="17">
        <v>-1.0</v>
      </c>
    </row>
    <row r="94">
      <c r="A94" s="16">
        <v>1959.0</v>
      </c>
      <c r="B94" s="17">
        <v>5.0</v>
      </c>
      <c r="C94" s="17">
        <v>1959.375</v>
      </c>
      <c r="D94" s="18">
        <v>318.29</v>
      </c>
      <c r="E94" s="17">
        <v>318.29</v>
      </c>
      <c r="F94" s="17">
        <v>315.5</v>
      </c>
      <c r="G94" s="17">
        <v>-1.0</v>
      </c>
    </row>
    <row r="95">
      <c r="A95" s="16">
        <v>1959.0</v>
      </c>
      <c r="B95" s="17">
        <v>6.0</v>
      </c>
      <c r="C95" s="17">
        <v>1959.458</v>
      </c>
      <c r="D95" s="18">
        <v>318.15</v>
      </c>
      <c r="E95" s="17">
        <v>318.15</v>
      </c>
      <c r="F95" s="17">
        <v>315.92</v>
      </c>
      <c r="G95" s="17">
        <v>-1.0</v>
      </c>
    </row>
    <row r="96">
      <c r="A96" s="16">
        <v>1959.0</v>
      </c>
      <c r="B96" s="17">
        <v>7.0</v>
      </c>
      <c r="C96" s="17">
        <v>1959.542</v>
      </c>
      <c r="D96" s="18">
        <v>316.54</v>
      </c>
      <c r="E96" s="17">
        <v>316.54</v>
      </c>
      <c r="F96" s="17">
        <v>315.66</v>
      </c>
      <c r="G96" s="17">
        <v>-1.0</v>
      </c>
    </row>
    <row r="97">
      <c r="A97" s="16">
        <v>1959.0</v>
      </c>
      <c r="B97" s="17">
        <v>8.0</v>
      </c>
      <c r="C97" s="17">
        <v>1959.625</v>
      </c>
      <c r="D97" s="18">
        <v>314.8</v>
      </c>
      <c r="E97" s="17">
        <v>314.8</v>
      </c>
      <c r="F97" s="17">
        <v>315.81</v>
      </c>
      <c r="G97" s="17">
        <v>-1.0</v>
      </c>
    </row>
    <row r="98">
      <c r="A98" s="16">
        <v>1959.0</v>
      </c>
      <c r="B98" s="17">
        <v>9.0</v>
      </c>
      <c r="C98" s="17">
        <v>1959.708</v>
      </c>
      <c r="D98" s="18">
        <v>313.84</v>
      </c>
      <c r="E98" s="17">
        <v>313.84</v>
      </c>
      <c r="F98" s="17">
        <v>316.55</v>
      </c>
      <c r="G98" s="17">
        <v>-1.0</v>
      </c>
    </row>
    <row r="99">
      <c r="A99" s="16">
        <v>1959.0</v>
      </c>
      <c r="B99" s="17">
        <v>10.0</v>
      </c>
      <c r="C99" s="17">
        <v>1959.792</v>
      </c>
      <c r="D99" s="18">
        <v>313.26</v>
      </c>
      <c r="E99" s="17">
        <v>313.26</v>
      </c>
      <c r="F99" s="17">
        <v>316.19</v>
      </c>
      <c r="G99" s="17">
        <v>-1.0</v>
      </c>
    </row>
    <row r="100">
      <c r="A100" s="16">
        <v>1959.0</v>
      </c>
      <c r="B100" s="17">
        <v>11.0</v>
      </c>
      <c r="C100" s="17">
        <v>1959.875</v>
      </c>
      <c r="D100" s="18">
        <v>314.8</v>
      </c>
      <c r="E100" s="17">
        <v>314.8</v>
      </c>
      <c r="F100" s="17">
        <v>316.78</v>
      </c>
      <c r="G100" s="17">
        <v>-1.0</v>
      </c>
    </row>
    <row r="101">
      <c r="A101" s="16">
        <v>1959.0</v>
      </c>
      <c r="B101" s="17">
        <v>12.0</v>
      </c>
      <c r="C101" s="17">
        <v>1959.958</v>
      </c>
      <c r="D101" s="18">
        <v>315.58</v>
      </c>
      <c r="E101" s="17">
        <v>315.58</v>
      </c>
      <c r="F101" s="17">
        <v>316.52</v>
      </c>
      <c r="G101" s="17">
        <v>-1.0</v>
      </c>
    </row>
    <row r="102">
      <c r="A102" s="16">
        <v>1960.0</v>
      </c>
      <c r="B102" s="17">
        <v>1.0</v>
      </c>
      <c r="C102" s="17">
        <v>1960.042</v>
      </c>
      <c r="D102" s="18">
        <v>316.43</v>
      </c>
      <c r="E102" s="17">
        <v>316.43</v>
      </c>
      <c r="F102" s="17">
        <v>316.51</v>
      </c>
      <c r="G102" s="17">
        <v>-1.0</v>
      </c>
    </row>
    <row r="103">
      <c r="A103" s="16">
        <v>1960.0</v>
      </c>
      <c r="B103" s="17">
        <v>2.0</v>
      </c>
      <c r="C103" s="17">
        <v>1960.125</v>
      </c>
      <c r="D103" s="18">
        <v>316.97</v>
      </c>
      <c r="E103" s="17">
        <v>316.97</v>
      </c>
      <c r="F103" s="17">
        <v>316.47</v>
      </c>
      <c r="G103" s="17">
        <v>-1.0</v>
      </c>
    </row>
    <row r="104">
      <c r="A104" s="16">
        <v>1960.0</v>
      </c>
      <c r="B104" s="17">
        <v>3.0</v>
      </c>
      <c r="C104" s="17">
        <v>1960.208</v>
      </c>
      <c r="D104" s="18">
        <v>317.58</v>
      </c>
      <c r="E104" s="17">
        <v>317.58</v>
      </c>
      <c r="F104" s="17">
        <v>316.49</v>
      </c>
      <c r="G104" s="17">
        <v>-1.0</v>
      </c>
    </row>
    <row r="105">
      <c r="A105" s="16">
        <v>1960.0</v>
      </c>
      <c r="B105" s="17">
        <v>4.0</v>
      </c>
      <c r="C105" s="17">
        <v>1960.292</v>
      </c>
      <c r="D105" s="18">
        <v>319.02</v>
      </c>
      <c r="E105" s="17">
        <v>319.02</v>
      </c>
      <c r="F105" s="17">
        <v>316.86</v>
      </c>
      <c r="G105" s="17">
        <v>-1.0</v>
      </c>
    </row>
    <row r="106">
      <c r="A106" s="16">
        <v>1960.0</v>
      </c>
      <c r="B106" s="17">
        <v>5.0</v>
      </c>
      <c r="C106" s="17">
        <v>1960.375</v>
      </c>
      <c r="D106" s="18">
        <v>320.03</v>
      </c>
      <c r="E106" s="17">
        <v>320.03</v>
      </c>
      <c r="F106" s="17">
        <v>317.24</v>
      </c>
      <c r="G106" s="17">
        <v>-1.0</v>
      </c>
    </row>
    <row r="107">
      <c r="A107" s="16">
        <v>1960.0</v>
      </c>
      <c r="B107" s="17">
        <v>6.0</v>
      </c>
      <c r="C107" s="17">
        <v>1960.458</v>
      </c>
      <c r="D107" s="18">
        <v>319.59</v>
      </c>
      <c r="E107" s="17">
        <v>319.59</v>
      </c>
      <c r="F107" s="17">
        <v>317.36</v>
      </c>
      <c r="G107" s="17">
        <v>-1.0</v>
      </c>
    </row>
    <row r="108">
      <c r="A108" s="16">
        <v>1960.0</v>
      </c>
      <c r="B108" s="17">
        <v>7.0</v>
      </c>
      <c r="C108" s="17">
        <v>1960.542</v>
      </c>
      <c r="D108" s="18">
        <v>318.18</v>
      </c>
      <c r="E108" s="17">
        <v>318.18</v>
      </c>
      <c r="F108" s="17">
        <v>317.3</v>
      </c>
      <c r="G108" s="17">
        <v>-1.0</v>
      </c>
    </row>
    <row r="109">
      <c r="A109" s="16">
        <v>1960.0</v>
      </c>
      <c r="B109" s="17">
        <v>8.0</v>
      </c>
      <c r="C109" s="17">
        <v>1960.625</v>
      </c>
      <c r="D109" s="18">
        <v>315.91</v>
      </c>
      <c r="E109" s="17">
        <v>315.91</v>
      </c>
      <c r="F109" s="17">
        <v>316.92</v>
      </c>
      <c r="G109" s="17">
        <v>-1.0</v>
      </c>
    </row>
    <row r="110">
      <c r="A110" s="16">
        <v>1960.0</v>
      </c>
      <c r="B110" s="17">
        <v>9.0</v>
      </c>
      <c r="C110" s="17">
        <v>1960.708</v>
      </c>
      <c r="D110" s="18">
        <v>314.16</v>
      </c>
      <c r="E110" s="17">
        <v>314.16</v>
      </c>
      <c r="F110" s="17">
        <v>316.87</v>
      </c>
      <c r="G110" s="17">
        <v>-1.0</v>
      </c>
    </row>
    <row r="111">
      <c r="A111" s="16">
        <v>1960.0</v>
      </c>
      <c r="B111" s="17">
        <v>10.0</v>
      </c>
      <c r="C111" s="17">
        <v>1960.792</v>
      </c>
      <c r="D111" s="18">
        <v>313.83</v>
      </c>
      <c r="E111" s="17">
        <v>313.83</v>
      </c>
      <c r="F111" s="17">
        <v>316.76</v>
      </c>
      <c r="G111" s="17">
        <v>-1.0</v>
      </c>
    </row>
    <row r="112">
      <c r="A112" s="16">
        <v>1960.0</v>
      </c>
      <c r="B112" s="17">
        <v>11.0</v>
      </c>
      <c r="C112" s="17">
        <v>1960.875</v>
      </c>
      <c r="D112" s="18">
        <v>315.0</v>
      </c>
      <c r="E112" s="17">
        <v>315.0</v>
      </c>
      <c r="F112" s="17">
        <v>316.98</v>
      </c>
      <c r="G112" s="17">
        <v>-1.0</v>
      </c>
    </row>
    <row r="113">
      <c r="A113" s="16">
        <v>1960.0</v>
      </c>
      <c r="B113" s="17">
        <v>12.0</v>
      </c>
      <c r="C113" s="17">
        <v>1960.958</v>
      </c>
      <c r="D113" s="18">
        <v>316.19</v>
      </c>
      <c r="E113" s="17">
        <v>316.19</v>
      </c>
      <c r="F113" s="17">
        <v>317.13</v>
      </c>
      <c r="G113" s="17">
        <v>-1.0</v>
      </c>
    </row>
    <row r="114">
      <c r="A114" s="16">
        <v>1961.0</v>
      </c>
      <c r="B114" s="17">
        <v>1.0</v>
      </c>
      <c r="C114" s="17">
        <v>1961.042</v>
      </c>
      <c r="D114" s="18">
        <v>316.93</v>
      </c>
      <c r="E114" s="17">
        <v>316.93</v>
      </c>
      <c r="F114" s="17">
        <v>317.03</v>
      </c>
      <c r="G114" s="17">
        <v>-1.0</v>
      </c>
    </row>
    <row r="115">
      <c r="A115" s="16">
        <v>1961.0</v>
      </c>
      <c r="B115" s="17">
        <v>2.0</v>
      </c>
      <c r="C115" s="17">
        <v>1961.125</v>
      </c>
      <c r="D115" s="18">
        <v>317.7</v>
      </c>
      <c r="E115" s="17">
        <v>317.7</v>
      </c>
      <c r="F115" s="17">
        <v>317.28</v>
      </c>
      <c r="G115" s="17">
        <v>-1.0</v>
      </c>
    </row>
    <row r="116">
      <c r="A116" s="16">
        <v>1961.0</v>
      </c>
      <c r="B116" s="17">
        <v>3.0</v>
      </c>
      <c r="C116" s="17">
        <v>1961.208</v>
      </c>
      <c r="D116" s="18">
        <v>318.54</v>
      </c>
      <c r="E116" s="17">
        <v>318.54</v>
      </c>
      <c r="F116" s="17">
        <v>317.47</v>
      </c>
      <c r="G116" s="17">
        <v>-1.0</v>
      </c>
    </row>
    <row r="117">
      <c r="A117" s="16">
        <v>1961.0</v>
      </c>
      <c r="B117" s="17">
        <v>4.0</v>
      </c>
      <c r="C117" s="17">
        <v>1961.292</v>
      </c>
      <c r="D117" s="18">
        <v>319.48</v>
      </c>
      <c r="E117" s="17">
        <v>319.48</v>
      </c>
      <c r="F117" s="17">
        <v>317.27</v>
      </c>
      <c r="G117" s="17">
        <v>-1.0</v>
      </c>
    </row>
    <row r="118">
      <c r="A118" s="16">
        <v>1961.0</v>
      </c>
      <c r="B118" s="17">
        <v>5.0</v>
      </c>
      <c r="C118" s="17">
        <v>1961.375</v>
      </c>
      <c r="D118" s="18">
        <v>320.58</v>
      </c>
      <c r="E118" s="17">
        <v>320.58</v>
      </c>
      <c r="F118" s="17">
        <v>317.7</v>
      </c>
      <c r="G118" s="17">
        <v>-1.0</v>
      </c>
    </row>
    <row r="119">
      <c r="A119" s="16">
        <v>1961.0</v>
      </c>
      <c r="B119" s="17">
        <v>6.0</v>
      </c>
      <c r="C119" s="17">
        <v>1961.458</v>
      </c>
      <c r="D119" s="18">
        <v>319.77</v>
      </c>
      <c r="E119" s="17">
        <v>319.77</v>
      </c>
      <c r="F119" s="17">
        <v>317.48</v>
      </c>
      <c r="G119" s="17">
        <v>-1.0</v>
      </c>
    </row>
    <row r="120">
      <c r="A120" s="16">
        <v>1961.0</v>
      </c>
      <c r="B120" s="17">
        <v>7.0</v>
      </c>
      <c r="C120" s="17">
        <v>1961.542</v>
      </c>
      <c r="D120" s="18">
        <v>318.57</v>
      </c>
      <c r="E120" s="17">
        <v>318.57</v>
      </c>
      <c r="F120" s="17">
        <v>317.7</v>
      </c>
      <c r="G120" s="17">
        <v>-1.0</v>
      </c>
    </row>
    <row r="121">
      <c r="A121" s="16">
        <v>1961.0</v>
      </c>
      <c r="B121" s="17">
        <v>8.0</v>
      </c>
      <c r="C121" s="17">
        <v>1961.625</v>
      </c>
      <c r="D121" s="18">
        <v>316.79</v>
      </c>
      <c r="E121" s="17">
        <v>316.79</v>
      </c>
      <c r="F121" s="17">
        <v>317.8</v>
      </c>
      <c r="G121" s="17">
        <v>-1.0</v>
      </c>
    </row>
    <row r="122">
      <c r="A122" s="16">
        <v>1961.0</v>
      </c>
      <c r="B122" s="17">
        <v>9.0</v>
      </c>
      <c r="C122" s="17">
        <v>1961.708</v>
      </c>
      <c r="D122" s="18">
        <v>314.8</v>
      </c>
      <c r="E122" s="17">
        <v>314.8</v>
      </c>
      <c r="F122" s="17">
        <v>317.49</v>
      </c>
      <c r="G122" s="17">
        <v>-1.0</v>
      </c>
    </row>
    <row r="123">
      <c r="A123" s="16">
        <v>1961.0</v>
      </c>
      <c r="B123" s="17">
        <v>10.0</v>
      </c>
      <c r="C123" s="17">
        <v>1961.792</v>
      </c>
      <c r="D123" s="18">
        <v>315.38</v>
      </c>
      <c r="E123" s="17">
        <v>315.38</v>
      </c>
      <c r="F123" s="17">
        <v>318.35</v>
      </c>
      <c r="G123" s="17">
        <v>-1.0</v>
      </c>
    </row>
    <row r="124">
      <c r="A124" s="16">
        <v>1961.0</v>
      </c>
      <c r="B124" s="17">
        <v>11.0</v>
      </c>
      <c r="C124" s="17">
        <v>1961.875</v>
      </c>
      <c r="D124" s="18">
        <v>316.1</v>
      </c>
      <c r="E124" s="17">
        <v>316.1</v>
      </c>
      <c r="F124" s="17">
        <v>318.13</v>
      </c>
      <c r="G124" s="17">
        <v>-1.0</v>
      </c>
    </row>
    <row r="125">
      <c r="A125" s="16">
        <v>1961.0</v>
      </c>
      <c r="B125" s="17">
        <v>12.0</v>
      </c>
      <c r="C125" s="17">
        <v>1961.958</v>
      </c>
      <c r="D125" s="18">
        <v>317.01</v>
      </c>
      <c r="E125" s="17">
        <v>317.01</v>
      </c>
      <c r="F125" s="17">
        <v>317.94</v>
      </c>
      <c r="G125" s="17">
        <v>-1.0</v>
      </c>
    </row>
    <row r="126">
      <c r="A126" s="16">
        <v>1962.0</v>
      </c>
      <c r="B126" s="17">
        <v>1.0</v>
      </c>
      <c r="C126" s="17">
        <v>1962.042</v>
      </c>
      <c r="D126" s="18">
        <v>317.94</v>
      </c>
      <c r="E126" s="17">
        <v>317.94</v>
      </c>
      <c r="F126" s="17">
        <v>318.06</v>
      </c>
      <c r="G126" s="17">
        <v>-1.0</v>
      </c>
    </row>
    <row r="127">
      <c r="A127" s="16">
        <v>1962.0</v>
      </c>
      <c r="B127" s="17">
        <v>2.0</v>
      </c>
      <c r="C127" s="17">
        <v>1962.125</v>
      </c>
      <c r="D127" s="18">
        <v>318.56</v>
      </c>
      <c r="E127" s="17">
        <v>318.56</v>
      </c>
      <c r="F127" s="17">
        <v>318.11</v>
      </c>
      <c r="G127" s="17">
        <v>-1.0</v>
      </c>
    </row>
    <row r="128">
      <c r="A128" s="16">
        <v>1962.0</v>
      </c>
      <c r="B128" s="17">
        <v>3.0</v>
      </c>
      <c r="C128" s="17">
        <v>1962.208</v>
      </c>
      <c r="D128" s="18">
        <v>319.68</v>
      </c>
      <c r="E128" s="17">
        <v>319.68</v>
      </c>
      <c r="F128" s="17">
        <v>318.57</v>
      </c>
      <c r="G128" s="17">
        <v>-1.0</v>
      </c>
    </row>
    <row r="129">
      <c r="A129" s="16">
        <v>1962.0</v>
      </c>
      <c r="B129" s="17">
        <v>4.0</v>
      </c>
      <c r="C129" s="17">
        <v>1962.292</v>
      </c>
      <c r="D129" s="18">
        <v>320.63</v>
      </c>
      <c r="E129" s="17">
        <v>320.63</v>
      </c>
      <c r="F129" s="17">
        <v>318.45</v>
      </c>
      <c r="G129" s="17">
        <v>-1.0</v>
      </c>
    </row>
    <row r="130">
      <c r="A130" s="16">
        <v>1962.0</v>
      </c>
      <c r="B130" s="17">
        <v>5.0</v>
      </c>
      <c r="C130" s="17">
        <v>1962.375</v>
      </c>
      <c r="D130" s="18">
        <v>321.01</v>
      </c>
      <c r="E130" s="17">
        <v>321.01</v>
      </c>
      <c r="F130" s="17">
        <v>318.2</v>
      </c>
      <c r="G130" s="17">
        <v>-1.0</v>
      </c>
    </row>
    <row r="131">
      <c r="A131" s="16">
        <v>1962.0</v>
      </c>
      <c r="B131" s="17">
        <v>6.0</v>
      </c>
      <c r="C131" s="17">
        <v>1962.458</v>
      </c>
      <c r="D131" s="18">
        <v>320.55</v>
      </c>
      <c r="E131" s="17">
        <v>320.55</v>
      </c>
      <c r="F131" s="17">
        <v>318.27</v>
      </c>
      <c r="G131" s="17">
        <v>-1.0</v>
      </c>
    </row>
    <row r="132">
      <c r="A132" s="16">
        <v>1962.0</v>
      </c>
      <c r="B132" s="17">
        <v>7.0</v>
      </c>
      <c r="C132" s="17">
        <v>1962.542</v>
      </c>
      <c r="D132" s="18">
        <v>319.58</v>
      </c>
      <c r="E132" s="17">
        <v>319.58</v>
      </c>
      <c r="F132" s="17">
        <v>318.67</v>
      </c>
      <c r="G132" s="17">
        <v>-1.0</v>
      </c>
    </row>
    <row r="133">
      <c r="A133" s="16">
        <v>1962.0</v>
      </c>
      <c r="B133" s="17">
        <v>8.0</v>
      </c>
      <c r="C133" s="17">
        <v>1962.625</v>
      </c>
      <c r="D133" s="18">
        <v>317.4</v>
      </c>
      <c r="E133" s="17">
        <v>317.4</v>
      </c>
      <c r="F133" s="17">
        <v>318.48</v>
      </c>
      <c r="G133" s="17">
        <v>-1.0</v>
      </c>
    </row>
    <row r="134">
      <c r="A134" s="16">
        <v>1962.0</v>
      </c>
      <c r="B134" s="17">
        <v>9.0</v>
      </c>
      <c r="C134" s="17">
        <v>1962.708</v>
      </c>
      <c r="D134" s="18">
        <v>316.26</v>
      </c>
      <c r="E134" s="17">
        <v>316.26</v>
      </c>
      <c r="F134" s="17">
        <v>319.03</v>
      </c>
      <c r="G134" s="17">
        <v>-1.0</v>
      </c>
    </row>
    <row r="135">
      <c r="A135" s="16">
        <v>1962.0</v>
      </c>
      <c r="B135" s="17">
        <v>10.0</v>
      </c>
      <c r="C135" s="17">
        <v>1962.792</v>
      </c>
      <c r="D135" s="18">
        <v>315.42</v>
      </c>
      <c r="E135" s="17">
        <v>315.42</v>
      </c>
      <c r="F135" s="17">
        <v>318.33</v>
      </c>
      <c r="G135" s="17">
        <v>-1.0</v>
      </c>
    </row>
    <row r="136">
      <c r="A136" s="16">
        <v>1962.0</v>
      </c>
      <c r="B136" s="17">
        <v>11.0</v>
      </c>
      <c r="C136" s="17">
        <v>1962.875</v>
      </c>
      <c r="D136" s="18">
        <v>316.69</v>
      </c>
      <c r="E136" s="17">
        <v>316.69</v>
      </c>
      <c r="F136" s="17">
        <v>318.62</v>
      </c>
      <c r="G136" s="17">
        <v>-1.0</v>
      </c>
    </row>
    <row r="137">
      <c r="A137" s="16">
        <v>1962.0</v>
      </c>
      <c r="B137" s="17">
        <v>12.0</v>
      </c>
      <c r="C137" s="17">
        <v>1962.958</v>
      </c>
      <c r="D137" s="18">
        <v>317.69</v>
      </c>
      <c r="E137" s="17">
        <v>317.69</v>
      </c>
      <c r="F137" s="17">
        <v>318.61</v>
      </c>
      <c r="G137" s="17">
        <v>-1.0</v>
      </c>
    </row>
    <row r="138">
      <c r="A138" s="16">
        <v>1963.0</v>
      </c>
      <c r="B138" s="17">
        <v>1.0</v>
      </c>
      <c r="C138" s="17">
        <v>1963.042</v>
      </c>
      <c r="D138" s="18">
        <v>318.74</v>
      </c>
      <c r="E138" s="17">
        <v>318.74</v>
      </c>
      <c r="F138" s="17">
        <v>318.91</v>
      </c>
      <c r="G138" s="17">
        <v>-1.0</v>
      </c>
    </row>
    <row r="139">
      <c r="A139" s="16">
        <v>1963.0</v>
      </c>
      <c r="B139" s="17">
        <v>2.0</v>
      </c>
      <c r="C139" s="17">
        <v>1963.125</v>
      </c>
      <c r="D139" s="18">
        <v>319.08</v>
      </c>
      <c r="E139" s="17">
        <v>319.08</v>
      </c>
      <c r="F139" s="17">
        <v>318.68</v>
      </c>
      <c r="G139" s="17">
        <v>-1.0</v>
      </c>
    </row>
    <row r="140">
      <c r="A140" s="16">
        <v>1963.0</v>
      </c>
      <c r="B140" s="17">
        <v>3.0</v>
      </c>
      <c r="C140" s="17">
        <v>1963.208</v>
      </c>
      <c r="D140" s="18">
        <v>319.86</v>
      </c>
      <c r="E140" s="17">
        <v>319.86</v>
      </c>
      <c r="F140" s="17">
        <v>318.69</v>
      </c>
      <c r="G140" s="17">
        <v>-1.0</v>
      </c>
    </row>
    <row r="141">
      <c r="A141" s="16">
        <v>1963.0</v>
      </c>
      <c r="B141" s="17">
        <v>4.0</v>
      </c>
      <c r="C141" s="17">
        <v>1963.292</v>
      </c>
      <c r="D141" s="18">
        <v>321.39</v>
      </c>
      <c r="E141" s="17">
        <v>321.39</v>
      </c>
      <c r="F141" s="17">
        <v>319.09</v>
      </c>
      <c r="G141" s="17">
        <v>-1.0</v>
      </c>
    </row>
    <row r="142">
      <c r="A142" s="16">
        <v>1963.0</v>
      </c>
      <c r="B142" s="17">
        <v>5.0</v>
      </c>
      <c r="C142" s="17">
        <v>1963.375</v>
      </c>
      <c r="D142" s="18">
        <v>322.25</v>
      </c>
      <c r="E142" s="17">
        <v>322.25</v>
      </c>
      <c r="F142" s="17">
        <v>319.39</v>
      </c>
      <c r="G142" s="17">
        <v>-1.0</v>
      </c>
    </row>
    <row r="143">
      <c r="A143" s="16">
        <v>1963.0</v>
      </c>
      <c r="B143" s="17">
        <v>6.0</v>
      </c>
      <c r="C143" s="17">
        <v>1963.458</v>
      </c>
      <c r="D143" s="18">
        <v>321.47</v>
      </c>
      <c r="E143" s="17">
        <v>321.47</v>
      </c>
      <c r="F143" s="17">
        <v>319.16</v>
      </c>
      <c r="G143" s="17">
        <v>-1.0</v>
      </c>
    </row>
    <row r="144">
      <c r="A144" s="16">
        <v>1963.0</v>
      </c>
      <c r="B144" s="17">
        <v>7.0</v>
      </c>
      <c r="C144" s="17">
        <v>1963.542</v>
      </c>
      <c r="D144" s="18">
        <v>319.74</v>
      </c>
      <c r="E144" s="17">
        <v>319.74</v>
      </c>
      <c r="F144" s="17">
        <v>318.77</v>
      </c>
      <c r="G144" s="17">
        <v>-1.0</v>
      </c>
    </row>
    <row r="145">
      <c r="A145" s="16">
        <v>1963.0</v>
      </c>
      <c r="B145" s="17">
        <v>8.0</v>
      </c>
      <c r="C145" s="17">
        <v>1963.625</v>
      </c>
      <c r="D145" s="18">
        <v>317.77</v>
      </c>
      <c r="E145" s="17">
        <v>317.77</v>
      </c>
      <c r="F145" s="17">
        <v>318.83</v>
      </c>
      <c r="G145" s="17">
        <v>-1.0</v>
      </c>
    </row>
    <row r="146">
      <c r="A146" s="16">
        <v>1963.0</v>
      </c>
      <c r="B146" s="17">
        <v>9.0</v>
      </c>
      <c r="C146" s="17">
        <v>1963.708</v>
      </c>
      <c r="D146" s="18">
        <v>316.21</v>
      </c>
      <c r="E146" s="17">
        <v>316.21</v>
      </c>
      <c r="F146" s="17">
        <v>319.06</v>
      </c>
      <c r="G146" s="17">
        <v>-1.0</v>
      </c>
    </row>
    <row r="147">
      <c r="A147" s="16">
        <v>1963.0</v>
      </c>
      <c r="B147" s="17">
        <v>10.0</v>
      </c>
      <c r="C147" s="17">
        <v>1963.792</v>
      </c>
      <c r="D147" s="18">
        <v>315.99</v>
      </c>
      <c r="E147" s="17">
        <v>315.99</v>
      </c>
      <c r="F147" s="17">
        <v>319.0</v>
      </c>
      <c r="G147" s="17">
        <v>-1.0</v>
      </c>
    </row>
    <row r="148">
      <c r="A148" s="16">
        <v>1963.0</v>
      </c>
      <c r="B148" s="17">
        <v>11.0</v>
      </c>
      <c r="C148" s="17">
        <v>1963.875</v>
      </c>
      <c r="D148" s="18">
        <v>317.12</v>
      </c>
      <c r="E148" s="17">
        <v>317.12</v>
      </c>
      <c r="F148" s="17">
        <v>319.1</v>
      </c>
      <c r="G148" s="17">
        <v>-1.0</v>
      </c>
    </row>
    <row r="149">
      <c r="A149" s="16">
        <v>1963.0</v>
      </c>
      <c r="B149" s="17">
        <v>12.0</v>
      </c>
      <c r="C149" s="17">
        <v>1963.958</v>
      </c>
      <c r="D149" s="18">
        <v>318.31</v>
      </c>
      <c r="E149" s="17">
        <v>318.31</v>
      </c>
      <c r="F149" s="17">
        <v>319.25</v>
      </c>
      <c r="G149" s="17">
        <v>-1.0</v>
      </c>
    </row>
    <row r="150">
      <c r="A150" s="16">
        <v>1964.0</v>
      </c>
      <c r="B150" s="17">
        <v>1.0</v>
      </c>
      <c r="C150" s="17">
        <v>1964.042</v>
      </c>
      <c r="D150" s="18">
        <v>319.57</v>
      </c>
      <c r="E150" s="17">
        <v>319.57</v>
      </c>
      <c r="F150" s="17">
        <v>319.67</v>
      </c>
      <c r="G150" s="17">
        <v>-1.0</v>
      </c>
    </row>
    <row r="151">
      <c r="A151" s="16">
        <v>1964.0</v>
      </c>
      <c r="B151" s="17">
        <v>2.0</v>
      </c>
      <c r="C151" s="17">
        <v>1964.125</v>
      </c>
      <c r="D151" s="18">
        <v>-99.99</v>
      </c>
      <c r="E151" s="17">
        <v>320.07</v>
      </c>
      <c r="F151" s="17">
        <v>319.61</v>
      </c>
      <c r="G151" s="17">
        <v>-1.0</v>
      </c>
    </row>
    <row r="152">
      <c r="A152" s="16">
        <v>1964.0</v>
      </c>
      <c r="B152" s="17">
        <v>3.0</v>
      </c>
      <c r="C152" s="17">
        <v>1964.208</v>
      </c>
      <c r="D152" s="18">
        <v>-99.99</v>
      </c>
      <c r="E152" s="17">
        <v>320.73</v>
      </c>
      <c r="F152" s="17">
        <v>319.55</v>
      </c>
      <c r="G152" s="17">
        <v>-1.0</v>
      </c>
    </row>
    <row r="153">
      <c r="A153" s="16">
        <v>1964.0</v>
      </c>
      <c r="B153" s="17">
        <v>4.0</v>
      </c>
      <c r="C153" s="17">
        <v>1964.292</v>
      </c>
      <c r="D153" s="18">
        <v>-99.99</v>
      </c>
      <c r="E153" s="17">
        <v>321.77</v>
      </c>
      <c r="F153" s="17">
        <v>319.48</v>
      </c>
      <c r="G153" s="17">
        <v>-1.0</v>
      </c>
    </row>
    <row r="154">
      <c r="A154" s="16">
        <v>1964.0</v>
      </c>
      <c r="B154" s="17">
        <v>5.0</v>
      </c>
      <c r="C154" s="17">
        <v>1964.375</v>
      </c>
      <c r="D154" s="18">
        <v>322.25</v>
      </c>
      <c r="E154" s="17">
        <v>322.25</v>
      </c>
      <c r="F154" s="17">
        <v>319.42</v>
      </c>
      <c r="G154" s="17">
        <v>-1.0</v>
      </c>
    </row>
    <row r="155">
      <c r="A155" s="16">
        <v>1964.0</v>
      </c>
      <c r="B155" s="17">
        <v>6.0</v>
      </c>
      <c r="C155" s="17">
        <v>1964.458</v>
      </c>
      <c r="D155" s="18">
        <v>321.89</v>
      </c>
      <c r="E155" s="17">
        <v>321.89</v>
      </c>
      <c r="F155" s="17">
        <v>319.69</v>
      </c>
      <c r="G155" s="17">
        <v>-1.0</v>
      </c>
    </row>
    <row r="156">
      <c r="A156" s="16">
        <v>1964.0</v>
      </c>
      <c r="B156" s="17">
        <v>7.0</v>
      </c>
      <c r="C156" s="17">
        <v>1964.542</v>
      </c>
      <c r="D156" s="18">
        <v>320.44</v>
      </c>
      <c r="E156" s="17">
        <v>320.44</v>
      </c>
      <c r="F156" s="17">
        <v>319.58</v>
      </c>
      <c r="G156" s="17">
        <v>-1.0</v>
      </c>
    </row>
    <row r="157">
      <c r="A157" s="16">
        <v>1964.0</v>
      </c>
      <c r="B157" s="17">
        <v>8.0</v>
      </c>
      <c r="C157" s="17">
        <v>1964.625</v>
      </c>
      <c r="D157" s="18">
        <v>318.7</v>
      </c>
      <c r="E157" s="17">
        <v>318.7</v>
      </c>
      <c r="F157" s="17">
        <v>319.81</v>
      </c>
      <c r="G157" s="17">
        <v>-1.0</v>
      </c>
    </row>
    <row r="158">
      <c r="A158" s="16">
        <v>1964.0</v>
      </c>
      <c r="B158" s="17">
        <v>9.0</v>
      </c>
      <c r="C158" s="17">
        <v>1964.708</v>
      </c>
      <c r="D158" s="18">
        <v>316.7</v>
      </c>
      <c r="E158" s="17">
        <v>316.7</v>
      </c>
      <c r="F158" s="17">
        <v>319.56</v>
      </c>
      <c r="G158" s="17">
        <v>-1.0</v>
      </c>
    </row>
    <row r="159">
      <c r="A159" s="16">
        <v>1964.0</v>
      </c>
      <c r="B159" s="17">
        <v>10.0</v>
      </c>
      <c r="C159" s="17">
        <v>1964.792</v>
      </c>
      <c r="D159" s="18">
        <v>316.79</v>
      </c>
      <c r="E159" s="17">
        <v>316.79</v>
      </c>
      <c r="F159" s="17">
        <v>319.78</v>
      </c>
      <c r="G159" s="17">
        <v>-1.0</v>
      </c>
    </row>
    <row r="160">
      <c r="A160" s="16">
        <v>1964.0</v>
      </c>
      <c r="B160" s="17">
        <v>11.0</v>
      </c>
      <c r="C160" s="17">
        <v>1964.875</v>
      </c>
      <c r="D160" s="18">
        <v>317.79</v>
      </c>
      <c r="E160" s="17">
        <v>317.79</v>
      </c>
      <c r="F160" s="17">
        <v>319.72</v>
      </c>
      <c r="G160" s="17">
        <v>-1.0</v>
      </c>
    </row>
    <row r="161">
      <c r="A161" s="16">
        <v>1964.0</v>
      </c>
      <c r="B161" s="17">
        <v>12.0</v>
      </c>
      <c r="C161" s="17">
        <v>1964.958</v>
      </c>
      <c r="D161" s="18">
        <v>318.71</v>
      </c>
      <c r="E161" s="17">
        <v>318.71</v>
      </c>
      <c r="F161" s="17">
        <v>319.59</v>
      </c>
      <c r="G161" s="17">
        <v>-1.0</v>
      </c>
    </row>
    <row r="162">
      <c r="A162" s="16">
        <v>1965.0</v>
      </c>
      <c r="B162" s="17">
        <v>1.0</v>
      </c>
      <c r="C162" s="17">
        <v>1965.042</v>
      </c>
      <c r="D162" s="18">
        <v>319.44</v>
      </c>
      <c r="E162" s="17">
        <v>319.44</v>
      </c>
      <c r="F162" s="17">
        <v>319.48</v>
      </c>
      <c r="G162" s="17">
        <v>-1.0</v>
      </c>
    </row>
    <row r="163">
      <c r="A163" s="16">
        <v>1965.0</v>
      </c>
      <c r="B163" s="17">
        <v>2.0</v>
      </c>
      <c r="C163" s="17">
        <v>1965.125</v>
      </c>
      <c r="D163" s="18">
        <v>320.44</v>
      </c>
      <c r="E163" s="17">
        <v>320.44</v>
      </c>
      <c r="F163" s="17">
        <v>319.97</v>
      </c>
      <c r="G163" s="17">
        <v>-1.0</v>
      </c>
    </row>
    <row r="164">
      <c r="A164" s="16">
        <v>1965.0</v>
      </c>
      <c r="B164" s="17">
        <v>3.0</v>
      </c>
      <c r="C164" s="17">
        <v>1965.208</v>
      </c>
      <c r="D164" s="18">
        <v>320.89</v>
      </c>
      <c r="E164" s="17">
        <v>320.89</v>
      </c>
      <c r="F164" s="17">
        <v>319.65</v>
      </c>
      <c r="G164" s="17">
        <v>-1.0</v>
      </c>
    </row>
    <row r="165">
      <c r="A165" s="16">
        <v>1965.0</v>
      </c>
      <c r="B165" s="17">
        <v>4.0</v>
      </c>
      <c r="C165" s="17">
        <v>1965.292</v>
      </c>
      <c r="D165" s="18">
        <v>322.13</v>
      </c>
      <c r="E165" s="17">
        <v>322.13</v>
      </c>
      <c r="F165" s="17">
        <v>319.8</v>
      </c>
      <c r="G165" s="17">
        <v>-1.0</v>
      </c>
    </row>
    <row r="166">
      <c r="A166" s="16">
        <v>1965.0</v>
      </c>
      <c r="B166" s="17">
        <v>5.0</v>
      </c>
      <c r="C166" s="17">
        <v>1965.375</v>
      </c>
      <c r="D166" s="18">
        <v>322.16</v>
      </c>
      <c r="E166" s="17">
        <v>322.16</v>
      </c>
      <c r="F166" s="17">
        <v>319.36</v>
      </c>
      <c r="G166" s="17">
        <v>-1.0</v>
      </c>
    </row>
    <row r="167">
      <c r="A167" s="16">
        <v>1965.0</v>
      </c>
      <c r="B167" s="17">
        <v>6.0</v>
      </c>
      <c r="C167" s="17">
        <v>1965.458</v>
      </c>
      <c r="D167" s="18">
        <v>321.87</v>
      </c>
      <c r="E167" s="17">
        <v>321.87</v>
      </c>
      <c r="F167" s="17">
        <v>319.65</v>
      </c>
      <c r="G167" s="17">
        <v>-1.0</v>
      </c>
    </row>
    <row r="168">
      <c r="A168" s="16">
        <v>1965.0</v>
      </c>
      <c r="B168" s="17">
        <v>7.0</v>
      </c>
      <c r="C168" s="17">
        <v>1965.542</v>
      </c>
      <c r="D168" s="18">
        <v>321.39</v>
      </c>
      <c r="E168" s="17">
        <v>321.39</v>
      </c>
      <c r="F168" s="17">
        <v>320.51</v>
      </c>
      <c r="G168" s="17">
        <v>-1.0</v>
      </c>
    </row>
    <row r="169">
      <c r="A169" s="16">
        <v>1965.0</v>
      </c>
      <c r="B169" s="17">
        <v>8.0</v>
      </c>
      <c r="C169" s="17">
        <v>1965.625</v>
      </c>
      <c r="D169" s="18">
        <v>318.81</v>
      </c>
      <c r="E169" s="17">
        <v>318.81</v>
      </c>
      <c r="F169" s="17">
        <v>319.93</v>
      </c>
      <c r="G169" s="17">
        <v>-1.0</v>
      </c>
    </row>
    <row r="170">
      <c r="A170" s="16">
        <v>1965.0</v>
      </c>
      <c r="B170" s="17">
        <v>9.0</v>
      </c>
      <c r="C170" s="17">
        <v>1965.708</v>
      </c>
      <c r="D170" s="18">
        <v>317.81</v>
      </c>
      <c r="E170" s="17">
        <v>317.81</v>
      </c>
      <c r="F170" s="17">
        <v>320.68</v>
      </c>
      <c r="G170" s="17">
        <v>-1.0</v>
      </c>
    </row>
    <row r="171">
      <c r="A171" s="16">
        <v>1965.0</v>
      </c>
      <c r="B171" s="17">
        <v>10.0</v>
      </c>
      <c r="C171" s="17">
        <v>1965.792</v>
      </c>
      <c r="D171" s="18">
        <v>317.3</v>
      </c>
      <c r="E171" s="17">
        <v>317.3</v>
      </c>
      <c r="F171" s="17">
        <v>320.36</v>
      </c>
      <c r="G171" s="17">
        <v>-1.0</v>
      </c>
    </row>
    <row r="172">
      <c r="A172" s="16">
        <v>1965.0</v>
      </c>
      <c r="B172" s="17">
        <v>11.0</v>
      </c>
      <c r="C172" s="17">
        <v>1965.875</v>
      </c>
      <c r="D172" s="18">
        <v>318.87</v>
      </c>
      <c r="E172" s="17">
        <v>318.87</v>
      </c>
      <c r="F172" s="17">
        <v>320.87</v>
      </c>
      <c r="G172" s="17">
        <v>-1.0</v>
      </c>
    </row>
    <row r="173">
      <c r="A173" s="16">
        <v>1965.0</v>
      </c>
      <c r="B173" s="17">
        <v>12.0</v>
      </c>
      <c r="C173" s="17">
        <v>1965.958</v>
      </c>
      <c r="D173" s="18">
        <v>319.42</v>
      </c>
      <c r="E173" s="17">
        <v>319.42</v>
      </c>
      <c r="F173" s="17">
        <v>320.26</v>
      </c>
      <c r="G173" s="17">
        <v>-1.0</v>
      </c>
    </row>
    <row r="174">
      <c r="A174" s="16">
        <v>1966.0</v>
      </c>
      <c r="B174" s="17">
        <v>1.0</v>
      </c>
      <c r="C174" s="17">
        <v>1966.042</v>
      </c>
      <c r="D174" s="18">
        <v>320.62</v>
      </c>
      <c r="E174" s="17">
        <v>320.62</v>
      </c>
      <c r="F174" s="17">
        <v>320.63</v>
      </c>
      <c r="G174" s="17">
        <v>-1.0</v>
      </c>
    </row>
    <row r="175">
      <c r="A175" s="16">
        <v>1966.0</v>
      </c>
      <c r="B175" s="17">
        <v>2.0</v>
      </c>
      <c r="C175" s="17">
        <v>1966.125</v>
      </c>
      <c r="D175" s="18">
        <v>321.59</v>
      </c>
      <c r="E175" s="17">
        <v>321.59</v>
      </c>
      <c r="F175" s="17">
        <v>321.1</v>
      </c>
      <c r="G175" s="17">
        <v>-1.0</v>
      </c>
    </row>
    <row r="176">
      <c r="A176" s="16">
        <v>1966.0</v>
      </c>
      <c r="B176" s="17">
        <v>3.0</v>
      </c>
      <c r="C176" s="17">
        <v>1966.208</v>
      </c>
      <c r="D176" s="18">
        <v>322.39</v>
      </c>
      <c r="E176" s="17">
        <v>322.39</v>
      </c>
      <c r="F176" s="17">
        <v>321.16</v>
      </c>
      <c r="G176" s="17">
        <v>-1.0</v>
      </c>
    </row>
    <row r="177">
      <c r="A177" s="16">
        <v>1966.0</v>
      </c>
      <c r="B177" s="17">
        <v>4.0</v>
      </c>
      <c r="C177" s="17">
        <v>1966.292</v>
      </c>
      <c r="D177" s="18">
        <v>323.87</v>
      </c>
      <c r="E177" s="17">
        <v>323.87</v>
      </c>
      <c r="F177" s="17">
        <v>321.51</v>
      </c>
      <c r="G177" s="17">
        <v>-1.0</v>
      </c>
    </row>
    <row r="178">
      <c r="A178" s="16">
        <v>1966.0</v>
      </c>
      <c r="B178" s="17">
        <v>5.0</v>
      </c>
      <c r="C178" s="17">
        <v>1966.375</v>
      </c>
      <c r="D178" s="18">
        <v>324.01</v>
      </c>
      <c r="E178" s="17">
        <v>324.01</v>
      </c>
      <c r="F178" s="17">
        <v>321.18</v>
      </c>
      <c r="G178" s="17">
        <v>-1.0</v>
      </c>
    </row>
    <row r="179">
      <c r="A179" s="16">
        <v>1966.0</v>
      </c>
      <c r="B179" s="17">
        <v>6.0</v>
      </c>
      <c r="C179" s="17">
        <v>1966.458</v>
      </c>
      <c r="D179" s="18">
        <v>323.75</v>
      </c>
      <c r="E179" s="17">
        <v>323.75</v>
      </c>
      <c r="F179" s="17">
        <v>321.52</v>
      </c>
      <c r="G179" s="17">
        <v>-1.0</v>
      </c>
    </row>
    <row r="180">
      <c r="A180" s="16">
        <v>1966.0</v>
      </c>
      <c r="B180" s="17">
        <v>7.0</v>
      </c>
      <c r="C180" s="17">
        <v>1966.542</v>
      </c>
      <c r="D180" s="18">
        <v>322.39</v>
      </c>
      <c r="E180" s="17">
        <v>322.39</v>
      </c>
      <c r="F180" s="17">
        <v>321.49</v>
      </c>
      <c r="G180" s="17">
        <v>-1.0</v>
      </c>
    </row>
    <row r="181">
      <c r="A181" s="16">
        <v>1966.0</v>
      </c>
      <c r="B181" s="17">
        <v>8.0</v>
      </c>
      <c r="C181" s="17">
        <v>1966.625</v>
      </c>
      <c r="D181" s="18">
        <v>320.37</v>
      </c>
      <c r="E181" s="17">
        <v>320.37</v>
      </c>
      <c r="F181" s="17">
        <v>321.5</v>
      </c>
      <c r="G181" s="17">
        <v>-1.0</v>
      </c>
    </row>
    <row r="182">
      <c r="A182" s="16">
        <v>1966.0</v>
      </c>
      <c r="B182" s="17">
        <v>9.0</v>
      </c>
      <c r="C182" s="17">
        <v>1966.708</v>
      </c>
      <c r="D182" s="18">
        <v>318.64</v>
      </c>
      <c r="E182" s="17">
        <v>318.64</v>
      </c>
      <c r="F182" s="17">
        <v>321.54</v>
      </c>
      <c r="G182" s="17">
        <v>-1.0</v>
      </c>
    </row>
    <row r="183">
      <c r="A183" s="16">
        <v>1966.0</v>
      </c>
      <c r="B183" s="17">
        <v>10.0</v>
      </c>
      <c r="C183" s="17">
        <v>1966.792</v>
      </c>
      <c r="D183" s="18">
        <v>318.1</v>
      </c>
      <c r="E183" s="17">
        <v>318.1</v>
      </c>
      <c r="F183" s="17">
        <v>321.18</v>
      </c>
      <c r="G183" s="17">
        <v>-1.0</v>
      </c>
    </row>
    <row r="184">
      <c r="A184" s="16">
        <v>1966.0</v>
      </c>
      <c r="B184" s="17">
        <v>11.0</v>
      </c>
      <c r="C184" s="17">
        <v>1966.875</v>
      </c>
      <c r="D184" s="18">
        <v>319.79</v>
      </c>
      <c r="E184" s="17">
        <v>319.79</v>
      </c>
      <c r="F184" s="17">
        <v>321.84</v>
      </c>
      <c r="G184" s="17">
        <v>-1.0</v>
      </c>
    </row>
    <row r="185">
      <c r="A185" s="16">
        <v>1966.0</v>
      </c>
      <c r="B185" s="17">
        <v>12.0</v>
      </c>
      <c r="C185" s="17">
        <v>1966.958</v>
      </c>
      <c r="D185" s="18">
        <v>321.08</v>
      </c>
      <c r="E185" s="17">
        <v>321.08</v>
      </c>
      <c r="F185" s="17">
        <v>321.95</v>
      </c>
      <c r="G185" s="17">
        <v>-1.0</v>
      </c>
    </row>
    <row r="186">
      <c r="A186" s="16">
        <v>1967.0</v>
      </c>
      <c r="B186" s="17">
        <v>1.0</v>
      </c>
      <c r="C186" s="17">
        <v>1967.042</v>
      </c>
      <c r="D186" s="18">
        <v>322.07</v>
      </c>
      <c r="E186" s="17">
        <v>322.07</v>
      </c>
      <c r="F186" s="17">
        <v>322.07</v>
      </c>
      <c r="G186" s="17">
        <v>-1.0</v>
      </c>
    </row>
    <row r="187">
      <c r="A187" s="16">
        <v>1967.0</v>
      </c>
      <c r="B187" s="17">
        <v>2.0</v>
      </c>
      <c r="C187" s="17">
        <v>1967.125</v>
      </c>
      <c r="D187" s="18">
        <v>322.5</v>
      </c>
      <c r="E187" s="17">
        <v>322.5</v>
      </c>
      <c r="F187" s="17">
        <v>321.94</v>
      </c>
      <c r="G187" s="17">
        <v>-1.0</v>
      </c>
    </row>
    <row r="188">
      <c r="A188" s="16">
        <v>1967.0</v>
      </c>
      <c r="B188" s="17">
        <v>3.0</v>
      </c>
      <c r="C188" s="17">
        <v>1967.208</v>
      </c>
      <c r="D188" s="18">
        <v>323.04</v>
      </c>
      <c r="E188" s="17">
        <v>323.04</v>
      </c>
      <c r="F188" s="17">
        <v>321.72</v>
      </c>
      <c r="G188" s="17">
        <v>-1.0</v>
      </c>
    </row>
    <row r="189">
      <c r="A189" s="16">
        <v>1967.0</v>
      </c>
      <c r="B189" s="17">
        <v>4.0</v>
      </c>
      <c r="C189" s="17">
        <v>1967.292</v>
      </c>
      <c r="D189" s="18">
        <v>324.42</v>
      </c>
      <c r="E189" s="17">
        <v>324.42</v>
      </c>
      <c r="F189" s="17">
        <v>322.05</v>
      </c>
      <c r="G189" s="17">
        <v>-1.0</v>
      </c>
    </row>
    <row r="190">
      <c r="A190" s="16">
        <v>1967.0</v>
      </c>
      <c r="B190" s="17">
        <v>5.0</v>
      </c>
      <c r="C190" s="17">
        <v>1967.375</v>
      </c>
      <c r="D190" s="18">
        <v>325.0</v>
      </c>
      <c r="E190" s="17">
        <v>325.0</v>
      </c>
      <c r="F190" s="17">
        <v>322.27</v>
      </c>
      <c r="G190" s="17">
        <v>-1.0</v>
      </c>
    </row>
    <row r="191">
      <c r="A191" s="16">
        <v>1967.0</v>
      </c>
      <c r="B191" s="17">
        <v>6.0</v>
      </c>
      <c r="C191" s="17">
        <v>1967.458</v>
      </c>
      <c r="D191" s="18">
        <v>324.09</v>
      </c>
      <c r="E191" s="17">
        <v>324.09</v>
      </c>
      <c r="F191" s="17">
        <v>321.94</v>
      </c>
      <c r="G191" s="17">
        <v>-1.0</v>
      </c>
    </row>
    <row r="192">
      <c r="A192" s="16">
        <v>1967.0</v>
      </c>
      <c r="B192" s="17">
        <v>7.0</v>
      </c>
      <c r="C192" s="17">
        <v>1967.542</v>
      </c>
      <c r="D192" s="18">
        <v>322.55</v>
      </c>
      <c r="E192" s="17">
        <v>322.55</v>
      </c>
      <c r="F192" s="17">
        <v>321.66</v>
      </c>
      <c r="G192" s="17">
        <v>-1.0</v>
      </c>
    </row>
    <row r="193">
      <c r="A193" s="16">
        <v>1967.0</v>
      </c>
      <c r="B193" s="17">
        <v>8.0</v>
      </c>
      <c r="C193" s="17">
        <v>1967.625</v>
      </c>
      <c r="D193" s="18">
        <v>320.92</v>
      </c>
      <c r="E193" s="17">
        <v>320.92</v>
      </c>
      <c r="F193" s="17">
        <v>322.04</v>
      </c>
      <c r="G193" s="17">
        <v>-1.0</v>
      </c>
    </row>
    <row r="194">
      <c r="A194" s="16">
        <v>1967.0</v>
      </c>
      <c r="B194" s="17">
        <v>9.0</v>
      </c>
      <c r="C194" s="17">
        <v>1967.708</v>
      </c>
      <c r="D194" s="18">
        <v>319.31</v>
      </c>
      <c r="E194" s="17">
        <v>319.31</v>
      </c>
      <c r="F194" s="17">
        <v>322.19</v>
      </c>
      <c r="G194" s="17">
        <v>-1.0</v>
      </c>
    </row>
    <row r="195">
      <c r="A195" s="16">
        <v>1967.0</v>
      </c>
      <c r="B195" s="17">
        <v>10.0</v>
      </c>
      <c r="C195" s="17">
        <v>1967.792</v>
      </c>
      <c r="D195" s="18">
        <v>319.31</v>
      </c>
      <c r="E195" s="17">
        <v>319.31</v>
      </c>
      <c r="F195" s="17">
        <v>322.36</v>
      </c>
      <c r="G195" s="17">
        <v>-1.0</v>
      </c>
    </row>
    <row r="196">
      <c r="A196" s="16">
        <v>1967.0</v>
      </c>
      <c r="B196" s="17">
        <v>11.0</v>
      </c>
      <c r="C196" s="17">
        <v>1967.875</v>
      </c>
      <c r="D196" s="18">
        <v>320.72</v>
      </c>
      <c r="E196" s="17">
        <v>320.72</v>
      </c>
      <c r="F196" s="17">
        <v>322.78</v>
      </c>
      <c r="G196" s="17">
        <v>-1.0</v>
      </c>
    </row>
    <row r="197">
      <c r="A197" s="16">
        <v>1967.0</v>
      </c>
      <c r="B197" s="17">
        <v>12.0</v>
      </c>
      <c r="C197" s="17">
        <v>1967.958</v>
      </c>
      <c r="D197" s="18">
        <v>321.96</v>
      </c>
      <c r="E197" s="17">
        <v>321.96</v>
      </c>
      <c r="F197" s="17">
        <v>322.86</v>
      </c>
      <c r="G197" s="17">
        <v>-1.0</v>
      </c>
    </row>
    <row r="198">
      <c r="A198" s="16">
        <v>1968.0</v>
      </c>
      <c r="B198" s="17">
        <v>1.0</v>
      </c>
      <c r="C198" s="17">
        <v>1968.042</v>
      </c>
      <c r="D198" s="18">
        <v>322.57</v>
      </c>
      <c r="E198" s="17">
        <v>322.57</v>
      </c>
      <c r="F198" s="17">
        <v>322.55</v>
      </c>
      <c r="G198" s="17">
        <v>-1.0</v>
      </c>
    </row>
    <row r="199">
      <c r="A199" s="16">
        <v>1968.0</v>
      </c>
      <c r="B199" s="17">
        <v>2.0</v>
      </c>
      <c r="C199" s="17">
        <v>1968.125</v>
      </c>
      <c r="D199" s="18">
        <v>323.15</v>
      </c>
      <c r="E199" s="17">
        <v>323.15</v>
      </c>
      <c r="F199" s="17">
        <v>322.56</v>
      </c>
      <c r="G199" s="17">
        <v>-1.0</v>
      </c>
    </row>
    <row r="200">
      <c r="A200" s="16">
        <v>1968.0</v>
      </c>
      <c r="B200" s="17">
        <v>3.0</v>
      </c>
      <c r="C200" s="17">
        <v>1968.208</v>
      </c>
      <c r="D200" s="18">
        <v>323.89</v>
      </c>
      <c r="E200" s="17">
        <v>323.89</v>
      </c>
      <c r="F200" s="17">
        <v>322.59</v>
      </c>
      <c r="G200" s="17">
        <v>-1.0</v>
      </c>
    </row>
    <row r="201">
      <c r="A201" s="16">
        <v>1968.0</v>
      </c>
      <c r="B201" s="17">
        <v>4.0</v>
      </c>
      <c r="C201" s="17">
        <v>1968.292</v>
      </c>
      <c r="D201" s="18">
        <v>325.02</v>
      </c>
      <c r="E201" s="17">
        <v>325.02</v>
      </c>
      <c r="F201" s="17">
        <v>322.73</v>
      </c>
      <c r="G201" s="17">
        <v>-1.0</v>
      </c>
    </row>
    <row r="202">
      <c r="A202" s="16">
        <v>1968.0</v>
      </c>
      <c r="B202" s="17">
        <v>5.0</v>
      </c>
      <c r="C202" s="17">
        <v>1968.375</v>
      </c>
      <c r="D202" s="18">
        <v>325.57</v>
      </c>
      <c r="E202" s="17">
        <v>325.57</v>
      </c>
      <c r="F202" s="17">
        <v>322.87</v>
      </c>
      <c r="G202" s="17">
        <v>-1.0</v>
      </c>
    </row>
    <row r="203">
      <c r="A203" s="16">
        <v>1968.0</v>
      </c>
      <c r="B203" s="17">
        <v>6.0</v>
      </c>
      <c r="C203" s="17">
        <v>1968.458</v>
      </c>
      <c r="D203" s="18">
        <v>325.36</v>
      </c>
      <c r="E203" s="17">
        <v>325.36</v>
      </c>
      <c r="F203" s="17">
        <v>323.2</v>
      </c>
      <c r="G203" s="17">
        <v>-1.0</v>
      </c>
    </row>
    <row r="204">
      <c r="A204" s="16">
        <v>1968.0</v>
      </c>
      <c r="B204" s="17">
        <v>7.0</v>
      </c>
      <c r="C204" s="17">
        <v>1968.542</v>
      </c>
      <c r="D204" s="18">
        <v>324.14</v>
      </c>
      <c r="E204" s="17">
        <v>324.14</v>
      </c>
      <c r="F204" s="17">
        <v>323.25</v>
      </c>
      <c r="G204" s="17">
        <v>-1.0</v>
      </c>
    </row>
    <row r="205">
      <c r="A205" s="16">
        <v>1968.0</v>
      </c>
      <c r="B205" s="17">
        <v>8.0</v>
      </c>
      <c r="C205" s="17">
        <v>1968.625</v>
      </c>
      <c r="D205" s="18">
        <v>322.03</v>
      </c>
      <c r="E205" s="17">
        <v>322.03</v>
      </c>
      <c r="F205" s="17">
        <v>323.15</v>
      </c>
      <c r="G205" s="17">
        <v>-1.0</v>
      </c>
    </row>
    <row r="206">
      <c r="A206" s="16">
        <v>1968.0</v>
      </c>
      <c r="B206" s="17">
        <v>9.0</v>
      </c>
      <c r="C206" s="17">
        <v>1968.708</v>
      </c>
      <c r="D206" s="18">
        <v>320.41</v>
      </c>
      <c r="E206" s="17">
        <v>320.41</v>
      </c>
      <c r="F206" s="17">
        <v>323.31</v>
      </c>
      <c r="G206" s="17">
        <v>-1.0</v>
      </c>
    </row>
    <row r="207">
      <c r="A207" s="16">
        <v>1968.0</v>
      </c>
      <c r="B207" s="17">
        <v>10.0</v>
      </c>
      <c r="C207" s="17">
        <v>1968.792</v>
      </c>
      <c r="D207" s="18">
        <v>320.25</v>
      </c>
      <c r="E207" s="17">
        <v>320.25</v>
      </c>
      <c r="F207" s="17">
        <v>323.32</v>
      </c>
      <c r="G207" s="17">
        <v>-1.0</v>
      </c>
    </row>
    <row r="208">
      <c r="A208" s="16">
        <v>1968.0</v>
      </c>
      <c r="B208" s="17">
        <v>11.0</v>
      </c>
      <c r="C208" s="17">
        <v>1968.875</v>
      </c>
      <c r="D208" s="18">
        <v>321.31</v>
      </c>
      <c r="E208" s="17">
        <v>321.31</v>
      </c>
      <c r="F208" s="17">
        <v>323.32</v>
      </c>
      <c r="G208" s="17">
        <v>-1.0</v>
      </c>
    </row>
    <row r="209">
      <c r="A209" s="16">
        <v>1968.0</v>
      </c>
      <c r="B209" s="17">
        <v>12.0</v>
      </c>
      <c r="C209" s="17">
        <v>1968.958</v>
      </c>
      <c r="D209" s="18">
        <v>322.84</v>
      </c>
      <c r="E209" s="17">
        <v>322.84</v>
      </c>
      <c r="F209" s="17">
        <v>323.69</v>
      </c>
      <c r="G209" s="17">
        <v>-1.0</v>
      </c>
    </row>
    <row r="210">
      <c r="A210" s="16">
        <v>1969.0</v>
      </c>
      <c r="B210" s="17">
        <v>1.0</v>
      </c>
      <c r="C210" s="17">
        <v>1969.042</v>
      </c>
      <c r="D210" s="18">
        <v>324.0</v>
      </c>
      <c r="E210" s="17">
        <v>324.0</v>
      </c>
      <c r="F210" s="17">
        <v>323.98</v>
      </c>
      <c r="G210" s="17">
        <v>-1.0</v>
      </c>
    </row>
    <row r="211">
      <c r="A211" s="16">
        <v>1969.0</v>
      </c>
      <c r="B211" s="17">
        <v>2.0</v>
      </c>
      <c r="C211" s="17">
        <v>1969.125</v>
      </c>
      <c r="D211" s="18">
        <v>324.42</v>
      </c>
      <c r="E211" s="17">
        <v>324.42</v>
      </c>
      <c r="F211" s="17">
        <v>323.89</v>
      </c>
      <c r="G211" s="17">
        <v>-1.0</v>
      </c>
    </row>
    <row r="212">
      <c r="A212" s="16">
        <v>1969.0</v>
      </c>
      <c r="B212" s="17">
        <v>3.0</v>
      </c>
      <c r="C212" s="17">
        <v>1969.208</v>
      </c>
      <c r="D212" s="18">
        <v>325.64</v>
      </c>
      <c r="E212" s="17">
        <v>325.64</v>
      </c>
      <c r="F212" s="17">
        <v>324.41</v>
      </c>
      <c r="G212" s="17">
        <v>-1.0</v>
      </c>
    </row>
    <row r="213">
      <c r="A213" s="16">
        <v>1969.0</v>
      </c>
      <c r="B213" s="17">
        <v>4.0</v>
      </c>
      <c r="C213" s="17">
        <v>1969.292</v>
      </c>
      <c r="D213" s="18">
        <v>326.66</v>
      </c>
      <c r="E213" s="17">
        <v>326.66</v>
      </c>
      <c r="F213" s="17">
        <v>324.35</v>
      </c>
      <c r="G213" s="17">
        <v>-1.0</v>
      </c>
    </row>
    <row r="214">
      <c r="A214" s="16">
        <v>1969.0</v>
      </c>
      <c r="B214" s="17">
        <v>5.0</v>
      </c>
      <c r="C214" s="17">
        <v>1969.375</v>
      </c>
      <c r="D214" s="18">
        <v>327.34</v>
      </c>
      <c r="E214" s="17">
        <v>327.34</v>
      </c>
      <c r="F214" s="17">
        <v>324.57</v>
      </c>
      <c r="G214" s="17">
        <v>-1.0</v>
      </c>
    </row>
    <row r="215">
      <c r="A215" s="16">
        <v>1969.0</v>
      </c>
      <c r="B215" s="17">
        <v>6.0</v>
      </c>
      <c r="C215" s="17">
        <v>1969.458</v>
      </c>
      <c r="D215" s="18">
        <v>326.76</v>
      </c>
      <c r="E215" s="17">
        <v>326.76</v>
      </c>
      <c r="F215" s="17">
        <v>324.63</v>
      </c>
      <c r="G215" s="17">
        <v>-1.0</v>
      </c>
    </row>
    <row r="216">
      <c r="A216" s="16">
        <v>1969.0</v>
      </c>
      <c r="B216" s="17">
        <v>7.0</v>
      </c>
      <c r="C216" s="17">
        <v>1969.542</v>
      </c>
      <c r="D216" s="18">
        <v>325.88</v>
      </c>
      <c r="E216" s="17">
        <v>325.88</v>
      </c>
      <c r="F216" s="17">
        <v>325.08</v>
      </c>
      <c r="G216" s="17">
        <v>-1.0</v>
      </c>
    </row>
    <row r="217">
      <c r="A217" s="16">
        <v>1969.0</v>
      </c>
      <c r="B217" s="17">
        <v>8.0</v>
      </c>
      <c r="C217" s="17">
        <v>1969.625</v>
      </c>
      <c r="D217" s="18">
        <v>323.67</v>
      </c>
      <c r="E217" s="17">
        <v>323.67</v>
      </c>
      <c r="F217" s="17">
        <v>324.8</v>
      </c>
      <c r="G217" s="17">
        <v>-1.0</v>
      </c>
    </row>
    <row r="218">
      <c r="A218" s="16">
        <v>1969.0</v>
      </c>
      <c r="B218" s="17">
        <v>9.0</v>
      </c>
      <c r="C218" s="17">
        <v>1969.708</v>
      </c>
      <c r="D218" s="18">
        <v>322.38</v>
      </c>
      <c r="E218" s="17">
        <v>322.38</v>
      </c>
      <c r="F218" s="17">
        <v>325.28</v>
      </c>
      <c r="G218" s="17">
        <v>-1.0</v>
      </c>
    </row>
    <row r="219">
      <c r="A219" s="16">
        <v>1969.0</v>
      </c>
      <c r="B219" s="17">
        <v>10.0</v>
      </c>
      <c r="C219" s="17">
        <v>1969.792</v>
      </c>
      <c r="D219" s="18">
        <v>321.78</v>
      </c>
      <c r="E219" s="17">
        <v>321.78</v>
      </c>
      <c r="F219" s="17">
        <v>324.84</v>
      </c>
      <c r="G219" s="17">
        <v>-1.0</v>
      </c>
    </row>
    <row r="220">
      <c r="A220" s="16">
        <v>1969.0</v>
      </c>
      <c r="B220" s="17">
        <v>11.0</v>
      </c>
      <c r="C220" s="17">
        <v>1969.875</v>
      </c>
      <c r="D220" s="18">
        <v>322.85</v>
      </c>
      <c r="E220" s="17">
        <v>322.85</v>
      </c>
      <c r="F220" s="17">
        <v>324.78</v>
      </c>
      <c r="G220" s="17">
        <v>-1.0</v>
      </c>
    </row>
    <row r="221">
      <c r="A221" s="16">
        <v>1969.0</v>
      </c>
      <c r="B221" s="17">
        <v>12.0</v>
      </c>
      <c r="C221" s="17">
        <v>1969.958</v>
      </c>
      <c r="D221" s="18">
        <v>324.11</v>
      </c>
      <c r="E221" s="17">
        <v>324.11</v>
      </c>
      <c r="F221" s="17">
        <v>324.88</v>
      </c>
      <c r="G221" s="17">
        <v>-1.0</v>
      </c>
    </row>
    <row r="222">
      <c r="A222" s="16">
        <v>1970.0</v>
      </c>
      <c r="B222" s="17">
        <v>1.0</v>
      </c>
      <c r="C222" s="17">
        <v>1970.042</v>
      </c>
      <c r="D222" s="18">
        <v>325.03</v>
      </c>
      <c r="E222" s="17">
        <v>325.03</v>
      </c>
      <c r="F222" s="17">
        <v>325.04</v>
      </c>
      <c r="G222" s="17">
        <v>-1.0</v>
      </c>
    </row>
    <row r="223">
      <c r="A223" s="16">
        <v>1970.0</v>
      </c>
      <c r="B223" s="17">
        <v>2.0</v>
      </c>
      <c r="C223" s="17">
        <v>1970.125</v>
      </c>
      <c r="D223" s="18">
        <v>325.99</v>
      </c>
      <c r="E223" s="17">
        <v>325.99</v>
      </c>
      <c r="F223" s="17">
        <v>325.42</v>
      </c>
      <c r="G223" s="17">
        <v>-1.0</v>
      </c>
    </row>
    <row r="224">
      <c r="A224" s="16">
        <v>1970.0</v>
      </c>
      <c r="B224" s="17">
        <v>3.0</v>
      </c>
      <c r="C224" s="17">
        <v>1970.208</v>
      </c>
      <c r="D224" s="18">
        <v>326.87</v>
      </c>
      <c r="E224" s="17">
        <v>326.87</v>
      </c>
      <c r="F224" s="17">
        <v>325.69</v>
      </c>
      <c r="G224" s="17">
        <v>-1.0</v>
      </c>
    </row>
    <row r="225">
      <c r="A225" s="16">
        <v>1970.0</v>
      </c>
      <c r="B225" s="17">
        <v>4.0</v>
      </c>
      <c r="C225" s="17">
        <v>1970.292</v>
      </c>
      <c r="D225" s="18">
        <v>328.13</v>
      </c>
      <c r="E225" s="17">
        <v>328.13</v>
      </c>
      <c r="F225" s="17">
        <v>325.86</v>
      </c>
      <c r="G225" s="17">
        <v>-1.0</v>
      </c>
    </row>
    <row r="226">
      <c r="A226" s="16">
        <v>1970.0</v>
      </c>
      <c r="B226" s="17">
        <v>5.0</v>
      </c>
      <c r="C226" s="17">
        <v>1970.375</v>
      </c>
      <c r="D226" s="18">
        <v>328.07</v>
      </c>
      <c r="E226" s="17">
        <v>328.07</v>
      </c>
      <c r="F226" s="17">
        <v>325.27</v>
      </c>
      <c r="G226" s="17">
        <v>-1.0</v>
      </c>
    </row>
    <row r="227">
      <c r="A227" s="16">
        <v>1970.0</v>
      </c>
      <c r="B227" s="17">
        <v>6.0</v>
      </c>
      <c r="C227" s="17">
        <v>1970.458</v>
      </c>
      <c r="D227" s="18">
        <v>327.66</v>
      </c>
      <c r="E227" s="17">
        <v>327.66</v>
      </c>
      <c r="F227" s="17">
        <v>325.52</v>
      </c>
      <c r="G227" s="17">
        <v>-1.0</v>
      </c>
    </row>
    <row r="228">
      <c r="A228" s="16">
        <v>1970.0</v>
      </c>
      <c r="B228" s="17">
        <v>7.0</v>
      </c>
      <c r="C228" s="17">
        <v>1970.542</v>
      </c>
      <c r="D228" s="18">
        <v>326.35</v>
      </c>
      <c r="E228" s="17">
        <v>326.35</v>
      </c>
      <c r="F228" s="17">
        <v>325.51</v>
      </c>
      <c r="G228" s="17">
        <v>-1.0</v>
      </c>
    </row>
    <row r="229">
      <c r="A229" s="16">
        <v>1970.0</v>
      </c>
      <c r="B229" s="17">
        <v>8.0</v>
      </c>
      <c r="C229" s="17">
        <v>1970.625</v>
      </c>
      <c r="D229" s="18">
        <v>324.69</v>
      </c>
      <c r="E229" s="17">
        <v>324.69</v>
      </c>
      <c r="F229" s="17">
        <v>325.76</v>
      </c>
      <c r="G229" s="17">
        <v>-1.0</v>
      </c>
    </row>
    <row r="230">
      <c r="A230" s="16">
        <v>1970.0</v>
      </c>
      <c r="B230" s="17">
        <v>9.0</v>
      </c>
      <c r="C230" s="17">
        <v>1970.708</v>
      </c>
      <c r="D230" s="18">
        <v>323.1</v>
      </c>
      <c r="E230" s="17">
        <v>323.1</v>
      </c>
      <c r="F230" s="17">
        <v>325.93</v>
      </c>
      <c r="G230" s="17">
        <v>-1.0</v>
      </c>
    </row>
    <row r="231">
      <c r="A231" s="16">
        <v>1970.0</v>
      </c>
      <c r="B231" s="17">
        <v>10.0</v>
      </c>
      <c r="C231" s="17">
        <v>1970.792</v>
      </c>
      <c r="D231" s="18">
        <v>323.16</v>
      </c>
      <c r="E231" s="17">
        <v>323.16</v>
      </c>
      <c r="F231" s="17">
        <v>326.15</v>
      </c>
      <c r="G231" s="17">
        <v>-1.0</v>
      </c>
    </row>
    <row r="232">
      <c r="A232" s="16">
        <v>1970.0</v>
      </c>
      <c r="B232" s="17">
        <v>11.0</v>
      </c>
      <c r="C232" s="17">
        <v>1970.875</v>
      </c>
      <c r="D232" s="18">
        <v>323.98</v>
      </c>
      <c r="E232" s="17">
        <v>323.98</v>
      </c>
      <c r="F232" s="17">
        <v>325.96</v>
      </c>
      <c r="G232" s="17">
        <v>-1.0</v>
      </c>
    </row>
    <row r="233">
      <c r="A233" s="16">
        <v>1970.0</v>
      </c>
      <c r="B233" s="17">
        <v>12.0</v>
      </c>
      <c r="C233" s="17">
        <v>1970.958</v>
      </c>
      <c r="D233" s="18">
        <v>325.13</v>
      </c>
      <c r="E233" s="17">
        <v>325.13</v>
      </c>
      <c r="F233" s="17">
        <v>326.06</v>
      </c>
      <c r="G233" s="17">
        <v>-1.0</v>
      </c>
    </row>
    <row r="234">
      <c r="A234" s="16">
        <v>1971.0</v>
      </c>
      <c r="B234" s="17">
        <v>1.0</v>
      </c>
      <c r="C234" s="17">
        <v>1971.042</v>
      </c>
      <c r="D234" s="18">
        <v>326.17</v>
      </c>
      <c r="E234" s="17">
        <v>326.17</v>
      </c>
      <c r="F234" s="17">
        <v>326.25</v>
      </c>
      <c r="G234" s="17">
        <v>-1.0</v>
      </c>
    </row>
    <row r="235">
      <c r="A235" s="16">
        <v>1971.0</v>
      </c>
      <c r="B235" s="17">
        <v>2.0</v>
      </c>
      <c r="C235" s="17">
        <v>1971.125</v>
      </c>
      <c r="D235" s="18">
        <v>326.68</v>
      </c>
      <c r="E235" s="17">
        <v>326.68</v>
      </c>
      <c r="F235" s="17">
        <v>326.1</v>
      </c>
      <c r="G235" s="17">
        <v>-1.0</v>
      </c>
    </row>
    <row r="236">
      <c r="A236" s="16">
        <v>1971.0</v>
      </c>
      <c r="B236" s="17">
        <v>3.0</v>
      </c>
      <c r="C236" s="17">
        <v>1971.208</v>
      </c>
      <c r="D236" s="18">
        <v>327.18</v>
      </c>
      <c r="E236" s="17">
        <v>327.18</v>
      </c>
      <c r="F236" s="17">
        <v>325.94</v>
      </c>
      <c r="G236" s="17">
        <v>-1.0</v>
      </c>
    </row>
    <row r="237">
      <c r="A237" s="16">
        <v>1971.0</v>
      </c>
      <c r="B237" s="17">
        <v>4.0</v>
      </c>
      <c r="C237" s="17">
        <v>1971.292</v>
      </c>
      <c r="D237" s="18">
        <v>327.78</v>
      </c>
      <c r="E237" s="17">
        <v>327.78</v>
      </c>
      <c r="F237" s="17">
        <v>325.47</v>
      </c>
      <c r="G237" s="17">
        <v>-1.0</v>
      </c>
    </row>
    <row r="238">
      <c r="A238" s="16">
        <v>1971.0</v>
      </c>
      <c r="B238" s="17">
        <v>5.0</v>
      </c>
      <c r="C238" s="17">
        <v>1971.375</v>
      </c>
      <c r="D238" s="18">
        <v>328.92</v>
      </c>
      <c r="E238" s="17">
        <v>328.92</v>
      </c>
      <c r="F238" s="17">
        <v>326.11</v>
      </c>
      <c r="G238" s="17">
        <v>-1.0</v>
      </c>
    </row>
    <row r="239">
      <c r="A239" s="16">
        <v>1971.0</v>
      </c>
      <c r="B239" s="17">
        <v>6.0</v>
      </c>
      <c r="C239" s="17">
        <v>1971.458</v>
      </c>
      <c r="D239" s="18">
        <v>328.57</v>
      </c>
      <c r="E239" s="17">
        <v>328.57</v>
      </c>
      <c r="F239" s="17">
        <v>326.4</v>
      </c>
      <c r="G239" s="17">
        <v>-1.0</v>
      </c>
    </row>
    <row r="240">
      <c r="A240" s="16">
        <v>1971.0</v>
      </c>
      <c r="B240" s="17">
        <v>7.0</v>
      </c>
      <c r="C240" s="17">
        <v>1971.542</v>
      </c>
      <c r="D240" s="18">
        <v>327.34</v>
      </c>
      <c r="E240" s="17">
        <v>327.34</v>
      </c>
      <c r="F240" s="17">
        <v>326.45</v>
      </c>
      <c r="G240" s="17">
        <v>-1.0</v>
      </c>
    </row>
    <row r="241">
      <c r="A241" s="16">
        <v>1971.0</v>
      </c>
      <c r="B241" s="17">
        <v>8.0</v>
      </c>
      <c r="C241" s="17">
        <v>1971.625</v>
      </c>
      <c r="D241" s="18">
        <v>325.46</v>
      </c>
      <c r="E241" s="17">
        <v>325.46</v>
      </c>
      <c r="F241" s="17">
        <v>326.49</v>
      </c>
      <c r="G241" s="17">
        <v>-1.0</v>
      </c>
    </row>
    <row r="242">
      <c r="A242" s="16">
        <v>1971.0</v>
      </c>
      <c r="B242" s="17">
        <v>9.0</v>
      </c>
      <c r="C242" s="17">
        <v>1971.708</v>
      </c>
      <c r="D242" s="18">
        <v>323.36</v>
      </c>
      <c r="E242" s="17">
        <v>323.36</v>
      </c>
      <c r="F242" s="17">
        <v>326.19</v>
      </c>
      <c r="G242" s="17">
        <v>-1.0</v>
      </c>
    </row>
    <row r="243">
      <c r="A243" s="16">
        <v>1971.0</v>
      </c>
      <c r="B243" s="17">
        <v>10.0</v>
      </c>
      <c r="C243" s="17">
        <v>1971.792</v>
      </c>
      <c r="D243" s="18">
        <v>323.57</v>
      </c>
      <c r="E243" s="17">
        <v>323.57</v>
      </c>
      <c r="F243" s="17">
        <v>326.58</v>
      </c>
      <c r="G243" s="17">
        <v>-1.0</v>
      </c>
    </row>
    <row r="244">
      <c r="A244" s="16">
        <v>1971.0</v>
      </c>
      <c r="B244" s="17">
        <v>11.0</v>
      </c>
      <c r="C244" s="17">
        <v>1971.875</v>
      </c>
      <c r="D244" s="18">
        <v>324.8</v>
      </c>
      <c r="E244" s="17">
        <v>324.8</v>
      </c>
      <c r="F244" s="17">
        <v>326.82</v>
      </c>
      <c r="G244" s="17">
        <v>-1.0</v>
      </c>
    </row>
    <row r="245">
      <c r="A245" s="16">
        <v>1971.0</v>
      </c>
      <c r="B245" s="17">
        <v>12.0</v>
      </c>
      <c r="C245" s="17">
        <v>1971.958</v>
      </c>
      <c r="D245" s="18">
        <v>326.01</v>
      </c>
      <c r="E245" s="17">
        <v>326.01</v>
      </c>
      <c r="F245" s="17">
        <v>327.02</v>
      </c>
      <c r="G245" s="17">
        <v>-1.0</v>
      </c>
    </row>
    <row r="246">
      <c r="A246" s="16">
        <v>1972.0</v>
      </c>
      <c r="B246" s="17">
        <v>1.0</v>
      </c>
      <c r="C246" s="17">
        <v>1972.042</v>
      </c>
      <c r="D246" s="18">
        <v>326.77</v>
      </c>
      <c r="E246" s="17">
        <v>326.77</v>
      </c>
      <c r="F246" s="17">
        <v>326.85</v>
      </c>
      <c r="G246" s="17">
        <v>-1.0</v>
      </c>
    </row>
    <row r="247">
      <c r="A247" s="16">
        <v>1972.0</v>
      </c>
      <c r="B247" s="17">
        <v>2.0</v>
      </c>
      <c r="C247" s="17">
        <v>1972.125</v>
      </c>
      <c r="D247" s="18">
        <v>327.63</v>
      </c>
      <c r="E247" s="17">
        <v>327.63</v>
      </c>
      <c r="F247" s="17">
        <v>327.04</v>
      </c>
      <c r="G247" s="17">
        <v>-1.0</v>
      </c>
    </row>
    <row r="248">
      <c r="A248" s="16">
        <v>1972.0</v>
      </c>
      <c r="B248" s="17">
        <v>3.0</v>
      </c>
      <c r="C248" s="17">
        <v>1972.208</v>
      </c>
      <c r="D248" s="18">
        <v>327.75</v>
      </c>
      <c r="E248" s="17">
        <v>327.75</v>
      </c>
      <c r="F248" s="17">
        <v>326.53</v>
      </c>
      <c r="G248" s="17">
        <v>-1.0</v>
      </c>
    </row>
    <row r="249">
      <c r="A249" s="16">
        <v>1972.0</v>
      </c>
      <c r="B249" s="17">
        <v>4.0</v>
      </c>
      <c r="C249" s="17">
        <v>1972.292</v>
      </c>
      <c r="D249" s="18">
        <v>329.72</v>
      </c>
      <c r="E249" s="17">
        <v>329.72</v>
      </c>
      <c r="F249" s="17">
        <v>327.42</v>
      </c>
      <c r="G249" s="17">
        <v>-1.0</v>
      </c>
    </row>
    <row r="250">
      <c r="A250" s="16">
        <v>1972.0</v>
      </c>
      <c r="B250" s="17">
        <v>5.0</v>
      </c>
      <c r="C250" s="17">
        <v>1972.375</v>
      </c>
      <c r="D250" s="18">
        <v>330.07</v>
      </c>
      <c r="E250" s="17">
        <v>330.07</v>
      </c>
      <c r="F250" s="17">
        <v>327.23</v>
      </c>
      <c r="G250" s="17">
        <v>-1.0</v>
      </c>
    </row>
    <row r="251">
      <c r="A251" s="16">
        <v>1972.0</v>
      </c>
      <c r="B251" s="17">
        <v>6.0</v>
      </c>
      <c r="C251" s="17">
        <v>1972.458</v>
      </c>
      <c r="D251" s="18">
        <v>329.09</v>
      </c>
      <c r="E251" s="17">
        <v>329.09</v>
      </c>
      <c r="F251" s="17">
        <v>326.92</v>
      </c>
      <c r="G251" s="17">
        <v>-1.0</v>
      </c>
    </row>
    <row r="252">
      <c r="A252" s="16">
        <v>1972.0</v>
      </c>
      <c r="B252" s="17">
        <v>7.0</v>
      </c>
      <c r="C252" s="17">
        <v>1972.542</v>
      </c>
      <c r="D252" s="18">
        <v>328.05</v>
      </c>
      <c r="E252" s="17">
        <v>328.05</v>
      </c>
      <c r="F252" s="17">
        <v>327.2</v>
      </c>
      <c r="G252" s="17">
        <v>-1.0</v>
      </c>
    </row>
    <row r="253">
      <c r="A253" s="16">
        <v>1972.0</v>
      </c>
      <c r="B253" s="17">
        <v>8.0</v>
      </c>
      <c r="C253" s="17">
        <v>1972.625</v>
      </c>
      <c r="D253" s="18">
        <v>326.32</v>
      </c>
      <c r="E253" s="17">
        <v>326.32</v>
      </c>
      <c r="F253" s="17">
        <v>327.37</v>
      </c>
      <c r="G253" s="17">
        <v>-1.0</v>
      </c>
    </row>
    <row r="254">
      <c r="A254" s="16">
        <v>1972.0</v>
      </c>
      <c r="B254" s="17">
        <v>9.0</v>
      </c>
      <c r="C254" s="17">
        <v>1972.708</v>
      </c>
      <c r="D254" s="18">
        <v>324.93</v>
      </c>
      <c r="E254" s="17">
        <v>324.93</v>
      </c>
      <c r="F254" s="17">
        <v>327.76</v>
      </c>
      <c r="G254" s="17">
        <v>-1.0</v>
      </c>
    </row>
    <row r="255">
      <c r="A255" s="16">
        <v>1972.0</v>
      </c>
      <c r="B255" s="17">
        <v>10.0</v>
      </c>
      <c r="C255" s="17">
        <v>1972.792</v>
      </c>
      <c r="D255" s="18">
        <v>325.06</v>
      </c>
      <c r="E255" s="17">
        <v>325.06</v>
      </c>
      <c r="F255" s="17">
        <v>328.06</v>
      </c>
      <c r="G255" s="17">
        <v>-1.0</v>
      </c>
    </row>
    <row r="256">
      <c r="A256" s="16">
        <v>1972.0</v>
      </c>
      <c r="B256" s="17">
        <v>11.0</v>
      </c>
      <c r="C256" s="17">
        <v>1972.875</v>
      </c>
      <c r="D256" s="18">
        <v>326.5</v>
      </c>
      <c r="E256" s="17">
        <v>326.5</v>
      </c>
      <c r="F256" s="17">
        <v>328.5</v>
      </c>
      <c r="G256" s="17">
        <v>-1.0</v>
      </c>
    </row>
    <row r="257">
      <c r="A257" s="16">
        <v>1972.0</v>
      </c>
      <c r="B257" s="17">
        <v>12.0</v>
      </c>
      <c r="C257" s="17">
        <v>1972.958</v>
      </c>
      <c r="D257" s="18">
        <v>327.55</v>
      </c>
      <c r="E257" s="17">
        <v>327.55</v>
      </c>
      <c r="F257" s="17">
        <v>328.55</v>
      </c>
      <c r="G257" s="17">
        <v>-1.0</v>
      </c>
    </row>
    <row r="258">
      <c r="A258" s="16">
        <v>1973.0</v>
      </c>
      <c r="B258" s="17">
        <v>1.0</v>
      </c>
      <c r="C258" s="17">
        <v>1973.042</v>
      </c>
      <c r="D258" s="18">
        <v>328.54</v>
      </c>
      <c r="E258" s="17">
        <v>328.54</v>
      </c>
      <c r="F258" s="17">
        <v>328.58</v>
      </c>
      <c r="G258" s="17">
        <v>-1.0</v>
      </c>
    </row>
    <row r="259">
      <c r="A259" s="16">
        <v>1973.0</v>
      </c>
      <c r="B259" s="17">
        <v>2.0</v>
      </c>
      <c r="C259" s="17">
        <v>1973.125</v>
      </c>
      <c r="D259" s="18">
        <v>329.56</v>
      </c>
      <c r="E259" s="17">
        <v>329.56</v>
      </c>
      <c r="F259" s="17">
        <v>328.86</v>
      </c>
      <c r="G259" s="17">
        <v>-1.0</v>
      </c>
    </row>
    <row r="260">
      <c r="A260" s="16">
        <v>1973.0</v>
      </c>
      <c r="B260" s="17">
        <v>3.0</v>
      </c>
      <c r="C260" s="17">
        <v>1973.208</v>
      </c>
      <c r="D260" s="18">
        <v>330.3</v>
      </c>
      <c r="E260" s="17">
        <v>330.3</v>
      </c>
      <c r="F260" s="17">
        <v>328.99</v>
      </c>
      <c r="G260" s="17">
        <v>-1.0</v>
      </c>
    </row>
    <row r="261">
      <c r="A261" s="16">
        <v>1973.0</v>
      </c>
      <c r="B261" s="17">
        <v>4.0</v>
      </c>
      <c r="C261" s="17">
        <v>1973.292</v>
      </c>
      <c r="D261" s="18">
        <v>331.5</v>
      </c>
      <c r="E261" s="17">
        <v>331.5</v>
      </c>
      <c r="F261" s="17">
        <v>329.14</v>
      </c>
      <c r="G261" s="17">
        <v>-1.0</v>
      </c>
    </row>
    <row r="262">
      <c r="A262" s="16">
        <v>1973.0</v>
      </c>
      <c r="B262" s="17">
        <v>5.0</v>
      </c>
      <c r="C262" s="17">
        <v>1973.375</v>
      </c>
      <c r="D262" s="18">
        <v>332.48</v>
      </c>
      <c r="E262" s="17">
        <v>332.48</v>
      </c>
      <c r="F262" s="17">
        <v>329.62</v>
      </c>
      <c r="G262" s="17">
        <v>-1.0</v>
      </c>
    </row>
    <row r="263">
      <c r="A263" s="16">
        <v>1973.0</v>
      </c>
      <c r="B263" s="17">
        <v>6.0</v>
      </c>
      <c r="C263" s="17">
        <v>1973.458</v>
      </c>
      <c r="D263" s="18">
        <v>332.07</v>
      </c>
      <c r="E263" s="17">
        <v>332.07</v>
      </c>
      <c r="F263" s="17">
        <v>329.94</v>
      </c>
      <c r="G263" s="17">
        <v>-1.0</v>
      </c>
    </row>
    <row r="264">
      <c r="A264" s="16">
        <v>1973.0</v>
      </c>
      <c r="B264" s="17">
        <v>7.0</v>
      </c>
      <c r="C264" s="17">
        <v>1973.542</v>
      </c>
      <c r="D264" s="18">
        <v>330.87</v>
      </c>
      <c r="E264" s="17">
        <v>330.87</v>
      </c>
      <c r="F264" s="17">
        <v>330.05</v>
      </c>
      <c r="G264" s="17">
        <v>-1.0</v>
      </c>
    </row>
    <row r="265">
      <c r="A265" s="16">
        <v>1973.0</v>
      </c>
      <c r="B265" s="17">
        <v>8.0</v>
      </c>
      <c r="C265" s="17">
        <v>1973.625</v>
      </c>
      <c r="D265" s="18">
        <v>329.31</v>
      </c>
      <c r="E265" s="17">
        <v>329.31</v>
      </c>
      <c r="F265" s="17">
        <v>330.42</v>
      </c>
      <c r="G265" s="17">
        <v>-1.0</v>
      </c>
    </row>
    <row r="266">
      <c r="A266" s="16">
        <v>1973.0</v>
      </c>
      <c r="B266" s="17">
        <v>9.0</v>
      </c>
      <c r="C266" s="17">
        <v>1973.708</v>
      </c>
      <c r="D266" s="18">
        <v>327.51</v>
      </c>
      <c r="E266" s="17">
        <v>327.51</v>
      </c>
      <c r="F266" s="17">
        <v>330.45</v>
      </c>
      <c r="G266" s="17">
        <v>-1.0</v>
      </c>
    </row>
    <row r="267">
      <c r="A267" s="16">
        <v>1973.0</v>
      </c>
      <c r="B267" s="17">
        <v>10.0</v>
      </c>
      <c r="C267" s="17">
        <v>1973.792</v>
      </c>
      <c r="D267" s="18">
        <v>327.18</v>
      </c>
      <c r="E267" s="17">
        <v>327.18</v>
      </c>
      <c r="F267" s="17">
        <v>330.24</v>
      </c>
      <c r="G267" s="17">
        <v>-1.0</v>
      </c>
    </row>
    <row r="268">
      <c r="A268" s="16">
        <v>1973.0</v>
      </c>
      <c r="B268" s="17">
        <v>11.0</v>
      </c>
      <c r="C268" s="17">
        <v>1973.875</v>
      </c>
      <c r="D268" s="18">
        <v>328.16</v>
      </c>
      <c r="E268" s="17">
        <v>328.16</v>
      </c>
      <c r="F268" s="17">
        <v>330.16</v>
      </c>
      <c r="G268" s="17">
        <v>-1.0</v>
      </c>
    </row>
    <row r="269">
      <c r="A269" s="16">
        <v>1973.0</v>
      </c>
      <c r="B269" s="17">
        <v>12.0</v>
      </c>
      <c r="C269" s="17">
        <v>1973.958</v>
      </c>
      <c r="D269" s="18">
        <v>328.64</v>
      </c>
      <c r="E269" s="17">
        <v>328.64</v>
      </c>
      <c r="F269" s="17">
        <v>329.66</v>
      </c>
      <c r="G269" s="17">
        <v>-1.0</v>
      </c>
    </row>
    <row r="270">
      <c r="A270" s="16">
        <v>1974.0</v>
      </c>
      <c r="B270" s="17">
        <v>1.0</v>
      </c>
      <c r="C270" s="17">
        <v>1974.042</v>
      </c>
      <c r="D270" s="18">
        <v>329.35</v>
      </c>
      <c r="E270" s="17">
        <v>329.35</v>
      </c>
      <c r="F270" s="17">
        <v>329.45</v>
      </c>
      <c r="G270" s="17">
        <v>-1.0</v>
      </c>
    </row>
    <row r="271">
      <c r="A271" s="16">
        <v>1974.0</v>
      </c>
      <c r="B271" s="17">
        <v>2.0</v>
      </c>
      <c r="C271" s="17">
        <v>1974.125</v>
      </c>
      <c r="D271" s="18">
        <v>330.71</v>
      </c>
      <c r="E271" s="17">
        <v>330.71</v>
      </c>
      <c r="F271" s="17">
        <v>330.12</v>
      </c>
      <c r="G271" s="17">
        <v>-1.0</v>
      </c>
    </row>
    <row r="272">
      <c r="A272" s="16">
        <v>1974.0</v>
      </c>
      <c r="B272" s="17">
        <v>3.0</v>
      </c>
      <c r="C272" s="17">
        <v>1974.208</v>
      </c>
      <c r="D272" s="18">
        <v>331.48</v>
      </c>
      <c r="E272" s="17">
        <v>331.48</v>
      </c>
      <c r="F272" s="17">
        <v>330.2</v>
      </c>
      <c r="G272" s="17">
        <v>-1.0</v>
      </c>
    </row>
    <row r="273">
      <c r="A273" s="16">
        <v>1974.0</v>
      </c>
      <c r="B273" s="17">
        <v>4.0</v>
      </c>
      <c r="C273" s="17">
        <v>1974.292</v>
      </c>
      <c r="D273" s="18">
        <v>332.65</v>
      </c>
      <c r="E273" s="17">
        <v>332.65</v>
      </c>
      <c r="F273" s="17">
        <v>330.26</v>
      </c>
      <c r="G273" s="17">
        <v>-1.0</v>
      </c>
    </row>
    <row r="274">
      <c r="A274" s="16">
        <v>1974.0</v>
      </c>
      <c r="B274" s="17">
        <v>5.0</v>
      </c>
      <c r="C274" s="17">
        <v>1974.375</v>
      </c>
      <c r="D274" s="18">
        <v>333.19</v>
      </c>
      <c r="E274" s="17">
        <v>333.19</v>
      </c>
      <c r="F274" s="17">
        <v>330.27</v>
      </c>
      <c r="G274" s="17">
        <v>14.0</v>
      </c>
    </row>
    <row r="275">
      <c r="A275" s="16">
        <v>1974.0</v>
      </c>
      <c r="B275" s="17">
        <v>6.0</v>
      </c>
      <c r="C275" s="17">
        <v>1974.458</v>
      </c>
      <c r="D275" s="18">
        <v>332.16</v>
      </c>
      <c r="E275" s="17">
        <v>332.16</v>
      </c>
      <c r="F275" s="17">
        <v>329.94</v>
      </c>
      <c r="G275" s="17">
        <v>26.0</v>
      </c>
    </row>
    <row r="276">
      <c r="A276" s="16">
        <v>1974.0</v>
      </c>
      <c r="B276" s="17">
        <v>7.0</v>
      </c>
      <c r="C276" s="17">
        <v>1974.542</v>
      </c>
      <c r="D276" s="18">
        <v>331.07</v>
      </c>
      <c r="E276" s="17">
        <v>331.07</v>
      </c>
      <c r="F276" s="17">
        <v>330.23</v>
      </c>
      <c r="G276" s="17">
        <v>24.0</v>
      </c>
    </row>
    <row r="277">
      <c r="A277" s="16">
        <v>1974.0</v>
      </c>
      <c r="B277" s="17">
        <v>8.0</v>
      </c>
      <c r="C277" s="17">
        <v>1974.625</v>
      </c>
      <c r="D277" s="18">
        <v>329.12</v>
      </c>
      <c r="E277" s="17">
        <v>329.12</v>
      </c>
      <c r="F277" s="17">
        <v>330.26</v>
      </c>
      <c r="G277" s="17">
        <v>27.0</v>
      </c>
    </row>
    <row r="278">
      <c r="A278" s="16">
        <v>1974.0</v>
      </c>
      <c r="B278" s="17">
        <v>9.0</v>
      </c>
      <c r="C278" s="17">
        <v>1974.708</v>
      </c>
      <c r="D278" s="18">
        <v>327.32</v>
      </c>
      <c r="E278" s="17">
        <v>327.32</v>
      </c>
      <c r="F278" s="17">
        <v>330.28</v>
      </c>
      <c r="G278" s="17">
        <v>24.0</v>
      </c>
    </row>
    <row r="279">
      <c r="A279" s="16">
        <v>1974.0</v>
      </c>
      <c r="B279" s="17">
        <v>10.0</v>
      </c>
      <c r="C279" s="17">
        <v>1974.792</v>
      </c>
      <c r="D279" s="18">
        <v>327.28</v>
      </c>
      <c r="E279" s="17">
        <v>327.28</v>
      </c>
      <c r="F279" s="17">
        <v>330.36</v>
      </c>
      <c r="G279" s="17">
        <v>24.0</v>
      </c>
    </row>
    <row r="280">
      <c r="A280" s="16">
        <v>1974.0</v>
      </c>
      <c r="B280" s="17">
        <v>11.0</v>
      </c>
      <c r="C280" s="17">
        <v>1974.875</v>
      </c>
      <c r="D280" s="18">
        <v>328.3</v>
      </c>
      <c r="E280" s="17">
        <v>328.3</v>
      </c>
      <c r="F280" s="17">
        <v>330.28</v>
      </c>
      <c r="G280" s="17">
        <v>27.0</v>
      </c>
    </row>
    <row r="281">
      <c r="A281" s="16">
        <v>1974.0</v>
      </c>
      <c r="B281" s="17">
        <v>12.0</v>
      </c>
      <c r="C281" s="17">
        <v>1974.958</v>
      </c>
      <c r="D281" s="18">
        <v>329.58</v>
      </c>
      <c r="E281" s="17">
        <v>329.58</v>
      </c>
      <c r="F281" s="17">
        <v>330.55</v>
      </c>
      <c r="G281" s="17">
        <v>28.0</v>
      </c>
    </row>
    <row r="282">
      <c r="A282" s="16">
        <v>1975.0</v>
      </c>
      <c r="B282" s="17">
        <v>1.0</v>
      </c>
      <c r="C282" s="17">
        <v>1975.042</v>
      </c>
      <c r="D282" s="18">
        <v>330.73</v>
      </c>
      <c r="E282" s="17">
        <v>330.73</v>
      </c>
      <c r="F282" s="17">
        <v>330.89</v>
      </c>
      <c r="G282" s="17">
        <v>29.0</v>
      </c>
    </row>
    <row r="283">
      <c r="A283" s="16">
        <v>1975.0</v>
      </c>
      <c r="B283" s="17">
        <v>2.0</v>
      </c>
      <c r="C283" s="17">
        <v>1975.125</v>
      </c>
      <c r="D283" s="18">
        <v>331.46</v>
      </c>
      <c r="E283" s="17">
        <v>331.46</v>
      </c>
      <c r="F283" s="17">
        <v>330.93</v>
      </c>
      <c r="G283" s="17">
        <v>26.0</v>
      </c>
    </row>
    <row r="284">
      <c r="A284" s="16">
        <v>1975.0</v>
      </c>
      <c r="B284" s="17">
        <v>3.0</v>
      </c>
      <c r="C284" s="17">
        <v>1975.208</v>
      </c>
      <c r="D284" s="18">
        <v>331.9</v>
      </c>
      <c r="E284" s="17">
        <v>331.9</v>
      </c>
      <c r="F284" s="17">
        <v>330.54</v>
      </c>
      <c r="G284" s="17">
        <v>18.0</v>
      </c>
    </row>
    <row r="285">
      <c r="A285" s="16">
        <v>1975.0</v>
      </c>
      <c r="B285" s="17">
        <v>4.0</v>
      </c>
      <c r="C285" s="17">
        <v>1975.292</v>
      </c>
      <c r="D285" s="18">
        <v>333.17</v>
      </c>
      <c r="E285" s="17">
        <v>333.17</v>
      </c>
      <c r="F285" s="17">
        <v>330.67</v>
      </c>
      <c r="G285" s="17">
        <v>25.0</v>
      </c>
    </row>
    <row r="286">
      <c r="A286" s="16">
        <v>1975.0</v>
      </c>
      <c r="B286" s="17">
        <v>5.0</v>
      </c>
      <c r="C286" s="17">
        <v>1975.375</v>
      </c>
      <c r="D286" s="18">
        <v>333.94</v>
      </c>
      <c r="E286" s="17">
        <v>333.94</v>
      </c>
      <c r="F286" s="17">
        <v>330.98</v>
      </c>
      <c r="G286" s="17">
        <v>28.0</v>
      </c>
    </row>
    <row r="287">
      <c r="A287" s="16">
        <v>1975.0</v>
      </c>
      <c r="B287" s="17">
        <v>6.0</v>
      </c>
      <c r="C287" s="17">
        <v>1975.458</v>
      </c>
      <c r="D287" s="18">
        <v>333.45</v>
      </c>
      <c r="E287" s="17">
        <v>333.45</v>
      </c>
      <c r="F287" s="17">
        <v>331.2</v>
      </c>
      <c r="G287" s="17">
        <v>26.0</v>
      </c>
    </row>
    <row r="288">
      <c r="A288" s="16">
        <v>1975.0</v>
      </c>
      <c r="B288" s="17">
        <v>7.0</v>
      </c>
      <c r="C288" s="17">
        <v>1975.542</v>
      </c>
      <c r="D288" s="18">
        <v>331.97</v>
      </c>
      <c r="E288" s="17">
        <v>331.97</v>
      </c>
      <c r="F288" s="17">
        <v>331.12</v>
      </c>
      <c r="G288" s="17">
        <v>24.0</v>
      </c>
    </row>
    <row r="289">
      <c r="A289" s="16">
        <v>1975.0</v>
      </c>
      <c r="B289" s="17">
        <v>8.0</v>
      </c>
      <c r="C289" s="17">
        <v>1975.625</v>
      </c>
      <c r="D289" s="18">
        <v>329.95</v>
      </c>
      <c r="E289" s="17">
        <v>329.95</v>
      </c>
      <c r="F289" s="17">
        <v>331.11</v>
      </c>
      <c r="G289" s="17">
        <v>24.0</v>
      </c>
    </row>
    <row r="290">
      <c r="A290" s="16">
        <v>1975.0</v>
      </c>
      <c r="B290" s="17">
        <v>9.0</v>
      </c>
      <c r="C290" s="17">
        <v>1975.708</v>
      </c>
      <c r="D290" s="18">
        <v>328.5</v>
      </c>
      <c r="E290" s="17">
        <v>328.5</v>
      </c>
      <c r="F290" s="17">
        <v>331.48</v>
      </c>
      <c r="G290" s="17">
        <v>23.0</v>
      </c>
    </row>
    <row r="291">
      <c r="A291" s="16">
        <v>1975.0</v>
      </c>
      <c r="B291" s="17">
        <v>10.0</v>
      </c>
      <c r="C291" s="17">
        <v>1975.792</v>
      </c>
      <c r="D291" s="18">
        <v>328.34</v>
      </c>
      <c r="E291" s="17">
        <v>328.34</v>
      </c>
      <c r="F291" s="17">
        <v>331.46</v>
      </c>
      <c r="G291" s="17">
        <v>12.0</v>
      </c>
    </row>
    <row r="292">
      <c r="A292" s="16">
        <v>1975.0</v>
      </c>
      <c r="B292" s="17">
        <v>11.0</v>
      </c>
      <c r="C292" s="17">
        <v>1975.875</v>
      </c>
      <c r="D292" s="18">
        <v>329.37</v>
      </c>
      <c r="E292" s="17">
        <v>329.37</v>
      </c>
      <c r="F292" s="17">
        <v>331.41</v>
      </c>
      <c r="G292" s="17">
        <v>19.0</v>
      </c>
    </row>
    <row r="293">
      <c r="A293" s="16">
        <v>1975.0</v>
      </c>
      <c r="B293" s="17">
        <v>12.0</v>
      </c>
      <c r="C293" s="17">
        <v>1975.958</v>
      </c>
      <c r="D293" s="18">
        <v>-99.99</v>
      </c>
      <c r="E293" s="17">
        <v>330.58</v>
      </c>
      <c r="F293" s="17">
        <v>331.6</v>
      </c>
      <c r="G293" s="17">
        <v>0.0</v>
      </c>
    </row>
    <row r="294">
      <c r="A294" s="16">
        <v>1976.0</v>
      </c>
      <c r="B294" s="17">
        <v>1.0</v>
      </c>
      <c r="C294" s="17">
        <v>1976.042</v>
      </c>
      <c r="D294" s="18">
        <v>331.59</v>
      </c>
      <c r="E294" s="17">
        <v>331.59</v>
      </c>
      <c r="F294" s="17">
        <v>331.79</v>
      </c>
      <c r="G294" s="17">
        <v>20.0</v>
      </c>
    </row>
    <row r="295">
      <c r="A295" s="16">
        <v>1976.0</v>
      </c>
      <c r="B295" s="17">
        <v>2.0</v>
      </c>
      <c r="C295" s="17">
        <v>1976.125</v>
      </c>
      <c r="D295" s="18">
        <v>332.75</v>
      </c>
      <c r="E295" s="17">
        <v>332.75</v>
      </c>
      <c r="F295" s="17">
        <v>332.2</v>
      </c>
      <c r="G295" s="17">
        <v>22.0</v>
      </c>
    </row>
    <row r="296">
      <c r="A296" s="16">
        <v>1976.0</v>
      </c>
      <c r="B296" s="17">
        <v>3.0</v>
      </c>
      <c r="C296" s="17">
        <v>1976.208</v>
      </c>
      <c r="D296" s="18">
        <v>333.52</v>
      </c>
      <c r="E296" s="17">
        <v>333.52</v>
      </c>
      <c r="F296" s="17">
        <v>332.05</v>
      </c>
      <c r="G296" s="17">
        <v>20.0</v>
      </c>
    </row>
    <row r="297">
      <c r="A297" s="16">
        <v>1976.0</v>
      </c>
      <c r="B297" s="17">
        <v>4.0</v>
      </c>
      <c r="C297" s="17">
        <v>1976.292</v>
      </c>
      <c r="D297" s="18">
        <v>334.64</v>
      </c>
      <c r="E297" s="17">
        <v>334.64</v>
      </c>
      <c r="F297" s="17">
        <v>332.13</v>
      </c>
      <c r="G297" s="17">
        <v>19.0</v>
      </c>
    </row>
    <row r="298">
      <c r="A298" s="16">
        <v>1976.0</v>
      </c>
      <c r="B298" s="17">
        <v>5.0</v>
      </c>
      <c r="C298" s="17">
        <v>1976.375</v>
      </c>
      <c r="D298" s="18">
        <v>334.77</v>
      </c>
      <c r="E298" s="17">
        <v>334.77</v>
      </c>
      <c r="F298" s="17">
        <v>331.84</v>
      </c>
      <c r="G298" s="17">
        <v>22.0</v>
      </c>
    </row>
    <row r="299">
      <c r="A299" s="16">
        <v>1976.0</v>
      </c>
      <c r="B299" s="17">
        <v>6.0</v>
      </c>
      <c r="C299" s="17">
        <v>1976.458</v>
      </c>
      <c r="D299" s="18">
        <v>334.0</v>
      </c>
      <c r="E299" s="17">
        <v>334.0</v>
      </c>
      <c r="F299" s="17">
        <v>331.65</v>
      </c>
      <c r="G299" s="17">
        <v>17.0</v>
      </c>
    </row>
    <row r="300">
      <c r="A300" s="16">
        <v>1976.0</v>
      </c>
      <c r="B300" s="17">
        <v>7.0</v>
      </c>
      <c r="C300" s="17">
        <v>1976.542</v>
      </c>
      <c r="D300" s="18">
        <v>333.06</v>
      </c>
      <c r="E300" s="17">
        <v>333.06</v>
      </c>
      <c r="F300" s="17">
        <v>332.14</v>
      </c>
      <c r="G300" s="17">
        <v>16.0</v>
      </c>
    </row>
    <row r="301">
      <c r="A301" s="16">
        <v>1976.0</v>
      </c>
      <c r="B301" s="17">
        <v>8.0</v>
      </c>
      <c r="C301" s="17">
        <v>1976.625</v>
      </c>
      <c r="D301" s="18">
        <v>330.68</v>
      </c>
      <c r="E301" s="17">
        <v>330.68</v>
      </c>
      <c r="F301" s="17">
        <v>331.88</v>
      </c>
      <c r="G301" s="17">
        <v>23.0</v>
      </c>
    </row>
    <row r="302">
      <c r="A302" s="16">
        <v>1976.0</v>
      </c>
      <c r="B302" s="17">
        <v>9.0</v>
      </c>
      <c r="C302" s="17">
        <v>1976.708</v>
      </c>
      <c r="D302" s="18">
        <v>328.95</v>
      </c>
      <c r="E302" s="17">
        <v>328.95</v>
      </c>
      <c r="F302" s="17">
        <v>331.94</v>
      </c>
      <c r="G302" s="17">
        <v>13.0</v>
      </c>
    </row>
    <row r="303">
      <c r="A303" s="16">
        <v>1976.0</v>
      </c>
      <c r="B303" s="17">
        <v>10.0</v>
      </c>
      <c r="C303" s="17">
        <v>1976.792</v>
      </c>
      <c r="D303" s="18">
        <v>328.75</v>
      </c>
      <c r="E303" s="17">
        <v>328.75</v>
      </c>
      <c r="F303" s="17">
        <v>331.92</v>
      </c>
      <c r="G303" s="17">
        <v>20.0</v>
      </c>
    </row>
    <row r="304">
      <c r="A304" s="16">
        <v>1976.0</v>
      </c>
      <c r="B304" s="17">
        <v>11.0</v>
      </c>
      <c r="C304" s="17">
        <v>1976.875</v>
      </c>
      <c r="D304" s="18">
        <v>330.15</v>
      </c>
      <c r="E304" s="17">
        <v>330.15</v>
      </c>
      <c r="F304" s="17">
        <v>332.29</v>
      </c>
      <c r="G304" s="17">
        <v>25.0</v>
      </c>
    </row>
    <row r="305">
      <c r="A305" s="16">
        <v>1976.0</v>
      </c>
      <c r="B305" s="17">
        <v>12.0</v>
      </c>
      <c r="C305" s="17">
        <v>1976.958</v>
      </c>
      <c r="D305" s="18">
        <v>331.62</v>
      </c>
      <c r="E305" s="17">
        <v>331.62</v>
      </c>
      <c r="F305" s="17">
        <v>332.66</v>
      </c>
      <c r="G305" s="17">
        <v>20.0</v>
      </c>
    </row>
    <row r="306">
      <c r="A306" s="16">
        <v>1977.0</v>
      </c>
      <c r="B306" s="17">
        <v>1.0</v>
      </c>
      <c r="C306" s="17">
        <v>1977.042</v>
      </c>
      <c r="D306" s="18">
        <v>332.66</v>
      </c>
      <c r="E306" s="17">
        <v>332.66</v>
      </c>
      <c r="F306" s="17">
        <v>332.76</v>
      </c>
      <c r="G306" s="17">
        <v>24.0</v>
      </c>
    </row>
    <row r="307">
      <c r="A307" s="16">
        <v>1977.0</v>
      </c>
      <c r="B307" s="17">
        <v>2.0</v>
      </c>
      <c r="C307" s="17">
        <v>1977.125</v>
      </c>
      <c r="D307" s="18">
        <v>333.13</v>
      </c>
      <c r="E307" s="17">
        <v>333.13</v>
      </c>
      <c r="F307" s="17">
        <v>332.51</v>
      </c>
      <c r="G307" s="17">
        <v>19.0</v>
      </c>
    </row>
    <row r="308">
      <c r="A308" s="16">
        <v>1977.0</v>
      </c>
      <c r="B308" s="17">
        <v>3.0</v>
      </c>
      <c r="C308" s="17">
        <v>1977.208</v>
      </c>
      <c r="D308" s="18">
        <v>334.95</v>
      </c>
      <c r="E308" s="17">
        <v>334.95</v>
      </c>
      <c r="F308" s="17">
        <v>333.35</v>
      </c>
      <c r="G308" s="17">
        <v>23.0</v>
      </c>
    </row>
    <row r="309">
      <c r="A309" s="16">
        <v>1977.0</v>
      </c>
      <c r="B309" s="17">
        <v>4.0</v>
      </c>
      <c r="C309" s="17">
        <v>1977.292</v>
      </c>
      <c r="D309" s="18">
        <v>336.13</v>
      </c>
      <c r="E309" s="17">
        <v>336.13</v>
      </c>
      <c r="F309" s="17">
        <v>333.51</v>
      </c>
      <c r="G309" s="17">
        <v>21.0</v>
      </c>
    </row>
    <row r="310">
      <c r="A310" s="16">
        <v>1977.0</v>
      </c>
      <c r="B310" s="17">
        <v>5.0</v>
      </c>
      <c r="C310" s="17">
        <v>1977.375</v>
      </c>
      <c r="D310" s="18">
        <v>336.93</v>
      </c>
      <c r="E310" s="17">
        <v>336.93</v>
      </c>
      <c r="F310" s="17">
        <v>333.98</v>
      </c>
      <c r="G310" s="17">
        <v>20.0</v>
      </c>
    </row>
    <row r="311">
      <c r="A311" s="16">
        <v>1977.0</v>
      </c>
      <c r="B311" s="17">
        <v>6.0</v>
      </c>
      <c r="C311" s="17">
        <v>1977.458</v>
      </c>
      <c r="D311" s="18">
        <v>336.17</v>
      </c>
      <c r="E311" s="17">
        <v>336.17</v>
      </c>
      <c r="F311" s="17">
        <v>333.8</v>
      </c>
      <c r="G311" s="17">
        <v>22.0</v>
      </c>
    </row>
    <row r="312">
      <c r="A312" s="16">
        <v>1977.0</v>
      </c>
      <c r="B312" s="17">
        <v>7.0</v>
      </c>
      <c r="C312" s="17">
        <v>1977.542</v>
      </c>
      <c r="D312" s="18">
        <v>334.88</v>
      </c>
      <c r="E312" s="17">
        <v>334.88</v>
      </c>
      <c r="F312" s="17">
        <v>334.02</v>
      </c>
      <c r="G312" s="17">
        <v>21.0</v>
      </c>
    </row>
    <row r="313">
      <c r="A313" s="16">
        <v>1977.0</v>
      </c>
      <c r="B313" s="17">
        <v>8.0</v>
      </c>
      <c r="C313" s="17">
        <v>1977.625</v>
      </c>
      <c r="D313" s="18">
        <v>332.56</v>
      </c>
      <c r="E313" s="17">
        <v>332.56</v>
      </c>
      <c r="F313" s="17">
        <v>333.91</v>
      </c>
      <c r="G313" s="17">
        <v>18.0</v>
      </c>
    </row>
    <row r="314">
      <c r="A314" s="16">
        <v>1977.0</v>
      </c>
      <c r="B314" s="17">
        <v>9.0</v>
      </c>
      <c r="C314" s="17">
        <v>1977.708</v>
      </c>
      <c r="D314" s="18">
        <v>331.29</v>
      </c>
      <c r="E314" s="17">
        <v>331.29</v>
      </c>
      <c r="F314" s="17">
        <v>334.36</v>
      </c>
      <c r="G314" s="17">
        <v>19.0</v>
      </c>
    </row>
    <row r="315">
      <c r="A315" s="16">
        <v>1977.0</v>
      </c>
      <c r="B315" s="17">
        <v>10.0</v>
      </c>
      <c r="C315" s="17">
        <v>1977.792</v>
      </c>
      <c r="D315" s="18">
        <v>331.27</v>
      </c>
      <c r="E315" s="17">
        <v>331.27</v>
      </c>
      <c r="F315" s="17">
        <v>334.52</v>
      </c>
      <c r="G315" s="17">
        <v>23.0</v>
      </c>
    </row>
    <row r="316">
      <c r="A316" s="16">
        <v>1977.0</v>
      </c>
      <c r="B316" s="17">
        <v>11.0</v>
      </c>
      <c r="C316" s="17">
        <v>1977.875</v>
      </c>
      <c r="D316" s="18">
        <v>332.41</v>
      </c>
      <c r="E316" s="17">
        <v>332.41</v>
      </c>
      <c r="F316" s="17">
        <v>334.64</v>
      </c>
      <c r="G316" s="17">
        <v>21.0</v>
      </c>
    </row>
    <row r="317">
      <c r="A317" s="16">
        <v>1977.0</v>
      </c>
      <c r="B317" s="17">
        <v>12.0</v>
      </c>
      <c r="C317" s="17">
        <v>1977.958</v>
      </c>
      <c r="D317" s="18">
        <v>333.6</v>
      </c>
      <c r="E317" s="17">
        <v>333.6</v>
      </c>
      <c r="F317" s="17">
        <v>334.61</v>
      </c>
      <c r="G317" s="17">
        <v>26.0</v>
      </c>
    </row>
    <row r="318">
      <c r="A318" s="16">
        <v>1978.0</v>
      </c>
      <c r="B318" s="17">
        <v>1.0</v>
      </c>
      <c r="C318" s="17">
        <v>1978.042</v>
      </c>
      <c r="D318" s="18">
        <v>334.95</v>
      </c>
      <c r="E318" s="17">
        <v>334.95</v>
      </c>
      <c r="F318" s="17">
        <v>335.01</v>
      </c>
      <c r="G318" s="17">
        <v>22.0</v>
      </c>
    </row>
    <row r="319">
      <c r="A319" s="16">
        <v>1978.0</v>
      </c>
      <c r="B319" s="17">
        <v>2.0</v>
      </c>
      <c r="C319" s="17">
        <v>1978.125</v>
      </c>
      <c r="D319" s="18">
        <v>335.25</v>
      </c>
      <c r="E319" s="17">
        <v>335.25</v>
      </c>
      <c r="F319" s="17">
        <v>334.58</v>
      </c>
      <c r="G319" s="17">
        <v>25.0</v>
      </c>
    </row>
    <row r="320">
      <c r="A320" s="16">
        <v>1978.0</v>
      </c>
      <c r="B320" s="17">
        <v>3.0</v>
      </c>
      <c r="C320" s="17">
        <v>1978.208</v>
      </c>
      <c r="D320" s="18">
        <v>336.66</v>
      </c>
      <c r="E320" s="17">
        <v>336.66</v>
      </c>
      <c r="F320" s="17">
        <v>335.0</v>
      </c>
      <c r="G320" s="17">
        <v>28.0</v>
      </c>
    </row>
    <row r="321">
      <c r="A321" s="16">
        <v>1978.0</v>
      </c>
      <c r="B321" s="17">
        <v>4.0</v>
      </c>
      <c r="C321" s="17">
        <v>1978.292</v>
      </c>
      <c r="D321" s="18">
        <v>337.69</v>
      </c>
      <c r="E321" s="17">
        <v>337.69</v>
      </c>
      <c r="F321" s="17">
        <v>335.06</v>
      </c>
      <c r="G321" s="17">
        <v>18.0</v>
      </c>
    </row>
    <row r="322">
      <c r="A322" s="16">
        <v>1978.0</v>
      </c>
      <c r="B322" s="17">
        <v>5.0</v>
      </c>
      <c r="C322" s="17">
        <v>1978.375</v>
      </c>
      <c r="D322" s="18">
        <v>338.03</v>
      </c>
      <c r="E322" s="17">
        <v>338.03</v>
      </c>
      <c r="F322" s="17">
        <v>335.06</v>
      </c>
      <c r="G322" s="17">
        <v>26.0</v>
      </c>
    </row>
    <row r="323">
      <c r="A323" s="16">
        <v>1978.0</v>
      </c>
      <c r="B323" s="17">
        <v>6.0</v>
      </c>
      <c r="C323" s="17">
        <v>1978.458</v>
      </c>
      <c r="D323" s="18">
        <v>338.01</v>
      </c>
      <c r="E323" s="17">
        <v>338.01</v>
      </c>
      <c r="F323" s="17">
        <v>335.59</v>
      </c>
      <c r="G323" s="17">
        <v>17.0</v>
      </c>
    </row>
    <row r="324">
      <c r="A324" s="16">
        <v>1978.0</v>
      </c>
      <c r="B324" s="17">
        <v>7.0</v>
      </c>
      <c r="C324" s="17">
        <v>1978.542</v>
      </c>
      <c r="D324" s="18">
        <v>336.41</v>
      </c>
      <c r="E324" s="17">
        <v>336.41</v>
      </c>
      <c r="F324" s="17">
        <v>335.58</v>
      </c>
      <c r="G324" s="17">
        <v>22.0</v>
      </c>
    </row>
    <row r="325">
      <c r="A325" s="16">
        <v>1978.0</v>
      </c>
      <c r="B325" s="17">
        <v>8.0</v>
      </c>
      <c r="C325" s="17">
        <v>1978.625</v>
      </c>
      <c r="D325" s="18">
        <v>334.41</v>
      </c>
      <c r="E325" s="17">
        <v>334.41</v>
      </c>
      <c r="F325" s="17">
        <v>335.87</v>
      </c>
      <c r="G325" s="17">
        <v>19.0</v>
      </c>
    </row>
    <row r="326">
      <c r="A326" s="16">
        <v>1978.0</v>
      </c>
      <c r="B326" s="17">
        <v>9.0</v>
      </c>
      <c r="C326" s="17">
        <v>1978.708</v>
      </c>
      <c r="D326" s="18">
        <v>332.37</v>
      </c>
      <c r="E326" s="17">
        <v>332.37</v>
      </c>
      <c r="F326" s="17">
        <v>335.51</v>
      </c>
      <c r="G326" s="17">
        <v>17.0</v>
      </c>
    </row>
    <row r="327">
      <c r="A327" s="16">
        <v>1978.0</v>
      </c>
      <c r="B327" s="17">
        <v>10.0</v>
      </c>
      <c r="C327" s="17">
        <v>1978.792</v>
      </c>
      <c r="D327" s="18">
        <v>332.41</v>
      </c>
      <c r="E327" s="17">
        <v>332.41</v>
      </c>
      <c r="F327" s="17">
        <v>335.68</v>
      </c>
      <c r="G327" s="17">
        <v>23.0</v>
      </c>
    </row>
    <row r="328">
      <c r="A328" s="16">
        <v>1978.0</v>
      </c>
      <c r="B328" s="17">
        <v>11.0</v>
      </c>
      <c r="C328" s="17">
        <v>1978.875</v>
      </c>
      <c r="D328" s="18">
        <v>333.75</v>
      </c>
      <c r="E328" s="17">
        <v>333.75</v>
      </c>
      <c r="F328" s="17">
        <v>335.99</v>
      </c>
      <c r="G328" s="17">
        <v>24.0</v>
      </c>
    </row>
    <row r="329">
      <c r="A329" s="16">
        <v>1978.0</v>
      </c>
      <c r="B329" s="17">
        <v>12.0</v>
      </c>
      <c r="C329" s="17">
        <v>1978.958</v>
      </c>
      <c r="D329" s="18">
        <v>334.9</v>
      </c>
      <c r="E329" s="17">
        <v>334.9</v>
      </c>
      <c r="F329" s="17">
        <v>335.88</v>
      </c>
      <c r="G329" s="17">
        <v>27.0</v>
      </c>
    </row>
    <row r="330">
      <c r="A330" s="16">
        <v>1979.0</v>
      </c>
      <c r="B330" s="17">
        <v>1.0</v>
      </c>
      <c r="C330" s="17">
        <v>1979.042</v>
      </c>
      <c r="D330" s="18">
        <v>336.14</v>
      </c>
      <c r="E330" s="17">
        <v>336.14</v>
      </c>
      <c r="F330" s="17">
        <v>336.22</v>
      </c>
      <c r="G330" s="17">
        <v>27.0</v>
      </c>
    </row>
    <row r="331">
      <c r="A331" s="16">
        <v>1979.0</v>
      </c>
      <c r="B331" s="17">
        <v>2.0</v>
      </c>
      <c r="C331" s="17">
        <v>1979.125</v>
      </c>
      <c r="D331" s="18">
        <v>336.69</v>
      </c>
      <c r="E331" s="17">
        <v>336.69</v>
      </c>
      <c r="F331" s="17">
        <v>336.01</v>
      </c>
      <c r="G331" s="17">
        <v>26.0</v>
      </c>
    </row>
    <row r="332">
      <c r="A332" s="16">
        <v>1979.0</v>
      </c>
      <c r="B332" s="17">
        <v>3.0</v>
      </c>
      <c r="C332" s="17">
        <v>1979.208</v>
      </c>
      <c r="D332" s="18">
        <v>338.27</v>
      </c>
      <c r="E332" s="17">
        <v>338.27</v>
      </c>
      <c r="F332" s="17">
        <v>336.54</v>
      </c>
      <c r="G332" s="17">
        <v>21.0</v>
      </c>
    </row>
    <row r="333">
      <c r="A333" s="16">
        <v>1979.0</v>
      </c>
      <c r="B333" s="17">
        <v>4.0</v>
      </c>
      <c r="C333" s="17">
        <v>1979.292</v>
      </c>
      <c r="D333" s="18">
        <v>338.95</v>
      </c>
      <c r="E333" s="17">
        <v>338.95</v>
      </c>
      <c r="F333" s="17">
        <v>336.24</v>
      </c>
      <c r="G333" s="17">
        <v>21.0</v>
      </c>
    </row>
    <row r="334">
      <c r="A334" s="16">
        <v>1979.0</v>
      </c>
      <c r="B334" s="17">
        <v>5.0</v>
      </c>
      <c r="C334" s="17">
        <v>1979.375</v>
      </c>
      <c r="D334" s="18">
        <v>339.21</v>
      </c>
      <c r="E334" s="17">
        <v>339.21</v>
      </c>
      <c r="F334" s="17">
        <v>336.21</v>
      </c>
      <c r="G334" s="17">
        <v>12.0</v>
      </c>
    </row>
    <row r="335">
      <c r="A335" s="16">
        <v>1979.0</v>
      </c>
      <c r="B335" s="17">
        <v>6.0</v>
      </c>
      <c r="C335" s="17">
        <v>1979.458</v>
      </c>
      <c r="D335" s="18">
        <v>339.26</v>
      </c>
      <c r="E335" s="17">
        <v>339.26</v>
      </c>
      <c r="F335" s="17">
        <v>336.84</v>
      </c>
      <c r="G335" s="17">
        <v>19.0</v>
      </c>
    </row>
    <row r="336">
      <c r="A336" s="16">
        <v>1979.0</v>
      </c>
      <c r="B336" s="17">
        <v>7.0</v>
      </c>
      <c r="C336" s="17">
        <v>1979.542</v>
      </c>
      <c r="D336" s="18">
        <v>337.54</v>
      </c>
      <c r="E336" s="17">
        <v>337.54</v>
      </c>
      <c r="F336" s="17">
        <v>336.72</v>
      </c>
      <c r="G336" s="17">
        <v>26.0</v>
      </c>
    </row>
    <row r="337">
      <c r="A337" s="16">
        <v>1979.0</v>
      </c>
      <c r="B337" s="17">
        <v>8.0</v>
      </c>
      <c r="C337" s="17">
        <v>1979.625</v>
      </c>
      <c r="D337" s="18">
        <v>335.75</v>
      </c>
      <c r="E337" s="17">
        <v>335.75</v>
      </c>
      <c r="F337" s="17">
        <v>337.24</v>
      </c>
      <c r="G337" s="17">
        <v>23.0</v>
      </c>
    </row>
    <row r="338">
      <c r="A338" s="16">
        <v>1979.0</v>
      </c>
      <c r="B338" s="17">
        <v>9.0</v>
      </c>
      <c r="C338" s="17">
        <v>1979.708</v>
      </c>
      <c r="D338" s="18">
        <v>333.98</v>
      </c>
      <c r="E338" s="17">
        <v>333.98</v>
      </c>
      <c r="F338" s="17">
        <v>337.2</v>
      </c>
      <c r="G338" s="17">
        <v>19.0</v>
      </c>
    </row>
    <row r="339">
      <c r="A339" s="16">
        <v>1979.0</v>
      </c>
      <c r="B339" s="17">
        <v>10.0</v>
      </c>
      <c r="C339" s="17">
        <v>1979.792</v>
      </c>
      <c r="D339" s="18">
        <v>334.19</v>
      </c>
      <c r="E339" s="17">
        <v>334.19</v>
      </c>
      <c r="F339" s="17">
        <v>337.53</v>
      </c>
      <c r="G339" s="17">
        <v>24.0</v>
      </c>
    </row>
    <row r="340">
      <c r="A340" s="16">
        <v>1979.0</v>
      </c>
      <c r="B340" s="17">
        <v>11.0</v>
      </c>
      <c r="C340" s="17">
        <v>1979.875</v>
      </c>
      <c r="D340" s="18">
        <v>335.31</v>
      </c>
      <c r="E340" s="17">
        <v>335.31</v>
      </c>
      <c r="F340" s="17">
        <v>337.57</v>
      </c>
      <c r="G340" s="17">
        <v>27.0</v>
      </c>
    </row>
    <row r="341">
      <c r="A341" s="16">
        <v>1979.0</v>
      </c>
      <c r="B341" s="17">
        <v>12.0</v>
      </c>
      <c r="C341" s="17">
        <v>1979.958</v>
      </c>
      <c r="D341" s="18">
        <v>336.81</v>
      </c>
      <c r="E341" s="17">
        <v>336.81</v>
      </c>
      <c r="F341" s="17">
        <v>337.79</v>
      </c>
      <c r="G341" s="17">
        <v>22.0</v>
      </c>
    </row>
    <row r="342">
      <c r="A342" s="16">
        <v>1980.0</v>
      </c>
      <c r="B342" s="17">
        <v>1.0</v>
      </c>
      <c r="C342" s="17">
        <v>1980.042</v>
      </c>
      <c r="D342" s="18">
        <v>337.9</v>
      </c>
      <c r="E342" s="17">
        <v>337.9</v>
      </c>
      <c r="F342" s="17">
        <v>338.09</v>
      </c>
      <c r="G342" s="17">
        <v>29.0</v>
      </c>
    </row>
    <row r="343">
      <c r="A343" s="16">
        <v>1980.0</v>
      </c>
      <c r="B343" s="17">
        <v>2.0</v>
      </c>
      <c r="C343" s="17">
        <v>1980.125</v>
      </c>
      <c r="D343" s="18">
        <v>338.34</v>
      </c>
      <c r="E343" s="17">
        <v>338.34</v>
      </c>
      <c r="F343" s="17">
        <v>337.82</v>
      </c>
      <c r="G343" s="17">
        <v>26.0</v>
      </c>
    </row>
    <row r="344">
      <c r="A344" s="16">
        <v>1980.0</v>
      </c>
      <c r="B344" s="17">
        <v>3.0</v>
      </c>
      <c r="C344" s="17">
        <v>1980.208</v>
      </c>
      <c r="D344" s="18">
        <v>340.01</v>
      </c>
      <c r="E344" s="17">
        <v>340.01</v>
      </c>
      <c r="F344" s="17">
        <v>338.43</v>
      </c>
      <c r="G344" s="17">
        <v>25.0</v>
      </c>
    </row>
    <row r="345">
      <c r="A345" s="16">
        <v>1980.0</v>
      </c>
      <c r="B345" s="17">
        <v>4.0</v>
      </c>
      <c r="C345" s="17">
        <v>1980.292</v>
      </c>
      <c r="D345" s="18">
        <v>340.93</v>
      </c>
      <c r="E345" s="17">
        <v>340.93</v>
      </c>
      <c r="F345" s="17">
        <v>338.3</v>
      </c>
      <c r="G345" s="17">
        <v>24.0</v>
      </c>
    </row>
    <row r="346">
      <c r="A346" s="16">
        <v>1980.0</v>
      </c>
      <c r="B346" s="17">
        <v>5.0</v>
      </c>
      <c r="C346" s="17">
        <v>1980.375</v>
      </c>
      <c r="D346" s="18">
        <v>341.48</v>
      </c>
      <c r="E346" s="17">
        <v>341.48</v>
      </c>
      <c r="F346" s="17">
        <v>338.43</v>
      </c>
      <c r="G346" s="17">
        <v>25.0</v>
      </c>
    </row>
    <row r="347">
      <c r="A347" s="16">
        <v>1980.0</v>
      </c>
      <c r="B347" s="17">
        <v>6.0</v>
      </c>
      <c r="C347" s="17">
        <v>1980.458</v>
      </c>
      <c r="D347" s="18">
        <v>341.33</v>
      </c>
      <c r="E347" s="17">
        <v>341.33</v>
      </c>
      <c r="F347" s="17">
        <v>338.84</v>
      </c>
      <c r="G347" s="17">
        <v>22.0</v>
      </c>
    </row>
    <row r="348">
      <c r="A348" s="16">
        <v>1980.0</v>
      </c>
      <c r="B348" s="17">
        <v>7.0</v>
      </c>
      <c r="C348" s="17">
        <v>1980.542</v>
      </c>
      <c r="D348" s="18">
        <v>339.4</v>
      </c>
      <c r="E348" s="17">
        <v>339.4</v>
      </c>
      <c r="F348" s="17">
        <v>338.54</v>
      </c>
      <c r="G348" s="17">
        <v>21.0</v>
      </c>
    </row>
    <row r="349">
      <c r="A349" s="16">
        <v>1980.0</v>
      </c>
      <c r="B349" s="17">
        <v>8.0</v>
      </c>
      <c r="C349" s="17">
        <v>1980.625</v>
      </c>
      <c r="D349" s="18">
        <v>337.7</v>
      </c>
      <c r="E349" s="17">
        <v>337.7</v>
      </c>
      <c r="F349" s="17">
        <v>339.12</v>
      </c>
      <c r="G349" s="17">
        <v>17.0</v>
      </c>
    </row>
    <row r="350">
      <c r="A350" s="16">
        <v>1980.0</v>
      </c>
      <c r="B350" s="17">
        <v>9.0</v>
      </c>
      <c r="C350" s="17">
        <v>1980.708</v>
      </c>
      <c r="D350" s="18">
        <v>336.19</v>
      </c>
      <c r="E350" s="17">
        <v>336.19</v>
      </c>
      <c r="F350" s="17">
        <v>339.33</v>
      </c>
      <c r="G350" s="17">
        <v>17.0</v>
      </c>
    </row>
    <row r="351">
      <c r="A351" s="16">
        <v>1980.0</v>
      </c>
      <c r="B351" s="17">
        <v>10.0</v>
      </c>
      <c r="C351" s="17">
        <v>1980.792</v>
      </c>
      <c r="D351" s="18">
        <v>336.15</v>
      </c>
      <c r="E351" s="17">
        <v>336.15</v>
      </c>
      <c r="F351" s="17">
        <v>339.42</v>
      </c>
      <c r="G351" s="17">
        <v>25.0</v>
      </c>
    </row>
    <row r="352">
      <c r="A352" s="16">
        <v>1980.0</v>
      </c>
      <c r="B352" s="17">
        <v>11.0</v>
      </c>
      <c r="C352" s="17">
        <v>1980.875</v>
      </c>
      <c r="D352" s="18">
        <v>337.27</v>
      </c>
      <c r="E352" s="17">
        <v>337.27</v>
      </c>
      <c r="F352" s="17">
        <v>339.42</v>
      </c>
      <c r="G352" s="17">
        <v>24.0</v>
      </c>
    </row>
    <row r="353">
      <c r="A353" s="16">
        <v>1980.0</v>
      </c>
      <c r="B353" s="17">
        <v>12.0</v>
      </c>
      <c r="C353" s="17">
        <v>1980.958</v>
      </c>
      <c r="D353" s="18">
        <v>338.32</v>
      </c>
      <c r="E353" s="17">
        <v>338.32</v>
      </c>
      <c r="F353" s="17">
        <v>339.26</v>
      </c>
      <c r="G353" s="17">
        <v>19.0</v>
      </c>
    </row>
    <row r="354">
      <c r="A354" s="16">
        <v>1981.0</v>
      </c>
      <c r="B354" s="17">
        <v>1.0</v>
      </c>
      <c r="C354" s="17">
        <v>1981.042</v>
      </c>
      <c r="D354" s="18">
        <v>339.29</v>
      </c>
      <c r="E354" s="17">
        <v>339.29</v>
      </c>
      <c r="F354" s="17">
        <v>339.38</v>
      </c>
      <c r="G354" s="17">
        <v>28.0</v>
      </c>
    </row>
    <row r="355">
      <c r="A355" s="16">
        <v>1981.0</v>
      </c>
      <c r="B355" s="17">
        <v>2.0</v>
      </c>
      <c r="C355" s="17">
        <v>1981.125</v>
      </c>
      <c r="D355" s="18">
        <v>340.55</v>
      </c>
      <c r="E355" s="17">
        <v>340.55</v>
      </c>
      <c r="F355" s="17">
        <v>339.93</v>
      </c>
      <c r="G355" s="17">
        <v>25.0</v>
      </c>
    </row>
    <row r="356">
      <c r="A356" s="16">
        <v>1981.0</v>
      </c>
      <c r="B356" s="17">
        <v>3.0</v>
      </c>
      <c r="C356" s="17">
        <v>1981.208</v>
      </c>
      <c r="D356" s="18">
        <v>341.61</v>
      </c>
      <c r="E356" s="17">
        <v>341.61</v>
      </c>
      <c r="F356" s="17">
        <v>340.06</v>
      </c>
      <c r="G356" s="17">
        <v>25.0</v>
      </c>
    </row>
    <row r="357">
      <c r="A357" s="16">
        <v>1981.0</v>
      </c>
      <c r="B357" s="17">
        <v>4.0</v>
      </c>
      <c r="C357" s="17">
        <v>1981.292</v>
      </c>
      <c r="D357" s="18">
        <v>342.53</v>
      </c>
      <c r="E357" s="17">
        <v>342.53</v>
      </c>
      <c r="F357" s="17">
        <v>339.94</v>
      </c>
      <c r="G357" s="17">
        <v>24.0</v>
      </c>
    </row>
    <row r="358">
      <c r="A358" s="16">
        <v>1981.0</v>
      </c>
      <c r="B358" s="17">
        <v>5.0</v>
      </c>
      <c r="C358" s="17">
        <v>1981.375</v>
      </c>
      <c r="D358" s="18">
        <v>343.03</v>
      </c>
      <c r="E358" s="17">
        <v>343.03</v>
      </c>
      <c r="F358" s="17">
        <v>339.98</v>
      </c>
      <c r="G358" s="17">
        <v>30.0</v>
      </c>
    </row>
    <row r="359">
      <c r="A359" s="16">
        <v>1981.0</v>
      </c>
      <c r="B359" s="17">
        <v>6.0</v>
      </c>
      <c r="C359" s="17">
        <v>1981.458</v>
      </c>
      <c r="D359" s="18">
        <v>342.54</v>
      </c>
      <c r="E359" s="17">
        <v>342.54</v>
      </c>
      <c r="F359" s="17">
        <v>340.07</v>
      </c>
      <c r="G359" s="17">
        <v>25.0</v>
      </c>
    </row>
    <row r="360">
      <c r="A360" s="16">
        <v>1981.0</v>
      </c>
      <c r="B360" s="17">
        <v>7.0</v>
      </c>
      <c r="C360" s="17">
        <v>1981.542</v>
      </c>
      <c r="D360" s="18">
        <v>340.78</v>
      </c>
      <c r="E360" s="17">
        <v>340.78</v>
      </c>
      <c r="F360" s="17">
        <v>339.92</v>
      </c>
      <c r="G360" s="17">
        <v>24.0</v>
      </c>
    </row>
    <row r="361">
      <c r="A361" s="16">
        <v>1981.0</v>
      </c>
      <c r="B361" s="17">
        <v>8.0</v>
      </c>
      <c r="C361" s="17">
        <v>1981.625</v>
      </c>
      <c r="D361" s="18">
        <v>338.44</v>
      </c>
      <c r="E361" s="17">
        <v>338.44</v>
      </c>
      <c r="F361" s="17">
        <v>339.86</v>
      </c>
      <c r="G361" s="17">
        <v>26.0</v>
      </c>
    </row>
    <row r="362">
      <c r="A362" s="16">
        <v>1981.0</v>
      </c>
      <c r="B362" s="17">
        <v>9.0</v>
      </c>
      <c r="C362" s="17">
        <v>1981.708</v>
      </c>
      <c r="D362" s="18">
        <v>336.95</v>
      </c>
      <c r="E362" s="17">
        <v>336.95</v>
      </c>
      <c r="F362" s="17">
        <v>340.17</v>
      </c>
      <c r="G362" s="17">
        <v>27.0</v>
      </c>
    </row>
    <row r="363">
      <c r="A363" s="16">
        <v>1981.0</v>
      </c>
      <c r="B363" s="17">
        <v>10.0</v>
      </c>
      <c r="C363" s="17">
        <v>1981.792</v>
      </c>
      <c r="D363" s="18">
        <v>337.08</v>
      </c>
      <c r="E363" s="17">
        <v>337.08</v>
      </c>
      <c r="F363" s="17">
        <v>340.43</v>
      </c>
      <c r="G363" s="17">
        <v>28.0</v>
      </c>
    </row>
    <row r="364">
      <c r="A364" s="16">
        <v>1981.0</v>
      </c>
      <c r="B364" s="17">
        <v>11.0</v>
      </c>
      <c r="C364" s="17">
        <v>1981.875</v>
      </c>
      <c r="D364" s="18">
        <v>338.58</v>
      </c>
      <c r="E364" s="17">
        <v>338.58</v>
      </c>
      <c r="F364" s="17">
        <v>340.74</v>
      </c>
      <c r="G364" s="17">
        <v>25.0</v>
      </c>
    </row>
    <row r="365">
      <c r="A365" s="16">
        <v>1981.0</v>
      </c>
      <c r="B365" s="17">
        <v>12.0</v>
      </c>
      <c r="C365" s="17">
        <v>1981.958</v>
      </c>
      <c r="D365" s="18">
        <v>339.88</v>
      </c>
      <c r="E365" s="17">
        <v>339.88</v>
      </c>
      <c r="F365" s="17">
        <v>340.79</v>
      </c>
      <c r="G365" s="17">
        <v>19.0</v>
      </c>
    </row>
    <row r="366">
      <c r="A366" s="16">
        <v>1982.0</v>
      </c>
      <c r="B366" s="17">
        <v>1.0</v>
      </c>
      <c r="C366" s="17">
        <v>1982.042</v>
      </c>
      <c r="D366" s="18">
        <v>340.96</v>
      </c>
      <c r="E366" s="17">
        <v>340.96</v>
      </c>
      <c r="F366" s="17">
        <v>341.1</v>
      </c>
      <c r="G366" s="17">
        <v>27.0</v>
      </c>
    </row>
    <row r="367">
      <c r="A367" s="16">
        <v>1982.0</v>
      </c>
      <c r="B367" s="17">
        <v>2.0</v>
      </c>
      <c r="C367" s="17">
        <v>1982.125</v>
      </c>
      <c r="D367" s="18">
        <v>341.73</v>
      </c>
      <c r="E367" s="17">
        <v>341.73</v>
      </c>
      <c r="F367" s="17">
        <v>341.1</v>
      </c>
      <c r="G367" s="17">
        <v>23.0</v>
      </c>
    </row>
    <row r="368">
      <c r="A368" s="16">
        <v>1982.0</v>
      </c>
      <c r="B368" s="17">
        <v>3.0</v>
      </c>
      <c r="C368" s="17">
        <v>1982.208</v>
      </c>
      <c r="D368" s="18">
        <v>342.81</v>
      </c>
      <c r="E368" s="17">
        <v>342.81</v>
      </c>
      <c r="F368" s="17">
        <v>341.21</v>
      </c>
      <c r="G368" s="17">
        <v>18.0</v>
      </c>
    </row>
    <row r="369">
      <c r="A369" s="16">
        <v>1982.0</v>
      </c>
      <c r="B369" s="17">
        <v>4.0</v>
      </c>
      <c r="C369" s="17">
        <v>1982.292</v>
      </c>
      <c r="D369" s="18">
        <v>343.97</v>
      </c>
      <c r="E369" s="17">
        <v>343.97</v>
      </c>
      <c r="F369" s="17">
        <v>341.37</v>
      </c>
      <c r="G369" s="17">
        <v>8.0</v>
      </c>
    </row>
    <row r="370">
      <c r="A370" s="16">
        <v>1982.0</v>
      </c>
      <c r="B370" s="17">
        <v>5.0</v>
      </c>
      <c r="C370" s="17">
        <v>1982.375</v>
      </c>
      <c r="D370" s="18">
        <v>344.63</v>
      </c>
      <c r="E370" s="17">
        <v>344.63</v>
      </c>
      <c r="F370" s="17">
        <v>341.56</v>
      </c>
      <c r="G370" s="17">
        <v>26.0</v>
      </c>
    </row>
    <row r="371">
      <c r="A371" s="16">
        <v>1982.0</v>
      </c>
      <c r="B371" s="17">
        <v>6.0</v>
      </c>
      <c r="C371" s="17">
        <v>1982.458</v>
      </c>
      <c r="D371" s="18">
        <v>343.79</v>
      </c>
      <c r="E371" s="17">
        <v>343.79</v>
      </c>
      <c r="F371" s="17">
        <v>341.35</v>
      </c>
      <c r="G371" s="17">
        <v>26.0</v>
      </c>
    </row>
    <row r="372">
      <c r="A372" s="16">
        <v>1982.0</v>
      </c>
      <c r="B372" s="17">
        <v>7.0</v>
      </c>
      <c r="C372" s="17">
        <v>1982.542</v>
      </c>
      <c r="D372" s="18">
        <v>342.32</v>
      </c>
      <c r="E372" s="17">
        <v>342.32</v>
      </c>
      <c r="F372" s="17">
        <v>341.55</v>
      </c>
      <c r="G372" s="17">
        <v>28.0</v>
      </c>
    </row>
    <row r="373">
      <c r="A373" s="16">
        <v>1982.0</v>
      </c>
      <c r="B373" s="17">
        <v>8.0</v>
      </c>
      <c r="C373" s="17">
        <v>1982.625</v>
      </c>
      <c r="D373" s="18">
        <v>340.09</v>
      </c>
      <c r="E373" s="17">
        <v>340.09</v>
      </c>
      <c r="F373" s="17">
        <v>341.51</v>
      </c>
      <c r="G373" s="17">
        <v>24.0</v>
      </c>
    </row>
    <row r="374">
      <c r="A374" s="16">
        <v>1982.0</v>
      </c>
      <c r="B374" s="17">
        <v>9.0</v>
      </c>
      <c r="C374" s="17">
        <v>1982.708</v>
      </c>
      <c r="D374" s="18">
        <v>338.28</v>
      </c>
      <c r="E374" s="17">
        <v>338.28</v>
      </c>
      <c r="F374" s="17">
        <v>341.47</v>
      </c>
      <c r="G374" s="17">
        <v>21.0</v>
      </c>
    </row>
    <row r="375">
      <c r="A375" s="16">
        <v>1982.0</v>
      </c>
      <c r="B375" s="17">
        <v>10.0</v>
      </c>
      <c r="C375" s="17">
        <v>1982.792</v>
      </c>
      <c r="D375" s="18">
        <v>338.29</v>
      </c>
      <c r="E375" s="17">
        <v>338.29</v>
      </c>
      <c r="F375" s="17">
        <v>341.65</v>
      </c>
      <c r="G375" s="17">
        <v>26.0</v>
      </c>
    </row>
    <row r="376">
      <c r="A376" s="16">
        <v>1982.0</v>
      </c>
      <c r="B376" s="17">
        <v>11.0</v>
      </c>
      <c r="C376" s="17">
        <v>1982.875</v>
      </c>
      <c r="D376" s="18">
        <v>339.6</v>
      </c>
      <c r="E376" s="17">
        <v>339.6</v>
      </c>
      <c r="F376" s="17">
        <v>341.73</v>
      </c>
      <c r="G376" s="17">
        <v>25.0</v>
      </c>
    </row>
    <row r="377">
      <c r="A377" s="16">
        <v>1982.0</v>
      </c>
      <c r="B377" s="17">
        <v>12.0</v>
      </c>
      <c r="C377" s="17">
        <v>1982.958</v>
      </c>
      <c r="D377" s="18">
        <v>340.9</v>
      </c>
      <c r="E377" s="17">
        <v>340.9</v>
      </c>
      <c r="F377" s="17">
        <v>341.79</v>
      </c>
      <c r="G377" s="17">
        <v>26.0</v>
      </c>
    </row>
    <row r="378">
      <c r="A378" s="16">
        <v>1983.0</v>
      </c>
      <c r="B378" s="17">
        <v>1.0</v>
      </c>
      <c r="C378" s="17">
        <v>1983.042</v>
      </c>
      <c r="D378" s="18">
        <v>341.68</v>
      </c>
      <c r="E378" s="17">
        <v>341.68</v>
      </c>
      <c r="F378" s="17">
        <v>341.84</v>
      </c>
      <c r="G378" s="17">
        <v>28.0</v>
      </c>
    </row>
    <row r="379">
      <c r="A379" s="16">
        <v>1983.0</v>
      </c>
      <c r="B379" s="17">
        <v>2.0</v>
      </c>
      <c r="C379" s="17">
        <v>1983.125</v>
      </c>
      <c r="D379" s="18">
        <v>342.9</v>
      </c>
      <c r="E379" s="17">
        <v>342.9</v>
      </c>
      <c r="F379" s="17">
        <v>342.32</v>
      </c>
      <c r="G379" s="17">
        <v>24.0</v>
      </c>
    </row>
    <row r="380">
      <c r="A380" s="16">
        <v>1983.0</v>
      </c>
      <c r="B380" s="17">
        <v>3.0</v>
      </c>
      <c r="C380" s="17">
        <v>1983.208</v>
      </c>
      <c r="D380" s="18">
        <v>343.33</v>
      </c>
      <c r="E380" s="17">
        <v>343.33</v>
      </c>
      <c r="F380" s="17">
        <v>341.82</v>
      </c>
      <c r="G380" s="17">
        <v>26.0</v>
      </c>
    </row>
    <row r="381">
      <c r="A381" s="16">
        <v>1983.0</v>
      </c>
      <c r="B381" s="17">
        <v>4.0</v>
      </c>
      <c r="C381" s="17">
        <v>1983.292</v>
      </c>
      <c r="D381" s="18">
        <v>345.25</v>
      </c>
      <c r="E381" s="17">
        <v>345.25</v>
      </c>
      <c r="F381" s="17">
        <v>342.66</v>
      </c>
      <c r="G381" s="17">
        <v>24.0</v>
      </c>
    </row>
    <row r="382">
      <c r="A382" s="16">
        <v>1983.0</v>
      </c>
      <c r="B382" s="17">
        <v>5.0</v>
      </c>
      <c r="C382" s="17">
        <v>1983.375</v>
      </c>
      <c r="D382" s="18">
        <v>346.03</v>
      </c>
      <c r="E382" s="17">
        <v>346.03</v>
      </c>
      <c r="F382" s="17">
        <v>342.87</v>
      </c>
      <c r="G382" s="17">
        <v>28.0</v>
      </c>
    </row>
    <row r="383">
      <c r="A383" s="16">
        <v>1983.0</v>
      </c>
      <c r="B383" s="17">
        <v>6.0</v>
      </c>
      <c r="C383" s="17">
        <v>1983.458</v>
      </c>
      <c r="D383" s="18">
        <v>345.63</v>
      </c>
      <c r="E383" s="17">
        <v>345.63</v>
      </c>
      <c r="F383" s="17">
        <v>343.15</v>
      </c>
      <c r="G383" s="17">
        <v>20.0</v>
      </c>
    </row>
    <row r="384">
      <c r="A384" s="16">
        <v>1983.0</v>
      </c>
      <c r="B384" s="17">
        <v>7.0</v>
      </c>
      <c r="C384" s="17">
        <v>1983.542</v>
      </c>
      <c r="D384" s="18">
        <v>344.19</v>
      </c>
      <c r="E384" s="17">
        <v>344.19</v>
      </c>
      <c r="F384" s="17">
        <v>343.44</v>
      </c>
      <c r="G384" s="17">
        <v>20.0</v>
      </c>
    </row>
    <row r="385">
      <c r="A385" s="16">
        <v>1983.0</v>
      </c>
      <c r="B385" s="17">
        <v>8.0</v>
      </c>
      <c r="C385" s="17">
        <v>1983.625</v>
      </c>
      <c r="D385" s="18">
        <v>342.27</v>
      </c>
      <c r="E385" s="17">
        <v>342.27</v>
      </c>
      <c r="F385" s="17">
        <v>343.66</v>
      </c>
      <c r="G385" s="17">
        <v>16.0</v>
      </c>
    </row>
    <row r="386">
      <c r="A386" s="16">
        <v>1983.0</v>
      </c>
      <c r="B386" s="17">
        <v>9.0</v>
      </c>
      <c r="C386" s="17">
        <v>1983.708</v>
      </c>
      <c r="D386" s="18">
        <v>340.35</v>
      </c>
      <c r="E386" s="17">
        <v>340.35</v>
      </c>
      <c r="F386" s="17">
        <v>343.49</v>
      </c>
      <c r="G386" s="17">
        <v>15.0</v>
      </c>
    </row>
    <row r="387">
      <c r="A387" s="16">
        <v>1983.0</v>
      </c>
      <c r="B387" s="17">
        <v>10.0</v>
      </c>
      <c r="C387" s="17">
        <v>1983.792</v>
      </c>
      <c r="D387" s="18">
        <v>340.38</v>
      </c>
      <c r="E387" s="17">
        <v>340.38</v>
      </c>
      <c r="F387" s="17">
        <v>343.72</v>
      </c>
      <c r="G387" s="17">
        <v>20.0</v>
      </c>
    </row>
    <row r="388">
      <c r="A388" s="16">
        <v>1983.0</v>
      </c>
      <c r="B388" s="17">
        <v>11.0</v>
      </c>
      <c r="C388" s="17">
        <v>1983.875</v>
      </c>
      <c r="D388" s="18">
        <v>341.59</v>
      </c>
      <c r="E388" s="17">
        <v>341.59</v>
      </c>
      <c r="F388" s="17">
        <v>343.71</v>
      </c>
      <c r="G388" s="17">
        <v>26.0</v>
      </c>
    </row>
    <row r="389">
      <c r="A389" s="16">
        <v>1983.0</v>
      </c>
      <c r="B389" s="17">
        <v>12.0</v>
      </c>
      <c r="C389" s="17">
        <v>1983.958</v>
      </c>
      <c r="D389" s="18">
        <v>343.05</v>
      </c>
      <c r="E389" s="17">
        <v>343.05</v>
      </c>
      <c r="F389" s="17">
        <v>343.96</v>
      </c>
      <c r="G389" s="17">
        <v>19.0</v>
      </c>
    </row>
    <row r="390">
      <c r="A390" s="16">
        <v>1984.0</v>
      </c>
      <c r="B390" s="17">
        <v>1.0</v>
      </c>
      <c r="C390" s="17">
        <v>1984.042</v>
      </c>
      <c r="D390" s="18">
        <v>344.1</v>
      </c>
      <c r="E390" s="17">
        <v>344.1</v>
      </c>
      <c r="F390" s="17">
        <v>344.2</v>
      </c>
      <c r="G390" s="17">
        <v>23.0</v>
      </c>
    </row>
    <row r="391">
      <c r="A391" s="16">
        <v>1984.0</v>
      </c>
      <c r="B391" s="17">
        <v>2.0</v>
      </c>
      <c r="C391" s="17">
        <v>1984.125</v>
      </c>
      <c r="D391" s="18">
        <v>344.79</v>
      </c>
      <c r="E391" s="17">
        <v>344.79</v>
      </c>
      <c r="F391" s="17">
        <v>344.22</v>
      </c>
      <c r="G391" s="17">
        <v>23.0</v>
      </c>
    </row>
    <row r="392">
      <c r="A392" s="16">
        <v>1984.0</v>
      </c>
      <c r="B392" s="17">
        <v>3.0</v>
      </c>
      <c r="C392" s="17">
        <v>1984.208</v>
      </c>
      <c r="D392" s="18">
        <v>345.52</v>
      </c>
      <c r="E392" s="17">
        <v>345.52</v>
      </c>
      <c r="F392" s="17">
        <v>344.09</v>
      </c>
      <c r="G392" s="17">
        <v>19.0</v>
      </c>
    </row>
    <row r="393">
      <c r="A393" s="16">
        <v>1984.0</v>
      </c>
      <c r="B393" s="17">
        <v>4.0</v>
      </c>
      <c r="C393" s="17">
        <v>1984.292</v>
      </c>
      <c r="D393" s="18">
        <v>-99.99</v>
      </c>
      <c r="E393" s="17">
        <v>346.84</v>
      </c>
      <c r="F393" s="17">
        <v>344.27</v>
      </c>
      <c r="G393" s="17">
        <v>2.0</v>
      </c>
    </row>
    <row r="394">
      <c r="A394" s="16">
        <v>1984.0</v>
      </c>
      <c r="B394" s="17">
        <v>5.0</v>
      </c>
      <c r="C394" s="17">
        <v>1984.375</v>
      </c>
      <c r="D394" s="18">
        <v>347.63</v>
      </c>
      <c r="E394" s="17">
        <v>347.63</v>
      </c>
      <c r="F394" s="17">
        <v>344.45</v>
      </c>
      <c r="G394" s="17">
        <v>21.0</v>
      </c>
    </row>
    <row r="395">
      <c r="A395" s="16">
        <v>1984.0</v>
      </c>
      <c r="B395" s="17">
        <v>6.0</v>
      </c>
      <c r="C395" s="17">
        <v>1984.458</v>
      </c>
      <c r="D395" s="18">
        <v>346.98</v>
      </c>
      <c r="E395" s="17">
        <v>346.98</v>
      </c>
      <c r="F395" s="17">
        <v>344.52</v>
      </c>
      <c r="G395" s="17">
        <v>21.0</v>
      </c>
    </row>
    <row r="396">
      <c r="A396" s="16">
        <v>1984.0</v>
      </c>
      <c r="B396" s="17">
        <v>7.0</v>
      </c>
      <c r="C396" s="17">
        <v>1984.542</v>
      </c>
      <c r="D396" s="18">
        <v>345.53</v>
      </c>
      <c r="E396" s="17">
        <v>345.53</v>
      </c>
      <c r="F396" s="17">
        <v>344.76</v>
      </c>
      <c r="G396" s="17">
        <v>21.0</v>
      </c>
    </row>
    <row r="397">
      <c r="A397" s="16">
        <v>1984.0</v>
      </c>
      <c r="B397" s="17">
        <v>8.0</v>
      </c>
      <c r="C397" s="17">
        <v>1984.625</v>
      </c>
      <c r="D397" s="18">
        <v>343.55</v>
      </c>
      <c r="E397" s="17">
        <v>343.55</v>
      </c>
      <c r="F397" s="17">
        <v>344.94</v>
      </c>
      <c r="G397" s="17">
        <v>12.0</v>
      </c>
    </row>
    <row r="398">
      <c r="A398" s="16">
        <v>1984.0</v>
      </c>
      <c r="B398" s="17">
        <v>9.0</v>
      </c>
      <c r="C398" s="17">
        <v>1984.708</v>
      </c>
      <c r="D398" s="18">
        <v>341.4</v>
      </c>
      <c r="E398" s="17">
        <v>341.4</v>
      </c>
      <c r="F398" s="17">
        <v>344.58</v>
      </c>
      <c r="G398" s="17">
        <v>14.0</v>
      </c>
    </row>
    <row r="399">
      <c r="A399" s="16">
        <v>1984.0</v>
      </c>
      <c r="B399" s="17">
        <v>10.0</v>
      </c>
      <c r="C399" s="17">
        <v>1984.792</v>
      </c>
      <c r="D399" s="18">
        <v>341.67</v>
      </c>
      <c r="E399" s="17">
        <v>341.67</v>
      </c>
      <c r="F399" s="17">
        <v>345.01</v>
      </c>
      <c r="G399" s="17">
        <v>12.0</v>
      </c>
    </row>
    <row r="400">
      <c r="A400" s="16">
        <v>1984.0</v>
      </c>
      <c r="B400" s="17">
        <v>11.0</v>
      </c>
      <c r="C400" s="17">
        <v>1984.875</v>
      </c>
      <c r="D400" s="18">
        <v>343.1</v>
      </c>
      <c r="E400" s="17">
        <v>343.1</v>
      </c>
      <c r="F400" s="17">
        <v>345.2</v>
      </c>
      <c r="G400" s="17">
        <v>18.0</v>
      </c>
    </row>
    <row r="401">
      <c r="A401" s="16">
        <v>1984.0</v>
      </c>
      <c r="B401" s="17">
        <v>12.0</v>
      </c>
      <c r="C401" s="17">
        <v>1984.958</v>
      </c>
      <c r="D401" s="18">
        <v>344.7</v>
      </c>
      <c r="E401" s="17">
        <v>344.7</v>
      </c>
      <c r="F401" s="17">
        <v>345.57</v>
      </c>
      <c r="G401" s="17">
        <v>12.0</v>
      </c>
    </row>
    <row r="402">
      <c r="A402" s="16">
        <v>1985.0</v>
      </c>
      <c r="B402" s="17">
        <v>1.0</v>
      </c>
      <c r="C402" s="17">
        <v>1985.042</v>
      </c>
      <c r="D402" s="18">
        <v>345.21</v>
      </c>
      <c r="E402" s="17">
        <v>345.21</v>
      </c>
      <c r="F402" s="17">
        <v>345.31</v>
      </c>
      <c r="G402" s="17">
        <v>23.0</v>
      </c>
    </row>
    <row r="403">
      <c r="A403" s="16">
        <v>1985.0</v>
      </c>
      <c r="B403" s="17">
        <v>2.0</v>
      </c>
      <c r="C403" s="17">
        <v>1985.125</v>
      </c>
      <c r="D403" s="18">
        <v>346.16</v>
      </c>
      <c r="E403" s="17">
        <v>346.16</v>
      </c>
      <c r="F403" s="17">
        <v>345.61</v>
      </c>
      <c r="G403" s="17">
        <v>17.0</v>
      </c>
    </row>
    <row r="404">
      <c r="A404" s="16">
        <v>1985.0</v>
      </c>
      <c r="B404" s="17">
        <v>3.0</v>
      </c>
      <c r="C404" s="17">
        <v>1985.208</v>
      </c>
      <c r="D404" s="18">
        <v>347.74</v>
      </c>
      <c r="E404" s="17">
        <v>347.74</v>
      </c>
      <c r="F404" s="17">
        <v>346.37</v>
      </c>
      <c r="G404" s="17">
        <v>16.0</v>
      </c>
    </row>
    <row r="405">
      <c r="A405" s="16">
        <v>1985.0</v>
      </c>
      <c r="B405" s="17">
        <v>4.0</v>
      </c>
      <c r="C405" s="17">
        <v>1985.292</v>
      </c>
      <c r="D405" s="18">
        <v>348.34</v>
      </c>
      <c r="E405" s="17">
        <v>348.34</v>
      </c>
      <c r="F405" s="17">
        <v>345.79</v>
      </c>
      <c r="G405" s="17">
        <v>19.0</v>
      </c>
    </row>
    <row r="406">
      <c r="A406" s="16">
        <v>1985.0</v>
      </c>
      <c r="B406" s="17">
        <v>5.0</v>
      </c>
      <c r="C406" s="17">
        <v>1985.375</v>
      </c>
      <c r="D406" s="18">
        <v>349.06</v>
      </c>
      <c r="E406" s="17">
        <v>349.06</v>
      </c>
      <c r="F406" s="17">
        <v>345.91</v>
      </c>
      <c r="G406" s="17">
        <v>24.0</v>
      </c>
    </row>
    <row r="407">
      <c r="A407" s="16">
        <v>1985.0</v>
      </c>
      <c r="B407" s="17">
        <v>6.0</v>
      </c>
      <c r="C407" s="17">
        <v>1985.458</v>
      </c>
      <c r="D407" s="18">
        <v>348.38</v>
      </c>
      <c r="E407" s="17">
        <v>348.38</v>
      </c>
      <c r="F407" s="17">
        <v>345.94</v>
      </c>
      <c r="G407" s="17">
        <v>23.0</v>
      </c>
    </row>
    <row r="408">
      <c r="A408" s="16">
        <v>1985.0</v>
      </c>
      <c r="B408" s="17">
        <v>7.0</v>
      </c>
      <c r="C408" s="17">
        <v>1985.542</v>
      </c>
      <c r="D408" s="18">
        <v>346.71</v>
      </c>
      <c r="E408" s="17">
        <v>346.71</v>
      </c>
      <c r="F408" s="17">
        <v>345.89</v>
      </c>
      <c r="G408" s="17">
        <v>18.0</v>
      </c>
    </row>
    <row r="409">
      <c r="A409" s="16">
        <v>1985.0</v>
      </c>
      <c r="B409" s="17">
        <v>8.0</v>
      </c>
      <c r="C409" s="17">
        <v>1985.625</v>
      </c>
      <c r="D409" s="18">
        <v>345.02</v>
      </c>
      <c r="E409" s="17">
        <v>345.02</v>
      </c>
      <c r="F409" s="17">
        <v>346.34</v>
      </c>
      <c r="G409" s="17">
        <v>18.0</v>
      </c>
    </row>
    <row r="410">
      <c r="A410" s="16">
        <v>1985.0</v>
      </c>
      <c r="B410" s="17">
        <v>9.0</v>
      </c>
      <c r="C410" s="17">
        <v>1985.708</v>
      </c>
      <c r="D410" s="18">
        <v>343.27</v>
      </c>
      <c r="E410" s="17">
        <v>343.27</v>
      </c>
      <c r="F410" s="17">
        <v>346.4</v>
      </c>
      <c r="G410" s="17">
        <v>25.0</v>
      </c>
    </row>
    <row r="411">
      <c r="A411" s="16">
        <v>1985.0</v>
      </c>
      <c r="B411" s="17">
        <v>10.0</v>
      </c>
      <c r="C411" s="17">
        <v>1985.792</v>
      </c>
      <c r="D411" s="18">
        <v>343.13</v>
      </c>
      <c r="E411" s="17">
        <v>343.13</v>
      </c>
      <c r="F411" s="17">
        <v>346.42</v>
      </c>
      <c r="G411" s="17">
        <v>20.0</v>
      </c>
    </row>
    <row r="412">
      <c r="A412" s="16">
        <v>1985.0</v>
      </c>
      <c r="B412" s="17">
        <v>11.0</v>
      </c>
      <c r="C412" s="17">
        <v>1985.875</v>
      </c>
      <c r="D412" s="18">
        <v>344.49</v>
      </c>
      <c r="E412" s="17">
        <v>344.49</v>
      </c>
      <c r="F412" s="17">
        <v>346.61</v>
      </c>
      <c r="G412" s="17">
        <v>22.0</v>
      </c>
    </row>
    <row r="413">
      <c r="A413" s="16">
        <v>1985.0</v>
      </c>
      <c r="B413" s="17">
        <v>12.0</v>
      </c>
      <c r="C413" s="17">
        <v>1985.958</v>
      </c>
      <c r="D413" s="18">
        <v>345.88</v>
      </c>
      <c r="E413" s="17">
        <v>345.88</v>
      </c>
      <c r="F413" s="17">
        <v>346.81</v>
      </c>
      <c r="G413" s="17">
        <v>25.0</v>
      </c>
    </row>
    <row r="414">
      <c r="A414" s="16">
        <v>1986.0</v>
      </c>
      <c r="B414" s="17">
        <v>1.0</v>
      </c>
      <c r="C414" s="17">
        <v>1986.042</v>
      </c>
      <c r="D414" s="18">
        <v>346.56</v>
      </c>
      <c r="E414" s="17">
        <v>346.56</v>
      </c>
      <c r="F414" s="17">
        <v>346.59</v>
      </c>
      <c r="G414" s="17">
        <v>23.0</v>
      </c>
    </row>
    <row r="415">
      <c r="A415" s="16">
        <v>1986.0</v>
      </c>
      <c r="B415" s="17">
        <v>2.0</v>
      </c>
      <c r="C415" s="17">
        <v>1986.125</v>
      </c>
      <c r="D415" s="18">
        <v>347.28</v>
      </c>
      <c r="E415" s="17">
        <v>347.28</v>
      </c>
      <c r="F415" s="17">
        <v>346.74</v>
      </c>
      <c r="G415" s="17">
        <v>25.0</v>
      </c>
    </row>
    <row r="416">
      <c r="A416" s="16">
        <v>1986.0</v>
      </c>
      <c r="B416" s="17">
        <v>3.0</v>
      </c>
      <c r="C416" s="17">
        <v>1986.208</v>
      </c>
      <c r="D416" s="18">
        <v>348.01</v>
      </c>
      <c r="E416" s="17">
        <v>348.01</v>
      </c>
      <c r="F416" s="17">
        <v>346.68</v>
      </c>
      <c r="G416" s="17">
        <v>17.0</v>
      </c>
    </row>
    <row r="417">
      <c r="A417" s="16">
        <v>1986.0</v>
      </c>
      <c r="B417" s="17">
        <v>4.0</v>
      </c>
      <c r="C417" s="17">
        <v>1986.292</v>
      </c>
      <c r="D417" s="18">
        <v>349.77</v>
      </c>
      <c r="E417" s="17">
        <v>349.77</v>
      </c>
      <c r="F417" s="17">
        <v>347.22</v>
      </c>
      <c r="G417" s="17">
        <v>22.0</v>
      </c>
    </row>
    <row r="418">
      <c r="A418" s="16">
        <v>1986.0</v>
      </c>
      <c r="B418" s="17">
        <v>5.0</v>
      </c>
      <c r="C418" s="17">
        <v>1986.375</v>
      </c>
      <c r="D418" s="18">
        <v>350.38</v>
      </c>
      <c r="E418" s="17">
        <v>350.38</v>
      </c>
      <c r="F418" s="17">
        <v>347.26</v>
      </c>
      <c r="G418" s="17">
        <v>18.0</v>
      </c>
    </row>
    <row r="419">
      <c r="A419" s="16">
        <v>1986.0</v>
      </c>
      <c r="B419" s="17">
        <v>6.0</v>
      </c>
      <c r="C419" s="17">
        <v>1986.458</v>
      </c>
      <c r="D419" s="18">
        <v>349.93</v>
      </c>
      <c r="E419" s="17">
        <v>349.93</v>
      </c>
      <c r="F419" s="17">
        <v>347.52</v>
      </c>
      <c r="G419" s="17">
        <v>17.0</v>
      </c>
    </row>
    <row r="420">
      <c r="A420" s="16">
        <v>1986.0</v>
      </c>
      <c r="B420" s="17">
        <v>7.0</v>
      </c>
      <c r="C420" s="17">
        <v>1986.542</v>
      </c>
      <c r="D420" s="18">
        <v>348.16</v>
      </c>
      <c r="E420" s="17">
        <v>348.16</v>
      </c>
      <c r="F420" s="17">
        <v>347.33</v>
      </c>
      <c r="G420" s="17">
        <v>20.0</v>
      </c>
    </row>
    <row r="421">
      <c r="A421" s="16">
        <v>1986.0</v>
      </c>
      <c r="B421" s="17">
        <v>8.0</v>
      </c>
      <c r="C421" s="17">
        <v>1986.625</v>
      </c>
      <c r="D421" s="18">
        <v>346.08</v>
      </c>
      <c r="E421" s="17">
        <v>346.08</v>
      </c>
      <c r="F421" s="17">
        <v>347.4</v>
      </c>
      <c r="G421" s="17">
        <v>18.0</v>
      </c>
    </row>
    <row r="422">
      <c r="A422" s="16">
        <v>1986.0</v>
      </c>
      <c r="B422" s="17">
        <v>9.0</v>
      </c>
      <c r="C422" s="17">
        <v>1986.708</v>
      </c>
      <c r="D422" s="18">
        <v>345.22</v>
      </c>
      <c r="E422" s="17">
        <v>345.22</v>
      </c>
      <c r="F422" s="17">
        <v>348.35</v>
      </c>
      <c r="G422" s="17">
        <v>17.0</v>
      </c>
    </row>
    <row r="423">
      <c r="A423" s="16">
        <v>1986.0</v>
      </c>
      <c r="B423" s="17">
        <v>10.0</v>
      </c>
      <c r="C423" s="17">
        <v>1986.792</v>
      </c>
      <c r="D423" s="18">
        <v>344.51</v>
      </c>
      <c r="E423" s="17">
        <v>344.51</v>
      </c>
      <c r="F423" s="17">
        <v>347.77</v>
      </c>
      <c r="G423" s="17">
        <v>26.0</v>
      </c>
    </row>
    <row r="424">
      <c r="A424" s="16">
        <v>1986.0</v>
      </c>
      <c r="B424" s="17">
        <v>11.0</v>
      </c>
      <c r="C424" s="17">
        <v>1986.875</v>
      </c>
      <c r="D424" s="18">
        <v>345.93</v>
      </c>
      <c r="E424" s="17">
        <v>345.93</v>
      </c>
      <c r="F424" s="17">
        <v>348.04</v>
      </c>
      <c r="G424" s="17">
        <v>23.0</v>
      </c>
    </row>
    <row r="425">
      <c r="A425" s="16">
        <v>1986.0</v>
      </c>
      <c r="B425" s="17">
        <v>12.0</v>
      </c>
      <c r="C425" s="17">
        <v>1986.958</v>
      </c>
      <c r="D425" s="18">
        <v>347.22</v>
      </c>
      <c r="E425" s="17">
        <v>347.22</v>
      </c>
      <c r="F425" s="17">
        <v>348.12</v>
      </c>
      <c r="G425" s="17">
        <v>24.0</v>
      </c>
    </row>
    <row r="426">
      <c r="A426" s="16">
        <v>1987.0</v>
      </c>
      <c r="B426" s="17">
        <v>1.0</v>
      </c>
      <c r="C426" s="17">
        <v>1987.042</v>
      </c>
      <c r="D426" s="18">
        <v>348.52</v>
      </c>
      <c r="E426" s="17">
        <v>348.52</v>
      </c>
      <c r="F426" s="17">
        <v>348.47</v>
      </c>
      <c r="G426" s="17">
        <v>26.0</v>
      </c>
    </row>
    <row r="427">
      <c r="A427" s="16">
        <v>1987.0</v>
      </c>
      <c r="B427" s="17">
        <v>2.0</v>
      </c>
      <c r="C427" s="17">
        <v>1987.125</v>
      </c>
      <c r="D427" s="18">
        <v>348.73</v>
      </c>
      <c r="E427" s="17">
        <v>348.73</v>
      </c>
      <c r="F427" s="17">
        <v>348.02</v>
      </c>
      <c r="G427" s="17">
        <v>25.0</v>
      </c>
    </row>
    <row r="428">
      <c r="A428" s="16">
        <v>1987.0</v>
      </c>
      <c r="B428" s="17">
        <v>3.0</v>
      </c>
      <c r="C428" s="17">
        <v>1987.208</v>
      </c>
      <c r="D428" s="18">
        <v>349.73</v>
      </c>
      <c r="E428" s="17">
        <v>349.73</v>
      </c>
      <c r="F428" s="17">
        <v>348.3</v>
      </c>
      <c r="G428" s="17">
        <v>22.0</v>
      </c>
    </row>
    <row r="429">
      <c r="A429" s="16">
        <v>1987.0</v>
      </c>
      <c r="B429" s="17">
        <v>4.0</v>
      </c>
      <c r="C429" s="17">
        <v>1987.292</v>
      </c>
      <c r="D429" s="18">
        <v>351.31</v>
      </c>
      <c r="E429" s="17">
        <v>351.31</v>
      </c>
      <c r="F429" s="17">
        <v>348.77</v>
      </c>
      <c r="G429" s="17">
        <v>26.0</v>
      </c>
    </row>
    <row r="430">
      <c r="A430" s="16">
        <v>1987.0</v>
      </c>
      <c r="B430" s="17">
        <v>5.0</v>
      </c>
      <c r="C430" s="17">
        <v>1987.375</v>
      </c>
      <c r="D430" s="18">
        <v>352.09</v>
      </c>
      <c r="E430" s="17">
        <v>352.09</v>
      </c>
      <c r="F430" s="17">
        <v>349.01</v>
      </c>
      <c r="G430" s="17">
        <v>27.0</v>
      </c>
    </row>
    <row r="431">
      <c r="A431" s="16">
        <v>1987.0</v>
      </c>
      <c r="B431" s="17">
        <v>6.0</v>
      </c>
      <c r="C431" s="17">
        <v>1987.458</v>
      </c>
      <c r="D431" s="18">
        <v>351.53</v>
      </c>
      <c r="E431" s="17">
        <v>351.53</v>
      </c>
      <c r="F431" s="17">
        <v>349.2</v>
      </c>
      <c r="G431" s="17">
        <v>21.0</v>
      </c>
    </row>
    <row r="432">
      <c r="A432" s="16">
        <v>1987.0</v>
      </c>
      <c r="B432" s="17">
        <v>7.0</v>
      </c>
      <c r="C432" s="17">
        <v>1987.542</v>
      </c>
      <c r="D432" s="18">
        <v>350.11</v>
      </c>
      <c r="E432" s="17">
        <v>350.11</v>
      </c>
      <c r="F432" s="17">
        <v>349.39</v>
      </c>
      <c r="G432" s="17">
        <v>16.0</v>
      </c>
    </row>
    <row r="433">
      <c r="A433" s="16">
        <v>1987.0</v>
      </c>
      <c r="B433" s="17">
        <v>8.0</v>
      </c>
      <c r="C433" s="17">
        <v>1987.625</v>
      </c>
      <c r="D433" s="18">
        <v>348.08</v>
      </c>
      <c r="E433" s="17">
        <v>348.08</v>
      </c>
      <c r="F433" s="17">
        <v>349.5</v>
      </c>
      <c r="G433" s="17">
        <v>14.0</v>
      </c>
    </row>
    <row r="434">
      <c r="A434" s="16">
        <v>1987.0</v>
      </c>
      <c r="B434" s="17">
        <v>9.0</v>
      </c>
      <c r="C434" s="17">
        <v>1987.708</v>
      </c>
      <c r="D434" s="18">
        <v>346.52</v>
      </c>
      <c r="E434" s="17">
        <v>346.52</v>
      </c>
      <c r="F434" s="17">
        <v>349.7</v>
      </c>
      <c r="G434" s="17">
        <v>23.0</v>
      </c>
    </row>
    <row r="435">
      <c r="A435" s="16">
        <v>1987.0</v>
      </c>
      <c r="B435" s="17">
        <v>10.0</v>
      </c>
      <c r="C435" s="17">
        <v>1987.792</v>
      </c>
      <c r="D435" s="18">
        <v>346.59</v>
      </c>
      <c r="E435" s="17">
        <v>346.59</v>
      </c>
      <c r="F435" s="17">
        <v>349.86</v>
      </c>
      <c r="G435" s="17">
        <v>22.0</v>
      </c>
    </row>
    <row r="436">
      <c r="A436" s="16">
        <v>1987.0</v>
      </c>
      <c r="B436" s="17">
        <v>11.0</v>
      </c>
      <c r="C436" s="17">
        <v>1987.875</v>
      </c>
      <c r="D436" s="18">
        <v>347.96</v>
      </c>
      <c r="E436" s="17">
        <v>347.96</v>
      </c>
      <c r="F436" s="17">
        <v>350.07</v>
      </c>
      <c r="G436" s="17">
        <v>22.0</v>
      </c>
    </row>
    <row r="437">
      <c r="A437" s="16">
        <v>1987.0</v>
      </c>
      <c r="B437" s="17">
        <v>12.0</v>
      </c>
      <c r="C437" s="17">
        <v>1987.958</v>
      </c>
      <c r="D437" s="18">
        <v>349.16</v>
      </c>
      <c r="E437" s="17">
        <v>349.16</v>
      </c>
      <c r="F437" s="17">
        <v>350.05</v>
      </c>
      <c r="G437" s="17">
        <v>27.0</v>
      </c>
    </row>
    <row r="438">
      <c r="A438" s="16">
        <v>1988.0</v>
      </c>
      <c r="B438" s="17">
        <v>1.0</v>
      </c>
      <c r="C438" s="17">
        <v>1988.042</v>
      </c>
      <c r="D438" s="18">
        <v>350.39</v>
      </c>
      <c r="E438" s="17">
        <v>350.39</v>
      </c>
      <c r="F438" s="17">
        <v>350.39</v>
      </c>
      <c r="G438" s="17">
        <v>24.0</v>
      </c>
    </row>
    <row r="439">
      <c r="A439" s="16">
        <v>1988.0</v>
      </c>
      <c r="B439" s="17">
        <v>2.0</v>
      </c>
      <c r="C439" s="17">
        <v>1988.125</v>
      </c>
      <c r="D439" s="18">
        <v>351.64</v>
      </c>
      <c r="E439" s="17">
        <v>351.64</v>
      </c>
      <c r="F439" s="17">
        <v>350.94</v>
      </c>
      <c r="G439" s="17">
        <v>24.0</v>
      </c>
    </row>
    <row r="440">
      <c r="A440" s="16">
        <v>1988.0</v>
      </c>
      <c r="B440" s="17">
        <v>3.0</v>
      </c>
      <c r="C440" s="17">
        <v>1988.208</v>
      </c>
      <c r="D440" s="18">
        <v>352.4</v>
      </c>
      <c r="E440" s="17">
        <v>352.4</v>
      </c>
      <c r="F440" s="17">
        <v>350.87</v>
      </c>
      <c r="G440" s="17">
        <v>25.0</v>
      </c>
    </row>
    <row r="441">
      <c r="A441" s="16">
        <v>1988.0</v>
      </c>
      <c r="B441" s="17">
        <v>4.0</v>
      </c>
      <c r="C441" s="17">
        <v>1988.292</v>
      </c>
      <c r="D441" s="18">
        <v>353.69</v>
      </c>
      <c r="E441" s="17">
        <v>353.69</v>
      </c>
      <c r="F441" s="17">
        <v>351.01</v>
      </c>
      <c r="G441" s="17">
        <v>27.0</v>
      </c>
    </row>
    <row r="442">
      <c r="A442" s="16">
        <v>1988.0</v>
      </c>
      <c r="B442" s="17">
        <v>5.0</v>
      </c>
      <c r="C442" s="17">
        <v>1988.375</v>
      </c>
      <c r="D442" s="18">
        <v>354.21</v>
      </c>
      <c r="E442" s="17">
        <v>354.21</v>
      </c>
      <c r="F442" s="17">
        <v>351.06</v>
      </c>
      <c r="G442" s="17">
        <v>28.0</v>
      </c>
    </row>
    <row r="443">
      <c r="A443" s="16">
        <v>1988.0</v>
      </c>
      <c r="B443" s="17">
        <v>6.0</v>
      </c>
      <c r="C443" s="17">
        <v>1988.458</v>
      </c>
      <c r="D443" s="18">
        <v>353.72</v>
      </c>
      <c r="E443" s="17">
        <v>353.72</v>
      </c>
      <c r="F443" s="17">
        <v>351.37</v>
      </c>
      <c r="G443" s="17">
        <v>26.0</v>
      </c>
    </row>
    <row r="444">
      <c r="A444" s="16">
        <v>1988.0</v>
      </c>
      <c r="B444" s="17">
        <v>7.0</v>
      </c>
      <c r="C444" s="17">
        <v>1988.542</v>
      </c>
      <c r="D444" s="18">
        <v>352.69</v>
      </c>
      <c r="E444" s="17">
        <v>352.69</v>
      </c>
      <c r="F444" s="17">
        <v>352.02</v>
      </c>
      <c r="G444" s="17">
        <v>27.0</v>
      </c>
    </row>
    <row r="445">
      <c r="A445" s="16">
        <v>1988.0</v>
      </c>
      <c r="B445" s="17">
        <v>8.0</v>
      </c>
      <c r="C445" s="17">
        <v>1988.625</v>
      </c>
      <c r="D445" s="18">
        <v>350.4</v>
      </c>
      <c r="E445" s="17">
        <v>350.4</v>
      </c>
      <c r="F445" s="17">
        <v>351.9</v>
      </c>
      <c r="G445" s="17">
        <v>26.0</v>
      </c>
    </row>
    <row r="446">
      <c r="A446" s="16">
        <v>1988.0</v>
      </c>
      <c r="B446" s="17">
        <v>9.0</v>
      </c>
      <c r="C446" s="17">
        <v>1988.708</v>
      </c>
      <c r="D446" s="18">
        <v>348.92</v>
      </c>
      <c r="E446" s="17">
        <v>348.92</v>
      </c>
      <c r="F446" s="17">
        <v>352.13</v>
      </c>
      <c r="G446" s="17">
        <v>27.0</v>
      </c>
    </row>
    <row r="447">
      <c r="A447" s="16">
        <v>1988.0</v>
      </c>
      <c r="B447" s="17">
        <v>10.0</v>
      </c>
      <c r="C447" s="17">
        <v>1988.792</v>
      </c>
      <c r="D447" s="18">
        <v>349.12</v>
      </c>
      <c r="E447" s="17">
        <v>349.12</v>
      </c>
      <c r="F447" s="17">
        <v>352.41</v>
      </c>
      <c r="G447" s="17">
        <v>26.0</v>
      </c>
    </row>
    <row r="448">
      <c r="A448" s="16">
        <v>1988.0</v>
      </c>
      <c r="B448" s="17">
        <v>11.0</v>
      </c>
      <c r="C448" s="17">
        <v>1988.875</v>
      </c>
      <c r="D448" s="18">
        <v>350.2</v>
      </c>
      <c r="E448" s="17">
        <v>350.2</v>
      </c>
      <c r="F448" s="17">
        <v>352.34</v>
      </c>
      <c r="G448" s="17">
        <v>25.0</v>
      </c>
    </row>
    <row r="449">
      <c r="A449" s="16">
        <v>1988.0</v>
      </c>
      <c r="B449" s="17">
        <v>12.0</v>
      </c>
      <c r="C449" s="17">
        <v>1988.958</v>
      </c>
      <c r="D449" s="18">
        <v>351.41</v>
      </c>
      <c r="E449" s="17">
        <v>351.41</v>
      </c>
      <c r="F449" s="17">
        <v>352.35</v>
      </c>
      <c r="G449" s="17">
        <v>28.0</v>
      </c>
    </row>
    <row r="450">
      <c r="A450" s="16">
        <v>1989.0</v>
      </c>
      <c r="B450" s="17">
        <v>1.0</v>
      </c>
      <c r="C450" s="17">
        <v>1989.042</v>
      </c>
      <c r="D450" s="18">
        <v>352.91</v>
      </c>
      <c r="E450" s="17">
        <v>352.91</v>
      </c>
      <c r="F450" s="17">
        <v>352.85</v>
      </c>
      <c r="G450" s="17">
        <v>27.0</v>
      </c>
    </row>
    <row r="451">
      <c r="A451" s="16">
        <v>1989.0</v>
      </c>
      <c r="B451" s="17">
        <v>2.0</v>
      </c>
      <c r="C451" s="17">
        <v>1989.125</v>
      </c>
      <c r="D451" s="18">
        <v>353.27</v>
      </c>
      <c r="E451" s="17">
        <v>353.27</v>
      </c>
      <c r="F451" s="17">
        <v>352.54</v>
      </c>
      <c r="G451" s="17">
        <v>25.0</v>
      </c>
    </row>
    <row r="452">
      <c r="A452" s="16">
        <v>1989.0</v>
      </c>
      <c r="B452" s="17">
        <v>3.0</v>
      </c>
      <c r="C452" s="17">
        <v>1989.208</v>
      </c>
      <c r="D452" s="18">
        <v>353.96</v>
      </c>
      <c r="E452" s="17">
        <v>353.96</v>
      </c>
      <c r="F452" s="17">
        <v>352.47</v>
      </c>
      <c r="G452" s="17">
        <v>29.0</v>
      </c>
    </row>
    <row r="453">
      <c r="A453" s="16">
        <v>1989.0</v>
      </c>
      <c r="B453" s="17">
        <v>4.0</v>
      </c>
      <c r="C453" s="17">
        <v>1989.292</v>
      </c>
      <c r="D453" s="18">
        <v>355.64</v>
      </c>
      <c r="E453" s="17">
        <v>355.64</v>
      </c>
      <c r="F453" s="17">
        <v>352.97</v>
      </c>
      <c r="G453" s="17">
        <v>28.0</v>
      </c>
    </row>
    <row r="454">
      <c r="A454" s="16">
        <v>1989.0</v>
      </c>
      <c r="B454" s="17">
        <v>5.0</v>
      </c>
      <c r="C454" s="17">
        <v>1989.375</v>
      </c>
      <c r="D454" s="18">
        <v>355.86</v>
      </c>
      <c r="E454" s="17">
        <v>355.86</v>
      </c>
      <c r="F454" s="17">
        <v>352.67</v>
      </c>
      <c r="G454" s="17">
        <v>28.0</v>
      </c>
    </row>
    <row r="455">
      <c r="A455" s="16">
        <v>1989.0</v>
      </c>
      <c r="B455" s="17">
        <v>6.0</v>
      </c>
      <c r="C455" s="17">
        <v>1989.458</v>
      </c>
      <c r="D455" s="18">
        <v>355.37</v>
      </c>
      <c r="E455" s="17">
        <v>355.37</v>
      </c>
      <c r="F455" s="17">
        <v>352.97</v>
      </c>
      <c r="G455" s="17">
        <v>26.0</v>
      </c>
    </row>
    <row r="456">
      <c r="A456" s="16">
        <v>1989.0</v>
      </c>
      <c r="B456" s="17">
        <v>7.0</v>
      </c>
      <c r="C456" s="17">
        <v>1989.542</v>
      </c>
      <c r="D456" s="18">
        <v>353.99</v>
      </c>
      <c r="E456" s="17">
        <v>353.99</v>
      </c>
      <c r="F456" s="17">
        <v>353.3</v>
      </c>
      <c r="G456" s="17">
        <v>25.0</v>
      </c>
    </row>
    <row r="457">
      <c r="A457" s="16">
        <v>1989.0</v>
      </c>
      <c r="B457" s="17">
        <v>8.0</v>
      </c>
      <c r="C457" s="17">
        <v>1989.625</v>
      </c>
      <c r="D457" s="18">
        <v>351.81</v>
      </c>
      <c r="E457" s="17">
        <v>351.81</v>
      </c>
      <c r="F457" s="17">
        <v>353.37</v>
      </c>
      <c r="G457" s="17">
        <v>24.0</v>
      </c>
    </row>
    <row r="458">
      <c r="A458" s="16">
        <v>1989.0</v>
      </c>
      <c r="B458" s="17">
        <v>9.0</v>
      </c>
      <c r="C458" s="17">
        <v>1989.708</v>
      </c>
      <c r="D458" s="18">
        <v>350.05</v>
      </c>
      <c r="E458" s="17">
        <v>350.05</v>
      </c>
      <c r="F458" s="17">
        <v>353.32</v>
      </c>
      <c r="G458" s="17">
        <v>23.0</v>
      </c>
    </row>
    <row r="459">
      <c r="A459" s="16">
        <v>1989.0</v>
      </c>
      <c r="B459" s="17">
        <v>10.0</v>
      </c>
      <c r="C459" s="17">
        <v>1989.792</v>
      </c>
      <c r="D459" s="18">
        <v>350.25</v>
      </c>
      <c r="E459" s="17">
        <v>350.25</v>
      </c>
      <c r="F459" s="17">
        <v>353.52</v>
      </c>
      <c r="G459" s="17">
        <v>25.0</v>
      </c>
    </row>
    <row r="460">
      <c r="A460" s="16">
        <v>1989.0</v>
      </c>
      <c r="B460" s="17">
        <v>11.0</v>
      </c>
      <c r="C460" s="17">
        <v>1989.875</v>
      </c>
      <c r="D460" s="18">
        <v>351.49</v>
      </c>
      <c r="E460" s="17">
        <v>351.49</v>
      </c>
      <c r="F460" s="17">
        <v>353.65</v>
      </c>
      <c r="G460" s="17">
        <v>27.0</v>
      </c>
    </row>
    <row r="461">
      <c r="A461" s="16">
        <v>1989.0</v>
      </c>
      <c r="B461" s="17">
        <v>12.0</v>
      </c>
      <c r="C461" s="17">
        <v>1989.958</v>
      </c>
      <c r="D461" s="18">
        <v>352.85</v>
      </c>
      <c r="E461" s="17">
        <v>352.85</v>
      </c>
      <c r="F461" s="17">
        <v>353.8</v>
      </c>
      <c r="G461" s="17">
        <v>27.0</v>
      </c>
    </row>
    <row r="462">
      <c r="A462" s="16">
        <v>1990.0</v>
      </c>
      <c r="B462" s="17">
        <v>1.0</v>
      </c>
      <c r="C462" s="17">
        <v>1990.042</v>
      </c>
      <c r="D462" s="18">
        <v>353.8</v>
      </c>
      <c r="E462" s="17">
        <v>353.8</v>
      </c>
      <c r="F462" s="17">
        <v>353.74</v>
      </c>
      <c r="G462" s="17">
        <v>25.0</v>
      </c>
    </row>
    <row r="463">
      <c r="A463" s="16">
        <v>1990.0</v>
      </c>
      <c r="B463" s="17">
        <v>2.0</v>
      </c>
      <c r="C463" s="17">
        <v>1990.125</v>
      </c>
      <c r="D463" s="18">
        <v>355.04</v>
      </c>
      <c r="E463" s="17">
        <v>355.04</v>
      </c>
      <c r="F463" s="17">
        <v>354.33</v>
      </c>
      <c r="G463" s="17">
        <v>28.0</v>
      </c>
    </row>
    <row r="464">
      <c r="A464" s="16">
        <v>1990.0</v>
      </c>
      <c r="B464" s="17">
        <v>3.0</v>
      </c>
      <c r="C464" s="17">
        <v>1990.208</v>
      </c>
      <c r="D464" s="18">
        <v>355.73</v>
      </c>
      <c r="E464" s="17">
        <v>355.73</v>
      </c>
      <c r="F464" s="17">
        <v>354.24</v>
      </c>
      <c r="G464" s="17">
        <v>28.0</v>
      </c>
    </row>
    <row r="465">
      <c r="A465" s="16">
        <v>1990.0</v>
      </c>
      <c r="B465" s="17">
        <v>4.0</v>
      </c>
      <c r="C465" s="17">
        <v>1990.292</v>
      </c>
      <c r="D465" s="18">
        <v>356.32</v>
      </c>
      <c r="E465" s="17">
        <v>356.32</v>
      </c>
      <c r="F465" s="17">
        <v>353.68</v>
      </c>
      <c r="G465" s="17">
        <v>28.0</v>
      </c>
    </row>
    <row r="466">
      <c r="A466" s="16">
        <v>1990.0</v>
      </c>
      <c r="B466" s="17">
        <v>5.0</v>
      </c>
      <c r="C466" s="17">
        <v>1990.375</v>
      </c>
      <c r="D466" s="18">
        <v>357.32</v>
      </c>
      <c r="E466" s="17">
        <v>357.32</v>
      </c>
      <c r="F466" s="17">
        <v>354.16</v>
      </c>
      <c r="G466" s="17">
        <v>29.0</v>
      </c>
    </row>
    <row r="467">
      <c r="A467" s="16">
        <v>1990.0</v>
      </c>
      <c r="B467" s="17">
        <v>6.0</v>
      </c>
      <c r="C467" s="17">
        <v>1990.458</v>
      </c>
      <c r="D467" s="18">
        <v>356.34</v>
      </c>
      <c r="E467" s="17">
        <v>356.34</v>
      </c>
      <c r="F467" s="17">
        <v>353.97</v>
      </c>
      <c r="G467" s="17">
        <v>29.0</v>
      </c>
    </row>
    <row r="468">
      <c r="A468" s="16">
        <v>1990.0</v>
      </c>
      <c r="B468" s="17">
        <v>7.0</v>
      </c>
      <c r="C468" s="17">
        <v>1990.542</v>
      </c>
      <c r="D468" s="18">
        <v>354.84</v>
      </c>
      <c r="E468" s="17">
        <v>354.84</v>
      </c>
      <c r="F468" s="17">
        <v>354.19</v>
      </c>
      <c r="G468" s="17">
        <v>30.0</v>
      </c>
    </row>
    <row r="469">
      <c r="A469" s="16">
        <v>1990.0</v>
      </c>
      <c r="B469" s="17">
        <v>8.0</v>
      </c>
      <c r="C469" s="17">
        <v>1990.625</v>
      </c>
      <c r="D469" s="18">
        <v>353.01</v>
      </c>
      <c r="E469" s="17">
        <v>353.01</v>
      </c>
      <c r="F469" s="17">
        <v>354.61</v>
      </c>
      <c r="G469" s="17">
        <v>22.0</v>
      </c>
    </row>
    <row r="470">
      <c r="A470" s="16">
        <v>1990.0</v>
      </c>
      <c r="B470" s="17">
        <v>9.0</v>
      </c>
      <c r="C470" s="17">
        <v>1990.708</v>
      </c>
      <c r="D470" s="18">
        <v>351.31</v>
      </c>
      <c r="E470" s="17">
        <v>351.31</v>
      </c>
      <c r="F470" s="17">
        <v>354.61</v>
      </c>
      <c r="G470" s="17">
        <v>27.0</v>
      </c>
    </row>
    <row r="471">
      <c r="A471" s="16">
        <v>1990.0</v>
      </c>
      <c r="B471" s="17">
        <v>10.0</v>
      </c>
      <c r="C471" s="17">
        <v>1990.792</v>
      </c>
      <c r="D471" s="18">
        <v>351.62</v>
      </c>
      <c r="E471" s="17">
        <v>351.62</v>
      </c>
      <c r="F471" s="17">
        <v>354.89</v>
      </c>
      <c r="G471" s="17">
        <v>28.0</v>
      </c>
    </row>
    <row r="472">
      <c r="A472" s="16">
        <v>1990.0</v>
      </c>
      <c r="B472" s="17">
        <v>11.0</v>
      </c>
      <c r="C472" s="17">
        <v>1990.875</v>
      </c>
      <c r="D472" s="18">
        <v>353.07</v>
      </c>
      <c r="E472" s="17">
        <v>353.07</v>
      </c>
      <c r="F472" s="17">
        <v>355.13</v>
      </c>
      <c r="G472" s="17">
        <v>24.0</v>
      </c>
    </row>
    <row r="473">
      <c r="A473" s="16">
        <v>1990.0</v>
      </c>
      <c r="B473" s="17">
        <v>12.0</v>
      </c>
      <c r="C473" s="17">
        <v>1990.958</v>
      </c>
      <c r="D473" s="18">
        <v>354.33</v>
      </c>
      <c r="E473" s="17">
        <v>354.33</v>
      </c>
      <c r="F473" s="17">
        <v>355.19</v>
      </c>
      <c r="G473" s="17">
        <v>28.0</v>
      </c>
    </row>
    <row r="474">
      <c r="A474" s="16">
        <v>1991.0</v>
      </c>
      <c r="B474" s="17">
        <v>1.0</v>
      </c>
      <c r="C474" s="17">
        <v>1991.042</v>
      </c>
      <c r="D474" s="18">
        <v>354.84</v>
      </c>
      <c r="E474" s="17">
        <v>354.84</v>
      </c>
      <c r="F474" s="17">
        <v>354.82</v>
      </c>
      <c r="G474" s="17">
        <v>28.0</v>
      </c>
    </row>
    <row r="475">
      <c r="A475" s="16">
        <v>1991.0</v>
      </c>
      <c r="B475" s="17">
        <v>2.0</v>
      </c>
      <c r="C475" s="17">
        <v>1991.125</v>
      </c>
      <c r="D475" s="18">
        <v>355.73</v>
      </c>
      <c r="E475" s="17">
        <v>355.73</v>
      </c>
      <c r="F475" s="17">
        <v>355.02</v>
      </c>
      <c r="G475" s="17">
        <v>27.0</v>
      </c>
    </row>
    <row r="476">
      <c r="A476" s="16">
        <v>1991.0</v>
      </c>
      <c r="B476" s="17">
        <v>3.0</v>
      </c>
      <c r="C476" s="17">
        <v>1991.208</v>
      </c>
      <c r="D476" s="18">
        <v>357.23</v>
      </c>
      <c r="E476" s="17">
        <v>357.23</v>
      </c>
      <c r="F476" s="17">
        <v>355.68</v>
      </c>
      <c r="G476" s="17">
        <v>30.0</v>
      </c>
    </row>
    <row r="477">
      <c r="A477" s="16">
        <v>1991.0</v>
      </c>
      <c r="B477" s="17">
        <v>4.0</v>
      </c>
      <c r="C477" s="17">
        <v>1991.292</v>
      </c>
      <c r="D477" s="18">
        <v>358.66</v>
      </c>
      <c r="E477" s="17">
        <v>358.66</v>
      </c>
      <c r="F477" s="17">
        <v>356.02</v>
      </c>
      <c r="G477" s="17">
        <v>30.0</v>
      </c>
    </row>
    <row r="478">
      <c r="A478" s="16">
        <v>1991.0</v>
      </c>
      <c r="B478" s="17">
        <v>5.0</v>
      </c>
      <c r="C478" s="17">
        <v>1991.375</v>
      </c>
      <c r="D478" s="18">
        <v>359.13</v>
      </c>
      <c r="E478" s="17">
        <v>359.13</v>
      </c>
      <c r="F478" s="17">
        <v>356.01</v>
      </c>
      <c r="G478" s="17">
        <v>29.0</v>
      </c>
    </row>
    <row r="479">
      <c r="A479" s="16">
        <v>1991.0</v>
      </c>
      <c r="B479" s="17">
        <v>6.0</v>
      </c>
      <c r="C479" s="17">
        <v>1991.458</v>
      </c>
      <c r="D479" s="18">
        <v>358.13</v>
      </c>
      <c r="E479" s="17">
        <v>358.13</v>
      </c>
      <c r="F479" s="17">
        <v>355.8</v>
      </c>
      <c r="G479" s="17">
        <v>29.0</v>
      </c>
    </row>
    <row r="480">
      <c r="A480" s="16">
        <v>1991.0</v>
      </c>
      <c r="B480" s="17">
        <v>7.0</v>
      </c>
      <c r="C480" s="17">
        <v>1991.542</v>
      </c>
      <c r="D480" s="18">
        <v>356.19</v>
      </c>
      <c r="E480" s="17">
        <v>356.19</v>
      </c>
      <c r="F480" s="17">
        <v>355.59</v>
      </c>
      <c r="G480" s="17">
        <v>24.0</v>
      </c>
    </row>
    <row r="481">
      <c r="A481" s="16">
        <v>1991.0</v>
      </c>
      <c r="B481" s="17">
        <v>8.0</v>
      </c>
      <c r="C481" s="17">
        <v>1991.625</v>
      </c>
      <c r="D481" s="18">
        <v>353.85</v>
      </c>
      <c r="E481" s="17">
        <v>353.85</v>
      </c>
      <c r="F481" s="17">
        <v>355.46</v>
      </c>
      <c r="G481" s="17">
        <v>25.0</v>
      </c>
    </row>
    <row r="482">
      <c r="A482" s="16">
        <v>1991.0</v>
      </c>
      <c r="B482" s="17">
        <v>9.0</v>
      </c>
      <c r="C482" s="17">
        <v>1991.708</v>
      </c>
      <c r="D482" s="18">
        <v>352.25</v>
      </c>
      <c r="E482" s="17">
        <v>352.25</v>
      </c>
      <c r="F482" s="17">
        <v>355.56</v>
      </c>
      <c r="G482" s="17">
        <v>27.0</v>
      </c>
    </row>
    <row r="483">
      <c r="A483" s="16">
        <v>1991.0</v>
      </c>
      <c r="B483" s="17">
        <v>10.0</v>
      </c>
      <c r="C483" s="17">
        <v>1991.792</v>
      </c>
      <c r="D483" s="18">
        <v>352.35</v>
      </c>
      <c r="E483" s="17">
        <v>352.35</v>
      </c>
      <c r="F483" s="17">
        <v>355.62</v>
      </c>
      <c r="G483" s="17">
        <v>27.0</v>
      </c>
    </row>
    <row r="484">
      <c r="A484" s="16">
        <v>1991.0</v>
      </c>
      <c r="B484" s="17">
        <v>11.0</v>
      </c>
      <c r="C484" s="17">
        <v>1991.875</v>
      </c>
      <c r="D484" s="18">
        <v>353.81</v>
      </c>
      <c r="E484" s="17">
        <v>353.81</v>
      </c>
      <c r="F484" s="17">
        <v>355.8</v>
      </c>
      <c r="G484" s="17">
        <v>28.0</v>
      </c>
    </row>
    <row r="485">
      <c r="A485" s="16">
        <v>1991.0</v>
      </c>
      <c r="B485" s="17">
        <v>12.0</v>
      </c>
      <c r="C485" s="17">
        <v>1991.958</v>
      </c>
      <c r="D485" s="18">
        <v>355.12</v>
      </c>
      <c r="E485" s="17">
        <v>355.12</v>
      </c>
      <c r="F485" s="17">
        <v>355.93</v>
      </c>
      <c r="G485" s="17">
        <v>30.0</v>
      </c>
    </row>
    <row r="486">
      <c r="A486" s="16">
        <v>1992.0</v>
      </c>
      <c r="B486" s="17">
        <v>1.0</v>
      </c>
      <c r="C486" s="17">
        <v>1992.042</v>
      </c>
      <c r="D486" s="18">
        <v>356.25</v>
      </c>
      <c r="E486" s="17">
        <v>356.25</v>
      </c>
      <c r="F486" s="17">
        <v>356.2</v>
      </c>
      <c r="G486" s="17">
        <v>31.0</v>
      </c>
    </row>
    <row r="487">
      <c r="A487" s="16">
        <v>1992.0</v>
      </c>
      <c r="B487" s="17">
        <v>2.0</v>
      </c>
      <c r="C487" s="17">
        <v>1992.125</v>
      </c>
      <c r="D487" s="18">
        <v>357.11</v>
      </c>
      <c r="E487" s="17">
        <v>357.11</v>
      </c>
      <c r="F487" s="17">
        <v>356.38</v>
      </c>
      <c r="G487" s="17">
        <v>27.0</v>
      </c>
    </row>
    <row r="488">
      <c r="A488" s="16">
        <v>1992.0</v>
      </c>
      <c r="B488" s="17">
        <v>3.0</v>
      </c>
      <c r="C488" s="17">
        <v>1992.208</v>
      </c>
      <c r="D488" s="18">
        <v>357.86</v>
      </c>
      <c r="E488" s="17">
        <v>357.86</v>
      </c>
      <c r="F488" s="17">
        <v>356.27</v>
      </c>
      <c r="G488" s="17">
        <v>24.0</v>
      </c>
    </row>
    <row r="489">
      <c r="A489" s="16">
        <v>1992.0</v>
      </c>
      <c r="B489" s="17">
        <v>4.0</v>
      </c>
      <c r="C489" s="17">
        <v>1992.292</v>
      </c>
      <c r="D489" s="18">
        <v>359.09</v>
      </c>
      <c r="E489" s="17">
        <v>359.09</v>
      </c>
      <c r="F489" s="17">
        <v>356.39</v>
      </c>
      <c r="G489" s="17">
        <v>27.0</v>
      </c>
    </row>
    <row r="490">
      <c r="A490" s="16">
        <v>1992.0</v>
      </c>
      <c r="B490" s="17">
        <v>5.0</v>
      </c>
      <c r="C490" s="17">
        <v>1992.375</v>
      </c>
      <c r="D490" s="18">
        <v>359.59</v>
      </c>
      <c r="E490" s="17">
        <v>359.59</v>
      </c>
      <c r="F490" s="17">
        <v>356.41</v>
      </c>
      <c r="G490" s="17">
        <v>26.0</v>
      </c>
    </row>
    <row r="491">
      <c r="A491" s="16">
        <v>1992.0</v>
      </c>
      <c r="B491" s="17">
        <v>6.0</v>
      </c>
      <c r="C491" s="17">
        <v>1992.458</v>
      </c>
      <c r="D491" s="18">
        <v>359.33</v>
      </c>
      <c r="E491" s="17">
        <v>359.33</v>
      </c>
      <c r="F491" s="17">
        <v>356.97</v>
      </c>
      <c r="G491" s="17">
        <v>30.0</v>
      </c>
    </row>
    <row r="492">
      <c r="A492" s="16">
        <v>1992.0</v>
      </c>
      <c r="B492" s="17">
        <v>7.0</v>
      </c>
      <c r="C492" s="17">
        <v>1992.542</v>
      </c>
      <c r="D492" s="18">
        <v>357.01</v>
      </c>
      <c r="E492" s="17">
        <v>357.01</v>
      </c>
      <c r="F492" s="17">
        <v>356.44</v>
      </c>
      <c r="G492" s="17">
        <v>26.0</v>
      </c>
    </row>
    <row r="493">
      <c r="A493" s="16">
        <v>1992.0</v>
      </c>
      <c r="B493" s="17">
        <v>8.0</v>
      </c>
      <c r="C493" s="17">
        <v>1992.625</v>
      </c>
      <c r="D493" s="18">
        <v>354.94</v>
      </c>
      <c r="E493" s="17">
        <v>354.94</v>
      </c>
      <c r="F493" s="17">
        <v>356.62</v>
      </c>
      <c r="G493" s="17">
        <v>23.0</v>
      </c>
    </row>
    <row r="494">
      <c r="A494" s="16">
        <v>1992.0</v>
      </c>
      <c r="B494" s="17">
        <v>9.0</v>
      </c>
      <c r="C494" s="17">
        <v>1992.708</v>
      </c>
      <c r="D494" s="18">
        <v>352.96</v>
      </c>
      <c r="E494" s="17">
        <v>352.96</v>
      </c>
      <c r="F494" s="17">
        <v>356.29</v>
      </c>
      <c r="G494" s="17">
        <v>26.0</v>
      </c>
    </row>
    <row r="495">
      <c r="A495" s="16">
        <v>1992.0</v>
      </c>
      <c r="B495" s="17">
        <v>10.0</v>
      </c>
      <c r="C495" s="17">
        <v>1992.792</v>
      </c>
      <c r="D495" s="18">
        <v>353.32</v>
      </c>
      <c r="E495" s="17">
        <v>353.32</v>
      </c>
      <c r="F495" s="17">
        <v>356.63</v>
      </c>
      <c r="G495" s="17">
        <v>29.0</v>
      </c>
    </row>
    <row r="496">
      <c r="A496" s="16">
        <v>1992.0</v>
      </c>
      <c r="B496" s="17">
        <v>11.0</v>
      </c>
      <c r="C496" s="17">
        <v>1992.875</v>
      </c>
      <c r="D496" s="18">
        <v>354.32</v>
      </c>
      <c r="E496" s="17">
        <v>354.32</v>
      </c>
      <c r="F496" s="17">
        <v>356.38</v>
      </c>
      <c r="G496" s="17">
        <v>29.0</v>
      </c>
    </row>
    <row r="497">
      <c r="A497" s="16">
        <v>1992.0</v>
      </c>
      <c r="B497" s="17">
        <v>12.0</v>
      </c>
      <c r="C497" s="17">
        <v>1992.958</v>
      </c>
      <c r="D497" s="18">
        <v>355.57</v>
      </c>
      <c r="E497" s="17">
        <v>355.57</v>
      </c>
      <c r="F497" s="17">
        <v>356.39</v>
      </c>
      <c r="G497" s="17">
        <v>31.0</v>
      </c>
    </row>
    <row r="498">
      <c r="A498" s="16">
        <v>1993.0</v>
      </c>
      <c r="B498" s="17">
        <v>1.0</v>
      </c>
      <c r="C498" s="17">
        <v>1993.042</v>
      </c>
      <c r="D498" s="18">
        <v>357.0</v>
      </c>
      <c r="E498" s="17">
        <v>357.0</v>
      </c>
      <c r="F498" s="17">
        <v>356.96</v>
      </c>
      <c r="G498" s="17">
        <v>28.0</v>
      </c>
    </row>
    <row r="499">
      <c r="A499" s="16">
        <v>1993.0</v>
      </c>
      <c r="B499" s="17">
        <v>2.0</v>
      </c>
      <c r="C499" s="17">
        <v>1993.125</v>
      </c>
      <c r="D499" s="18">
        <v>357.31</v>
      </c>
      <c r="E499" s="17">
        <v>357.31</v>
      </c>
      <c r="F499" s="17">
        <v>356.44</v>
      </c>
      <c r="G499" s="17">
        <v>28.0</v>
      </c>
    </row>
    <row r="500">
      <c r="A500" s="16">
        <v>1993.0</v>
      </c>
      <c r="B500" s="17">
        <v>3.0</v>
      </c>
      <c r="C500" s="17">
        <v>1993.208</v>
      </c>
      <c r="D500" s="18">
        <v>358.47</v>
      </c>
      <c r="E500" s="17">
        <v>358.47</v>
      </c>
      <c r="F500" s="17">
        <v>356.76</v>
      </c>
      <c r="G500" s="17">
        <v>30.0</v>
      </c>
    </row>
    <row r="501">
      <c r="A501" s="16">
        <v>1993.0</v>
      </c>
      <c r="B501" s="17">
        <v>4.0</v>
      </c>
      <c r="C501" s="17">
        <v>1993.292</v>
      </c>
      <c r="D501" s="18">
        <v>359.27</v>
      </c>
      <c r="E501" s="17">
        <v>359.27</v>
      </c>
      <c r="F501" s="17">
        <v>356.59</v>
      </c>
      <c r="G501" s="17">
        <v>25.0</v>
      </c>
    </row>
    <row r="502">
      <c r="A502" s="16">
        <v>1993.0</v>
      </c>
      <c r="B502" s="17">
        <v>5.0</v>
      </c>
      <c r="C502" s="17">
        <v>1993.375</v>
      </c>
      <c r="D502" s="18">
        <v>360.19</v>
      </c>
      <c r="E502" s="17">
        <v>360.19</v>
      </c>
      <c r="F502" s="17">
        <v>357.03</v>
      </c>
      <c r="G502" s="17">
        <v>30.0</v>
      </c>
    </row>
    <row r="503">
      <c r="A503" s="16">
        <v>1993.0</v>
      </c>
      <c r="B503" s="17">
        <v>6.0</v>
      </c>
      <c r="C503" s="17">
        <v>1993.458</v>
      </c>
      <c r="D503" s="18">
        <v>359.52</v>
      </c>
      <c r="E503" s="17">
        <v>359.52</v>
      </c>
      <c r="F503" s="17">
        <v>357.12</v>
      </c>
      <c r="G503" s="17">
        <v>28.0</v>
      </c>
    </row>
    <row r="504">
      <c r="A504" s="16">
        <v>1993.0</v>
      </c>
      <c r="B504" s="17">
        <v>7.0</v>
      </c>
      <c r="C504" s="17">
        <v>1993.542</v>
      </c>
      <c r="D504" s="18">
        <v>357.33</v>
      </c>
      <c r="E504" s="17">
        <v>357.33</v>
      </c>
      <c r="F504" s="17">
        <v>356.76</v>
      </c>
      <c r="G504" s="17">
        <v>25.0</v>
      </c>
    </row>
    <row r="505">
      <c r="A505" s="16">
        <v>1993.0</v>
      </c>
      <c r="B505" s="17">
        <v>8.0</v>
      </c>
      <c r="C505" s="17">
        <v>1993.625</v>
      </c>
      <c r="D505" s="18">
        <v>355.64</v>
      </c>
      <c r="E505" s="17">
        <v>355.64</v>
      </c>
      <c r="F505" s="17">
        <v>357.32</v>
      </c>
      <c r="G505" s="17">
        <v>27.0</v>
      </c>
    </row>
    <row r="506">
      <c r="A506" s="16">
        <v>1993.0</v>
      </c>
      <c r="B506" s="17">
        <v>9.0</v>
      </c>
      <c r="C506" s="17">
        <v>1993.708</v>
      </c>
      <c r="D506" s="18">
        <v>354.03</v>
      </c>
      <c r="E506" s="17">
        <v>354.03</v>
      </c>
      <c r="F506" s="17">
        <v>357.39</v>
      </c>
      <c r="G506" s="17">
        <v>23.0</v>
      </c>
    </row>
    <row r="507">
      <c r="A507" s="16">
        <v>1993.0</v>
      </c>
      <c r="B507" s="17">
        <v>10.0</v>
      </c>
      <c r="C507" s="17">
        <v>1993.792</v>
      </c>
      <c r="D507" s="18">
        <v>354.12</v>
      </c>
      <c r="E507" s="17">
        <v>354.12</v>
      </c>
      <c r="F507" s="17">
        <v>357.49</v>
      </c>
      <c r="G507" s="17">
        <v>28.0</v>
      </c>
    </row>
    <row r="508">
      <c r="A508" s="16">
        <v>1993.0</v>
      </c>
      <c r="B508" s="17">
        <v>11.0</v>
      </c>
      <c r="C508" s="17">
        <v>1993.875</v>
      </c>
      <c r="D508" s="18">
        <v>355.41</v>
      </c>
      <c r="E508" s="17">
        <v>355.41</v>
      </c>
      <c r="F508" s="17">
        <v>357.54</v>
      </c>
      <c r="G508" s="17">
        <v>29.0</v>
      </c>
    </row>
    <row r="509">
      <c r="A509" s="16">
        <v>1993.0</v>
      </c>
      <c r="B509" s="17">
        <v>12.0</v>
      </c>
      <c r="C509" s="17">
        <v>1993.958</v>
      </c>
      <c r="D509" s="18">
        <v>356.91</v>
      </c>
      <c r="E509" s="17">
        <v>356.91</v>
      </c>
      <c r="F509" s="17">
        <v>357.8</v>
      </c>
      <c r="G509" s="17">
        <v>30.0</v>
      </c>
    </row>
    <row r="510">
      <c r="A510" s="16">
        <v>1994.0</v>
      </c>
      <c r="B510" s="17">
        <v>1.0</v>
      </c>
      <c r="C510" s="17">
        <v>1994.042</v>
      </c>
      <c r="D510" s="18">
        <v>358.24</v>
      </c>
      <c r="E510" s="17">
        <v>358.24</v>
      </c>
      <c r="F510" s="17">
        <v>358.13</v>
      </c>
      <c r="G510" s="17">
        <v>27.0</v>
      </c>
    </row>
    <row r="511">
      <c r="A511" s="16">
        <v>1994.0</v>
      </c>
      <c r="B511" s="17">
        <v>2.0</v>
      </c>
      <c r="C511" s="17">
        <v>1994.125</v>
      </c>
      <c r="D511" s="18">
        <v>358.92</v>
      </c>
      <c r="E511" s="17">
        <v>358.92</v>
      </c>
      <c r="F511" s="17">
        <v>358.09</v>
      </c>
      <c r="G511" s="17">
        <v>25.0</v>
      </c>
    </row>
    <row r="512">
      <c r="A512" s="16">
        <v>1994.0</v>
      </c>
      <c r="B512" s="17">
        <v>3.0</v>
      </c>
      <c r="C512" s="17">
        <v>1994.208</v>
      </c>
      <c r="D512" s="18">
        <v>359.99</v>
      </c>
      <c r="E512" s="17">
        <v>359.99</v>
      </c>
      <c r="F512" s="17">
        <v>358.29</v>
      </c>
      <c r="G512" s="17">
        <v>29.0</v>
      </c>
    </row>
    <row r="513">
      <c r="A513" s="16">
        <v>1994.0</v>
      </c>
      <c r="B513" s="17">
        <v>4.0</v>
      </c>
      <c r="C513" s="17">
        <v>1994.292</v>
      </c>
      <c r="D513" s="18">
        <v>361.23</v>
      </c>
      <c r="E513" s="17">
        <v>361.23</v>
      </c>
      <c r="F513" s="17">
        <v>358.46</v>
      </c>
      <c r="G513" s="17">
        <v>28.0</v>
      </c>
    </row>
    <row r="514">
      <c r="A514" s="16">
        <v>1994.0</v>
      </c>
      <c r="B514" s="17">
        <v>5.0</v>
      </c>
      <c r="C514" s="17">
        <v>1994.375</v>
      </c>
      <c r="D514" s="18">
        <v>361.65</v>
      </c>
      <c r="E514" s="17">
        <v>361.65</v>
      </c>
      <c r="F514" s="17">
        <v>358.46</v>
      </c>
      <c r="G514" s="17">
        <v>30.0</v>
      </c>
    </row>
    <row r="515">
      <c r="A515" s="16">
        <v>1994.0</v>
      </c>
      <c r="B515" s="17">
        <v>6.0</v>
      </c>
      <c r="C515" s="17">
        <v>1994.458</v>
      </c>
      <c r="D515" s="18">
        <v>360.81</v>
      </c>
      <c r="E515" s="17">
        <v>360.81</v>
      </c>
      <c r="F515" s="17">
        <v>358.44</v>
      </c>
      <c r="G515" s="17">
        <v>27.0</v>
      </c>
    </row>
    <row r="516">
      <c r="A516" s="16">
        <v>1994.0</v>
      </c>
      <c r="B516" s="17">
        <v>7.0</v>
      </c>
      <c r="C516" s="17">
        <v>1994.542</v>
      </c>
      <c r="D516" s="18">
        <v>359.38</v>
      </c>
      <c r="E516" s="17">
        <v>359.38</v>
      </c>
      <c r="F516" s="17">
        <v>358.79</v>
      </c>
      <c r="G516" s="17">
        <v>31.0</v>
      </c>
    </row>
    <row r="517">
      <c r="A517" s="16">
        <v>1994.0</v>
      </c>
      <c r="B517" s="17">
        <v>8.0</v>
      </c>
      <c r="C517" s="17">
        <v>1994.625</v>
      </c>
      <c r="D517" s="18">
        <v>357.46</v>
      </c>
      <c r="E517" s="17">
        <v>357.46</v>
      </c>
      <c r="F517" s="17">
        <v>359.16</v>
      </c>
      <c r="G517" s="17">
        <v>24.0</v>
      </c>
    </row>
    <row r="518">
      <c r="A518" s="16">
        <v>1994.0</v>
      </c>
      <c r="B518" s="17">
        <v>9.0</v>
      </c>
      <c r="C518" s="17">
        <v>1994.708</v>
      </c>
      <c r="D518" s="18">
        <v>355.73</v>
      </c>
      <c r="E518" s="17">
        <v>355.73</v>
      </c>
      <c r="F518" s="17">
        <v>359.17</v>
      </c>
      <c r="G518" s="17">
        <v>24.0</v>
      </c>
    </row>
    <row r="519">
      <c r="A519" s="16">
        <v>1994.0</v>
      </c>
      <c r="B519" s="17">
        <v>10.0</v>
      </c>
      <c r="C519" s="17">
        <v>1994.792</v>
      </c>
      <c r="D519" s="18">
        <v>356.08</v>
      </c>
      <c r="E519" s="17">
        <v>356.08</v>
      </c>
      <c r="F519" s="17">
        <v>359.49</v>
      </c>
      <c r="G519" s="17">
        <v>28.0</v>
      </c>
    </row>
    <row r="520">
      <c r="A520" s="16">
        <v>1994.0</v>
      </c>
      <c r="B520" s="17">
        <v>11.0</v>
      </c>
      <c r="C520" s="17">
        <v>1994.875</v>
      </c>
      <c r="D520" s="18">
        <v>357.53</v>
      </c>
      <c r="E520" s="17">
        <v>357.53</v>
      </c>
      <c r="F520" s="17">
        <v>359.68</v>
      </c>
      <c r="G520" s="17">
        <v>28.0</v>
      </c>
    </row>
    <row r="521">
      <c r="A521" s="16">
        <v>1994.0</v>
      </c>
      <c r="B521" s="17">
        <v>12.0</v>
      </c>
      <c r="C521" s="17">
        <v>1994.958</v>
      </c>
      <c r="D521" s="18">
        <v>358.98</v>
      </c>
      <c r="E521" s="17">
        <v>358.98</v>
      </c>
      <c r="F521" s="17">
        <v>359.83</v>
      </c>
      <c r="G521" s="17">
        <v>28.0</v>
      </c>
    </row>
    <row r="522">
      <c r="A522" s="16">
        <v>1995.0</v>
      </c>
      <c r="B522" s="17">
        <v>1.0</v>
      </c>
      <c r="C522" s="17">
        <v>1995.042</v>
      </c>
      <c r="D522" s="18">
        <v>359.92</v>
      </c>
      <c r="E522" s="17">
        <v>359.92</v>
      </c>
      <c r="F522" s="17">
        <v>359.79</v>
      </c>
      <c r="G522" s="17">
        <v>30.0</v>
      </c>
    </row>
    <row r="523">
      <c r="A523" s="16">
        <v>1995.0</v>
      </c>
      <c r="B523" s="17">
        <v>2.0</v>
      </c>
      <c r="C523" s="17">
        <v>1995.125</v>
      </c>
      <c r="D523" s="18">
        <v>360.86</v>
      </c>
      <c r="E523" s="17">
        <v>360.86</v>
      </c>
      <c r="F523" s="17">
        <v>360.05</v>
      </c>
      <c r="G523" s="17">
        <v>28.0</v>
      </c>
    </row>
    <row r="524">
      <c r="A524" s="16">
        <v>1995.0</v>
      </c>
      <c r="B524" s="17">
        <v>3.0</v>
      </c>
      <c r="C524" s="17">
        <v>1995.208</v>
      </c>
      <c r="D524" s="18">
        <v>361.83</v>
      </c>
      <c r="E524" s="17">
        <v>361.83</v>
      </c>
      <c r="F524" s="17">
        <v>360.22</v>
      </c>
      <c r="G524" s="17">
        <v>29.0</v>
      </c>
    </row>
    <row r="525">
      <c r="A525" s="16">
        <v>1995.0</v>
      </c>
      <c r="B525" s="17">
        <v>4.0</v>
      </c>
      <c r="C525" s="17">
        <v>1995.292</v>
      </c>
      <c r="D525" s="18">
        <v>363.3</v>
      </c>
      <c r="E525" s="17">
        <v>363.3</v>
      </c>
      <c r="F525" s="17">
        <v>360.62</v>
      </c>
      <c r="G525" s="17">
        <v>29.0</v>
      </c>
    </row>
    <row r="526">
      <c r="A526" s="16">
        <v>1995.0</v>
      </c>
      <c r="B526" s="17">
        <v>5.0</v>
      </c>
      <c r="C526" s="17">
        <v>1995.375</v>
      </c>
      <c r="D526" s="18">
        <v>363.69</v>
      </c>
      <c r="E526" s="17">
        <v>363.69</v>
      </c>
      <c r="F526" s="17">
        <v>360.58</v>
      </c>
      <c r="G526" s="17">
        <v>29.0</v>
      </c>
    </row>
    <row r="527">
      <c r="A527" s="16">
        <v>1995.0</v>
      </c>
      <c r="B527" s="17">
        <v>6.0</v>
      </c>
      <c r="C527" s="17">
        <v>1995.458</v>
      </c>
      <c r="D527" s="18">
        <v>363.19</v>
      </c>
      <c r="E527" s="17">
        <v>363.19</v>
      </c>
      <c r="F527" s="17">
        <v>360.84</v>
      </c>
      <c r="G527" s="17">
        <v>27.0</v>
      </c>
    </row>
    <row r="528">
      <c r="A528" s="16">
        <v>1995.0</v>
      </c>
      <c r="B528" s="17">
        <v>7.0</v>
      </c>
      <c r="C528" s="17">
        <v>1995.542</v>
      </c>
      <c r="D528" s="18">
        <v>361.64</v>
      </c>
      <c r="E528" s="17">
        <v>361.64</v>
      </c>
      <c r="F528" s="17">
        <v>360.97</v>
      </c>
      <c r="G528" s="17">
        <v>28.0</v>
      </c>
    </row>
    <row r="529">
      <c r="A529" s="16">
        <v>1995.0</v>
      </c>
      <c r="B529" s="17">
        <v>8.0</v>
      </c>
      <c r="C529" s="17">
        <v>1995.625</v>
      </c>
      <c r="D529" s="18">
        <v>359.12</v>
      </c>
      <c r="E529" s="17">
        <v>359.12</v>
      </c>
      <c r="F529" s="17">
        <v>360.73</v>
      </c>
      <c r="G529" s="17">
        <v>25.0</v>
      </c>
    </row>
    <row r="530">
      <c r="A530" s="16">
        <v>1995.0</v>
      </c>
      <c r="B530" s="17">
        <v>9.0</v>
      </c>
      <c r="C530" s="17">
        <v>1995.708</v>
      </c>
      <c r="D530" s="18">
        <v>358.17</v>
      </c>
      <c r="E530" s="17">
        <v>358.17</v>
      </c>
      <c r="F530" s="17">
        <v>361.55</v>
      </c>
      <c r="G530" s="17">
        <v>24.0</v>
      </c>
    </row>
    <row r="531">
      <c r="A531" s="16">
        <v>1995.0</v>
      </c>
      <c r="B531" s="17">
        <v>10.0</v>
      </c>
      <c r="C531" s="17">
        <v>1995.792</v>
      </c>
      <c r="D531" s="18">
        <v>357.99</v>
      </c>
      <c r="E531" s="17">
        <v>357.99</v>
      </c>
      <c r="F531" s="17">
        <v>361.37</v>
      </c>
      <c r="G531" s="17">
        <v>29.0</v>
      </c>
    </row>
    <row r="532">
      <c r="A532" s="16">
        <v>1995.0</v>
      </c>
      <c r="B532" s="17">
        <v>11.0</v>
      </c>
      <c r="C532" s="17">
        <v>1995.875</v>
      </c>
      <c r="D532" s="18">
        <v>359.45</v>
      </c>
      <c r="E532" s="17">
        <v>359.45</v>
      </c>
      <c r="F532" s="17">
        <v>361.59</v>
      </c>
      <c r="G532" s="17">
        <v>27.0</v>
      </c>
    </row>
    <row r="533">
      <c r="A533" s="16">
        <v>1995.0</v>
      </c>
      <c r="B533" s="17">
        <v>12.0</v>
      </c>
      <c r="C533" s="17">
        <v>1995.958</v>
      </c>
      <c r="D533" s="18">
        <v>360.68</v>
      </c>
      <c r="E533" s="17">
        <v>360.68</v>
      </c>
      <c r="F533" s="17">
        <v>361.53</v>
      </c>
      <c r="G533" s="17">
        <v>30.0</v>
      </c>
    </row>
    <row r="534">
      <c r="A534" s="16">
        <v>1996.0</v>
      </c>
      <c r="B534" s="17">
        <v>1.0</v>
      </c>
      <c r="C534" s="17">
        <v>1996.042</v>
      </c>
      <c r="D534" s="18">
        <v>362.07</v>
      </c>
      <c r="E534" s="17">
        <v>362.07</v>
      </c>
      <c r="F534" s="17">
        <v>361.85</v>
      </c>
      <c r="G534" s="17">
        <v>29.0</v>
      </c>
    </row>
    <row r="535">
      <c r="A535" s="16">
        <v>1996.0</v>
      </c>
      <c r="B535" s="17">
        <v>2.0</v>
      </c>
      <c r="C535" s="17">
        <v>1996.125</v>
      </c>
      <c r="D535" s="18">
        <v>363.24</v>
      </c>
      <c r="E535" s="17">
        <v>363.24</v>
      </c>
      <c r="F535" s="17">
        <v>362.35</v>
      </c>
      <c r="G535" s="17">
        <v>27.0</v>
      </c>
    </row>
    <row r="536">
      <c r="A536" s="16">
        <v>1996.0</v>
      </c>
      <c r="B536" s="17">
        <v>3.0</v>
      </c>
      <c r="C536" s="17">
        <v>1996.208</v>
      </c>
      <c r="D536" s="18">
        <v>364.17</v>
      </c>
      <c r="E536" s="17">
        <v>364.17</v>
      </c>
      <c r="F536" s="17">
        <v>362.53</v>
      </c>
      <c r="G536" s="17">
        <v>27.0</v>
      </c>
    </row>
    <row r="537">
      <c r="A537" s="16">
        <v>1996.0</v>
      </c>
      <c r="B537" s="17">
        <v>4.0</v>
      </c>
      <c r="C537" s="17">
        <v>1996.292</v>
      </c>
      <c r="D537" s="18">
        <v>364.57</v>
      </c>
      <c r="E537" s="17">
        <v>364.57</v>
      </c>
      <c r="F537" s="17">
        <v>361.86</v>
      </c>
      <c r="G537" s="17">
        <v>29.0</v>
      </c>
    </row>
    <row r="538">
      <c r="A538" s="16">
        <v>1996.0</v>
      </c>
      <c r="B538" s="17">
        <v>5.0</v>
      </c>
      <c r="C538" s="17">
        <v>1996.375</v>
      </c>
      <c r="D538" s="18">
        <v>365.13</v>
      </c>
      <c r="E538" s="17">
        <v>365.13</v>
      </c>
      <c r="F538" s="17">
        <v>362.1</v>
      </c>
      <c r="G538" s="17">
        <v>30.0</v>
      </c>
    </row>
    <row r="539">
      <c r="A539" s="16">
        <v>1996.0</v>
      </c>
      <c r="B539" s="17">
        <v>6.0</v>
      </c>
      <c r="C539" s="17">
        <v>1996.458</v>
      </c>
      <c r="D539" s="18">
        <v>364.92</v>
      </c>
      <c r="E539" s="17">
        <v>364.92</v>
      </c>
      <c r="F539" s="17">
        <v>362.69</v>
      </c>
      <c r="G539" s="17">
        <v>30.0</v>
      </c>
    </row>
    <row r="540">
      <c r="A540" s="16">
        <v>1996.0</v>
      </c>
      <c r="B540" s="17">
        <v>7.0</v>
      </c>
      <c r="C540" s="17">
        <v>1996.542</v>
      </c>
      <c r="D540" s="18">
        <v>363.55</v>
      </c>
      <c r="E540" s="17">
        <v>363.55</v>
      </c>
      <c r="F540" s="17">
        <v>362.85</v>
      </c>
      <c r="G540" s="17">
        <v>31.0</v>
      </c>
    </row>
    <row r="541">
      <c r="A541" s="16">
        <v>1996.0</v>
      </c>
      <c r="B541" s="17">
        <v>8.0</v>
      </c>
      <c r="C541" s="17">
        <v>1996.625</v>
      </c>
      <c r="D541" s="18">
        <v>361.38</v>
      </c>
      <c r="E541" s="17">
        <v>361.38</v>
      </c>
      <c r="F541" s="17">
        <v>362.98</v>
      </c>
      <c r="G541" s="17">
        <v>28.0</v>
      </c>
    </row>
    <row r="542">
      <c r="A542" s="16">
        <v>1996.0</v>
      </c>
      <c r="B542" s="17">
        <v>9.0</v>
      </c>
      <c r="C542" s="17">
        <v>1996.708</v>
      </c>
      <c r="D542" s="18">
        <v>359.54</v>
      </c>
      <c r="E542" s="17">
        <v>359.54</v>
      </c>
      <c r="F542" s="17">
        <v>362.99</v>
      </c>
      <c r="G542" s="17">
        <v>25.0</v>
      </c>
    </row>
    <row r="543">
      <c r="A543" s="16">
        <v>1996.0</v>
      </c>
      <c r="B543" s="17">
        <v>10.0</v>
      </c>
      <c r="C543" s="17">
        <v>1996.792</v>
      </c>
      <c r="D543" s="18">
        <v>359.58</v>
      </c>
      <c r="E543" s="17">
        <v>359.58</v>
      </c>
      <c r="F543" s="17">
        <v>362.97</v>
      </c>
      <c r="G543" s="17">
        <v>29.0</v>
      </c>
    </row>
    <row r="544">
      <c r="A544" s="16">
        <v>1996.0</v>
      </c>
      <c r="B544" s="17">
        <v>11.0</v>
      </c>
      <c r="C544" s="17">
        <v>1996.875</v>
      </c>
      <c r="D544" s="18">
        <v>360.89</v>
      </c>
      <c r="E544" s="17">
        <v>360.89</v>
      </c>
      <c r="F544" s="17">
        <v>363.03</v>
      </c>
      <c r="G544" s="17">
        <v>29.0</v>
      </c>
    </row>
    <row r="545">
      <c r="A545" s="16">
        <v>1996.0</v>
      </c>
      <c r="B545" s="17">
        <v>12.0</v>
      </c>
      <c r="C545" s="17">
        <v>1996.958</v>
      </c>
      <c r="D545" s="18">
        <v>362.24</v>
      </c>
      <c r="E545" s="17">
        <v>362.24</v>
      </c>
      <c r="F545" s="17">
        <v>363.08</v>
      </c>
      <c r="G545" s="17">
        <v>29.0</v>
      </c>
    </row>
    <row r="546">
      <c r="A546" s="16">
        <v>1997.0</v>
      </c>
      <c r="B546" s="17">
        <v>1.0</v>
      </c>
      <c r="C546" s="17">
        <v>1997.042</v>
      </c>
      <c r="D546" s="18">
        <v>363.09</v>
      </c>
      <c r="E546" s="17">
        <v>363.09</v>
      </c>
      <c r="F546" s="17">
        <v>362.88</v>
      </c>
      <c r="G546" s="17">
        <v>31.0</v>
      </c>
    </row>
    <row r="547">
      <c r="A547" s="16">
        <v>1997.0</v>
      </c>
      <c r="B547" s="17">
        <v>2.0</v>
      </c>
      <c r="C547" s="17">
        <v>1997.125</v>
      </c>
      <c r="D547" s="18">
        <v>364.03</v>
      </c>
      <c r="E547" s="17">
        <v>364.03</v>
      </c>
      <c r="F547" s="17">
        <v>363.22</v>
      </c>
      <c r="G547" s="17">
        <v>27.0</v>
      </c>
    </row>
    <row r="548">
      <c r="A548" s="16">
        <v>1997.0</v>
      </c>
      <c r="B548" s="17">
        <v>3.0</v>
      </c>
      <c r="C548" s="17">
        <v>1997.208</v>
      </c>
      <c r="D548" s="18">
        <v>364.51</v>
      </c>
      <c r="E548" s="17">
        <v>364.51</v>
      </c>
      <c r="F548" s="17">
        <v>362.88</v>
      </c>
      <c r="G548" s="17">
        <v>31.0</v>
      </c>
    </row>
    <row r="549">
      <c r="A549" s="16">
        <v>1997.0</v>
      </c>
      <c r="B549" s="17">
        <v>4.0</v>
      </c>
      <c r="C549" s="17">
        <v>1997.292</v>
      </c>
      <c r="D549" s="18">
        <v>366.35</v>
      </c>
      <c r="E549" s="17">
        <v>366.35</v>
      </c>
      <c r="F549" s="17">
        <v>363.68</v>
      </c>
      <c r="G549" s="17">
        <v>21.0</v>
      </c>
    </row>
    <row r="550">
      <c r="A550" s="16">
        <v>1997.0</v>
      </c>
      <c r="B550" s="17">
        <v>5.0</v>
      </c>
      <c r="C550" s="17">
        <v>1997.375</v>
      </c>
      <c r="D550" s="18">
        <v>366.64</v>
      </c>
      <c r="E550" s="17">
        <v>366.64</v>
      </c>
      <c r="F550" s="17">
        <v>363.74</v>
      </c>
      <c r="G550" s="17">
        <v>29.0</v>
      </c>
    </row>
    <row r="551">
      <c r="A551" s="16">
        <v>1997.0</v>
      </c>
      <c r="B551" s="17">
        <v>6.0</v>
      </c>
      <c r="C551" s="17">
        <v>1997.458</v>
      </c>
      <c r="D551" s="18">
        <v>365.59</v>
      </c>
      <c r="E551" s="17">
        <v>365.59</v>
      </c>
      <c r="F551" s="17">
        <v>363.41</v>
      </c>
      <c r="G551" s="17">
        <v>27.0</v>
      </c>
    </row>
    <row r="552">
      <c r="A552" s="16">
        <v>1997.0</v>
      </c>
      <c r="B552" s="17">
        <v>7.0</v>
      </c>
      <c r="C552" s="17">
        <v>1997.542</v>
      </c>
      <c r="D552" s="18">
        <v>364.31</v>
      </c>
      <c r="E552" s="17">
        <v>364.31</v>
      </c>
      <c r="F552" s="17">
        <v>363.6</v>
      </c>
      <c r="G552" s="17">
        <v>24.0</v>
      </c>
    </row>
    <row r="553">
      <c r="A553" s="16">
        <v>1997.0</v>
      </c>
      <c r="B553" s="17">
        <v>8.0</v>
      </c>
      <c r="C553" s="17">
        <v>1997.625</v>
      </c>
      <c r="D553" s="18">
        <v>362.25</v>
      </c>
      <c r="E553" s="17">
        <v>362.25</v>
      </c>
      <c r="F553" s="17">
        <v>363.84</v>
      </c>
      <c r="G553" s="17">
        <v>25.0</v>
      </c>
    </row>
    <row r="554">
      <c r="A554" s="16">
        <v>1997.0</v>
      </c>
      <c r="B554" s="17">
        <v>9.0</v>
      </c>
      <c r="C554" s="17">
        <v>1997.708</v>
      </c>
      <c r="D554" s="18">
        <v>360.29</v>
      </c>
      <c r="E554" s="17">
        <v>360.29</v>
      </c>
      <c r="F554" s="17">
        <v>363.68</v>
      </c>
      <c r="G554" s="17">
        <v>26.0</v>
      </c>
    </row>
    <row r="555">
      <c r="A555" s="16">
        <v>1997.0</v>
      </c>
      <c r="B555" s="17">
        <v>10.0</v>
      </c>
      <c r="C555" s="17">
        <v>1997.792</v>
      </c>
      <c r="D555" s="18">
        <v>360.82</v>
      </c>
      <c r="E555" s="17">
        <v>360.82</v>
      </c>
      <c r="F555" s="17">
        <v>364.12</v>
      </c>
      <c r="G555" s="17">
        <v>27.0</v>
      </c>
    </row>
    <row r="556">
      <c r="A556" s="16">
        <v>1997.0</v>
      </c>
      <c r="B556" s="17">
        <v>11.0</v>
      </c>
      <c r="C556" s="17">
        <v>1997.875</v>
      </c>
      <c r="D556" s="18">
        <v>362.49</v>
      </c>
      <c r="E556" s="17">
        <v>362.49</v>
      </c>
      <c r="F556" s="17">
        <v>364.56</v>
      </c>
      <c r="G556" s="17">
        <v>30.0</v>
      </c>
    </row>
    <row r="557">
      <c r="A557" s="16">
        <v>1997.0</v>
      </c>
      <c r="B557" s="17">
        <v>12.0</v>
      </c>
      <c r="C557" s="17">
        <v>1997.958</v>
      </c>
      <c r="D557" s="18">
        <v>364.38</v>
      </c>
      <c r="E557" s="17">
        <v>364.38</v>
      </c>
      <c r="F557" s="17">
        <v>365.15</v>
      </c>
      <c r="G557" s="17">
        <v>30.0</v>
      </c>
    </row>
    <row r="558">
      <c r="A558" s="16">
        <v>1998.0</v>
      </c>
      <c r="B558" s="17">
        <v>1.0</v>
      </c>
      <c r="C558" s="17">
        <v>1998.042</v>
      </c>
      <c r="D558" s="18">
        <v>365.27</v>
      </c>
      <c r="E558" s="17">
        <v>365.27</v>
      </c>
      <c r="F558" s="17">
        <v>365.07</v>
      </c>
      <c r="G558" s="17">
        <v>30.0</v>
      </c>
    </row>
    <row r="559">
      <c r="A559" s="16">
        <v>1998.0</v>
      </c>
      <c r="B559" s="17">
        <v>2.0</v>
      </c>
      <c r="C559" s="17">
        <v>1998.125</v>
      </c>
      <c r="D559" s="18">
        <v>365.98</v>
      </c>
      <c r="E559" s="17">
        <v>365.98</v>
      </c>
      <c r="F559" s="17">
        <v>365.17</v>
      </c>
      <c r="G559" s="17">
        <v>28.0</v>
      </c>
    </row>
    <row r="560">
      <c r="A560" s="16">
        <v>1998.0</v>
      </c>
      <c r="B560" s="17">
        <v>3.0</v>
      </c>
      <c r="C560" s="17">
        <v>1998.208</v>
      </c>
      <c r="D560" s="18">
        <v>367.24</v>
      </c>
      <c r="E560" s="17">
        <v>367.24</v>
      </c>
      <c r="F560" s="17">
        <v>365.6</v>
      </c>
      <c r="G560" s="17">
        <v>31.0</v>
      </c>
    </row>
    <row r="561">
      <c r="A561" s="16">
        <v>1998.0</v>
      </c>
      <c r="B561" s="17">
        <v>4.0</v>
      </c>
      <c r="C561" s="17">
        <v>1998.292</v>
      </c>
      <c r="D561" s="18">
        <v>368.66</v>
      </c>
      <c r="E561" s="17">
        <v>368.66</v>
      </c>
      <c r="F561" s="17">
        <v>366.03</v>
      </c>
      <c r="G561" s="17">
        <v>29.0</v>
      </c>
    </row>
    <row r="562">
      <c r="A562" s="16">
        <v>1998.0</v>
      </c>
      <c r="B562" s="17">
        <v>5.0</v>
      </c>
      <c r="C562" s="17">
        <v>1998.375</v>
      </c>
      <c r="D562" s="18">
        <v>369.42</v>
      </c>
      <c r="E562" s="17">
        <v>369.42</v>
      </c>
      <c r="F562" s="17">
        <v>366.55</v>
      </c>
      <c r="G562" s="17">
        <v>30.0</v>
      </c>
    </row>
    <row r="563">
      <c r="A563" s="16">
        <v>1998.0</v>
      </c>
      <c r="B563" s="17">
        <v>6.0</v>
      </c>
      <c r="C563" s="17">
        <v>1998.458</v>
      </c>
      <c r="D563" s="18">
        <v>368.99</v>
      </c>
      <c r="E563" s="17">
        <v>368.99</v>
      </c>
      <c r="F563" s="17">
        <v>366.8</v>
      </c>
      <c r="G563" s="17">
        <v>28.0</v>
      </c>
    </row>
    <row r="564">
      <c r="A564" s="16">
        <v>1998.0</v>
      </c>
      <c r="B564" s="17">
        <v>7.0</v>
      </c>
      <c r="C564" s="17">
        <v>1998.542</v>
      </c>
      <c r="D564" s="18">
        <v>367.82</v>
      </c>
      <c r="E564" s="17">
        <v>367.82</v>
      </c>
      <c r="F564" s="17">
        <v>367.14</v>
      </c>
      <c r="G564" s="17">
        <v>23.0</v>
      </c>
    </row>
    <row r="565">
      <c r="A565" s="16">
        <v>1998.0</v>
      </c>
      <c r="B565" s="17">
        <v>8.0</v>
      </c>
      <c r="C565" s="17">
        <v>1998.625</v>
      </c>
      <c r="D565" s="18">
        <v>365.95</v>
      </c>
      <c r="E565" s="17">
        <v>365.95</v>
      </c>
      <c r="F565" s="17">
        <v>367.55</v>
      </c>
      <c r="G565" s="17">
        <v>30.0</v>
      </c>
    </row>
    <row r="566">
      <c r="A566" s="16">
        <v>1998.0</v>
      </c>
      <c r="B566" s="17">
        <v>9.0</v>
      </c>
      <c r="C566" s="17">
        <v>1998.708</v>
      </c>
      <c r="D566" s="18">
        <v>364.02</v>
      </c>
      <c r="E566" s="17">
        <v>364.02</v>
      </c>
      <c r="F566" s="17">
        <v>367.37</v>
      </c>
      <c r="G566" s="17">
        <v>28.0</v>
      </c>
    </row>
    <row r="567">
      <c r="A567" s="16">
        <v>1998.0</v>
      </c>
      <c r="B567" s="17">
        <v>10.0</v>
      </c>
      <c r="C567" s="17">
        <v>1998.792</v>
      </c>
      <c r="D567" s="18">
        <v>364.4</v>
      </c>
      <c r="E567" s="17">
        <v>364.4</v>
      </c>
      <c r="F567" s="17">
        <v>367.67</v>
      </c>
      <c r="G567" s="17">
        <v>30.0</v>
      </c>
    </row>
    <row r="568">
      <c r="A568" s="16">
        <v>1998.0</v>
      </c>
      <c r="B568" s="17">
        <v>11.0</v>
      </c>
      <c r="C568" s="17">
        <v>1998.875</v>
      </c>
      <c r="D568" s="18">
        <v>365.52</v>
      </c>
      <c r="E568" s="17">
        <v>365.52</v>
      </c>
      <c r="F568" s="17">
        <v>367.56</v>
      </c>
      <c r="G568" s="17">
        <v>23.0</v>
      </c>
    </row>
    <row r="569">
      <c r="A569" s="16">
        <v>1998.0</v>
      </c>
      <c r="B569" s="17">
        <v>12.0</v>
      </c>
      <c r="C569" s="17">
        <v>1998.958</v>
      </c>
      <c r="D569" s="18">
        <v>367.13</v>
      </c>
      <c r="E569" s="17">
        <v>367.13</v>
      </c>
      <c r="F569" s="17">
        <v>367.88</v>
      </c>
      <c r="G569" s="17">
        <v>26.0</v>
      </c>
    </row>
    <row r="570">
      <c r="A570" s="16">
        <v>1999.0</v>
      </c>
      <c r="B570" s="17">
        <v>1.0</v>
      </c>
      <c r="C570" s="17">
        <v>1999.042</v>
      </c>
      <c r="D570" s="18">
        <v>368.18</v>
      </c>
      <c r="E570" s="17">
        <v>368.18</v>
      </c>
      <c r="F570" s="17">
        <v>367.96</v>
      </c>
      <c r="G570" s="17">
        <v>27.0</v>
      </c>
    </row>
    <row r="571">
      <c r="A571" s="16">
        <v>1999.0</v>
      </c>
      <c r="B571" s="17">
        <v>2.0</v>
      </c>
      <c r="C571" s="17">
        <v>1999.125</v>
      </c>
      <c r="D571" s="18">
        <v>369.07</v>
      </c>
      <c r="E571" s="17">
        <v>369.07</v>
      </c>
      <c r="F571" s="17">
        <v>368.26</v>
      </c>
      <c r="G571" s="17">
        <v>22.0</v>
      </c>
    </row>
    <row r="572">
      <c r="A572" s="16">
        <v>1999.0</v>
      </c>
      <c r="B572" s="17">
        <v>3.0</v>
      </c>
      <c r="C572" s="17">
        <v>1999.208</v>
      </c>
      <c r="D572" s="18">
        <v>369.68</v>
      </c>
      <c r="E572" s="17">
        <v>369.68</v>
      </c>
      <c r="F572" s="17">
        <v>368.08</v>
      </c>
      <c r="G572" s="17">
        <v>25.0</v>
      </c>
    </row>
    <row r="573">
      <c r="A573" s="16">
        <v>1999.0</v>
      </c>
      <c r="B573" s="17">
        <v>4.0</v>
      </c>
      <c r="C573" s="17">
        <v>1999.292</v>
      </c>
      <c r="D573" s="18">
        <v>370.99</v>
      </c>
      <c r="E573" s="17">
        <v>370.99</v>
      </c>
      <c r="F573" s="17">
        <v>368.45</v>
      </c>
      <c r="G573" s="17">
        <v>29.0</v>
      </c>
    </row>
    <row r="574">
      <c r="A574" s="16">
        <v>1999.0</v>
      </c>
      <c r="B574" s="17">
        <v>5.0</v>
      </c>
      <c r="C574" s="17">
        <v>1999.375</v>
      </c>
      <c r="D574" s="18">
        <v>370.96</v>
      </c>
      <c r="E574" s="17">
        <v>370.96</v>
      </c>
      <c r="F574" s="17">
        <v>368.15</v>
      </c>
      <c r="G574" s="17">
        <v>26.0</v>
      </c>
    </row>
    <row r="575">
      <c r="A575" s="16">
        <v>1999.0</v>
      </c>
      <c r="B575" s="17">
        <v>6.0</v>
      </c>
      <c r="C575" s="17">
        <v>1999.458</v>
      </c>
      <c r="D575" s="18">
        <v>370.3</v>
      </c>
      <c r="E575" s="17">
        <v>370.3</v>
      </c>
      <c r="F575" s="17">
        <v>368.13</v>
      </c>
      <c r="G575" s="17">
        <v>26.0</v>
      </c>
    </row>
    <row r="576">
      <c r="A576" s="16">
        <v>1999.0</v>
      </c>
      <c r="B576" s="17">
        <v>7.0</v>
      </c>
      <c r="C576" s="17">
        <v>1999.542</v>
      </c>
      <c r="D576" s="18">
        <v>369.45</v>
      </c>
      <c r="E576" s="17">
        <v>369.45</v>
      </c>
      <c r="F576" s="17">
        <v>368.77</v>
      </c>
      <c r="G576" s="17">
        <v>27.0</v>
      </c>
    </row>
    <row r="577">
      <c r="A577" s="16">
        <v>1999.0</v>
      </c>
      <c r="B577" s="17">
        <v>8.0</v>
      </c>
      <c r="C577" s="17">
        <v>1999.625</v>
      </c>
      <c r="D577" s="18">
        <v>366.9</v>
      </c>
      <c r="E577" s="17">
        <v>366.9</v>
      </c>
      <c r="F577" s="17">
        <v>368.48</v>
      </c>
      <c r="G577" s="17">
        <v>25.0</v>
      </c>
    </row>
    <row r="578">
      <c r="A578" s="16">
        <v>1999.0</v>
      </c>
      <c r="B578" s="17">
        <v>9.0</v>
      </c>
      <c r="C578" s="17">
        <v>1999.708</v>
      </c>
      <c r="D578" s="18">
        <v>364.81</v>
      </c>
      <c r="E578" s="17">
        <v>364.81</v>
      </c>
      <c r="F578" s="17">
        <v>368.13</v>
      </c>
      <c r="G578" s="17">
        <v>28.0</v>
      </c>
    </row>
    <row r="579">
      <c r="A579" s="16">
        <v>1999.0</v>
      </c>
      <c r="B579" s="17">
        <v>10.0</v>
      </c>
      <c r="C579" s="17">
        <v>1999.792</v>
      </c>
      <c r="D579" s="18">
        <v>365.37</v>
      </c>
      <c r="E579" s="17">
        <v>365.37</v>
      </c>
      <c r="F579" s="17">
        <v>368.64</v>
      </c>
      <c r="G579" s="17">
        <v>31.0</v>
      </c>
    </row>
    <row r="580">
      <c r="A580" s="16">
        <v>1999.0</v>
      </c>
      <c r="B580" s="17">
        <v>11.0</v>
      </c>
      <c r="C580" s="17">
        <v>1999.875</v>
      </c>
      <c r="D580" s="18">
        <v>366.72</v>
      </c>
      <c r="E580" s="17">
        <v>366.72</v>
      </c>
      <c r="F580" s="17">
        <v>368.71</v>
      </c>
      <c r="G580" s="17">
        <v>28.0</v>
      </c>
    </row>
    <row r="581">
      <c r="A581" s="16">
        <v>1999.0</v>
      </c>
      <c r="B581" s="17">
        <v>12.0</v>
      </c>
      <c r="C581" s="17">
        <v>1999.958</v>
      </c>
      <c r="D581" s="18">
        <v>368.1</v>
      </c>
      <c r="E581" s="17">
        <v>368.1</v>
      </c>
      <c r="F581" s="17">
        <v>368.77</v>
      </c>
      <c r="G581" s="17">
        <v>26.0</v>
      </c>
    </row>
    <row r="582">
      <c r="A582" s="16">
        <v>2000.0</v>
      </c>
      <c r="B582" s="17">
        <v>1.0</v>
      </c>
      <c r="C582" s="17">
        <v>2000.042</v>
      </c>
      <c r="D582" s="18">
        <v>369.29</v>
      </c>
      <c r="E582" s="17">
        <v>369.29</v>
      </c>
      <c r="F582" s="17">
        <v>369.08</v>
      </c>
      <c r="G582" s="17">
        <v>26.0</v>
      </c>
    </row>
    <row r="583">
      <c r="A583" s="16">
        <v>2000.0</v>
      </c>
      <c r="B583" s="17">
        <v>2.0</v>
      </c>
      <c r="C583" s="17">
        <v>2000.125</v>
      </c>
      <c r="D583" s="18">
        <v>369.54</v>
      </c>
      <c r="E583" s="17">
        <v>369.54</v>
      </c>
      <c r="F583" s="17">
        <v>368.83</v>
      </c>
      <c r="G583" s="17">
        <v>19.0</v>
      </c>
    </row>
    <row r="584">
      <c r="A584" s="16">
        <v>2000.0</v>
      </c>
      <c r="B584" s="17">
        <v>3.0</v>
      </c>
      <c r="C584" s="17">
        <v>2000.208</v>
      </c>
      <c r="D584" s="18">
        <v>370.6</v>
      </c>
      <c r="E584" s="17">
        <v>370.6</v>
      </c>
      <c r="F584" s="17">
        <v>369.09</v>
      </c>
      <c r="G584" s="17">
        <v>30.0</v>
      </c>
    </row>
    <row r="585">
      <c r="A585" s="16">
        <v>2000.0</v>
      </c>
      <c r="B585" s="17">
        <v>4.0</v>
      </c>
      <c r="C585" s="17">
        <v>2000.292</v>
      </c>
      <c r="D585" s="18">
        <v>371.82</v>
      </c>
      <c r="E585" s="17">
        <v>371.82</v>
      </c>
      <c r="F585" s="17">
        <v>369.28</v>
      </c>
      <c r="G585" s="17">
        <v>27.0</v>
      </c>
    </row>
    <row r="586">
      <c r="A586" s="16">
        <v>2000.0</v>
      </c>
      <c r="B586" s="17">
        <v>5.0</v>
      </c>
      <c r="C586" s="17">
        <v>2000.375</v>
      </c>
      <c r="D586" s="18">
        <v>371.58</v>
      </c>
      <c r="E586" s="17">
        <v>371.58</v>
      </c>
      <c r="F586" s="17">
        <v>368.71</v>
      </c>
      <c r="G586" s="17">
        <v>28.0</v>
      </c>
    </row>
    <row r="587">
      <c r="A587" s="16">
        <v>2000.0</v>
      </c>
      <c r="B587" s="17">
        <v>6.0</v>
      </c>
      <c r="C587" s="17">
        <v>2000.458</v>
      </c>
      <c r="D587" s="18">
        <v>371.7</v>
      </c>
      <c r="E587" s="17">
        <v>371.7</v>
      </c>
      <c r="F587" s="17">
        <v>369.5</v>
      </c>
      <c r="G587" s="17">
        <v>28.0</v>
      </c>
    </row>
    <row r="588">
      <c r="A588" s="16">
        <v>2000.0</v>
      </c>
      <c r="B588" s="17">
        <v>7.0</v>
      </c>
      <c r="C588" s="17">
        <v>2000.542</v>
      </c>
      <c r="D588" s="18">
        <v>369.86</v>
      </c>
      <c r="E588" s="17">
        <v>369.86</v>
      </c>
      <c r="F588" s="17">
        <v>369.2</v>
      </c>
      <c r="G588" s="17">
        <v>25.0</v>
      </c>
    </row>
    <row r="589">
      <c r="A589" s="16">
        <v>2000.0</v>
      </c>
      <c r="B589" s="17">
        <v>8.0</v>
      </c>
      <c r="C589" s="17">
        <v>2000.625</v>
      </c>
      <c r="D589" s="18">
        <v>368.13</v>
      </c>
      <c r="E589" s="17">
        <v>368.13</v>
      </c>
      <c r="F589" s="17">
        <v>369.72</v>
      </c>
      <c r="G589" s="17">
        <v>27.0</v>
      </c>
    </row>
    <row r="590">
      <c r="A590" s="16">
        <v>2000.0</v>
      </c>
      <c r="B590" s="17">
        <v>9.0</v>
      </c>
      <c r="C590" s="17">
        <v>2000.708</v>
      </c>
      <c r="D590" s="18">
        <v>367.0</v>
      </c>
      <c r="E590" s="17">
        <v>367.0</v>
      </c>
      <c r="F590" s="17">
        <v>370.3</v>
      </c>
      <c r="G590" s="17">
        <v>26.0</v>
      </c>
    </row>
    <row r="591">
      <c r="A591" s="16">
        <v>2000.0</v>
      </c>
      <c r="B591" s="17">
        <v>10.0</v>
      </c>
      <c r="C591" s="17">
        <v>2000.792</v>
      </c>
      <c r="D591" s="18">
        <v>367.03</v>
      </c>
      <c r="E591" s="17">
        <v>367.03</v>
      </c>
      <c r="F591" s="17">
        <v>370.26</v>
      </c>
      <c r="G591" s="17">
        <v>30.0</v>
      </c>
    </row>
    <row r="592">
      <c r="A592" s="16">
        <v>2000.0</v>
      </c>
      <c r="B592" s="17">
        <v>11.0</v>
      </c>
      <c r="C592" s="17">
        <v>2000.875</v>
      </c>
      <c r="D592" s="18">
        <v>368.37</v>
      </c>
      <c r="E592" s="17">
        <v>368.37</v>
      </c>
      <c r="F592" s="17">
        <v>370.32</v>
      </c>
      <c r="G592" s="17">
        <v>25.0</v>
      </c>
    </row>
    <row r="593">
      <c r="A593" s="16">
        <v>2000.0</v>
      </c>
      <c r="B593" s="17">
        <v>12.0</v>
      </c>
      <c r="C593" s="17">
        <v>2000.958</v>
      </c>
      <c r="D593" s="18">
        <v>369.67</v>
      </c>
      <c r="E593" s="17">
        <v>369.67</v>
      </c>
      <c r="F593" s="17">
        <v>370.3</v>
      </c>
      <c r="G593" s="17">
        <v>30.0</v>
      </c>
    </row>
    <row r="594">
      <c r="A594" s="16">
        <v>2001.0</v>
      </c>
      <c r="B594" s="17">
        <v>1.0</v>
      </c>
      <c r="C594" s="17">
        <v>2001.042</v>
      </c>
      <c r="D594" s="18">
        <v>370.59</v>
      </c>
      <c r="E594" s="17">
        <v>370.59</v>
      </c>
      <c r="F594" s="17">
        <v>370.43</v>
      </c>
      <c r="G594" s="17">
        <v>30.0</v>
      </c>
    </row>
    <row r="595">
      <c r="A595" s="16">
        <v>2001.0</v>
      </c>
      <c r="B595" s="17">
        <v>2.0</v>
      </c>
      <c r="C595" s="17">
        <v>2001.125</v>
      </c>
      <c r="D595" s="18">
        <v>371.51</v>
      </c>
      <c r="E595" s="17">
        <v>371.51</v>
      </c>
      <c r="F595" s="17">
        <v>370.78</v>
      </c>
      <c r="G595" s="17">
        <v>26.0</v>
      </c>
    </row>
    <row r="596">
      <c r="A596" s="16">
        <v>2001.0</v>
      </c>
      <c r="B596" s="17">
        <v>3.0</v>
      </c>
      <c r="C596" s="17">
        <v>2001.208</v>
      </c>
      <c r="D596" s="18">
        <v>372.43</v>
      </c>
      <c r="E596" s="17">
        <v>372.43</v>
      </c>
      <c r="F596" s="17">
        <v>370.87</v>
      </c>
      <c r="G596" s="17">
        <v>26.0</v>
      </c>
    </row>
    <row r="597">
      <c r="A597" s="16">
        <v>2001.0</v>
      </c>
      <c r="B597" s="17">
        <v>4.0</v>
      </c>
      <c r="C597" s="17">
        <v>2001.292</v>
      </c>
      <c r="D597" s="18">
        <v>373.37</v>
      </c>
      <c r="E597" s="17">
        <v>373.37</v>
      </c>
      <c r="F597" s="17">
        <v>370.81</v>
      </c>
      <c r="G597" s="17">
        <v>29.0</v>
      </c>
    </row>
    <row r="598">
      <c r="A598" s="16">
        <v>2001.0</v>
      </c>
      <c r="B598" s="17">
        <v>5.0</v>
      </c>
      <c r="C598" s="17">
        <v>2001.375</v>
      </c>
      <c r="D598" s="18">
        <v>373.85</v>
      </c>
      <c r="E598" s="17">
        <v>373.85</v>
      </c>
      <c r="F598" s="17">
        <v>370.94</v>
      </c>
      <c r="G598" s="17">
        <v>24.0</v>
      </c>
    </row>
    <row r="599">
      <c r="A599" s="16">
        <v>2001.0</v>
      </c>
      <c r="B599" s="17">
        <v>6.0</v>
      </c>
      <c r="C599" s="17">
        <v>2001.458</v>
      </c>
      <c r="D599" s="18">
        <v>373.22</v>
      </c>
      <c r="E599" s="17">
        <v>373.22</v>
      </c>
      <c r="F599" s="17">
        <v>370.99</v>
      </c>
      <c r="G599" s="17">
        <v>26.0</v>
      </c>
    </row>
    <row r="600">
      <c r="A600" s="16">
        <v>2001.0</v>
      </c>
      <c r="B600" s="17">
        <v>7.0</v>
      </c>
      <c r="C600" s="17">
        <v>2001.542</v>
      </c>
      <c r="D600" s="18">
        <v>371.5</v>
      </c>
      <c r="E600" s="17">
        <v>371.5</v>
      </c>
      <c r="F600" s="17">
        <v>370.9</v>
      </c>
      <c r="G600" s="17">
        <v>25.0</v>
      </c>
    </row>
    <row r="601">
      <c r="A601" s="16">
        <v>2001.0</v>
      </c>
      <c r="B601" s="17">
        <v>8.0</v>
      </c>
      <c r="C601" s="17">
        <v>2001.625</v>
      </c>
      <c r="D601" s="18">
        <v>369.61</v>
      </c>
      <c r="E601" s="17">
        <v>369.61</v>
      </c>
      <c r="F601" s="17">
        <v>371.22</v>
      </c>
      <c r="G601" s="17">
        <v>27.0</v>
      </c>
    </row>
    <row r="602">
      <c r="A602" s="16">
        <v>2001.0</v>
      </c>
      <c r="B602" s="17">
        <v>9.0</v>
      </c>
      <c r="C602" s="17">
        <v>2001.708</v>
      </c>
      <c r="D602" s="18">
        <v>368.18</v>
      </c>
      <c r="E602" s="17">
        <v>368.18</v>
      </c>
      <c r="F602" s="17">
        <v>371.44</v>
      </c>
      <c r="G602" s="17">
        <v>28.0</v>
      </c>
    </row>
    <row r="603">
      <c r="A603" s="16">
        <v>2001.0</v>
      </c>
      <c r="B603" s="17">
        <v>10.0</v>
      </c>
      <c r="C603" s="17">
        <v>2001.792</v>
      </c>
      <c r="D603" s="18">
        <v>368.45</v>
      </c>
      <c r="E603" s="17">
        <v>368.45</v>
      </c>
      <c r="F603" s="17">
        <v>371.69</v>
      </c>
      <c r="G603" s="17">
        <v>31.0</v>
      </c>
    </row>
    <row r="604">
      <c r="A604" s="16">
        <v>2001.0</v>
      </c>
      <c r="B604" s="17">
        <v>11.0</v>
      </c>
      <c r="C604" s="17">
        <v>2001.875</v>
      </c>
      <c r="D604" s="18">
        <v>369.76</v>
      </c>
      <c r="E604" s="17">
        <v>369.76</v>
      </c>
      <c r="F604" s="17">
        <v>371.74</v>
      </c>
      <c r="G604" s="17">
        <v>24.0</v>
      </c>
    </row>
    <row r="605">
      <c r="A605" s="16">
        <v>2001.0</v>
      </c>
      <c r="B605" s="17">
        <v>12.0</v>
      </c>
      <c r="C605" s="17">
        <v>2001.958</v>
      </c>
      <c r="D605" s="18">
        <v>371.24</v>
      </c>
      <c r="E605" s="17">
        <v>371.24</v>
      </c>
      <c r="F605" s="17">
        <v>371.92</v>
      </c>
      <c r="G605" s="17">
        <v>29.0</v>
      </c>
    </row>
    <row r="606">
      <c r="A606" s="16">
        <v>2002.0</v>
      </c>
      <c r="B606" s="17">
        <v>1.0</v>
      </c>
      <c r="C606" s="17">
        <v>2002.042</v>
      </c>
      <c r="D606" s="18">
        <v>372.53</v>
      </c>
      <c r="E606" s="17">
        <v>372.53</v>
      </c>
      <c r="F606" s="17">
        <v>372.3</v>
      </c>
      <c r="G606" s="17">
        <v>28.0</v>
      </c>
    </row>
    <row r="607">
      <c r="A607" s="16">
        <v>2002.0</v>
      </c>
      <c r="B607" s="17">
        <v>2.0</v>
      </c>
      <c r="C607" s="17">
        <v>2002.125</v>
      </c>
      <c r="D607" s="18">
        <v>373.2</v>
      </c>
      <c r="E607" s="17">
        <v>373.2</v>
      </c>
      <c r="F607" s="17">
        <v>372.33</v>
      </c>
      <c r="G607" s="17">
        <v>28.0</v>
      </c>
    </row>
    <row r="608">
      <c r="A608" s="16">
        <v>2002.0</v>
      </c>
      <c r="B608" s="17">
        <v>3.0</v>
      </c>
      <c r="C608" s="17">
        <v>2002.208</v>
      </c>
      <c r="D608" s="18">
        <v>374.12</v>
      </c>
      <c r="E608" s="17">
        <v>374.12</v>
      </c>
      <c r="F608" s="17">
        <v>372.44</v>
      </c>
      <c r="G608" s="17">
        <v>24.0</v>
      </c>
    </row>
    <row r="609">
      <c r="A609" s="16">
        <v>2002.0</v>
      </c>
      <c r="B609" s="17">
        <v>4.0</v>
      </c>
      <c r="C609" s="17">
        <v>2002.292</v>
      </c>
      <c r="D609" s="18">
        <v>375.02</v>
      </c>
      <c r="E609" s="17">
        <v>375.02</v>
      </c>
      <c r="F609" s="17">
        <v>372.37</v>
      </c>
      <c r="G609" s="17">
        <v>29.0</v>
      </c>
    </row>
    <row r="610">
      <c r="A610" s="16">
        <v>2002.0</v>
      </c>
      <c r="B610" s="17">
        <v>5.0</v>
      </c>
      <c r="C610" s="17">
        <v>2002.375</v>
      </c>
      <c r="D610" s="18">
        <v>375.76</v>
      </c>
      <c r="E610" s="17">
        <v>375.76</v>
      </c>
      <c r="F610" s="17">
        <v>372.81</v>
      </c>
      <c r="G610" s="17">
        <v>29.0</v>
      </c>
    </row>
    <row r="611">
      <c r="A611" s="16">
        <v>2002.0</v>
      </c>
      <c r="B611" s="17">
        <v>6.0</v>
      </c>
      <c r="C611" s="17">
        <v>2002.458</v>
      </c>
      <c r="D611" s="18">
        <v>375.52</v>
      </c>
      <c r="E611" s="17">
        <v>375.52</v>
      </c>
      <c r="F611" s="17">
        <v>373.3</v>
      </c>
      <c r="G611" s="17">
        <v>28.0</v>
      </c>
    </row>
    <row r="612">
      <c r="A612" s="16">
        <v>2002.0</v>
      </c>
      <c r="B612" s="17">
        <v>7.0</v>
      </c>
      <c r="C612" s="17">
        <v>2002.542</v>
      </c>
      <c r="D612" s="18">
        <v>374.01</v>
      </c>
      <c r="E612" s="17">
        <v>374.01</v>
      </c>
      <c r="F612" s="17">
        <v>373.42</v>
      </c>
      <c r="G612" s="17">
        <v>26.0</v>
      </c>
    </row>
    <row r="613">
      <c r="A613" s="16">
        <v>2002.0</v>
      </c>
      <c r="B613" s="17">
        <v>8.0</v>
      </c>
      <c r="C613" s="17">
        <v>2002.625</v>
      </c>
      <c r="D613" s="18">
        <v>371.85</v>
      </c>
      <c r="E613" s="17">
        <v>371.85</v>
      </c>
      <c r="F613" s="17">
        <v>373.52</v>
      </c>
      <c r="G613" s="17">
        <v>28.0</v>
      </c>
    </row>
    <row r="614">
      <c r="A614" s="16">
        <v>2002.0</v>
      </c>
      <c r="B614" s="17">
        <v>9.0</v>
      </c>
      <c r="C614" s="17">
        <v>2002.708</v>
      </c>
      <c r="D614" s="18">
        <v>370.75</v>
      </c>
      <c r="E614" s="17">
        <v>370.75</v>
      </c>
      <c r="F614" s="17">
        <v>374.11</v>
      </c>
      <c r="G614" s="17">
        <v>23.0</v>
      </c>
    </row>
    <row r="615">
      <c r="A615" s="16">
        <v>2002.0</v>
      </c>
      <c r="B615" s="17">
        <v>10.0</v>
      </c>
      <c r="C615" s="17">
        <v>2002.792</v>
      </c>
      <c r="D615" s="18">
        <v>370.55</v>
      </c>
      <c r="E615" s="17">
        <v>370.55</v>
      </c>
      <c r="F615" s="17">
        <v>373.88</v>
      </c>
      <c r="G615" s="17">
        <v>31.0</v>
      </c>
    </row>
    <row r="616">
      <c r="A616" s="16">
        <v>2002.0</v>
      </c>
      <c r="B616" s="17">
        <v>11.0</v>
      </c>
      <c r="C616" s="17">
        <v>2002.875</v>
      </c>
      <c r="D616" s="18">
        <v>372.25</v>
      </c>
      <c r="E616" s="17">
        <v>372.25</v>
      </c>
      <c r="F616" s="17">
        <v>374.34</v>
      </c>
      <c r="G616" s="17">
        <v>29.0</v>
      </c>
    </row>
    <row r="617">
      <c r="A617" s="16">
        <v>2002.0</v>
      </c>
      <c r="B617" s="17">
        <v>12.0</v>
      </c>
      <c r="C617" s="17">
        <v>2002.958</v>
      </c>
      <c r="D617" s="18">
        <v>373.79</v>
      </c>
      <c r="E617" s="17">
        <v>373.79</v>
      </c>
      <c r="F617" s="17">
        <v>374.54</v>
      </c>
      <c r="G617" s="17">
        <v>31.0</v>
      </c>
    </row>
    <row r="618">
      <c r="A618" s="16">
        <v>2003.0</v>
      </c>
      <c r="B618" s="17">
        <v>1.0</v>
      </c>
      <c r="C618" s="17">
        <v>2003.042</v>
      </c>
      <c r="D618" s="18">
        <v>374.88</v>
      </c>
      <c r="E618" s="17">
        <v>374.88</v>
      </c>
      <c r="F618" s="17">
        <v>374.63</v>
      </c>
      <c r="G618" s="17">
        <v>30.0</v>
      </c>
    </row>
    <row r="619">
      <c r="A619" s="16">
        <v>2003.0</v>
      </c>
      <c r="B619" s="17">
        <v>2.0</v>
      </c>
      <c r="C619" s="17">
        <v>2003.125</v>
      </c>
      <c r="D619" s="18">
        <v>375.64</v>
      </c>
      <c r="E619" s="17">
        <v>375.64</v>
      </c>
      <c r="F619" s="17">
        <v>374.77</v>
      </c>
      <c r="G619" s="17">
        <v>27.0</v>
      </c>
    </row>
    <row r="620">
      <c r="A620" s="16">
        <v>2003.0</v>
      </c>
      <c r="B620" s="17">
        <v>3.0</v>
      </c>
      <c r="C620" s="17">
        <v>2003.208</v>
      </c>
      <c r="D620" s="18">
        <v>376.45</v>
      </c>
      <c r="E620" s="17">
        <v>376.45</v>
      </c>
      <c r="F620" s="17">
        <v>374.8</v>
      </c>
      <c r="G620" s="17">
        <v>28.0</v>
      </c>
    </row>
    <row r="621">
      <c r="A621" s="16">
        <v>2003.0</v>
      </c>
      <c r="B621" s="17">
        <v>4.0</v>
      </c>
      <c r="C621" s="17">
        <v>2003.292</v>
      </c>
      <c r="D621" s="18">
        <v>377.73</v>
      </c>
      <c r="E621" s="17">
        <v>377.73</v>
      </c>
      <c r="F621" s="17">
        <v>375.06</v>
      </c>
      <c r="G621" s="17">
        <v>27.0</v>
      </c>
    </row>
    <row r="622">
      <c r="A622" s="16">
        <v>2003.0</v>
      </c>
      <c r="B622" s="17">
        <v>5.0</v>
      </c>
      <c r="C622" s="17">
        <v>2003.375</v>
      </c>
      <c r="D622" s="18">
        <v>378.6</v>
      </c>
      <c r="E622" s="17">
        <v>378.6</v>
      </c>
      <c r="F622" s="17">
        <v>375.55</v>
      </c>
      <c r="G622" s="17">
        <v>30.0</v>
      </c>
    </row>
    <row r="623">
      <c r="A623" s="16">
        <v>2003.0</v>
      </c>
      <c r="B623" s="17">
        <v>6.0</v>
      </c>
      <c r="C623" s="17">
        <v>2003.458</v>
      </c>
      <c r="D623" s="18">
        <v>378.28</v>
      </c>
      <c r="E623" s="17">
        <v>378.28</v>
      </c>
      <c r="F623" s="17">
        <v>376.04</v>
      </c>
      <c r="G623" s="17">
        <v>25.0</v>
      </c>
    </row>
    <row r="624">
      <c r="A624" s="16">
        <v>2003.0</v>
      </c>
      <c r="B624" s="17">
        <v>7.0</v>
      </c>
      <c r="C624" s="17">
        <v>2003.542</v>
      </c>
      <c r="D624" s="18">
        <v>376.7</v>
      </c>
      <c r="E624" s="17">
        <v>376.7</v>
      </c>
      <c r="F624" s="17">
        <v>376.19</v>
      </c>
      <c r="G624" s="17">
        <v>29.0</v>
      </c>
    </row>
    <row r="625">
      <c r="A625" s="16">
        <v>2003.0</v>
      </c>
      <c r="B625" s="17">
        <v>8.0</v>
      </c>
      <c r="C625" s="17">
        <v>2003.625</v>
      </c>
      <c r="D625" s="18">
        <v>374.38</v>
      </c>
      <c r="E625" s="17">
        <v>374.38</v>
      </c>
      <c r="F625" s="17">
        <v>376.08</v>
      </c>
      <c r="G625" s="17">
        <v>23.0</v>
      </c>
    </row>
    <row r="626">
      <c r="A626" s="16">
        <v>2003.0</v>
      </c>
      <c r="B626" s="17">
        <v>9.0</v>
      </c>
      <c r="C626" s="17">
        <v>2003.708</v>
      </c>
      <c r="D626" s="18">
        <v>373.17</v>
      </c>
      <c r="E626" s="17">
        <v>373.17</v>
      </c>
      <c r="F626" s="17">
        <v>376.48</v>
      </c>
      <c r="G626" s="17">
        <v>25.0</v>
      </c>
    </row>
    <row r="627">
      <c r="A627" s="16">
        <v>2003.0</v>
      </c>
      <c r="B627" s="17">
        <v>10.0</v>
      </c>
      <c r="C627" s="17">
        <v>2003.792</v>
      </c>
      <c r="D627" s="18">
        <v>373.15</v>
      </c>
      <c r="E627" s="17">
        <v>373.15</v>
      </c>
      <c r="F627" s="17">
        <v>376.47</v>
      </c>
      <c r="G627" s="17">
        <v>30.0</v>
      </c>
    </row>
    <row r="628">
      <c r="A628" s="16">
        <v>2003.0</v>
      </c>
      <c r="B628" s="17">
        <v>11.0</v>
      </c>
      <c r="C628" s="17">
        <v>2003.875</v>
      </c>
      <c r="D628" s="18">
        <v>374.66</v>
      </c>
      <c r="E628" s="17">
        <v>374.66</v>
      </c>
      <c r="F628" s="17">
        <v>376.81</v>
      </c>
      <c r="G628" s="17">
        <v>26.0</v>
      </c>
    </row>
    <row r="629">
      <c r="A629" s="16">
        <v>2003.0</v>
      </c>
      <c r="B629" s="17">
        <v>12.0</v>
      </c>
      <c r="C629" s="17">
        <v>2003.958</v>
      </c>
      <c r="D629" s="18">
        <v>375.99</v>
      </c>
      <c r="E629" s="17">
        <v>375.99</v>
      </c>
      <c r="F629" s="17">
        <v>376.75</v>
      </c>
      <c r="G629" s="17">
        <v>27.0</v>
      </c>
    </row>
    <row r="630">
      <c r="A630" s="16">
        <v>2004.0</v>
      </c>
      <c r="B630" s="17">
        <v>1.0</v>
      </c>
      <c r="C630" s="17">
        <v>2004.042</v>
      </c>
      <c r="D630" s="18">
        <v>377.0</v>
      </c>
      <c r="E630" s="17">
        <v>377.0</v>
      </c>
      <c r="F630" s="17">
        <v>376.78</v>
      </c>
      <c r="G630" s="17">
        <v>30.0</v>
      </c>
    </row>
    <row r="631">
      <c r="A631" s="16">
        <v>2004.0</v>
      </c>
      <c r="B631" s="17">
        <v>2.0</v>
      </c>
      <c r="C631" s="17">
        <v>2004.125</v>
      </c>
      <c r="D631" s="18">
        <v>377.87</v>
      </c>
      <c r="E631" s="17">
        <v>377.87</v>
      </c>
      <c r="F631" s="17">
        <v>377.02</v>
      </c>
      <c r="G631" s="17">
        <v>29.0</v>
      </c>
    </row>
    <row r="632">
      <c r="A632" s="16">
        <v>2004.0</v>
      </c>
      <c r="B632" s="17">
        <v>3.0</v>
      </c>
      <c r="C632" s="17">
        <v>2004.208</v>
      </c>
      <c r="D632" s="18">
        <v>378.88</v>
      </c>
      <c r="E632" s="17">
        <v>378.88</v>
      </c>
      <c r="F632" s="17">
        <v>377.23</v>
      </c>
      <c r="G632" s="17">
        <v>28.0</v>
      </c>
    </row>
    <row r="633">
      <c r="A633" s="16">
        <v>2004.0</v>
      </c>
      <c r="B633" s="17">
        <v>4.0</v>
      </c>
      <c r="C633" s="17">
        <v>2004.292</v>
      </c>
      <c r="D633" s="18">
        <v>380.35</v>
      </c>
      <c r="E633" s="17">
        <v>380.35</v>
      </c>
      <c r="F633" s="17">
        <v>377.62</v>
      </c>
      <c r="G633" s="17">
        <v>26.0</v>
      </c>
    </row>
    <row r="634">
      <c r="A634" s="16">
        <v>2004.0</v>
      </c>
      <c r="B634" s="17">
        <v>5.0</v>
      </c>
      <c r="C634" s="17">
        <v>2004.375</v>
      </c>
      <c r="D634" s="18">
        <v>380.62</v>
      </c>
      <c r="E634" s="17">
        <v>380.62</v>
      </c>
      <c r="F634" s="17">
        <v>377.48</v>
      </c>
      <c r="G634" s="17">
        <v>28.0</v>
      </c>
    </row>
    <row r="635">
      <c r="A635" s="16">
        <v>2004.0</v>
      </c>
      <c r="B635" s="17">
        <v>6.0</v>
      </c>
      <c r="C635" s="17">
        <v>2004.458</v>
      </c>
      <c r="D635" s="18">
        <v>379.69</v>
      </c>
      <c r="E635" s="17">
        <v>379.69</v>
      </c>
      <c r="F635" s="17">
        <v>377.39</v>
      </c>
      <c r="G635" s="17">
        <v>21.0</v>
      </c>
    </row>
    <row r="636">
      <c r="A636" s="16">
        <v>2004.0</v>
      </c>
      <c r="B636" s="17">
        <v>7.0</v>
      </c>
      <c r="C636" s="17">
        <v>2004.542</v>
      </c>
      <c r="D636" s="18">
        <v>377.47</v>
      </c>
      <c r="E636" s="17">
        <v>377.47</v>
      </c>
      <c r="F636" s="17">
        <v>376.94</v>
      </c>
      <c r="G636" s="17">
        <v>25.0</v>
      </c>
    </row>
    <row r="637">
      <c r="A637" s="16">
        <v>2004.0</v>
      </c>
      <c r="B637" s="17">
        <v>8.0</v>
      </c>
      <c r="C637" s="17">
        <v>2004.625</v>
      </c>
      <c r="D637" s="18">
        <v>376.01</v>
      </c>
      <c r="E637" s="17">
        <v>376.01</v>
      </c>
      <c r="F637" s="17">
        <v>377.74</v>
      </c>
      <c r="G637" s="17">
        <v>16.0</v>
      </c>
    </row>
    <row r="638">
      <c r="A638" s="16">
        <v>2004.0</v>
      </c>
      <c r="B638" s="17">
        <v>9.0</v>
      </c>
      <c r="C638" s="17">
        <v>2004.708</v>
      </c>
      <c r="D638" s="18">
        <v>374.25</v>
      </c>
      <c r="E638" s="17">
        <v>374.25</v>
      </c>
      <c r="F638" s="17">
        <v>377.62</v>
      </c>
      <c r="G638" s="17">
        <v>15.0</v>
      </c>
    </row>
    <row r="639">
      <c r="A639" s="16">
        <v>2004.0</v>
      </c>
      <c r="B639" s="17">
        <v>10.0</v>
      </c>
      <c r="C639" s="17">
        <v>2004.792</v>
      </c>
      <c r="D639" s="18">
        <v>374.46</v>
      </c>
      <c r="E639" s="17">
        <v>374.46</v>
      </c>
      <c r="F639" s="17">
        <v>377.82</v>
      </c>
      <c r="G639" s="17">
        <v>29.0</v>
      </c>
    </row>
    <row r="640">
      <c r="A640" s="16">
        <v>2004.0</v>
      </c>
      <c r="B640" s="17">
        <v>11.0</v>
      </c>
      <c r="C640" s="17">
        <v>2004.875</v>
      </c>
      <c r="D640" s="18">
        <v>376.16</v>
      </c>
      <c r="E640" s="17">
        <v>376.16</v>
      </c>
      <c r="F640" s="17">
        <v>378.31</v>
      </c>
      <c r="G640" s="17">
        <v>29.0</v>
      </c>
    </row>
    <row r="641">
      <c r="A641" s="16">
        <v>2004.0</v>
      </c>
      <c r="B641" s="17">
        <v>12.0</v>
      </c>
      <c r="C641" s="17">
        <v>2004.958</v>
      </c>
      <c r="D641" s="18">
        <v>377.51</v>
      </c>
      <c r="E641" s="17">
        <v>377.51</v>
      </c>
      <c r="F641" s="17">
        <v>378.32</v>
      </c>
      <c r="G641" s="17">
        <v>30.0</v>
      </c>
    </row>
    <row r="642">
      <c r="A642" s="16">
        <v>2005.0</v>
      </c>
      <c r="B642" s="17">
        <v>1.0</v>
      </c>
      <c r="C642" s="17">
        <v>2005.042</v>
      </c>
      <c r="D642" s="18">
        <v>378.46</v>
      </c>
      <c r="E642" s="17">
        <v>378.46</v>
      </c>
      <c r="F642" s="17">
        <v>378.21</v>
      </c>
      <c r="G642" s="17">
        <v>31.0</v>
      </c>
    </row>
    <row r="643">
      <c r="A643" s="16">
        <v>2005.0</v>
      </c>
      <c r="B643" s="17">
        <v>2.0</v>
      </c>
      <c r="C643" s="17">
        <v>2005.125</v>
      </c>
      <c r="D643" s="18">
        <v>379.73</v>
      </c>
      <c r="E643" s="17">
        <v>379.73</v>
      </c>
      <c r="F643" s="17">
        <v>378.93</v>
      </c>
      <c r="G643" s="17">
        <v>24.0</v>
      </c>
    </row>
    <row r="644">
      <c r="A644" s="16">
        <v>2005.0</v>
      </c>
      <c r="B644" s="17">
        <v>3.0</v>
      </c>
      <c r="C644" s="17">
        <v>2005.208</v>
      </c>
      <c r="D644" s="18">
        <v>380.77</v>
      </c>
      <c r="E644" s="17">
        <v>380.77</v>
      </c>
      <c r="F644" s="17">
        <v>379.27</v>
      </c>
      <c r="G644" s="17">
        <v>26.0</v>
      </c>
    </row>
    <row r="645">
      <c r="A645" s="16">
        <v>2005.0</v>
      </c>
      <c r="B645" s="17">
        <v>4.0</v>
      </c>
      <c r="C645" s="17">
        <v>2005.292</v>
      </c>
      <c r="D645" s="18">
        <v>382.29</v>
      </c>
      <c r="E645" s="17">
        <v>382.29</v>
      </c>
      <c r="F645" s="17">
        <v>379.65</v>
      </c>
      <c r="G645" s="17">
        <v>26.0</v>
      </c>
    </row>
    <row r="646">
      <c r="A646" s="16">
        <v>2005.0</v>
      </c>
      <c r="B646" s="17">
        <v>5.0</v>
      </c>
      <c r="C646" s="17">
        <v>2005.375</v>
      </c>
      <c r="D646" s="18">
        <v>382.45</v>
      </c>
      <c r="E646" s="17">
        <v>382.45</v>
      </c>
      <c r="F646" s="17">
        <v>379.31</v>
      </c>
      <c r="G646" s="17">
        <v>31.0</v>
      </c>
    </row>
    <row r="647">
      <c r="A647" s="16">
        <v>2005.0</v>
      </c>
      <c r="B647" s="17">
        <v>6.0</v>
      </c>
      <c r="C647" s="17">
        <v>2005.458</v>
      </c>
      <c r="D647" s="18">
        <v>382.21</v>
      </c>
      <c r="E647" s="17">
        <v>382.21</v>
      </c>
      <c r="F647" s="17">
        <v>379.88</v>
      </c>
      <c r="G647" s="17">
        <v>28.0</v>
      </c>
    </row>
    <row r="648">
      <c r="A648" s="16">
        <v>2005.0</v>
      </c>
      <c r="B648" s="17">
        <v>7.0</v>
      </c>
      <c r="C648" s="17">
        <v>2005.542</v>
      </c>
      <c r="D648" s="18">
        <v>380.74</v>
      </c>
      <c r="E648" s="17">
        <v>380.74</v>
      </c>
      <c r="F648" s="17">
        <v>380.18</v>
      </c>
      <c r="G648" s="17">
        <v>29.0</v>
      </c>
    </row>
    <row r="649">
      <c r="A649" s="16">
        <v>2005.0</v>
      </c>
      <c r="B649" s="17">
        <v>8.0</v>
      </c>
      <c r="C649" s="17">
        <v>2005.625</v>
      </c>
      <c r="D649" s="18">
        <v>378.74</v>
      </c>
      <c r="E649" s="17">
        <v>378.74</v>
      </c>
      <c r="F649" s="17">
        <v>380.42</v>
      </c>
      <c r="G649" s="17">
        <v>26.0</v>
      </c>
    </row>
    <row r="650">
      <c r="A650" s="16">
        <v>2005.0</v>
      </c>
      <c r="B650" s="17">
        <v>9.0</v>
      </c>
      <c r="C650" s="17">
        <v>2005.708</v>
      </c>
      <c r="D650" s="18">
        <v>376.7</v>
      </c>
      <c r="E650" s="17">
        <v>376.7</v>
      </c>
      <c r="F650" s="17">
        <v>380.01</v>
      </c>
      <c r="G650" s="17">
        <v>26.0</v>
      </c>
    </row>
    <row r="651">
      <c r="A651" s="16">
        <v>2005.0</v>
      </c>
      <c r="B651" s="17">
        <v>10.0</v>
      </c>
      <c r="C651" s="17">
        <v>2005.792</v>
      </c>
      <c r="D651" s="18">
        <v>377.0</v>
      </c>
      <c r="E651" s="17">
        <v>377.0</v>
      </c>
      <c r="F651" s="17">
        <v>380.31</v>
      </c>
      <c r="G651" s="17">
        <v>14.0</v>
      </c>
    </row>
    <row r="652">
      <c r="A652" s="16">
        <v>2005.0</v>
      </c>
      <c r="B652" s="17">
        <v>11.0</v>
      </c>
      <c r="C652" s="17">
        <v>2005.875</v>
      </c>
      <c r="D652" s="18">
        <v>378.35</v>
      </c>
      <c r="E652" s="17">
        <v>378.35</v>
      </c>
      <c r="F652" s="17">
        <v>380.5</v>
      </c>
      <c r="G652" s="17">
        <v>23.0</v>
      </c>
    </row>
    <row r="653">
      <c r="A653" s="16">
        <v>2005.0</v>
      </c>
      <c r="B653" s="17">
        <v>12.0</v>
      </c>
      <c r="C653" s="17">
        <v>2005.958</v>
      </c>
      <c r="D653" s="18">
        <v>380.11</v>
      </c>
      <c r="E653" s="17">
        <v>380.11</v>
      </c>
      <c r="F653" s="17">
        <v>380.9</v>
      </c>
      <c r="G653" s="17">
        <v>26.0</v>
      </c>
    </row>
    <row r="654">
      <c r="A654" s="16">
        <v>2006.0</v>
      </c>
      <c r="B654" s="17">
        <v>1.0</v>
      </c>
      <c r="C654" s="17">
        <v>2006.042</v>
      </c>
      <c r="D654" s="18">
        <v>381.38</v>
      </c>
      <c r="E654" s="17">
        <v>381.38</v>
      </c>
      <c r="F654" s="17">
        <v>381.14</v>
      </c>
      <c r="G654" s="17">
        <v>24.0</v>
      </c>
    </row>
    <row r="655">
      <c r="A655" s="16">
        <v>2006.0</v>
      </c>
      <c r="B655" s="17">
        <v>2.0</v>
      </c>
      <c r="C655" s="17">
        <v>2006.125</v>
      </c>
      <c r="D655" s="18">
        <v>382.19</v>
      </c>
      <c r="E655" s="17">
        <v>382.19</v>
      </c>
      <c r="F655" s="17">
        <v>381.39</v>
      </c>
      <c r="G655" s="17">
        <v>25.0</v>
      </c>
    </row>
    <row r="656">
      <c r="A656" s="16">
        <v>2006.0</v>
      </c>
      <c r="B656" s="17">
        <v>3.0</v>
      </c>
      <c r="C656" s="17">
        <v>2006.208</v>
      </c>
      <c r="D656" s="18">
        <v>382.67</v>
      </c>
      <c r="E656" s="17">
        <v>382.67</v>
      </c>
      <c r="F656" s="17">
        <v>381.14</v>
      </c>
      <c r="G656" s="17">
        <v>30.0</v>
      </c>
    </row>
    <row r="657">
      <c r="A657" s="16">
        <v>2006.0</v>
      </c>
      <c r="B657" s="17">
        <v>4.0</v>
      </c>
      <c r="C657" s="17">
        <v>2006.292</v>
      </c>
      <c r="D657" s="18">
        <v>384.61</v>
      </c>
      <c r="E657" s="17">
        <v>384.61</v>
      </c>
      <c r="F657" s="17">
        <v>381.91</v>
      </c>
      <c r="G657" s="17">
        <v>25.0</v>
      </c>
    </row>
    <row r="658">
      <c r="A658" s="16">
        <v>2006.0</v>
      </c>
      <c r="B658" s="17">
        <v>5.0</v>
      </c>
      <c r="C658" s="17">
        <v>2006.375</v>
      </c>
      <c r="D658" s="18">
        <v>385.03</v>
      </c>
      <c r="E658" s="17">
        <v>385.03</v>
      </c>
      <c r="F658" s="17">
        <v>381.87</v>
      </c>
      <c r="G658" s="17">
        <v>24.0</v>
      </c>
    </row>
    <row r="659">
      <c r="A659" s="16">
        <v>2006.0</v>
      </c>
      <c r="B659" s="17">
        <v>6.0</v>
      </c>
      <c r="C659" s="17">
        <v>2006.458</v>
      </c>
      <c r="D659" s="18">
        <v>384.05</v>
      </c>
      <c r="E659" s="17">
        <v>384.05</v>
      </c>
      <c r="F659" s="17">
        <v>381.75</v>
      </c>
      <c r="G659" s="17">
        <v>28.0</v>
      </c>
    </row>
    <row r="660">
      <c r="A660" s="16">
        <v>2006.0</v>
      </c>
      <c r="B660" s="17">
        <v>7.0</v>
      </c>
      <c r="C660" s="17">
        <v>2006.542</v>
      </c>
      <c r="D660" s="18">
        <v>382.46</v>
      </c>
      <c r="E660" s="17">
        <v>382.46</v>
      </c>
      <c r="F660" s="17">
        <v>381.91</v>
      </c>
      <c r="G660" s="17">
        <v>24.0</v>
      </c>
    </row>
    <row r="661">
      <c r="A661" s="16">
        <v>2006.0</v>
      </c>
      <c r="B661" s="17">
        <v>8.0</v>
      </c>
      <c r="C661" s="17">
        <v>2006.625</v>
      </c>
      <c r="D661" s="18">
        <v>380.41</v>
      </c>
      <c r="E661" s="17">
        <v>380.41</v>
      </c>
      <c r="F661" s="17">
        <v>382.08</v>
      </c>
      <c r="G661" s="17">
        <v>27.0</v>
      </c>
    </row>
    <row r="662">
      <c r="A662" s="16">
        <v>2006.0</v>
      </c>
      <c r="B662" s="17">
        <v>9.0</v>
      </c>
      <c r="C662" s="17">
        <v>2006.708</v>
      </c>
      <c r="D662" s="18">
        <v>378.85</v>
      </c>
      <c r="E662" s="17">
        <v>378.85</v>
      </c>
      <c r="F662" s="17">
        <v>382.16</v>
      </c>
      <c r="G662" s="17">
        <v>27.0</v>
      </c>
    </row>
    <row r="663">
      <c r="A663" s="16">
        <v>2006.0</v>
      </c>
      <c r="B663" s="17">
        <v>10.0</v>
      </c>
      <c r="C663" s="17">
        <v>2006.792</v>
      </c>
      <c r="D663" s="18">
        <v>379.13</v>
      </c>
      <c r="E663" s="17">
        <v>379.13</v>
      </c>
      <c r="F663" s="17">
        <v>382.46</v>
      </c>
      <c r="G663" s="17">
        <v>23.0</v>
      </c>
    </row>
    <row r="664">
      <c r="A664" s="16">
        <v>2006.0</v>
      </c>
      <c r="B664" s="17">
        <v>11.0</v>
      </c>
      <c r="C664" s="17">
        <v>2006.875</v>
      </c>
      <c r="D664" s="18">
        <v>380.15</v>
      </c>
      <c r="E664" s="17">
        <v>380.15</v>
      </c>
      <c r="F664" s="17">
        <v>382.33</v>
      </c>
      <c r="G664" s="17">
        <v>29.0</v>
      </c>
    </row>
    <row r="665">
      <c r="A665" s="16">
        <v>2006.0</v>
      </c>
      <c r="B665" s="17">
        <v>12.0</v>
      </c>
      <c r="C665" s="17">
        <v>2006.958</v>
      </c>
      <c r="D665" s="18">
        <v>381.82</v>
      </c>
      <c r="E665" s="17">
        <v>381.82</v>
      </c>
      <c r="F665" s="17">
        <v>382.64</v>
      </c>
      <c r="G665" s="17">
        <v>27.0</v>
      </c>
    </row>
    <row r="666">
      <c r="A666" s="16">
        <v>2007.0</v>
      </c>
      <c r="B666" s="17">
        <v>1.0</v>
      </c>
      <c r="C666" s="17">
        <v>2007.042</v>
      </c>
      <c r="D666" s="18">
        <v>382.89</v>
      </c>
      <c r="E666" s="17">
        <v>382.89</v>
      </c>
      <c r="F666" s="17">
        <v>382.67</v>
      </c>
      <c r="G666" s="17">
        <v>24.0</v>
      </c>
    </row>
    <row r="667">
      <c r="A667" s="16">
        <v>2007.0</v>
      </c>
      <c r="B667" s="17">
        <v>2.0</v>
      </c>
      <c r="C667" s="17">
        <v>2007.125</v>
      </c>
      <c r="D667" s="18">
        <v>383.9</v>
      </c>
      <c r="E667" s="17">
        <v>383.9</v>
      </c>
      <c r="F667" s="17">
        <v>383.01</v>
      </c>
      <c r="G667" s="17">
        <v>21.0</v>
      </c>
    </row>
    <row r="668">
      <c r="A668" s="16">
        <v>2007.0</v>
      </c>
      <c r="B668" s="17">
        <v>3.0</v>
      </c>
      <c r="C668" s="17">
        <v>2007.208</v>
      </c>
      <c r="D668" s="18">
        <v>384.58</v>
      </c>
      <c r="E668" s="17">
        <v>384.58</v>
      </c>
      <c r="F668" s="17">
        <v>382.94</v>
      </c>
      <c r="G668" s="17">
        <v>26.0</v>
      </c>
    </row>
    <row r="669">
      <c r="A669" s="16">
        <v>2007.0</v>
      </c>
      <c r="B669" s="17">
        <v>4.0</v>
      </c>
      <c r="C669" s="17">
        <v>2007.292</v>
      </c>
      <c r="D669" s="18">
        <v>386.5</v>
      </c>
      <c r="E669" s="17">
        <v>386.5</v>
      </c>
      <c r="F669" s="17">
        <v>383.71</v>
      </c>
      <c r="G669" s="17">
        <v>26.0</v>
      </c>
    </row>
    <row r="670">
      <c r="A670" s="16">
        <v>2007.0</v>
      </c>
      <c r="B670" s="17">
        <v>5.0</v>
      </c>
      <c r="C670" s="17">
        <v>2007.375</v>
      </c>
      <c r="D670" s="18">
        <v>386.56</v>
      </c>
      <c r="E670" s="17">
        <v>386.56</v>
      </c>
      <c r="F670" s="17">
        <v>383.34</v>
      </c>
      <c r="G670" s="17">
        <v>29.0</v>
      </c>
    </row>
    <row r="671">
      <c r="A671" s="16">
        <v>2007.0</v>
      </c>
      <c r="B671" s="17">
        <v>6.0</v>
      </c>
      <c r="C671" s="17">
        <v>2007.458</v>
      </c>
      <c r="D671" s="18">
        <v>386.1</v>
      </c>
      <c r="E671" s="17">
        <v>386.1</v>
      </c>
      <c r="F671" s="17">
        <v>383.84</v>
      </c>
      <c r="G671" s="17">
        <v>26.0</v>
      </c>
    </row>
    <row r="672">
      <c r="A672" s="16">
        <v>2007.0</v>
      </c>
      <c r="B672" s="17">
        <v>7.0</v>
      </c>
      <c r="C672" s="17">
        <v>2007.542</v>
      </c>
      <c r="D672" s="18">
        <v>384.5</v>
      </c>
      <c r="E672" s="17">
        <v>384.5</v>
      </c>
      <c r="F672" s="17">
        <v>384.02</v>
      </c>
      <c r="G672" s="17">
        <v>27.0</v>
      </c>
    </row>
    <row r="673">
      <c r="A673" s="16">
        <v>2007.0</v>
      </c>
      <c r="B673" s="17">
        <v>8.0</v>
      </c>
      <c r="C673" s="17">
        <v>2007.625</v>
      </c>
      <c r="D673" s="18">
        <v>381.99</v>
      </c>
      <c r="E673" s="17">
        <v>381.99</v>
      </c>
      <c r="F673" s="17">
        <v>383.7</v>
      </c>
      <c r="G673" s="17">
        <v>22.0</v>
      </c>
    </row>
    <row r="674">
      <c r="A674" s="16">
        <v>2007.0</v>
      </c>
      <c r="B674" s="17">
        <v>9.0</v>
      </c>
      <c r="C674" s="17">
        <v>2007.708</v>
      </c>
      <c r="D674" s="18">
        <v>380.96</v>
      </c>
      <c r="E674" s="17">
        <v>380.96</v>
      </c>
      <c r="F674" s="17">
        <v>384.32</v>
      </c>
      <c r="G674" s="17">
        <v>21.0</v>
      </c>
    </row>
    <row r="675">
      <c r="A675" s="16">
        <v>2007.0</v>
      </c>
      <c r="B675" s="17">
        <v>10.0</v>
      </c>
      <c r="C675" s="17">
        <v>2007.792</v>
      </c>
      <c r="D675" s="18">
        <v>381.12</v>
      </c>
      <c r="E675" s="17">
        <v>381.12</v>
      </c>
      <c r="F675" s="17">
        <v>384.47</v>
      </c>
      <c r="G675" s="17">
        <v>29.0</v>
      </c>
    </row>
    <row r="676">
      <c r="A676" s="16">
        <v>2007.0</v>
      </c>
      <c r="B676" s="17">
        <v>11.0</v>
      </c>
      <c r="C676" s="17">
        <v>2007.875</v>
      </c>
      <c r="D676" s="18">
        <v>382.45</v>
      </c>
      <c r="E676" s="17">
        <v>382.45</v>
      </c>
      <c r="F676" s="17">
        <v>384.65</v>
      </c>
      <c r="G676" s="17">
        <v>30.0</v>
      </c>
    </row>
    <row r="677">
      <c r="A677" s="16">
        <v>2007.0</v>
      </c>
      <c r="B677" s="17">
        <v>12.0</v>
      </c>
      <c r="C677" s="17">
        <v>2007.958</v>
      </c>
      <c r="D677" s="18">
        <v>383.95</v>
      </c>
      <c r="E677" s="17">
        <v>383.95</v>
      </c>
      <c r="F677" s="17">
        <v>384.83</v>
      </c>
      <c r="G677" s="17">
        <v>21.0</v>
      </c>
    </row>
    <row r="678">
      <c r="A678" s="16">
        <v>2008.0</v>
      </c>
      <c r="B678" s="17">
        <v>1.0</v>
      </c>
      <c r="C678" s="17">
        <v>2008.042</v>
      </c>
      <c r="D678" s="18">
        <v>385.52</v>
      </c>
      <c r="E678" s="17">
        <v>385.52</v>
      </c>
      <c r="F678" s="17">
        <v>385.28</v>
      </c>
      <c r="G678" s="17">
        <v>31.0</v>
      </c>
    </row>
    <row r="679">
      <c r="A679" s="16">
        <v>2008.0</v>
      </c>
      <c r="B679" s="17">
        <v>2.0</v>
      </c>
      <c r="C679" s="17">
        <v>2008.125</v>
      </c>
      <c r="D679" s="18">
        <v>385.82</v>
      </c>
      <c r="E679" s="17">
        <v>385.82</v>
      </c>
      <c r="F679" s="17">
        <v>384.96</v>
      </c>
      <c r="G679" s="17">
        <v>26.0</v>
      </c>
    </row>
    <row r="680">
      <c r="A680" s="16">
        <v>2008.0</v>
      </c>
      <c r="B680" s="17">
        <v>3.0</v>
      </c>
      <c r="C680" s="17">
        <v>2008.208</v>
      </c>
      <c r="D680" s="18">
        <v>386.03</v>
      </c>
      <c r="E680" s="17">
        <v>386.03</v>
      </c>
      <c r="F680" s="17">
        <v>384.48</v>
      </c>
      <c r="G680" s="17">
        <v>30.0</v>
      </c>
    </row>
    <row r="681">
      <c r="A681" s="16">
        <v>2008.0</v>
      </c>
      <c r="B681" s="17">
        <v>4.0</v>
      </c>
      <c r="C681" s="17">
        <v>2008.292</v>
      </c>
      <c r="D681" s="18">
        <v>387.21</v>
      </c>
      <c r="E681" s="17">
        <v>387.21</v>
      </c>
      <c r="F681" s="17">
        <v>384.58</v>
      </c>
      <c r="G681" s="17">
        <v>24.0</v>
      </c>
    </row>
    <row r="682">
      <c r="A682" s="16">
        <v>2008.0</v>
      </c>
      <c r="B682" s="17">
        <v>5.0</v>
      </c>
      <c r="C682" s="17">
        <v>2008.375</v>
      </c>
      <c r="D682" s="18">
        <v>388.54</v>
      </c>
      <c r="E682" s="17">
        <v>388.54</v>
      </c>
      <c r="F682" s="17">
        <v>385.45</v>
      </c>
      <c r="G682" s="17">
        <v>25.0</v>
      </c>
    </row>
    <row r="683">
      <c r="A683" s="16">
        <v>2008.0</v>
      </c>
      <c r="B683" s="17">
        <v>6.0</v>
      </c>
      <c r="C683" s="17">
        <v>2008.458</v>
      </c>
      <c r="D683" s="18">
        <v>387.76</v>
      </c>
      <c r="E683" s="17">
        <v>387.76</v>
      </c>
      <c r="F683" s="17">
        <v>385.46</v>
      </c>
      <c r="G683" s="17">
        <v>23.0</v>
      </c>
    </row>
    <row r="684">
      <c r="A684" s="16">
        <v>2008.0</v>
      </c>
      <c r="B684" s="17">
        <v>7.0</v>
      </c>
      <c r="C684" s="17">
        <v>2008.542</v>
      </c>
      <c r="D684" s="18">
        <v>386.36</v>
      </c>
      <c r="E684" s="17">
        <v>386.36</v>
      </c>
      <c r="F684" s="17">
        <v>385.8</v>
      </c>
      <c r="G684" s="17">
        <v>10.0</v>
      </c>
    </row>
    <row r="685">
      <c r="A685" s="16">
        <v>2008.0</v>
      </c>
      <c r="B685" s="17">
        <v>8.0</v>
      </c>
      <c r="C685" s="17">
        <v>2008.625</v>
      </c>
      <c r="D685" s="18">
        <v>384.09</v>
      </c>
      <c r="E685" s="17">
        <v>384.09</v>
      </c>
      <c r="F685" s="17">
        <v>385.75</v>
      </c>
      <c r="G685" s="17">
        <v>25.0</v>
      </c>
    </row>
    <row r="686">
      <c r="A686" s="16">
        <v>2008.0</v>
      </c>
      <c r="B686" s="17">
        <v>9.0</v>
      </c>
      <c r="C686" s="17">
        <v>2008.708</v>
      </c>
      <c r="D686" s="18">
        <v>383.18</v>
      </c>
      <c r="E686" s="17">
        <v>383.18</v>
      </c>
      <c r="F686" s="17">
        <v>386.46</v>
      </c>
      <c r="G686" s="17">
        <v>27.0</v>
      </c>
    </row>
    <row r="687">
      <c r="A687" s="16">
        <v>2008.0</v>
      </c>
      <c r="B687" s="17">
        <v>10.0</v>
      </c>
      <c r="C687" s="17">
        <v>2008.792</v>
      </c>
      <c r="D687" s="18">
        <v>382.99</v>
      </c>
      <c r="E687" s="17">
        <v>382.99</v>
      </c>
      <c r="F687" s="17">
        <v>386.27</v>
      </c>
      <c r="G687" s="17">
        <v>23.0</v>
      </c>
    </row>
    <row r="688">
      <c r="A688" s="16">
        <v>2008.0</v>
      </c>
      <c r="B688" s="17">
        <v>11.0</v>
      </c>
      <c r="C688" s="17">
        <v>2008.875</v>
      </c>
      <c r="D688" s="18">
        <v>384.19</v>
      </c>
      <c r="E688" s="17">
        <v>384.19</v>
      </c>
      <c r="F688" s="17">
        <v>386.37</v>
      </c>
      <c r="G688" s="17">
        <v>28.0</v>
      </c>
    </row>
    <row r="689">
      <c r="A689" s="16">
        <v>2008.0</v>
      </c>
      <c r="B689" s="17">
        <v>12.0</v>
      </c>
      <c r="C689" s="17">
        <v>2008.958</v>
      </c>
      <c r="D689" s="18">
        <v>385.56</v>
      </c>
      <c r="E689" s="17">
        <v>385.56</v>
      </c>
      <c r="F689" s="17">
        <v>386.41</v>
      </c>
      <c r="G689" s="17">
        <v>29.0</v>
      </c>
    </row>
    <row r="690">
      <c r="A690" s="16">
        <v>2009.0</v>
      </c>
      <c r="B690" s="17">
        <v>1.0</v>
      </c>
      <c r="C690" s="17">
        <v>2009.042</v>
      </c>
      <c r="D690" s="18">
        <v>386.94</v>
      </c>
      <c r="E690" s="17">
        <v>386.94</v>
      </c>
      <c r="F690" s="17">
        <v>386.63</v>
      </c>
      <c r="G690" s="17">
        <v>30.0</v>
      </c>
    </row>
    <row r="691">
      <c r="A691" s="16">
        <v>2009.0</v>
      </c>
      <c r="B691" s="17">
        <v>2.0</v>
      </c>
      <c r="C691" s="17">
        <v>2009.125</v>
      </c>
      <c r="D691" s="18">
        <v>387.48</v>
      </c>
      <c r="E691" s="17">
        <v>387.48</v>
      </c>
      <c r="F691" s="17">
        <v>386.59</v>
      </c>
      <c r="G691" s="17">
        <v>26.0</v>
      </c>
    </row>
    <row r="692">
      <c r="A692" s="16">
        <v>2009.0</v>
      </c>
      <c r="B692" s="17">
        <v>3.0</v>
      </c>
      <c r="C692" s="17">
        <v>2009.208</v>
      </c>
      <c r="D692" s="18">
        <v>388.82</v>
      </c>
      <c r="E692" s="17">
        <v>388.82</v>
      </c>
      <c r="F692" s="17">
        <v>387.32</v>
      </c>
      <c r="G692" s="17">
        <v>28.0</v>
      </c>
    </row>
    <row r="693">
      <c r="A693" s="16">
        <v>2009.0</v>
      </c>
      <c r="B693" s="17">
        <v>4.0</v>
      </c>
      <c r="C693" s="17">
        <v>2009.292</v>
      </c>
      <c r="D693" s="18">
        <v>389.55</v>
      </c>
      <c r="E693" s="17">
        <v>389.55</v>
      </c>
      <c r="F693" s="17">
        <v>386.92</v>
      </c>
      <c r="G693" s="17">
        <v>29.0</v>
      </c>
    </row>
    <row r="694">
      <c r="A694" s="16">
        <v>2009.0</v>
      </c>
      <c r="B694" s="17">
        <v>5.0</v>
      </c>
      <c r="C694" s="17">
        <v>2009.375</v>
      </c>
      <c r="D694" s="18">
        <v>390.14</v>
      </c>
      <c r="E694" s="17">
        <v>390.14</v>
      </c>
      <c r="F694" s="17">
        <v>387.02</v>
      </c>
      <c r="G694" s="17">
        <v>30.0</v>
      </c>
    </row>
    <row r="695">
      <c r="A695" s="16">
        <v>2009.0</v>
      </c>
      <c r="B695" s="17">
        <v>6.0</v>
      </c>
      <c r="C695" s="17">
        <v>2009.458</v>
      </c>
      <c r="D695" s="18">
        <v>389.48</v>
      </c>
      <c r="E695" s="17">
        <v>389.48</v>
      </c>
      <c r="F695" s="17">
        <v>387.24</v>
      </c>
      <c r="G695" s="17">
        <v>29.0</v>
      </c>
    </row>
    <row r="696">
      <c r="A696" s="16">
        <v>2009.0</v>
      </c>
      <c r="B696" s="17">
        <v>7.0</v>
      </c>
      <c r="C696" s="17">
        <v>2009.542</v>
      </c>
      <c r="D696" s="18">
        <v>388.03</v>
      </c>
      <c r="E696" s="17">
        <v>388.03</v>
      </c>
      <c r="F696" s="17">
        <v>387.55</v>
      </c>
      <c r="G696" s="17">
        <v>22.0</v>
      </c>
    </row>
    <row r="697">
      <c r="A697" s="16">
        <v>2009.0</v>
      </c>
      <c r="B697" s="17">
        <v>8.0</v>
      </c>
      <c r="C697" s="17">
        <v>2009.625</v>
      </c>
      <c r="D697" s="18">
        <v>386.11</v>
      </c>
      <c r="E697" s="17">
        <v>386.11</v>
      </c>
      <c r="F697" s="17">
        <v>387.8</v>
      </c>
      <c r="G697" s="17">
        <v>27.0</v>
      </c>
    </row>
    <row r="698">
      <c r="A698" s="16">
        <v>2009.0</v>
      </c>
      <c r="B698" s="17">
        <v>9.0</v>
      </c>
      <c r="C698" s="17">
        <v>2009.708</v>
      </c>
      <c r="D698" s="18">
        <v>384.74</v>
      </c>
      <c r="E698" s="17">
        <v>384.74</v>
      </c>
      <c r="F698" s="17">
        <v>388.01</v>
      </c>
      <c r="G698" s="17">
        <v>28.0</v>
      </c>
    </row>
    <row r="699">
      <c r="A699" s="16">
        <v>2009.0</v>
      </c>
      <c r="B699" s="17">
        <v>10.0</v>
      </c>
      <c r="C699" s="17">
        <v>2009.792</v>
      </c>
      <c r="D699" s="18">
        <v>384.43</v>
      </c>
      <c r="E699" s="17">
        <v>384.43</v>
      </c>
      <c r="F699" s="17">
        <v>387.68</v>
      </c>
      <c r="G699" s="17">
        <v>30.0</v>
      </c>
    </row>
    <row r="700">
      <c r="A700" s="16">
        <v>2009.0</v>
      </c>
      <c r="B700" s="17">
        <v>11.0</v>
      </c>
      <c r="C700" s="17">
        <v>2009.875</v>
      </c>
      <c r="D700" s="18">
        <v>386.02</v>
      </c>
      <c r="E700" s="17">
        <v>386.02</v>
      </c>
      <c r="F700" s="17">
        <v>388.16</v>
      </c>
      <c r="G700" s="17">
        <v>30.0</v>
      </c>
    </row>
    <row r="701">
      <c r="A701" s="16">
        <v>2009.0</v>
      </c>
      <c r="B701" s="17">
        <v>12.0</v>
      </c>
      <c r="C701" s="17">
        <v>2009.958</v>
      </c>
      <c r="D701" s="18">
        <v>387.42</v>
      </c>
      <c r="E701" s="17">
        <v>387.42</v>
      </c>
      <c r="F701" s="17">
        <v>388.23</v>
      </c>
      <c r="G701" s="17">
        <v>20.0</v>
      </c>
    </row>
    <row r="702">
      <c r="A702" s="16">
        <v>2010.0</v>
      </c>
      <c r="B702" s="17">
        <v>1.0</v>
      </c>
      <c r="C702" s="17">
        <v>2010.042</v>
      </c>
      <c r="D702" s="18">
        <v>388.71</v>
      </c>
      <c r="E702" s="17">
        <v>388.71</v>
      </c>
      <c r="F702" s="17">
        <v>388.41</v>
      </c>
      <c r="G702" s="17">
        <v>30.0</v>
      </c>
    </row>
    <row r="703">
      <c r="A703" s="16">
        <v>2010.0</v>
      </c>
      <c r="B703" s="17">
        <v>2.0</v>
      </c>
      <c r="C703" s="17">
        <v>2010.125</v>
      </c>
      <c r="D703" s="18">
        <v>390.2</v>
      </c>
      <c r="E703" s="17">
        <v>390.2</v>
      </c>
      <c r="F703" s="17">
        <v>389.26</v>
      </c>
      <c r="G703" s="17">
        <v>20.0</v>
      </c>
    </row>
    <row r="704">
      <c r="A704" s="16">
        <v>2010.0</v>
      </c>
      <c r="B704" s="17">
        <v>3.0</v>
      </c>
      <c r="C704" s="17">
        <v>2010.208</v>
      </c>
      <c r="D704" s="18">
        <v>391.17</v>
      </c>
      <c r="E704" s="17">
        <v>391.17</v>
      </c>
      <c r="F704" s="17">
        <v>389.65</v>
      </c>
      <c r="G704" s="17">
        <v>25.0</v>
      </c>
    </row>
    <row r="705">
      <c r="A705" s="16">
        <v>2010.0</v>
      </c>
      <c r="B705" s="17">
        <v>4.0</v>
      </c>
      <c r="C705" s="17">
        <v>2010.292</v>
      </c>
      <c r="D705" s="18">
        <v>392.46</v>
      </c>
      <c r="E705" s="17">
        <v>392.46</v>
      </c>
      <c r="F705" s="17">
        <v>389.89</v>
      </c>
      <c r="G705" s="17">
        <v>26.0</v>
      </c>
    </row>
    <row r="706">
      <c r="A706" s="16">
        <v>2010.0</v>
      </c>
      <c r="B706" s="17">
        <v>5.0</v>
      </c>
      <c r="C706" s="17">
        <v>2010.375</v>
      </c>
      <c r="D706" s="18">
        <v>393.0</v>
      </c>
      <c r="E706" s="17">
        <v>393.0</v>
      </c>
      <c r="F706" s="17">
        <v>389.88</v>
      </c>
      <c r="G706" s="17">
        <v>28.0</v>
      </c>
    </row>
    <row r="707">
      <c r="A707" s="16">
        <v>2010.0</v>
      </c>
      <c r="B707" s="17">
        <v>6.0</v>
      </c>
      <c r="C707" s="17">
        <v>2010.458</v>
      </c>
      <c r="D707" s="18">
        <v>392.15</v>
      </c>
      <c r="E707" s="17">
        <v>392.15</v>
      </c>
      <c r="F707" s="17">
        <v>389.89</v>
      </c>
      <c r="G707" s="17">
        <v>28.0</v>
      </c>
    </row>
    <row r="708">
      <c r="A708" s="16">
        <v>2010.0</v>
      </c>
      <c r="B708" s="17">
        <v>7.0</v>
      </c>
      <c r="C708" s="17">
        <v>2010.542</v>
      </c>
      <c r="D708" s="18">
        <v>390.2</v>
      </c>
      <c r="E708" s="17">
        <v>390.2</v>
      </c>
      <c r="F708" s="17">
        <v>389.72</v>
      </c>
      <c r="G708" s="17">
        <v>29.0</v>
      </c>
    </row>
    <row r="709">
      <c r="A709" s="16">
        <v>2010.0</v>
      </c>
      <c r="B709" s="17">
        <v>8.0</v>
      </c>
      <c r="C709" s="17">
        <v>2010.625</v>
      </c>
      <c r="D709" s="18">
        <v>388.35</v>
      </c>
      <c r="E709" s="17">
        <v>388.35</v>
      </c>
      <c r="F709" s="17">
        <v>390.01</v>
      </c>
      <c r="G709" s="17">
        <v>26.0</v>
      </c>
    </row>
    <row r="710">
      <c r="A710" s="16">
        <v>2010.0</v>
      </c>
      <c r="B710" s="17">
        <v>9.0</v>
      </c>
      <c r="C710" s="17">
        <v>2010.708</v>
      </c>
      <c r="D710" s="18">
        <v>386.85</v>
      </c>
      <c r="E710" s="17">
        <v>386.85</v>
      </c>
      <c r="F710" s="17">
        <v>390.14</v>
      </c>
      <c r="G710" s="17">
        <v>29.0</v>
      </c>
    </row>
    <row r="711">
      <c r="A711" s="16">
        <v>2010.0</v>
      </c>
      <c r="B711" s="17">
        <v>10.0</v>
      </c>
      <c r="C711" s="17">
        <v>2010.792</v>
      </c>
      <c r="D711" s="18">
        <v>387.24</v>
      </c>
      <c r="E711" s="17">
        <v>387.24</v>
      </c>
      <c r="F711" s="17">
        <v>390.53</v>
      </c>
      <c r="G711" s="17">
        <v>31.0</v>
      </c>
    </row>
    <row r="712">
      <c r="A712" s="16">
        <v>2010.0</v>
      </c>
      <c r="B712" s="17">
        <v>11.0</v>
      </c>
      <c r="C712" s="17">
        <v>2010.875</v>
      </c>
      <c r="D712" s="18">
        <v>388.67</v>
      </c>
      <c r="E712" s="17">
        <v>388.67</v>
      </c>
      <c r="F712" s="17">
        <v>390.79</v>
      </c>
      <c r="G712" s="17">
        <v>28.0</v>
      </c>
    </row>
    <row r="713">
      <c r="A713" s="16">
        <v>2010.0</v>
      </c>
      <c r="B713" s="17">
        <v>12.0</v>
      </c>
      <c r="C713" s="17">
        <v>2010.958</v>
      </c>
      <c r="D713" s="18">
        <v>389.79</v>
      </c>
      <c r="E713" s="17">
        <v>389.79</v>
      </c>
      <c r="F713" s="17">
        <v>390.6</v>
      </c>
      <c r="G713" s="17">
        <v>29.0</v>
      </c>
    </row>
    <row r="714">
      <c r="A714" s="16">
        <v>2011.0</v>
      </c>
      <c r="B714" s="17">
        <v>1.0</v>
      </c>
      <c r="C714" s="17">
        <v>2011.042</v>
      </c>
      <c r="D714" s="18">
        <v>391.33</v>
      </c>
      <c r="E714" s="17">
        <v>391.33</v>
      </c>
      <c r="F714" s="17">
        <v>391.03</v>
      </c>
      <c r="G714" s="17">
        <v>29.0</v>
      </c>
    </row>
    <row r="715">
      <c r="A715" s="16">
        <v>2011.0</v>
      </c>
      <c r="B715" s="17">
        <v>2.0</v>
      </c>
      <c r="C715" s="17">
        <v>2011.125</v>
      </c>
      <c r="D715" s="18">
        <v>391.86</v>
      </c>
      <c r="E715" s="17">
        <v>391.86</v>
      </c>
      <c r="F715" s="17">
        <v>390.94</v>
      </c>
      <c r="G715" s="17">
        <v>28.0</v>
      </c>
    </row>
    <row r="716">
      <c r="A716" s="16">
        <v>2011.0</v>
      </c>
      <c r="B716" s="17">
        <v>3.0</v>
      </c>
      <c r="C716" s="17">
        <v>2011.208</v>
      </c>
      <c r="D716" s="18">
        <v>392.6</v>
      </c>
      <c r="E716" s="17">
        <v>392.6</v>
      </c>
      <c r="F716" s="17">
        <v>391.07</v>
      </c>
      <c r="G716" s="17">
        <v>29.0</v>
      </c>
    </row>
    <row r="717">
      <c r="A717" s="16">
        <v>2011.0</v>
      </c>
      <c r="B717" s="17">
        <v>4.0</v>
      </c>
      <c r="C717" s="17">
        <v>2011.292</v>
      </c>
      <c r="D717" s="18">
        <v>393.25</v>
      </c>
      <c r="E717" s="17">
        <v>393.25</v>
      </c>
      <c r="F717" s="17">
        <v>390.63</v>
      </c>
      <c r="G717" s="17">
        <v>28.0</v>
      </c>
    </row>
    <row r="718">
      <c r="A718" s="16">
        <v>2011.0</v>
      </c>
      <c r="B718" s="17">
        <v>5.0</v>
      </c>
      <c r="C718" s="17">
        <v>2011.375</v>
      </c>
      <c r="D718" s="18">
        <v>394.19</v>
      </c>
      <c r="E718" s="17">
        <v>394.19</v>
      </c>
      <c r="F718" s="17">
        <v>391.02</v>
      </c>
      <c r="G718" s="17">
        <v>30.0</v>
      </c>
    </row>
    <row r="719">
      <c r="A719" s="16">
        <v>2011.0</v>
      </c>
      <c r="B719" s="17">
        <v>6.0</v>
      </c>
      <c r="C719" s="17">
        <v>2011.458</v>
      </c>
      <c r="D719" s="18">
        <v>393.74</v>
      </c>
      <c r="E719" s="17">
        <v>393.74</v>
      </c>
      <c r="F719" s="17">
        <v>391.44</v>
      </c>
      <c r="G719" s="17">
        <v>28.0</v>
      </c>
    </row>
    <row r="720">
      <c r="A720" s="16">
        <v>2011.0</v>
      </c>
      <c r="B720" s="17">
        <v>7.0</v>
      </c>
      <c r="C720" s="17">
        <v>2011.542</v>
      </c>
      <c r="D720" s="18">
        <v>392.51</v>
      </c>
      <c r="E720" s="17">
        <v>392.51</v>
      </c>
      <c r="F720" s="17">
        <v>392.03</v>
      </c>
      <c r="G720" s="17">
        <v>26.0</v>
      </c>
    </row>
    <row r="721">
      <c r="A721" s="16">
        <v>2011.0</v>
      </c>
      <c r="B721" s="17">
        <v>8.0</v>
      </c>
      <c r="C721" s="17">
        <v>2011.625</v>
      </c>
      <c r="D721" s="18">
        <v>390.13</v>
      </c>
      <c r="E721" s="17">
        <v>390.13</v>
      </c>
      <c r="F721" s="17">
        <v>391.83</v>
      </c>
      <c r="G721" s="17">
        <v>27.0</v>
      </c>
    </row>
    <row r="722">
      <c r="A722" s="16">
        <v>2011.0</v>
      </c>
      <c r="B722" s="17">
        <v>9.0</v>
      </c>
      <c r="C722" s="17">
        <v>2011.708</v>
      </c>
      <c r="D722" s="18">
        <v>389.08</v>
      </c>
      <c r="E722" s="17">
        <v>389.08</v>
      </c>
      <c r="F722" s="17">
        <v>392.4</v>
      </c>
      <c r="G722" s="17">
        <v>26.0</v>
      </c>
    </row>
    <row r="723">
      <c r="A723" s="16">
        <v>2011.0</v>
      </c>
      <c r="B723" s="17">
        <v>10.0</v>
      </c>
      <c r="C723" s="17">
        <v>2011.792</v>
      </c>
      <c r="D723" s="18">
        <v>389.0</v>
      </c>
      <c r="E723" s="17">
        <v>389.0</v>
      </c>
      <c r="F723" s="17">
        <v>392.33</v>
      </c>
      <c r="G723" s="17">
        <v>31.0</v>
      </c>
    </row>
    <row r="724">
      <c r="A724" s="16">
        <v>2011.0</v>
      </c>
      <c r="B724" s="17">
        <v>11.0</v>
      </c>
      <c r="C724" s="17">
        <v>2011.875</v>
      </c>
      <c r="D724" s="18">
        <v>390.28</v>
      </c>
      <c r="E724" s="17">
        <v>390.28</v>
      </c>
      <c r="F724" s="17">
        <v>392.44</v>
      </c>
      <c r="G724" s="17">
        <v>28.0</v>
      </c>
    </row>
    <row r="725">
      <c r="A725" s="16">
        <v>2011.0</v>
      </c>
      <c r="B725" s="17">
        <v>12.0</v>
      </c>
      <c r="C725" s="17">
        <v>2011.958</v>
      </c>
      <c r="D725" s="18">
        <v>391.86</v>
      </c>
      <c r="E725" s="17">
        <v>391.86</v>
      </c>
      <c r="F725" s="17">
        <v>392.66</v>
      </c>
      <c r="G725" s="17">
        <v>28.0</v>
      </c>
    </row>
    <row r="726">
      <c r="A726" s="16">
        <v>2012.0</v>
      </c>
      <c r="B726" s="17">
        <v>1.0</v>
      </c>
      <c r="C726" s="17">
        <v>2012.042</v>
      </c>
      <c r="D726" s="18">
        <v>393.12</v>
      </c>
      <c r="E726" s="17">
        <v>393.12</v>
      </c>
      <c r="F726" s="17">
        <v>392.89</v>
      </c>
      <c r="G726" s="17">
        <v>30.0</v>
      </c>
    </row>
    <row r="727">
      <c r="A727" s="16">
        <v>2012.0</v>
      </c>
      <c r="B727" s="17">
        <v>2.0</v>
      </c>
      <c r="C727" s="17">
        <v>2012.125</v>
      </c>
      <c r="D727" s="18">
        <v>393.86</v>
      </c>
      <c r="E727" s="17">
        <v>393.86</v>
      </c>
      <c r="F727" s="17">
        <v>393.04</v>
      </c>
      <c r="G727" s="17">
        <v>26.0</v>
      </c>
    </row>
    <row r="728">
      <c r="A728" s="16">
        <v>2012.0</v>
      </c>
      <c r="B728" s="17">
        <v>3.0</v>
      </c>
      <c r="C728" s="17">
        <v>2012.208</v>
      </c>
      <c r="D728" s="18">
        <v>394.4</v>
      </c>
      <c r="E728" s="17">
        <v>394.4</v>
      </c>
      <c r="F728" s="17">
        <v>392.8</v>
      </c>
      <c r="G728" s="17">
        <v>30.0</v>
      </c>
    </row>
    <row r="729">
      <c r="A729" s="16">
        <v>2012.0</v>
      </c>
      <c r="B729" s="17">
        <v>4.0</v>
      </c>
      <c r="C729" s="17">
        <v>2012.292</v>
      </c>
      <c r="D729" s="18">
        <v>396.18</v>
      </c>
      <c r="E729" s="17">
        <v>396.18</v>
      </c>
      <c r="F729" s="17">
        <v>393.43</v>
      </c>
      <c r="G729" s="17">
        <v>29.0</v>
      </c>
    </row>
    <row r="730">
      <c r="A730" s="16">
        <v>2012.0</v>
      </c>
      <c r="B730" s="17">
        <v>5.0</v>
      </c>
      <c r="C730" s="17">
        <v>2012.375</v>
      </c>
      <c r="D730" s="18">
        <v>396.74</v>
      </c>
      <c r="E730" s="17">
        <v>396.74</v>
      </c>
      <c r="F730" s="17">
        <v>393.54</v>
      </c>
      <c r="G730" s="17">
        <v>30.0</v>
      </c>
    </row>
    <row r="731">
      <c r="A731" s="16">
        <v>2012.0</v>
      </c>
      <c r="B731" s="17">
        <v>6.0</v>
      </c>
      <c r="C731" s="17">
        <v>2012.458</v>
      </c>
      <c r="D731" s="18">
        <v>395.71</v>
      </c>
      <c r="E731" s="17">
        <v>395.71</v>
      </c>
      <c r="F731" s="17">
        <v>393.45</v>
      </c>
      <c r="G731" s="17">
        <v>28.0</v>
      </c>
    </row>
    <row r="732">
      <c r="A732" s="16">
        <v>2012.0</v>
      </c>
      <c r="B732" s="17">
        <v>7.0</v>
      </c>
      <c r="C732" s="17">
        <v>2012.542</v>
      </c>
      <c r="D732" s="18">
        <v>394.36</v>
      </c>
      <c r="E732" s="17">
        <v>394.36</v>
      </c>
      <c r="F732" s="17">
        <v>393.92</v>
      </c>
      <c r="G732" s="17">
        <v>26.0</v>
      </c>
    </row>
    <row r="733">
      <c r="A733" s="16">
        <v>2012.0</v>
      </c>
      <c r="B733" s="17">
        <v>8.0</v>
      </c>
      <c r="C733" s="17">
        <v>2012.625</v>
      </c>
      <c r="D733" s="18">
        <v>392.39</v>
      </c>
      <c r="E733" s="17">
        <v>392.39</v>
      </c>
      <c r="F733" s="17">
        <v>394.17</v>
      </c>
      <c r="G733" s="17">
        <v>30.0</v>
      </c>
    </row>
    <row r="734">
      <c r="A734" s="16">
        <v>2012.0</v>
      </c>
      <c r="B734" s="17">
        <v>9.0</v>
      </c>
      <c r="C734" s="17">
        <v>2012.708</v>
      </c>
      <c r="D734" s="18">
        <v>391.11</v>
      </c>
      <c r="E734" s="17">
        <v>391.11</v>
      </c>
      <c r="F734" s="17">
        <v>394.54</v>
      </c>
      <c r="G734" s="17">
        <v>27.0</v>
      </c>
    </row>
    <row r="735">
      <c r="A735" s="16">
        <v>2012.0</v>
      </c>
      <c r="B735" s="17">
        <v>10.0</v>
      </c>
      <c r="C735" s="17">
        <v>2012.792</v>
      </c>
      <c r="D735" s="18">
        <v>391.05</v>
      </c>
      <c r="E735" s="17">
        <v>391.05</v>
      </c>
      <c r="F735" s="17">
        <v>394.41</v>
      </c>
      <c r="G735" s="17">
        <v>28.0</v>
      </c>
    </row>
    <row r="736">
      <c r="A736" s="16">
        <v>2012.0</v>
      </c>
      <c r="B736" s="17">
        <v>11.0</v>
      </c>
      <c r="C736" s="17">
        <v>2012.875</v>
      </c>
      <c r="D736" s="18">
        <v>392.98</v>
      </c>
      <c r="E736" s="17">
        <v>392.98</v>
      </c>
      <c r="F736" s="17">
        <v>395.02</v>
      </c>
      <c r="G736" s="17">
        <v>29.0</v>
      </c>
    </row>
    <row r="737">
      <c r="A737" s="16">
        <v>2012.0</v>
      </c>
      <c r="B737" s="17">
        <v>12.0</v>
      </c>
      <c r="C737" s="17">
        <v>2012.958</v>
      </c>
      <c r="D737" s="18">
        <v>394.34</v>
      </c>
      <c r="E737" s="17">
        <v>394.34</v>
      </c>
      <c r="F737" s="17">
        <v>395.04</v>
      </c>
      <c r="G737" s="17">
        <v>29.0</v>
      </c>
    </row>
    <row r="738">
      <c r="A738" s="16">
        <v>2013.0</v>
      </c>
      <c r="B738" s="17">
        <v>1.0</v>
      </c>
      <c r="C738" s="17">
        <v>2013.042</v>
      </c>
      <c r="D738" s="18">
        <v>395.55</v>
      </c>
      <c r="E738" s="17">
        <v>395.55</v>
      </c>
      <c r="F738" s="17">
        <v>395.4</v>
      </c>
      <c r="G738" s="17">
        <v>28.0</v>
      </c>
    </row>
    <row r="739">
      <c r="A739" s="16">
        <v>2013.0</v>
      </c>
      <c r="B739" s="17">
        <v>2.0</v>
      </c>
      <c r="C739" s="17">
        <v>2013.125</v>
      </c>
      <c r="D739" s="18">
        <v>396.8</v>
      </c>
      <c r="E739" s="17">
        <v>396.8</v>
      </c>
      <c r="F739" s="17">
        <v>396.01</v>
      </c>
      <c r="G739" s="17">
        <v>25.0</v>
      </c>
    </row>
    <row r="740">
      <c r="A740" s="16">
        <v>2013.0</v>
      </c>
      <c r="B740" s="17">
        <v>3.0</v>
      </c>
      <c r="C740" s="17">
        <v>2013.208</v>
      </c>
      <c r="D740" s="18">
        <v>397.43</v>
      </c>
      <c r="E740" s="17">
        <v>397.43</v>
      </c>
      <c r="F740" s="17">
        <v>395.84</v>
      </c>
      <c r="G740" s="17">
        <v>30.0</v>
      </c>
    </row>
    <row r="741">
      <c r="A741" s="16">
        <v>2013.0</v>
      </c>
      <c r="B741" s="17">
        <v>4.0</v>
      </c>
      <c r="C741" s="17">
        <v>2013.292</v>
      </c>
      <c r="D741" s="18">
        <v>398.41</v>
      </c>
      <c r="E741" s="17">
        <v>398.41</v>
      </c>
      <c r="F741" s="17">
        <v>395.53</v>
      </c>
      <c r="G741" s="17">
        <v>22.0</v>
      </c>
    </row>
    <row r="742">
      <c r="A742" s="16">
        <v>2013.0</v>
      </c>
      <c r="B742" s="17">
        <v>5.0</v>
      </c>
      <c r="C742" s="17">
        <v>2013.375</v>
      </c>
      <c r="D742" s="18">
        <v>399.78</v>
      </c>
      <c r="E742" s="17">
        <v>399.78</v>
      </c>
      <c r="F742" s="17">
        <v>396.4</v>
      </c>
      <c r="G742" s="17">
        <v>28.0</v>
      </c>
    </row>
    <row r="743">
      <c r="A743" s="16">
        <v>2013.0</v>
      </c>
      <c r="B743" s="17">
        <v>6.0</v>
      </c>
      <c r="C743" s="17">
        <v>2013.458</v>
      </c>
      <c r="D743" s="18">
        <v>398.61</v>
      </c>
      <c r="E743" s="17">
        <v>398.61</v>
      </c>
      <c r="F743" s="17">
        <v>396.28</v>
      </c>
      <c r="G743" s="17">
        <v>26.0</v>
      </c>
    </row>
    <row r="744">
      <c r="A744" s="16">
        <v>2013.0</v>
      </c>
      <c r="B744" s="17">
        <v>7.0</v>
      </c>
      <c r="C744" s="17">
        <v>2013.542</v>
      </c>
      <c r="D744" s="18">
        <v>397.32</v>
      </c>
      <c r="E744" s="17">
        <v>397.32</v>
      </c>
      <c r="F744" s="17">
        <v>396.92</v>
      </c>
      <c r="G744" s="17">
        <v>21.0</v>
      </c>
    </row>
    <row r="745">
      <c r="A745" s="16">
        <v>2013.0</v>
      </c>
      <c r="B745" s="17">
        <v>8.0</v>
      </c>
      <c r="C745" s="17">
        <v>2013.625</v>
      </c>
      <c r="D745" s="18">
        <v>395.2</v>
      </c>
      <c r="E745" s="17">
        <v>395.2</v>
      </c>
      <c r="F745" s="17">
        <v>397.08</v>
      </c>
      <c r="G745" s="17">
        <v>27.0</v>
      </c>
    </row>
    <row r="746">
      <c r="A746" s="16">
        <v>2013.0</v>
      </c>
      <c r="B746" s="17">
        <v>9.0</v>
      </c>
      <c r="C746" s="17">
        <v>2013.708</v>
      </c>
      <c r="D746" s="18">
        <v>393.45</v>
      </c>
      <c r="E746" s="17">
        <v>393.45</v>
      </c>
      <c r="F746" s="17">
        <v>396.99</v>
      </c>
      <c r="G746" s="17">
        <v>27.0</v>
      </c>
    </row>
    <row r="747">
      <c r="A747" s="16">
        <v>2013.0</v>
      </c>
      <c r="B747" s="17">
        <v>10.0</v>
      </c>
      <c r="C747" s="17">
        <v>2013.792</v>
      </c>
      <c r="D747" s="18">
        <v>393.7</v>
      </c>
      <c r="E747" s="17">
        <v>393.7</v>
      </c>
      <c r="F747" s="17">
        <v>397.04</v>
      </c>
      <c r="G747" s="17">
        <v>28.0</v>
      </c>
    </row>
    <row r="748">
      <c r="A748" s="16">
        <v>2013.0</v>
      </c>
      <c r="B748" s="17">
        <v>11.0</v>
      </c>
      <c r="C748" s="17">
        <v>2013.875</v>
      </c>
      <c r="D748" s="18">
        <v>395.16</v>
      </c>
      <c r="E748" s="17">
        <v>395.16</v>
      </c>
      <c r="F748" s="17">
        <v>397.15</v>
      </c>
      <c r="G748" s="17">
        <v>30.0</v>
      </c>
    </row>
    <row r="749">
      <c r="A749" s="16">
        <v>2013.0</v>
      </c>
      <c r="B749" s="17">
        <v>12.0</v>
      </c>
      <c r="C749" s="17">
        <v>2013.958</v>
      </c>
      <c r="D749" s="18">
        <v>396.84</v>
      </c>
      <c r="E749" s="17">
        <v>396.84</v>
      </c>
      <c r="F749" s="17">
        <v>397.59</v>
      </c>
      <c r="G749" s="17">
        <v>30.0</v>
      </c>
      <c r="H749" s="17" t="s">
        <v>158</v>
      </c>
      <c r="I749" s="17" t="s">
        <v>159</v>
      </c>
      <c r="J749" s="17" t="s">
        <v>160</v>
      </c>
    </row>
    <row r="750">
      <c r="A750" s="16">
        <v>2014.0</v>
      </c>
      <c r="B750" s="17">
        <v>1.0</v>
      </c>
      <c r="C750" s="17">
        <v>2014.042</v>
      </c>
      <c r="D750" s="18">
        <v>397.85</v>
      </c>
      <c r="E750" s="17">
        <v>397.85</v>
      </c>
      <c r="F750" s="17">
        <v>397.55</v>
      </c>
      <c r="G750" s="17">
        <v>31.0</v>
      </c>
      <c r="H750">
        <f>AVERAGE(D750:D761)</f>
        <v>398.6475</v>
      </c>
      <c r="I750">
        <f>MIN(D750:D761)</f>
        <v>395.38</v>
      </c>
      <c r="J750">
        <f>MAX(D750:D761)</f>
        <v>401.78</v>
      </c>
    </row>
    <row r="751">
      <c r="A751" s="16">
        <v>2014.0</v>
      </c>
      <c r="B751" s="17">
        <v>2.0</v>
      </c>
      <c r="C751" s="17">
        <v>2014.125</v>
      </c>
      <c r="D751" s="18">
        <v>398.01</v>
      </c>
      <c r="E751" s="17">
        <v>398.01</v>
      </c>
      <c r="F751" s="17">
        <v>397.21</v>
      </c>
      <c r="G751" s="17">
        <v>26.0</v>
      </c>
    </row>
    <row r="752">
      <c r="A752" s="16">
        <v>2014.0</v>
      </c>
      <c r="B752" s="17">
        <v>3.0</v>
      </c>
      <c r="C752" s="17">
        <v>2014.208</v>
      </c>
      <c r="D752" s="18">
        <v>399.77</v>
      </c>
      <c r="E752" s="17">
        <v>399.77</v>
      </c>
      <c r="F752" s="17">
        <v>398.24</v>
      </c>
      <c r="G752" s="17">
        <v>24.0</v>
      </c>
    </row>
    <row r="753">
      <c r="A753" s="16">
        <v>2014.0</v>
      </c>
      <c r="B753" s="17">
        <v>4.0</v>
      </c>
      <c r="C753" s="17">
        <v>2014.292</v>
      </c>
      <c r="D753" s="18">
        <v>401.38</v>
      </c>
      <c r="E753" s="17">
        <v>401.38</v>
      </c>
      <c r="F753" s="17">
        <v>398.49</v>
      </c>
      <c r="G753" s="17">
        <v>28.0</v>
      </c>
    </row>
    <row r="754">
      <c r="A754" s="16">
        <v>2014.0</v>
      </c>
      <c r="B754" s="17">
        <v>5.0</v>
      </c>
      <c r="C754" s="17">
        <v>2014.375</v>
      </c>
      <c r="D754" s="18">
        <v>401.78</v>
      </c>
      <c r="E754" s="17">
        <v>401.78</v>
      </c>
      <c r="F754" s="17">
        <v>398.37</v>
      </c>
      <c r="G754" s="17">
        <v>22.0</v>
      </c>
    </row>
    <row r="755">
      <c r="A755" s="16">
        <v>2014.0</v>
      </c>
      <c r="B755" s="17">
        <v>6.0</v>
      </c>
      <c r="C755" s="17">
        <v>2014.458</v>
      </c>
      <c r="D755" s="18">
        <v>401.25</v>
      </c>
      <c r="E755" s="17">
        <v>401.25</v>
      </c>
      <c r="F755" s="17">
        <v>398.93</v>
      </c>
      <c r="G755" s="17">
        <v>28.0</v>
      </c>
    </row>
    <row r="756">
      <c r="A756" s="16">
        <v>2014.0</v>
      </c>
      <c r="B756" s="17">
        <v>7.0</v>
      </c>
      <c r="C756" s="17">
        <v>2014.542</v>
      </c>
      <c r="D756" s="18">
        <v>399.1</v>
      </c>
      <c r="E756" s="17">
        <v>399.1</v>
      </c>
      <c r="F756" s="17">
        <v>398.67</v>
      </c>
      <c r="G756" s="17">
        <v>25.0</v>
      </c>
    </row>
    <row r="757">
      <c r="A757" s="16">
        <v>2014.0</v>
      </c>
      <c r="B757" s="17">
        <v>8.0</v>
      </c>
      <c r="C757" s="17">
        <v>2014.625</v>
      </c>
      <c r="D757" s="18">
        <v>397.03</v>
      </c>
      <c r="E757" s="17">
        <v>397.03</v>
      </c>
      <c r="F757" s="17">
        <v>398.92</v>
      </c>
      <c r="G757" s="17">
        <v>21.0</v>
      </c>
    </row>
    <row r="758">
      <c r="A758" s="16">
        <v>2014.0</v>
      </c>
      <c r="B758" s="17">
        <v>9.0</v>
      </c>
      <c r="C758" s="17">
        <v>2014.708</v>
      </c>
      <c r="D758" s="18">
        <v>395.38</v>
      </c>
      <c r="E758" s="17">
        <v>395.38</v>
      </c>
      <c r="F758" s="17">
        <v>398.97</v>
      </c>
      <c r="G758" s="17">
        <v>21.0</v>
      </c>
    </row>
    <row r="759">
      <c r="A759" s="16">
        <v>2014.0</v>
      </c>
      <c r="B759" s="17">
        <v>10.0</v>
      </c>
      <c r="C759" s="17">
        <v>2014.792</v>
      </c>
      <c r="D759" s="18">
        <v>396.03</v>
      </c>
      <c r="E759" s="17">
        <v>396.03</v>
      </c>
      <c r="F759" s="17">
        <v>399.44</v>
      </c>
      <c r="G759" s="17">
        <v>24.0</v>
      </c>
    </row>
    <row r="760">
      <c r="A760" s="16">
        <v>2014.0</v>
      </c>
      <c r="B760" s="17">
        <v>11.0</v>
      </c>
      <c r="C760" s="17">
        <v>2014.875</v>
      </c>
      <c r="D760" s="18">
        <v>397.28</v>
      </c>
      <c r="E760" s="17">
        <v>397.28</v>
      </c>
      <c r="F760" s="17">
        <v>399.36</v>
      </c>
      <c r="G760" s="17">
        <v>27.0</v>
      </c>
    </row>
    <row r="761">
      <c r="A761" s="16">
        <v>2014.0</v>
      </c>
      <c r="B761" s="17">
        <v>12.0</v>
      </c>
      <c r="C761" s="17">
        <v>2014.958</v>
      </c>
      <c r="D761" s="18">
        <v>398.91</v>
      </c>
      <c r="E761" s="17">
        <v>398.91</v>
      </c>
      <c r="F761" s="17">
        <v>399.64</v>
      </c>
      <c r="G761" s="17">
        <v>29.0</v>
      </c>
      <c r="H761" s="17" t="s">
        <v>158</v>
      </c>
      <c r="I761" s="17" t="s">
        <v>159</v>
      </c>
      <c r="J761" s="17" t="s">
        <v>160</v>
      </c>
    </row>
    <row r="762">
      <c r="A762" s="19">
        <v>2015.0</v>
      </c>
      <c r="B762" s="20">
        <v>1.0</v>
      </c>
      <c r="C762" s="17">
        <v>2015.042</v>
      </c>
      <c r="D762" s="18">
        <v>399.98</v>
      </c>
      <c r="E762" s="17">
        <v>399.98</v>
      </c>
      <c r="F762" s="17">
        <v>399.73</v>
      </c>
      <c r="G762" s="17">
        <v>30.0</v>
      </c>
      <c r="H762">
        <f>AVERAGE(D762:D773)</f>
        <v>400.8341667</v>
      </c>
      <c r="I762">
        <f>MIN(D762:D773)</f>
        <v>397.63</v>
      </c>
      <c r="J762">
        <f>MAX(D762:D773)</f>
        <v>403.96</v>
      </c>
    </row>
    <row r="763">
      <c r="A763" s="19">
        <v>2015.0</v>
      </c>
      <c r="B763" s="20">
        <v>2.0</v>
      </c>
      <c r="C763" s="17">
        <v>2015.125</v>
      </c>
      <c r="D763" s="18">
        <v>400.28</v>
      </c>
      <c r="E763" s="17">
        <v>400.28</v>
      </c>
      <c r="F763" s="17">
        <v>399.52</v>
      </c>
      <c r="G763" s="17">
        <v>27.0</v>
      </c>
    </row>
    <row r="764">
      <c r="A764" s="19">
        <v>2015.0</v>
      </c>
      <c r="B764" s="20">
        <v>3.0</v>
      </c>
      <c r="C764" s="17">
        <v>2015.208</v>
      </c>
      <c r="D764" s="18">
        <v>401.54</v>
      </c>
      <c r="E764" s="17">
        <v>401.54</v>
      </c>
      <c r="F764" s="17">
        <v>400.03</v>
      </c>
      <c r="G764" s="17">
        <v>24.0</v>
      </c>
    </row>
    <row r="765">
      <c r="A765" s="19">
        <v>2015.0</v>
      </c>
      <c r="B765" s="20">
        <v>4.0</v>
      </c>
      <c r="C765" s="17">
        <v>2015.292</v>
      </c>
      <c r="D765" s="18">
        <v>403.28</v>
      </c>
      <c r="E765" s="17">
        <v>403.28</v>
      </c>
      <c r="F765" s="17">
        <v>400.38</v>
      </c>
      <c r="G765" s="17">
        <v>27.0</v>
      </c>
    </row>
    <row r="766">
      <c r="A766" s="19">
        <v>2015.0</v>
      </c>
      <c r="B766" s="20">
        <v>5.0</v>
      </c>
      <c r="C766" s="17">
        <v>2015.375</v>
      </c>
      <c r="D766" s="18">
        <v>403.96</v>
      </c>
      <c r="E766" s="17">
        <v>403.96</v>
      </c>
      <c r="F766" s="17">
        <v>400.51</v>
      </c>
      <c r="G766" s="17">
        <v>30.0</v>
      </c>
    </row>
    <row r="767">
      <c r="A767" s="19">
        <v>2015.0</v>
      </c>
      <c r="B767" s="20">
        <v>6.0</v>
      </c>
      <c r="C767" s="17">
        <v>2015.458</v>
      </c>
      <c r="D767" s="18">
        <v>402.8</v>
      </c>
      <c r="E767" s="17">
        <v>402.8</v>
      </c>
      <c r="F767" s="17">
        <v>400.48</v>
      </c>
      <c r="G767" s="17">
        <v>28.0</v>
      </c>
    </row>
    <row r="768">
      <c r="A768" s="19">
        <v>2015.0</v>
      </c>
      <c r="B768" s="20">
        <v>7.0</v>
      </c>
      <c r="C768" s="17">
        <v>2015.542</v>
      </c>
      <c r="D768" s="18">
        <v>401.31</v>
      </c>
      <c r="E768" s="17">
        <v>401.31</v>
      </c>
      <c r="F768" s="17">
        <v>400.94</v>
      </c>
      <c r="G768" s="17">
        <v>23.0</v>
      </c>
    </row>
    <row r="769">
      <c r="A769" s="19">
        <v>2015.0</v>
      </c>
      <c r="B769" s="20">
        <v>8.0</v>
      </c>
      <c r="C769" s="17">
        <v>2015.625</v>
      </c>
      <c r="D769" s="18">
        <v>398.93</v>
      </c>
      <c r="E769" s="17">
        <v>398.93</v>
      </c>
      <c r="F769" s="17">
        <v>400.85</v>
      </c>
      <c r="G769" s="17">
        <v>28.0</v>
      </c>
    </row>
    <row r="770">
      <c r="A770" s="19">
        <v>2015.0</v>
      </c>
      <c r="B770" s="20">
        <v>9.0</v>
      </c>
      <c r="C770" s="17">
        <v>2015.708</v>
      </c>
      <c r="D770" s="18">
        <v>397.63</v>
      </c>
      <c r="E770" s="17">
        <v>397.63</v>
      </c>
      <c r="F770" s="17">
        <v>401.26</v>
      </c>
      <c r="G770" s="17">
        <v>25.0</v>
      </c>
    </row>
    <row r="771">
      <c r="A771" s="19">
        <v>2015.0</v>
      </c>
      <c r="B771" s="20">
        <v>10.0</v>
      </c>
      <c r="C771" s="17">
        <v>2015.792</v>
      </c>
      <c r="D771" s="18">
        <v>398.29</v>
      </c>
      <c r="E771" s="17">
        <v>398.29</v>
      </c>
      <c r="F771" s="17">
        <v>401.69</v>
      </c>
      <c r="G771" s="17">
        <v>28.0</v>
      </c>
    </row>
    <row r="772">
      <c r="A772" s="19">
        <v>2015.0</v>
      </c>
      <c r="B772" s="20">
        <v>11.0</v>
      </c>
      <c r="C772" s="17">
        <v>2015.875</v>
      </c>
      <c r="D772" s="18">
        <v>400.16</v>
      </c>
      <c r="E772" s="17">
        <v>400.16</v>
      </c>
      <c r="F772" s="17">
        <v>402.11</v>
      </c>
      <c r="G772" s="17">
        <v>27.0</v>
      </c>
    </row>
    <row r="773">
      <c r="A773" s="19">
        <v>2015.0</v>
      </c>
      <c r="B773" s="20">
        <v>12.0</v>
      </c>
      <c r="C773" s="17">
        <v>2015.958</v>
      </c>
      <c r="D773" s="18">
        <v>401.85</v>
      </c>
      <c r="E773" s="17">
        <v>401.85</v>
      </c>
      <c r="F773" s="17">
        <v>402.51</v>
      </c>
      <c r="G773" s="17">
        <v>30.0</v>
      </c>
    </row>
    <row r="774">
      <c r="A774" s="21">
        <v>2016.0</v>
      </c>
      <c r="B774" s="22">
        <v>1.0</v>
      </c>
      <c r="C774" s="17">
        <v>2016.042</v>
      </c>
      <c r="D774" s="18">
        <v>402.56</v>
      </c>
      <c r="E774" s="17">
        <v>402.56</v>
      </c>
      <c r="F774" s="17">
        <v>402.27</v>
      </c>
      <c r="G774" s="17">
        <v>27.0</v>
      </c>
    </row>
    <row r="775">
      <c r="A775" s="21">
        <v>2016.0</v>
      </c>
      <c r="B775" s="22">
        <v>2.0</v>
      </c>
      <c r="C775" s="17">
        <v>2016.125</v>
      </c>
      <c r="D775" s="18">
        <v>404.12</v>
      </c>
      <c r="E775" s="17">
        <v>404.12</v>
      </c>
      <c r="F775" s="17">
        <v>403.32</v>
      </c>
      <c r="G775" s="17">
        <v>25.0</v>
      </c>
    </row>
    <row r="776">
      <c r="A776" s="21">
        <v>2016.0</v>
      </c>
      <c r="B776" s="22">
        <v>3.0</v>
      </c>
      <c r="C776" s="17">
        <v>2016.208</v>
      </c>
      <c r="D776" s="18">
        <v>404.87</v>
      </c>
      <c r="E776" s="17">
        <v>404.87</v>
      </c>
      <c r="F776" s="17">
        <v>403.4</v>
      </c>
      <c r="G776" s="17">
        <v>28.0</v>
      </c>
    </row>
    <row r="777">
      <c r="A777" s="21">
        <v>2016.0</v>
      </c>
      <c r="B777" s="22">
        <v>4.0</v>
      </c>
      <c r="C777" s="17">
        <v>2016.292</v>
      </c>
      <c r="D777" s="18">
        <v>407.45</v>
      </c>
      <c r="E777" s="17">
        <v>407.45</v>
      </c>
      <c r="F777" s="17">
        <v>404.62</v>
      </c>
      <c r="G777" s="17">
        <v>25.0</v>
      </c>
    </row>
    <row r="778">
      <c r="A778" s="21">
        <v>2016.0</v>
      </c>
      <c r="B778" s="22">
        <v>5.0</v>
      </c>
      <c r="C778" s="17">
        <v>2016.375</v>
      </c>
      <c r="D778" s="18">
        <v>407.72</v>
      </c>
      <c r="E778" s="17">
        <v>407.72</v>
      </c>
      <c r="F778" s="17">
        <v>404.29</v>
      </c>
      <c r="G778" s="17">
        <v>29.0</v>
      </c>
    </row>
    <row r="779">
      <c r="A779" s="21">
        <v>2016.0</v>
      </c>
      <c r="B779" s="22">
        <v>6.0</v>
      </c>
      <c r="C779" s="17">
        <v>2016.458</v>
      </c>
      <c r="D779" s="18">
        <v>406.83</v>
      </c>
      <c r="E779" s="17">
        <v>406.83</v>
      </c>
      <c r="F779" s="17">
        <v>404.48</v>
      </c>
      <c r="G779" s="17">
        <v>26.0</v>
      </c>
    </row>
    <row r="780">
      <c r="A780" s="21">
        <v>2016.0</v>
      </c>
      <c r="B780" s="22">
        <v>7.0</v>
      </c>
      <c r="C780" s="17">
        <v>2016.542</v>
      </c>
      <c r="D780" s="18">
        <v>404.41</v>
      </c>
      <c r="E780" s="17">
        <v>404.41</v>
      </c>
      <c r="F780" s="17">
        <v>404.03</v>
      </c>
      <c r="G780" s="17">
        <v>28.0</v>
      </c>
    </row>
    <row r="781">
      <c r="A781" s="21">
        <v>2016.0</v>
      </c>
      <c r="B781" s="22">
        <v>8.0</v>
      </c>
      <c r="C781" s="17">
        <v>2016.625</v>
      </c>
      <c r="D781" s="18">
        <v>402.27</v>
      </c>
      <c r="E781" s="17">
        <v>402.27</v>
      </c>
      <c r="F781" s="17">
        <v>404.17</v>
      </c>
      <c r="G781" s="17">
        <v>23.0</v>
      </c>
    </row>
    <row r="782">
      <c r="A782" s="21">
        <v>2016.0</v>
      </c>
      <c r="B782" s="22">
        <v>9.0</v>
      </c>
      <c r="C782" s="17">
        <v>2016.708</v>
      </c>
      <c r="D782" s="18">
        <v>401.05</v>
      </c>
      <c r="E782" s="17">
        <v>401.05</v>
      </c>
      <c r="F782" s="17">
        <v>404.62</v>
      </c>
      <c r="G782" s="17">
        <v>24.0</v>
      </c>
    </row>
    <row r="783">
      <c r="A783" s="21">
        <v>2016.0</v>
      </c>
      <c r="B783" s="22">
        <v>10.0</v>
      </c>
      <c r="C783" s="17">
        <v>2016.792</v>
      </c>
      <c r="D783" s="18">
        <v>401.59</v>
      </c>
      <c r="E783" s="17">
        <v>401.59</v>
      </c>
      <c r="F783" s="17">
        <v>404.97</v>
      </c>
      <c r="G783" s="17">
        <v>29.0</v>
      </c>
    </row>
    <row r="784">
      <c r="A784" s="21">
        <v>2016.0</v>
      </c>
      <c r="B784" s="22">
        <v>11.0</v>
      </c>
      <c r="C784" s="17">
        <v>2016.875</v>
      </c>
      <c r="D784" s="18">
        <v>403.55</v>
      </c>
      <c r="E784" s="17">
        <v>403.55</v>
      </c>
      <c r="F784" s="17">
        <v>405.56</v>
      </c>
      <c r="G784" s="17">
        <v>27.0</v>
      </c>
    </row>
    <row r="785">
      <c r="A785" s="21">
        <v>2016.0</v>
      </c>
      <c r="B785" s="22">
        <v>12.0</v>
      </c>
      <c r="C785" s="17">
        <v>2016.958</v>
      </c>
      <c r="D785" s="18">
        <v>404.45</v>
      </c>
      <c r="E785" s="17">
        <v>404.45</v>
      </c>
      <c r="F785" s="17">
        <v>405.14</v>
      </c>
      <c r="G785" s="17">
        <v>30.0</v>
      </c>
      <c r="H785" s="17" t="s">
        <v>158</v>
      </c>
      <c r="I785" s="17" t="s">
        <v>159</v>
      </c>
      <c r="J785" s="17" t="s">
        <v>160</v>
      </c>
    </row>
    <row r="786">
      <c r="A786" s="19">
        <v>2017.0</v>
      </c>
      <c r="B786" s="20">
        <v>1.0</v>
      </c>
      <c r="C786" s="17">
        <v>2017.042</v>
      </c>
      <c r="D786" s="18">
        <v>406.17</v>
      </c>
      <c r="E786" s="17">
        <v>406.17</v>
      </c>
      <c r="F786" s="17">
        <v>405.89</v>
      </c>
      <c r="G786" s="17">
        <v>26.0</v>
      </c>
      <c r="H786">
        <f>AVERAGE(D786:D797)</f>
        <v>406.5533333</v>
      </c>
      <c r="I786">
        <f>MIN(D786:D797)</f>
        <v>403.37</v>
      </c>
      <c r="J786">
        <f>MAX(D786:D797)</f>
        <v>409.69</v>
      </c>
    </row>
    <row r="787">
      <c r="A787" s="19">
        <v>2017.0</v>
      </c>
      <c r="B787" s="20">
        <v>2.0</v>
      </c>
      <c r="C787" s="17">
        <v>2017.125</v>
      </c>
      <c r="D787" s="18">
        <v>406.46</v>
      </c>
      <c r="E787" s="17">
        <v>406.46</v>
      </c>
      <c r="F787" s="17">
        <v>405.66</v>
      </c>
      <c r="G787" s="17">
        <v>26.0</v>
      </c>
    </row>
    <row r="788">
      <c r="A788" s="19">
        <v>2017.0</v>
      </c>
      <c r="B788" s="20">
        <v>3.0</v>
      </c>
      <c r="C788" s="17">
        <v>2017.208</v>
      </c>
      <c r="D788" s="18">
        <v>407.22</v>
      </c>
      <c r="E788" s="17">
        <v>407.22</v>
      </c>
      <c r="F788" s="17">
        <v>405.75</v>
      </c>
      <c r="G788" s="17">
        <v>23.0</v>
      </c>
    </row>
    <row r="789">
      <c r="A789" s="19">
        <v>2017.0</v>
      </c>
      <c r="B789" s="20">
        <v>4.0</v>
      </c>
      <c r="C789" s="17">
        <v>2017.292</v>
      </c>
      <c r="D789" s="18">
        <v>409.04</v>
      </c>
      <c r="E789" s="17">
        <v>409.04</v>
      </c>
      <c r="F789" s="17">
        <v>406.22</v>
      </c>
      <c r="G789" s="17">
        <v>25.0</v>
      </c>
    </row>
    <row r="790">
      <c r="A790" s="19">
        <v>2017.0</v>
      </c>
      <c r="B790" s="20">
        <v>5.0</v>
      </c>
      <c r="C790" s="17">
        <v>2017.375</v>
      </c>
      <c r="D790" s="18">
        <v>409.69</v>
      </c>
      <c r="E790" s="17">
        <v>409.69</v>
      </c>
      <c r="F790" s="17">
        <v>406.25</v>
      </c>
      <c r="G790" s="17">
        <v>27.0</v>
      </c>
    </row>
    <row r="791">
      <c r="A791" s="19">
        <v>2017.0</v>
      </c>
      <c r="B791" s="20">
        <v>6.0</v>
      </c>
      <c r="C791" s="17">
        <v>2017.458</v>
      </c>
      <c r="D791" s="18">
        <v>408.88</v>
      </c>
      <c r="E791" s="17">
        <v>408.88</v>
      </c>
      <c r="F791" s="17">
        <v>406.54</v>
      </c>
      <c r="G791" s="17">
        <v>26.0</v>
      </c>
    </row>
    <row r="792">
      <c r="A792" s="19">
        <v>2017.0</v>
      </c>
      <c r="B792" s="20">
        <v>7.0</v>
      </c>
      <c r="C792" s="17">
        <v>2017.542</v>
      </c>
      <c r="D792" s="18">
        <v>407.12</v>
      </c>
      <c r="E792" s="17">
        <v>407.12</v>
      </c>
      <c r="F792" s="17">
        <v>406.74</v>
      </c>
      <c r="G792" s="17">
        <v>28.0</v>
      </c>
    </row>
    <row r="793">
      <c r="A793" s="19">
        <v>2017.0</v>
      </c>
      <c r="B793" s="20">
        <v>8.0</v>
      </c>
      <c r="C793" s="17">
        <v>2017.625</v>
      </c>
      <c r="D793" s="18">
        <v>405.13</v>
      </c>
      <c r="E793" s="17">
        <v>405.13</v>
      </c>
      <c r="F793" s="17">
        <v>407.02</v>
      </c>
      <c r="G793" s="17">
        <v>29.0</v>
      </c>
    </row>
    <row r="794">
      <c r="A794" s="19">
        <v>2017.0</v>
      </c>
      <c r="B794" s="20">
        <v>9.0</v>
      </c>
      <c r="C794" s="17">
        <v>2017.708</v>
      </c>
      <c r="D794" s="18">
        <v>403.37</v>
      </c>
      <c r="E794" s="17">
        <v>403.37</v>
      </c>
      <c r="F794" s="17">
        <v>406.94</v>
      </c>
      <c r="G794" s="17">
        <v>26.0</v>
      </c>
    </row>
    <row r="795">
      <c r="A795" s="19">
        <v>2017.0</v>
      </c>
      <c r="B795" s="20">
        <v>10.0</v>
      </c>
      <c r="C795" s="17">
        <v>2017.792</v>
      </c>
      <c r="D795" s="18">
        <v>403.63</v>
      </c>
      <c r="E795" s="17">
        <v>403.63</v>
      </c>
      <c r="F795" s="17">
        <v>407.01</v>
      </c>
      <c r="G795" s="17">
        <v>27.0</v>
      </c>
    </row>
    <row r="796">
      <c r="A796" s="19">
        <v>2017.0</v>
      </c>
      <c r="B796" s="20">
        <v>11.0</v>
      </c>
      <c r="C796" s="17">
        <v>2017.875</v>
      </c>
      <c r="D796" s="18">
        <v>405.12</v>
      </c>
      <c r="E796" s="17">
        <v>405.12</v>
      </c>
      <c r="F796" s="17">
        <v>407.12</v>
      </c>
      <c r="G796" s="17">
        <v>26.0</v>
      </c>
    </row>
    <row r="797">
      <c r="A797" s="19">
        <v>2017.0</v>
      </c>
      <c r="B797" s="20">
        <v>12.0</v>
      </c>
      <c r="C797" s="17">
        <v>2017.958</v>
      </c>
      <c r="D797" s="18">
        <v>406.81</v>
      </c>
      <c r="E797" s="17">
        <v>406.81</v>
      </c>
      <c r="F797" s="17">
        <v>407.5</v>
      </c>
      <c r="G797" s="17">
        <v>31.0</v>
      </c>
      <c r="H797" s="17" t="s">
        <v>158</v>
      </c>
      <c r="I797" s="17" t="s">
        <v>159</v>
      </c>
      <c r="J797" s="17" t="s">
        <v>160</v>
      </c>
    </row>
    <row r="798">
      <c r="A798" s="21">
        <v>2018.0</v>
      </c>
      <c r="B798" s="22">
        <v>1.0</v>
      </c>
      <c r="C798" s="17">
        <v>2018.042</v>
      </c>
      <c r="D798" s="18">
        <v>407.96</v>
      </c>
      <c r="E798" s="17">
        <v>407.96</v>
      </c>
      <c r="F798" s="17">
        <v>407.68</v>
      </c>
      <c r="G798" s="17">
        <v>29.0</v>
      </c>
      <c r="H798">
        <f>AVERAGE(D798:D809)</f>
        <v>408.5216667</v>
      </c>
      <c r="I798">
        <f>MIN(D798:D809)</f>
        <v>405.51</v>
      </c>
      <c r="J798">
        <f>MAX(D798:D809)</f>
        <v>411.24</v>
      </c>
    </row>
    <row r="799">
      <c r="A799" s="21">
        <v>2018.0</v>
      </c>
      <c r="B799" s="22">
        <v>2.0</v>
      </c>
      <c r="C799" s="17">
        <v>2018.125</v>
      </c>
      <c r="D799" s="18">
        <v>408.32</v>
      </c>
      <c r="E799" s="17">
        <v>408.32</v>
      </c>
      <c r="F799" s="17">
        <v>407.52</v>
      </c>
      <c r="G799" s="17">
        <v>28.0</v>
      </c>
    </row>
    <row r="800">
      <c r="A800" s="21">
        <v>2018.0</v>
      </c>
      <c r="B800" s="22">
        <v>3.0</v>
      </c>
      <c r="C800" s="17">
        <v>2018.208</v>
      </c>
      <c r="D800" s="18">
        <v>409.41</v>
      </c>
      <c r="E800" s="17">
        <v>409.41</v>
      </c>
      <c r="F800" s="17">
        <v>407.93</v>
      </c>
      <c r="G800" s="17">
        <v>30.0</v>
      </c>
    </row>
    <row r="801">
      <c r="A801" s="21">
        <v>2018.0</v>
      </c>
      <c r="B801" s="22">
        <v>4.0</v>
      </c>
      <c r="C801" s="17">
        <v>2018.292</v>
      </c>
      <c r="D801" s="18">
        <v>410.24</v>
      </c>
      <c r="E801" s="17">
        <v>410.24</v>
      </c>
      <c r="F801" s="17">
        <v>407.42</v>
      </c>
      <c r="G801" s="17">
        <v>21.0</v>
      </c>
    </row>
    <row r="802">
      <c r="A802" s="21">
        <v>2018.0</v>
      </c>
      <c r="B802" s="22">
        <v>5.0</v>
      </c>
      <c r="C802" s="17">
        <v>2018.375</v>
      </c>
      <c r="D802" s="18">
        <v>411.24</v>
      </c>
      <c r="E802" s="17">
        <v>411.24</v>
      </c>
      <c r="F802" s="17">
        <v>407.8</v>
      </c>
      <c r="G802" s="17">
        <v>24.0</v>
      </c>
    </row>
    <row r="803">
      <c r="A803" s="21">
        <v>2018.0</v>
      </c>
      <c r="B803" s="22">
        <v>6.0</v>
      </c>
      <c r="C803" s="17">
        <v>2018.458</v>
      </c>
      <c r="D803" s="18">
        <v>410.79</v>
      </c>
      <c r="E803" s="17">
        <v>410.79</v>
      </c>
      <c r="F803" s="17">
        <v>408.44</v>
      </c>
      <c r="G803" s="17">
        <v>29.0</v>
      </c>
    </row>
    <row r="804">
      <c r="A804" s="21">
        <v>2018.0</v>
      </c>
      <c r="B804" s="22">
        <v>7.0</v>
      </c>
      <c r="C804" s="17">
        <v>2018.542</v>
      </c>
      <c r="D804" s="18">
        <v>408.71</v>
      </c>
      <c r="E804" s="17">
        <v>408.71</v>
      </c>
      <c r="F804" s="17">
        <v>408.32</v>
      </c>
      <c r="G804" s="17">
        <v>27.0</v>
      </c>
    </row>
    <row r="805">
      <c r="A805" s="21">
        <v>2018.0</v>
      </c>
      <c r="B805" s="22">
        <v>8.0</v>
      </c>
      <c r="C805" s="17">
        <v>2018.625</v>
      </c>
      <c r="D805" s="18">
        <v>406.99</v>
      </c>
      <c r="E805" s="17">
        <v>406.99</v>
      </c>
      <c r="F805" s="17">
        <v>408.88</v>
      </c>
      <c r="G805" s="17">
        <v>30.0</v>
      </c>
    </row>
    <row r="806">
      <c r="A806" s="21">
        <v>2018.0</v>
      </c>
      <c r="B806" s="22">
        <v>9.0</v>
      </c>
      <c r="C806" s="17">
        <v>2018.708</v>
      </c>
      <c r="D806" s="18">
        <v>405.51</v>
      </c>
      <c r="E806" s="17">
        <v>405.51</v>
      </c>
      <c r="F806" s="17">
        <v>409.08</v>
      </c>
      <c r="G806" s="17">
        <v>29.0</v>
      </c>
    </row>
    <row r="807">
      <c r="A807" s="21">
        <v>2018.0</v>
      </c>
      <c r="B807" s="22">
        <v>10.0</v>
      </c>
      <c r="C807" s="17">
        <v>2018.792</v>
      </c>
      <c r="D807" s="18">
        <v>406.0</v>
      </c>
      <c r="E807" s="17">
        <v>406.0</v>
      </c>
      <c r="F807" s="17">
        <v>409.38</v>
      </c>
      <c r="G807" s="17">
        <v>30.0</v>
      </c>
    </row>
    <row r="808">
      <c r="A808" s="21">
        <v>2018.0</v>
      </c>
      <c r="B808" s="22">
        <v>11.0</v>
      </c>
      <c r="C808" s="17">
        <v>2018.875</v>
      </c>
      <c r="D808" s="18">
        <v>408.02</v>
      </c>
      <c r="E808" s="17">
        <v>408.02</v>
      </c>
      <c r="F808" s="17">
        <v>410.02</v>
      </c>
      <c r="G808" s="17">
        <v>24.0</v>
      </c>
    </row>
    <row r="809">
      <c r="A809" s="21">
        <v>2018.0</v>
      </c>
      <c r="B809" s="22">
        <v>12.0</v>
      </c>
      <c r="C809" s="17">
        <v>2018.958</v>
      </c>
      <c r="D809" s="18">
        <v>409.07</v>
      </c>
      <c r="E809" s="17">
        <v>409.07</v>
      </c>
      <c r="F809" s="17">
        <v>409.76</v>
      </c>
      <c r="G809" s="17">
        <v>30.0</v>
      </c>
      <c r="H809" s="17" t="s">
        <v>158</v>
      </c>
      <c r="I809" s="17" t="s">
        <v>159</v>
      </c>
      <c r="J809" s="17" t="s">
        <v>160</v>
      </c>
    </row>
    <row r="810">
      <c r="A810" s="19">
        <v>2019.0</v>
      </c>
      <c r="B810" s="20">
        <v>1.0</v>
      </c>
      <c r="C810" s="17">
        <v>2019.042</v>
      </c>
      <c r="D810" s="18">
        <v>410.83</v>
      </c>
      <c r="E810" s="17">
        <v>410.83</v>
      </c>
      <c r="F810" s="17">
        <v>410.54</v>
      </c>
      <c r="G810" s="17">
        <v>27.0</v>
      </c>
      <c r="H810">
        <f>AVERAGE(D810:D821)</f>
        <v>412.6028571</v>
      </c>
      <c r="I810">
        <f>MIN(D810:D821)</f>
        <v>410.83</v>
      </c>
      <c r="J810">
        <f>MAX(D810:D821)</f>
        <v>414.66</v>
      </c>
    </row>
    <row r="811">
      <c r="A811" s="19">
        <v>2019.0</v>
      </c>
      <c r="B811" s="20">
        <v>2.0</v>
      </c>
      <c r="C811" s="17">
        <v>2019.125</v>
      </c>
      <c r="D811" s="18">
        <v>411.75</v>
      </c>
      <c r="E811" s="17">
        <v>411.75</v>
      </c>
      <c r="F811" s="17">
        <v>410.95</v>
      </c>
      <c r="G811" s="17">
        <v>27.0</v>
      </c>
    </row>
    <row r="812">
      <c r="A812" s="19">
        <v>2019.0</v>
      </c>
      <c r="B812" s="20">
        <v>3.0</v>
      </c>
      <c r="C812" s="17">
        <v>2019.208</v>
      </c>
      <c r="D812" s="18">
        <v>411.97</v>
      </c>
      <c r="E812" s="17">
        <v>411.97</v>
      </c>
      <c r="F812" s="17">
        <v>410.49</v>
      </c>
      <c r="G812" s="17">
        <v>28.0</v>
      </c>
    </row>
    <row r="813">
      <c r="A813" s="19">
        <v>2019.0</v>
      </c>
      <c r="B813" s="20">
        <v>4.0</v>
      </c>
      <c r="C813" s="17">
        <v>2019.292</v>
      </c>
      <c r="D813" s="18">
        <v>413.32</v>
      </c>
      <c r="E813" s="17">
        <v>413.32</v>
      </c>
      <c r="F813" s="17">
        <v>410.49</v>
      </c>
      <c r="G813" s="17">
        <v>26.0</v>
      </c>
    </row>
    <row r="814">
      <c r="A814" s="19">
        <v>2019.0</v>
      </c>
      <c r="B814" s="20">
        <v>5.0</v>
      </c>
      <c r="C814" s="17">
        <v>2019.375</v>
      </c>
      <c r="D814" s="18">
        <v>414.66</v>
      </c>
      <c r="E814" s="17">
        <v>414.66</v>
      </c>
      <c r="F814" s="17">
        <v>411.22</v>
      </c>
      <c r="G814" s="17">
        <v>28.0</v>
      </c>
    </row>
    <row r="815">
      <c r="A815" s="19">
        <v>2019.0</v>
      </c>
      <c r="B815" s="20">
        <v>6.0</v>
      </c>
      <c r="C815" s="17">
        <v>2019.458</v>
      </c>
      <c r="D815" s="18">
        <v>413.92</v>
      </c>
      <c r="E815" s="17">
        <v>413.92</v>
      </c>
      <c r="F815" s="17">
        <v>411.57</v>
      </c>
      <c r="G815" s="17">
        <v>27.0</v>
      </c>
    </row>
    <row r="816">
      <c r="A816" s="19">
        <v>2019.0</v>
      </c>
      <c r="B816" s="20">
        <v>7.0</v>
      </c>
      <c r="C816" s="17">
        <v>2019.542</v>
      </c>
      <c r="D816" s="18">
        <v>411.77</v>
      </c>
      <c r="E816" s="17">
        <v>411.77</v>
      </c>
      <c r="F816" s="17">
        <v>411.39</v>
      </c>
      <c r="G816" s="17">
        <v>23.0</v>
      </c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</sheetData>
  <mergeCells count="3">
    <mergeCell ref="A5:E5"/>
    <mergeCell ref="A1:H2"/>
    <mergeCell ref="A3:H4"/>
  </mergeCells>
  <conditionalFormatting sqref="A80:A1007">
    <cfRule type="expression" dxfId="0" priority="1">
      <formula>"MOD("</formula>
    </cfRule>
  </conditionalFormatting>
  <conditionalFormatting sqref="B5:B1007">
    <cfRule type="colorScale" priority="2">
      <colorScale>
        <cfvo type="min"/>
        <cfvo type="max"/>
        <color rgb="FFE69138"/>
        <color rgb="FFFFFFFF"/>
      </colorScale>
    </cfRule>
  </conditionalFormatting>
  <hyperlinks>
    <hyperlink r:id="rId1" ref="I3"/>
  </hyperlinks>
  <drawing r:id="rId2"/>
  <tableParts count="1">
    <tablePart r:id="rId4"/>
  </tableParts>
</worksheet>
</file>