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3.3.2\"/>
    </mc:Choice>
  </mc:AlternateContent>
  <xr:revisionPtr revIDLastSave="0" documentId="13_ncr:1_{9B0FA0E2-3F8C-4BE5-B590-121723B12ABE}" xr6:coauthVersionLast="47" xr6:coauthVersionMax="47" xr10:uidLastSave="{00000000-0000-0000-0000-000000000000}"/>
  <bookViews>
    <workbookView xWindow="-120" yWindow="-120" windowWidth="29040" windowHeight="15840" xr2:uid="{049C241D-1EAC-4B19-8660-F593418C16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9" i="1" l="1" a="1"/>
  <c r="S39" i="1" s="1"/>
  <c r="P39" i="1" a="1"/>
  <c r="P39" i="1" s="1"/>
  <c r="M39" i="1" a="1"/>
  <c r="M39" i="1" s="1"/>
  <c r="J39" i="1" a="1"/>
  <c r="J39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55" i="1"/>
  <c r="H54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55" i="1"/>
  <c r="F54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55" i="1"/>
  <c r="D54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55" i="1"/>
  <c r="B54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55" i="1"/>
  <c r="A54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8" i="1"/>
  <c r="H27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8" i="1"/>
  <c r="F27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8" i="1"/>
  <c r="D27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8" i="1"/>
  <c r="B27" i="1"/>
  <c r="D8" i="1"/>
  <c r="D33" i="1" s="1"/>
  <c r="T43" i="1"/>
  <c r="S43" i="1"/>
  <c r="T42" i="1"/>
  <c r="S42" i="1"/>
  <c r="T41" i="1"/>
  <c r="S41" i="1"/>
  <c r="T40" i="1"/>
  <c r="S40" i="1"/>
  <c r="T39" i="1"/>
  <c r="Q43" i="1"/>
  <c r="P43" i="1"/>
  <c r="Q42" i="1"/>
  <c r="P42" i="1"/>
  <c r="Q41" i="1"/>
  <c r="P41" i="1"/>
  <c r="Q40" i="1"/>
  <c r="P40" i="1"/>
  <c r="Q39" i="1"/>
  <c r="N43" i="1"/>
  <c r="M43" i="1"/>
  <c r="N42" i="1"/>
  <c r="M42" i="1"/>
  <c r="N41" i="1"/>
  <c r="M41" i="1"/>
  <c r="N40" i="1"/>
  <c r="M40" i="1"/>
  <c r="N39" i="1"/>
  <c r="K43" i="1"/>
  <c r="J43" i="1"/>
  <c r="K42" i="1"/>
  <c r="J42" i="1"/>
  <c r="K41" i="1"/>
  <c r="J41" i="1"/>
  <c r="K40" i="1"/>
  <c r="J40" i="1"/>
  <c r="K3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<sst xmlns="http://schemas.openxmlformats.org/spreadsheetml/2006/main" count="9" uniqueCount="9">
  <si>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U, V</t>
  </si>
  <si>
    <t>I, mA при 1.3 А</t>
  </si>
  <si>
    <t>при 1.39 А</t>
  </si>
  <si>
    <t>при 1,5 А</t>
  </si>
  <si>
    <t>при 1,6 А</t>
  </si>
  <si>
    <t>U в 3/2</t>
  </si>
  <si>
    <t>логарифмы</t>
  </si>
  <si>
    <t>Зависимости I(U^3/2)</t>
  </si>
  <si>
    <t>Двойные логарифмические зависимости logI(logU)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</si>
</sst>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1.3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Лист1!$J$2:$J$25</c:f>
              <c:numCache>
                <c:formatCode>General</c:formatCode>
                <c:ptCount val="24"/>
                <c:pt idx="0">
                  <c:v>0.35355339059327379</c:v>
                </c:pt>
                <c:pt idx="1">
                  <c:v>1</c:v>
                </c:pt>
                <c:pt idx="2">
                  <c:v>1.8371173070873836</c:v>
                </c:pt>
                <c:pt idx="3">
                  <c:v>2.8284271247461898</c:v>
                </c:pt>
                <c:pt idx="4">
                  <c:v>3.9528470752104745</c:v>
                </c:pt>
                <c:pt idx="5">
                  <c:v>5.196152422706632</c:v>
                </c:pt>
                <c:pt idx="6">
                  <c:v>6.5479004268543983</c:v>
                </c:pt>
                <c:pt idx="7">
                  <c:v>7.9999999999999982</c:v>
                </c:pt>
                <c:pt idx="8">
                  <c:v>9.5459415460183905</c:v>
                </c:pt>
                <c:pt idx="9">
                  <c:v>11.180339887498945</c:v>
                </c:pt>
                <c:pt idx="10">
                  <c:v>12.898643339514432</c:v>
                </c:pt>
                <c:pt idx="11">
                  <c:v>14.696938456699071</c:v>
                </c:pt>
                <c:pt idx="12">
                  <c:v>18.520259177452129</c:v>
                </c:pt>
                <c:pt idx="13">
                  <c:v>22.627416997969508</c:v>
                </c:pt>
                <c:pt idx="14">
                  <c:v>27</c:v>
                </c:pt>
                <c:pt idx="15">
                  <c:v>31.622776601683803</c:v>
                </c:pt>
                <c:pt idx="16">
                  <c:v>58.094750193111238</c:v>
                </c:pt>
                <c:pt idx="17">
                  <c:v>89.442719099991592</c:v>
                </c:pt>
                <c:pt idx="18">
                  <c:v>124.99999999999994</c:v>
                </c:pt>
                <c:pt idx="19">
                  <c:v>164.31676725154981</c:v>
                </c:pt>
                <c:pt idx="20">
                  <c:v>207.06279240848656</c:v>
                </c:pt>
                <c:pt idx="21">
                  <c:v>252.9822128134704</c:v>
                </c:pt>
                <c:pt idx="22">
                  <c:v>301.86917696247156</c:v>
                </c:pt>
                <c:pt idx="23">
                  <c:v>353.5533905932736</c:v>
                </c:pt>
              </c:numCache>
            </c:numRef>
          </c:xVal>
          <c:yVal>
            <c:numRef>
              <c:f>Лист1!$B$27:$B$50</c:f>
              <c:numCache>
                <c:formatCode>General</c:formatCode>
                <c:ptCount val="24"/>
                <c:pt idx="0">
                  <c:v>4.29</c:v>
                </c:pt>
                <c:pt idx="1">
                  <c:v>13.08</c:v>
                </c:pt>
                <c:pt idx="2">
                  <c:v>26.01</c:v>
                </c:pt>
                <c:pt idx="3">
                  <c:v>40</c:v>
                </c:pt>
                <c:pt idx="4">
                  <c:v>56.3</c:v>
                </c:pt>
                <c:pt idx="5">
                  <c:v>74.5</c:v>
                </c:pt>
                <c:pt idx="6">
                  <c:v>94</c:v>
                </c:pt>
                <c:pt idx="7">
                  <c:v>116.2</c:v>
                </c:pt>
                <c:pt idx="8">
                  <c:v>138.69999999999999</c:v>
                </c:pt>
                <c:pt idx="9">
                  <c:v>162.4</c:v>
                </c:pt>
                <c:pt idx="10">
                  <c:v>191.3</c:v>
                </c:pt>
                <c:pt idx="11">
                  <c:v>216.5</c:v>
                </c:pt>
                <c:pt idx="12">
                  <c:v>270.60000000000002</c:v>
                </c:pt>
                <c:pt idx="13">
                  <c:v>331.8</c:v>
                </c:pt>
                <c:pt idx="14">
                  <c:v>399.3</c:v>
                </c:pt>
                <c:pt idx="15">
                  <c:v>472</c:v>
                </c:pt>
                <c:pt idx="16">
                  <c:v>914</c:v>
                </c:pt>
                <c:pt idx="17">
                  <c:v>1417</c:v>
                </c:pt>
                <c:pt idx="18">
                  <c:v>2002</c:v>
                </c:pt>
                <c:pt idx="19">
                  <c:v>2639</c:v>
                </c:pt>
                <c:pt idx="20">
                  <c:v>3314</c:v>
                </c:pt>
                <c:pt idx="21">
                  <c:v>4028</c:v>
                </c:pt>
                <c:pt idx="22">
                  <c:v>4782</c:v>
                </c:pt>
                <c:pt idx="23">
                  <c:v>5636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5-499F-8315-55EE2AE42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313888"/>
        <c:axId val="1718319296"/>
      </c:scatterChart>
      <c:valAx>
        <c:axId val="171831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8319296"/>
        <c:crosses val="autoZero"/>
        <c:crossBetween val="midCat"/>
      </c:valAx>
      <c:valAx>
        <c:axId val="171831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831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1.4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Лист1!$J$2:$J$25</c:f>
              <c:numCache>
                <c:formatCode>General</c:formatCode>
                <c:ptCount val="24"/>
                <c:pt idx="0">
                  <c:v>0.35355339059327379</c:v>
                </c:pt>
                <c:pt idx="1">
                  <c:v>1</c:v>
                </c:pt>
                <c:pt idx="2">
                  <c:v>1.8371173070873836</c:v>
                </c:pt>
                <c:pt idx="3">
                  <c:v>2.8284271247461898</c:v>
                </c:pt>
                <c:pt idx="4">
                  <c:v>3.9528470752104745</c:v>
                </c:pt>
                <c:pt idx="5">
                  <c:v>5.196152422706632</c:v>
                </c:pt>
                <c:pt idx="6">
                  <c:v>6.5479004268543983</c:v>
                </c:pt>
                <c:pt idx="7">
                  <c:v>7.9999999999999982</c:v>
                </c:pt>
                <c:pt idx="8">
                  <c:v>9.5459415460183905</c:v>
                </c:pt>
                <c:pt idx="9">
                  <c:v>11.180339887498945</c:v>
                </c:pt>
                <c:pt idx="10">
                  <c:v>12.898643339514432</c:v>
                </c:pt>
                <c:pt idx="11">
                  <c:v>14.696938456699071</c:v>
                </c:pt>
                <c:pt idx="12">
                  <c:v>18.520259177452129</c:v>
                </c:pt>
                <c:pt idx="13">
                  <c:v>22.627416997969508</c:v>
                </c:pt>
                <c:pt idx="14">
                  <c:v>27</c:v>
                </c:pt>
                <c:pt idx="15">
                  <c:v>31.622776601683803</c:v>
                </c:pt>
                <c:pt idx="16">
                  <c:v>58.094750193111238</c:v>
                </c:pt>
                <c:pt idx="17">
                  <c:v>89.442719099991592</c:v>
                </c:pt>
                <c:pt idx="18">
                  <c:v>124.99999999999994</c:v>
                </c:pt>
                <c:pt idx="19">
                  <c:v>164.31676725154981</c:v>
                </c:pt>
                <c:pt idx="20">
                  <c:v>207.06279240848656</c:v>
                </c:pt>
                <c:pt idx="21">
                  <c:v>252.9822128134704</c:v>
                </c:pt>
                <c:pt idx="22">
                  <c:v>301.86917696247156</c:v>
                </c:pt>
                <c:pt idx="23">
                  <c:v>353.5533905932736</c:v>
                </c:pt>
              </c:numCache>
            </c:numRef>
          </c:xVal>
          <c:yVal>
            <c:numRef>
              <c:f>Лист1!$D$27:$D$50</c:f>
              <c:numCache>
                <c:formatCode>General</c:formatCode>
                <c:ptCount val="24"/>
                <c:pt idx="0">
                  <c:v>7.75</c:v>
                </c:pt>
                <c:pt idx="1">
                  <c:v>19.8</c:v>
                </c:pt>
                <c:pt idx="2">
                  <c:v>33.700000000000003</c:v>
                </c:pt>
                <c:pt idx="3">
                  <c:v>48.5</c:v>
                </c:pt>
                <c:pt idx="4">
                  <c:v>66.3</c:v>
                </c:pt>
                <c:pt idx="5">
                  <c:v>89.9</c:v>
                </c:pt>
                <c:pt idx="6">
                  <c:v>109.8</c:v>
                </c:pt>
                <c:pt idx="7">
                  <c:v>133</c:v>
                </c:pt>
                <c:pt idx="8">
                  <c:v>154.80000000000001</c:v>
                </c:pt>
                <c:pt idx="9">
                  <c:v>183.1</c:v>
                </c:pt>
                <c:pt idx="10">
                  <c:v>209.3</c:v>
                </c:pt>
                <c:pt idx="11">
                  <c:v>235.6</c:v>
                </c:pt>
                <c:pt idx="12">
                  <c:v>295.3</c:v>
                </c:pt>
                <c:pt idx="13">
                  <c:v>360.3</c:v>
                </c:pt>
                <c:pt idx="14">
                  <c:v>431.3</c:v>
                </c:pt>
                <c:pt idx="15">
                  <c:v>499.2</c:v>
                </c:pt>
                <c:pt idx="16">
                  <c:v>957</c:v>
                </c:pt>
                <c:pt idx="17">
                  <c:v>1493.6</c:v>
                </c:pt>
                <c:pt idx="18">
                  <c:v>2094.5</c:v>
                </c:pt>
                <c:pt idx="19">
                  <c:v>2764</c:v>
                </c:pt>
                <c:pt idx="20">
                  <c:v>3473</c:v>
                </c:pt>
                <c:pt idx="21">
                  <c:v>4243</c:v>
                </c:pt>
                <c:pt idx="22">
                  <c:v>5137</c:v>
                </c:pt>
                <c:pt idx="23">
                  <c:v>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24-4918-8660-3F83C6EE1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319712"/>
        <c:axId val="1718323456"/>
      </c:scatterChart>
      <c:valAx>
        <c:axId val="171831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8323456"/>
        <c:crosses val="autoZero"/>
        <c:crossBetween val="midCat"/>
      </c:valAx>
      <c:valAx>
        <c:axId val="17183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831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Лист1!$J$2:$J$25</c:f>
              <c:numCache>
                <c:formatCode>General</c:formatCode>
                <c:ptCount val="24"/>
                <c:pt idx="0">
                  <c:v>0.35355339059327379</c:v>
                </c:pt>
                <c:pt idx="1">
                  <c:v>1</c:v>
                </c:pt>
                <c:pt idx="2">
                  <c:v>1.8371173070873836</c:v>
                </c:pt>
                <c:pt idx="3">
                  <c:v>2.8284271247461898</c:v>
                </c:pt>
                <c:pt idx="4">
                  <c:v>3.9528470752104745</c:v>
                </c:pt>
                <c:pt idx="5">
                  <c:v>5.196152422706632</c:v>
                </c:pt>
                <c:pt idx="6">
                  <c:v>6.5479004268543983</c:v>
                </c:pt>
                <c:pt idx="7">
                  <c:v>7.9999999999999982</c:v>
                </c:pt>
                <c:pt idx="8">
                  <c:v>9.5459415460183905</c:v>
                </c:pt>
                <c:pt idx="9">
                  <c:v>11.180339887498945</c:v>
                </c:pt>
                <c:pt idx="10">
                  <c:v>12.898643339514432</c:v>
                </c:pt>
                <c:pt idx="11">
                  <c:v>14.696938456699071</c:v>
                </c:pt>
                <c:pt idx="12">
                  <c:v>18.520259177452129</c:v>
                </c:pt>
                <c:pt idx="13">
                  <c:v>22.627416997969508</c:v>
                </c:pt>
                <c:pt idx="14">
                  <c:v>27</c:v>
                </c:pt>
                <c:pt idx="15">
                  <c:v>31.622776601683803</c:v>
                </c:pt>
                <c:pt idx="16">
                  <c:v>58.094750193111238</c:v>
                </c:pt>
                <c:pt idx="17">
                  <c:v>89.442719099991592</c:v>
                </c:pt>
                <c:pt idx="18">
                  <c:v>124.99999999999994</c:v>
                </c:pt>
                <c:pt idx="19">
                  <c:v>164.31676725154981</c:v>
                </c:pt>
                <c:pt idx="20">
                  <c:v>207.06279240848656</c:v>
                </c:pt>
                <c:pt idx="21">
                  <c:v>252.9822128134704</c:v>
                </c:pt>
                <c:pt idx="22">
                  <c:v>301.86917696247156</c:v>
                </c:pt>
                <c:pt idx="23">
                  <c:v>353.5533905932736</c:v>
                </c:pt>
              </c:numCache>
            </c:numRef>
          </c:xVal>
          <c:yVal>
            <c:numRef>
              <c:f>Лист1!$F$27:$F$50</c:f>
              <c:numCache>
                <c:formatCode>General</c:formatCode>
                <c:ptCount val="24"/>
                <c:pt idx="0">
                  <c:v>15.75</c:v>
                </c:pt>
                <c:pt idx="1">
                  <c:v>28.05</c:v>
                </c:pt>
                <c:pt idx="2">
                  <c:v>45.8</c:v>
                </c:pt>
                <c:pt idx="3">
                  <c:v>62.15</c:v>
                </c:pt>
                <c:pt idx="4">
                  <c:v>84.5</c:v>
                </c:pt>
                <c:pt idx="5">
                  <c:v>103</c:v>
                </c:pt>
                <c:pt idx="6">
                  <c:v>128.69999999999999</c:v>
                </c:pt>
                <c:pt idx="7">
                  <c:v>152.30000000000001</c:v>
                </c:pt>
                <c:pt idx="8">
                  <c:v>178.5</c:v>
                </c:pt>
                <c:pt idx="9">
                  <c:v>203.8</c:v>
                </c:pt>
                <c:pt idx="10">
                  <c:v>231.7</c:v>
                </c:pt>
                <c:pt idx="11">
                  <c:v>259.2</c:v>
                </c:pt>
                <c:pt idx="12">
                  <c:v>323.60000000000002</c:v>
                </c:pt>
                <c:pt idx="13">
                  <c:v>390.1</c:v>
                </c:pt>
                <c:pt idx="14">
                  <c:v>495</c:v>
                </c:pt>
                <c:pt idx="15">
                  <c:v>571</c:v>
                </c:pt>
                <c:pt idx="16">
                  <c:v>1006</c:v>
                </c:pt>
                <c:pt idx="17">
                  <c:v>1554</c:v>
                </c:pt>
                <c:pt idx="18">
                  <c:v>2175</c:v>
                </c:pt>
                <c:pt idx="19">
                  <c:v>2848</c:v>
                </c:pt>
                <c:pt idx="20">
                  <c:v>3571</c:v>
                </c:pt>
                <c:pt idx="21">
                  <c:v>4358</c:v>
                </c:pt>
                <c:pt idx="22">
                  <c:v>5257</c:v>
                </c:pt>
                <c:pt idx="23">
                  <c:v>6151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05-444E-9DAC-33B24CA9F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18192"/>
        <c:axId val="1992618608"/>
      </c:scatterChart>
      <c:valAx>
        <c:axId val="199261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2618608"/>
        <c:crosses val="autoZero"/>
        <c:crossBetween val="midCat"/>
      </c:valAx>
      <c:valAx>
        <c:axId val="19926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261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1.6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Лист1!$J$2:$J$25</c:f>
              <c:numCache>
                <c:formatCode>General</c:formatCode>
                <c:ptCount val="24"/>
                <c:pt idx="0">
                  <c:v>0.35355339059327379</c:v>
                </c:pt>
                <c:pt idx="1">
                  <c:v>1</c:v>
                </c:pt>
                <c:pt idx="2">
                  <c:v>1.8371173070873836</c:v>
                </c:pt>
                <c:pt idx="3">
                  <c:v>2.8284271247461898</c:v>
                </c:pt>
                <c:pt idx="4">
                  <c:v>3.9528470752104745</c:v>
                </c:pt>
                <c:pt idx="5">
                  <c:v>5.196152422706632</c:v>
                </c:pt>
                <c:pt idx="6">
                  <c:v>6.5479004268543983</c:v>
                </c:pt>
                <c:pt idx="7">
                  <c:v>7.9999999999999982</c:v>
                </c:pt>
                <c:pt idx="8">
                  <c:v>9.5459415460183905</c:v>
                </c:pt>
                <c:pt idx="9">
                  <c:v>11.180339887498945</c:v>
                </c:pt>
                <c:pt idx="10">
                  <c:v>12.898643339514432</c:v>
                </c:pt>
                <c:pt idx="11">
                  <c:v>14.696938456699071</c:v>
                </c:pt>
                <c:pt idx="12">
                  <c:v>18.520259177452129</c:v>
                </c:pt>
                <c:pt idx="13">
                  <c:v>22.627416997969508</c:v>
                </c:pt>
                <c:pt idx="14">
                  <c:v>27</c:v>
                </c:pt>
                <c:pt idx="15">
                  <c:v>31.622776601683803</c:v>
                </c:pt>
                <c:pt idx="16">
                  <c:v>58.094750193111238</c:v>
                </c:pt>
                <c:pt idx="17">
                  <c:v>89.442719099991592</c:v>
                </c:pt>
                <c:pt idx="18">
                  <c:v>124.99999999999994</c:v>
                </c:pt>
                <c:pt idx="19">
                  <c:v>164.31676725154981</c:v>
                </c:pt>
                <c:pt idx="20">
                  <c:v>207.06279240848656</c:v>
                </c:pt>
                <c:pt idx="21">
                  <c:v>252.9822128134704</c:v>
                </c:pt>
                <c:pt idx="22">
                  <c:v>301.86917696247156</c:v>
                </c:pt>
                <c:pt idx="23">
                  <c:v>353.5533905932736</c:v>
                </c:pt>
              </c:numCache>
            </c:numRef>
          </c:xVal>
          <c:yVal>
            <c:numRef>
              <c:f>Лист1!$H$27:$H$50</c:f>
              <c:numCache>
                <c:formatCode>General</c:formatCode>
                <c:ptCount val="24"/>
                <c:pt idx="0">
                  <c:v>23.8</c:v>
                </c:pt>
                <c:pt idx="1">
                  <c:v>39.5</c:v>
                </c:pt>
                <c:pt idx="2">
                  <c:v>58.25</c:v>
                </c:pt>
                <c:pt idx="3">
                  <c:v>79.2</c:v>
                </c:pt>
                <c:pt idx="4">
                  <c:v>103</c:v>
                </c:pt>
                <c:pt idx="5">
                  <c:v>123.8</c:v>
                </c:pt>
                <c:pt idx="6">
                  <c:v>152.6</c:v>
                </c:pt>
                <c:pt idx="7">
                  <c:v>176.55</c:v>
                </c:pt>
                <c:pt idx="8">
                  <c:v>203.8</c:v>
                </c:pt>
                <c:pt idx="9">
                  <c:v>229</c:v>
                </c:pt>
                <c:pt idx="10">
                  <c:v>259.10000000000002</c:v>
                </c:pt>
                <c:pt idx="11">
                  <c:v>288.5</c:v>
                </c:pt>
                <c:pt idx="12">
                  <c:v>356</c:v>
                </c:pt>
                <c:pt idx="13">
                  <c:v>424.7</c:v>
                </c:pt>
                <c:pt idx="14">
                  <c:v>501.2</c:v>
                </c:pt>
                <c:pt idx="15">
                  <c:v>619</c:v>
                </c:pt>
                <c:pt idx="16">
                  <c:v>1070</c:v>
                </c:pt>
                <c:pt idx="17">
                  <c:v>1623</c:v>
                </c:pt>
                <c:pt idx="18">
                  <c:v>2256</c:v>
                </c:pt>
                <c:pt idx="19">
                  <c:v>2940</c:v>
                </c:pt>
                <c:pt idx="20">
                  <c:v>3669</c:v>
                </c:pt>
                <c:pt idx="21">
                  <c:v>4465</c:v>
                </c:pt>
                <c:pt idx="22">
                  <c:v>5392</c:v>
                </c:pt>
                <c:pt idx="23">
                  <c:v>6282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6-4B9C-BDCC-85A980B19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327040"/>
        <c:axId val="1861322464"/>
      </c:scatterChart>
      <c:valAx>
        <c:axId val="186132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1322464"/>
        <c:crosses val="autoZero"/>
        <c:crossBetween val="midCat"/>
      </c:valAx>
      <c:valAx>
        <c:axId val="18613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132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Лист1!$A$54:$A$77</c:f>
              <c:numCache>
                <c:formatCode>General</c:formatCode>
                <c:ptCount val="24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  <c:pt idx="4">
                  <c:v>0.3979400086720376</c:v>
                </c:pt>
                <c:pt idx="5">
                  <c:v>0.47712125471966244</c:v>
                </c:pt>
                <c:pt idx="6">
                  <c:v>0.54406804435027567</c:v>
                </c:pt>
                <c:pt idx="7">
                  <c:v>0.6020599913279624</c:v>
                </c:pt>
                <c:pt idx="8">
                  <c:v>0.65321251377534373</c:v>
                </c:pt>
                <c:pt idx="9">
                  <c:v>0.69897000433601886</c:v>
                </c:pt>
                <c:pt idx="10">
                  <c:v>0.74036268949424389</c:v>
                </c:pt>
                <c:pt idx="11">
                  <c:v>0.77815125038364363</c:v>
                </c:pt>
                <c:pt idx="12">
                  <c:v>0.84509804001425681</c:v>
                </c:pt>
                <c:pt idx="13">
                  <c:v>0.90308998699194354</c:v>
                </c:pt>
                <c:pt idx="14">
                  <c:v>0.95424250943932487</c:v>
                </c:pt>
                <c:pt idx="15">
                  <c:v>1</c:v>
                </c:pt>
                <c:pt idx="16">
                  <c:v>1.1760912590556813</c:v>
                </c:pt>
                <c:pt idx="17">
                  <c:v>1.3010299956639813</c:v>
                </c:pt>
                <c:pt idx="18">
                  <c:v>1.3979400086720377</c:v>
                </c:pt>
                <c:pt idx="19">
                  <c:v>1.4771212547196624</c:v>
                </c:pt>
                <c:pt idx="20">
                  <c:v>1.5440680443502757</c:v>
                </c:pt>
                <c:pt idx="21">
                  <c:v>1.6020599913279623</c:v>
                </c:pt>
                <c:pt idx="22">
                  <c:v>1.6532125137753437</c:v>
                </c:pt>
                <c:pt idx="23">
                  <c:v>1.6989700043360187</c:v>
                </c:pt>
              </c:numCache>
            </c:numRef>
          </c:xVal>
          <c:yVal>
            <c:numRef>
              <c:f>Лист1!$B$54:$B$77</c:f>
              <c:numCache>
                <c:formatCode>General</c:formatCode>
                <c:ptCount val="24"/>
                <c:pt idx="0">
                  <c:v>0.63245729218472424</c:v>
                </c:pt>
                <c:pt idx="1">
                  <c:v>1.1166077439882485</c:v>
                </c:pt>
                <c:pt idx="2">
                  <c:v>1.4151403521958728</c:v>
                </c:pt>
                <c:pt idx="3">
                  <c:v>1.6020599913279623</c:v>
                </c:pt>
                <c:pt idx="4">
                  <c:v>1.7505083948513462</c:v>
                </c:pt>
                <c:pt idx="5">
                  <c:v>1.8721562727482928</c:v>
                </c:pt>
                <c:pt idx="6">
                  <c:v>1.9731278535996986</c:v>
                </c:pt>
                <c:pt idx="7">
                  <c:v>2.0652061280543119</c:v>
                </c:pt>
                <c:pt idx="8">
                  <c:v>2.1420764610732848</c:v>
                </c:pt>
                <c:pt idx="9">
                  <c:v>2.2105860249051563</c:v>
                </c:pt>
                <c:pt idx="10">
                  <c:v>2.2817149700272958</c:v>
                </c:pt>
                <c:pt idx="11">
                  <c:v>2.3354579006893843</c:v>
                </c:pt>
                <c:pt idx="12">
                  <c:v>2.4323277922616042</c:v>
                </c:pt>
                <c:pt idx="13">
                  <c:v>2.5208763816883417</c:v>
                </c:pt>
                <c:pt idx="14">
                  <c:v>2.6012993101943374</c:v>
                </c:pt>
                <c:pt idx="15">
                  <c:v>2.673941998634088</c:v>
                </c:pt>
                <c:pt idx="16">
                  <c:v>2.9609461957338312</c:v>
                </c:pt>
                <c:pt idx="17">
                  <c:v>3.1513698502474603</c:v>
                </c:pt>
                <c:pt idx="18">
                  <c:v>3.3014640731433</c:v>
                </c:pt>
                <c:pt idx="19">
                  <c:v>3.4214393902200495</c:v>
                </c:pt>
                <c:pt idx="20">
                  <c:v>3.5203525040833181</c:v>
                </c:pt>
                <c:pt idx="21">
                  <c:v>3.6050894618815805</c:v>
                </c:pt>
                <c:pt idx="22">
                  <c:v>3.6796095717797561</c:v>
                </c:pt>
                <c:pt idx="23">
                  <c:v>3.7509709844373189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9-453E-AFD9-07B61FE02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199743"/>
        <c:axId val="1208200575"/>
      </c:scatterChart>
      <c:valAx>
        <c:axId val="120819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8200575"/>
        <c:crosses val="autoZero"/>
        <c:crossBetween val="midCat"/>
      </c:valAx>
      <c:valAx>
        <c:axId val="120820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819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Лист1!$A$54:$A$77</c:f>
              <c:numCache>
                <c:formatCode>General</c:formatCode>
                <c:ptCount val="24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  <c:pt idx="4">
                  <c:v>0.3979400086720376</c:v>
                </c:pt>
                <c:pt idx="5">
                  <c:v>0.47712125471966244</c:v>
                </c:pt>
                <c:pt idx="6">
                  <c:v>0.54406804435027567</c:v>
                </c:pt>
                <c:pt idx="7">
                  <c:v>0.6020599913279624</c:v>
                </c:pt>
                <c:pt idx="8">
                  <c:v>0.65321251377534373</c:v>
                </c:pt>
                <c:pt idx="9">
                  <c:v>0.69897000433601886</c:v>
                </c:pt>
                <c:pt idx="10">
                  <c:v>0.74036268949424389</c:v>
                </c:pt>
                <c:pt idx="11">
                  <c:v>0.77815125038364363</c:v>
                </c:pt>
                <c:pt idx="12">
                  <c:v>0.84509804001425681</c:v>
                </c:pt>
                <c:pt idx="13">
                  <c:v>0.90308998699194354</c:v>
                </c:pt>
                <c:pt idx="14">
                  <c:v>0.95424250943932487</c:v>
                </c:pt>
                <c:pt idx="15">
                  <c:v>1</c:v>
                </c:pt>
                <c:pt idx="16">
                  <c:v>1.1760912590556813</c:v>
                </c:pt>
                <c:pt idx="17">
                  <c:v>1.3010299956639813</c:v>
                </c:pt>
                <c:pt idx="18">
                  <c:v>1.3979400086720377</c:v>
                </c:pt>
                <c:pt idx="19">
                  <c:v>1.4771212547196624</c:v>
                </c:pt>
                <c:pt idx="20">
                  <c:v>1.5440680443502757</c:v>
                </c:pt>
                <c:pt idx="21">
                  <c:v>1.6020599913279623</c:v>
                </c:pt>
                <c:pt idx="22">
                  <c:v>1.6532125137753437</c:v>
                </c:pt>
                <c:pt idx="23">
                  <c:v>1.6989700043360187</c:v>
                </c:pt>
              </c:numCache>
            </c:numRef>
          </c:xVal>
          <c:yVal>
            <c:numRef>
              <c:f>Лист1!$D$54:$D$77</c:f>
              <c:numCache>
                <c:formatCode>General</c:formatCode>
                <c:ptCount val="24"/>
                <c:pt idx="0">
                  <c:v>0.88930170250631024</c:v>
                </c:pt>
                <c:pt idx="1">
                  <c:v>1.2966651902615312</c:v>
                </c:pt>
                <c:pt idx="2">
                  <c:v>1.5276299008713388</c:v>
                </c:pt>
                <c:pt idx="3">
                  <c:v>1.6857417386022637</c:v>
                </c:pt>
                <c:pt idx="4">
                  <c:v>1.8215135284047732</c:v>
                </c:pt>
                <c:pt idx="5">
                  <c:v>1.9537596917332287</c:v>
                </c:pt>
                <c:pt idx="6">
                  <c:v>2.0406023401140732</c:v>
                </c:pt>
                <c:pt idx="7">
                  <c:v>2.1238516409670858</c:v>
                </c:pt>
                <c:pt idx="8">
                  <c:v>2.1897709563468739</c:v>
                </c:pt>
                <c:pt idx="9">
                  <c:v>2.2626883443016963</c:v>
                </c:pt>
                <c:pt idx="10">
                  <c:v>2.3207692283386865</c:v>
                </c:pt>
                <c:pt idx="11">
                  <c:v>2.372175286115064</c:v>
                </c:pt>
                <c:pt idx="12">
                  <c:v>2.4702634469650784</c:v>
                </c:pt>
                <c:pt idx="13">
                  <c:v>2.5566642621225686</c:v>
                </c:pt>
                <c:pt idx="14">
                  <c:v>2.6347794581459518</c:v>
                </c:pt>
                <c:pt idx="15">
                  <c:v>2.6982745766743674</c:v>
                </c:pt>
                <c:pt idx="16">
                  <c:v>2.9809119377768436</c:v>
                </c:pt>
                <c:pt idx="17">
                  <c:v>3.174234304941022</c:v>
                </c:pt>
                <c:pt idx="18">
                  <c:v>3.3210803646972384</c:v>
                </c:pt>
                <c:pt idx="19">
                  <c:v>3.441538038702161</c:v>
                </c:pt>
                <c:pt idx="20">
                  <c:v>3.5407047833107623</c:v>
                </c:pt>
                <c:pt idx="21">
                  <c:v>3.6276730317666157</c:v>
                </c:pt>
                <c:pt idx="22">
                  <c:v>3.7107095657243372</c:v>
                </c:pt>
                <c:pt idx="23">
                  <c:v>3.7783683433558739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13-49E5-8D89-D4AB9AD3B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221535"/>
        <c:axId val="1215221951"/>
      </c:scatterChart>
      <c:valAx>
        <c:axId val="121522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5221951"/>
        <c:crosses val="autoZero"/>
        <c:crossBetween val="midCat"/>
      </c:valAx>
      <c:valAx>
        <c:axId val="121522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522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 1.5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Лист1!$A$54:$A$77</c:f>
              <c:numCache>
                <c:formatCode>General</c:formatCode>
                <c:ptCount val="24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  <c:pt idx="4">
                  <c:v>0.3979400086720376</c:v>
                </c:pt>
                <c:pt idx="5">
                  <c:v>0.47712125471966244</c:v>
                </c:pt>
                <c:pt idx="6">
                  <c:v>0.54406804435027567</c:v>
                </c:pt>
                <c:pt idx="7">
                  <c:v>0.6020599913279624</c:v>
                </c:pt>
                <c:pt idx="8">
                  <c:v>0.65321251377534373</c:v>
                </c:pt>
                <c:pt idx="9">
                  <c:v>0.69897000433601886</c:v>
                </c:pt>
                <c:pt idx="10">
                  <c:v>0.74036268949424389</c:v>
                </c:pt>
                <c:pt idx="11">
                  <c:v>0.77815125038364363</c:v>
                </c:pt>
                <c:pt idx="12">
                  <c:v>0.84509804001425681</c:v>
                </c:pt>
                <c:pt idx="13">
                  <c:v>0.90308998699194354</c:v>
                </c:pt>
                <c:pt idx="14">
                  <c:v>0.95424250943932487</c:v>
                </c:pt>
                <c:pt idx="15">
                  <c:v>1</c:v>
                </c:pt>
                <c:pt idx="16">
                  <c:v>1.1760912590556813</c:v>
                </c:pt>
                <c:pt idx="17">
                  <c:v>1.3010299956639813</c:v>
                </c:pt>
                <c:pt idx="18">
                  <c:v>1.3979400086720377</c:v>
                </c:pt>
                <c:pt idx="19">
                  <c:v>1.4771212547196624</c:v>
                </c:pt>
                <c:pt idx="20">
                  <c:v>1.5440680443502757</c:v>
                </c:pt>
                <c:pt idx="21">
                  <c:v>1.6020599913279623</c:v>
                </c:pt>
                <c:pt idx="22">
                  <c:v>1.6532125137753437</c:v>
                </c:pt>
                <c:pt idx="23">
                  <c:v>1.6989700043360187</c:v>
                </c:pt>
              </c:numCache>
            </c:numRef>
          </c:xVal>
          <c:yVal>
            <c:numRef>
              <c:f>Лист1!$F$54:$F$77</c:f>
              <c:numCache>
                <c:formatCode>General</c:formatCode>
                <c:ptCount val="24"/>
                <c:pt idx="0">
                  <c:v>1.1972805581256194</c:v>
                </c:pt>
                <c:pt idx="1">
                  <c:v>1.4479328655921802</c:v>
                </c:pt>
                <c:pt idx="2">
                  <c:v>1.6608654780038692</c:v>
                </c:pt>
                <c:pt idx="3">
                  <c:v>1.7934411329776636</c:v>
                </c:pt>
                <c:pt idx="4">
                  <c:v>1.9268567089496924</c:v>
                </c:pt>
                <c:pt idx="5">
                  <c:v>2.012837224705172</c:v>
                </c:pt>
                <c:pt idx="6">
                  <c:v>2.1095785469043866</c:v>
                </c:pt>
                <c:pt idx="7">
                  <c:v>2.1826999033360428</c:v>
                </c:pt>
                <c:pt idx="8">
                  <c:v>2.2516382204482119</c:v>
                </c:pt>
                <c:pt idx="9">
                  <c:v>2.3092041796704077</c:v>
                </c:pt>
                <c:pt idx="10">
                  <c:v>2.3649260337899753</c:v>
                </c:pt>
                <c:pt idx="11">
                  <c:v>2.4136349971985558</c:v>
                </c:pt>
                <c:pt idx="12">
                  <c:v>2.5100085129402347</c:v>
                </c:pt>
                <c:pt idx="13">
                  <c:v>2.5911759503117913</c:v>
                </c:pt>
                <c:pt idx="14">
                  <c:v>2.6946051989335689</c:v>
                </c:pt>
                <c:pt idx="15">
                  <c:v>2.7566361082458481</c:v>
                </c:pt>
                <c:pt idx="16">
                  <c:v>3.0025979807199086</c:v>
                </c:pt>
                <c:pt idx="17">
                  <c:v>3.1914510144648953</c:v>
                </c:pt>
                <c:pt idx="18">
                  <c:v>3.3374592612906562</c:v>
                </c:pt>
                <c:pt idx="19">
                  <c:v>3.4545399849648186</c:v>
                </c:pt>
                <c:pt idx="20">
                  <c:v>3.5527898501927822</c:v>
                </c:pt>
                <c:pt idx="21">
                  <c:v>3.6392872259102367</c:v>
                </c:pt>
                <c:pt idx="22">
                  <c:v>3.720737977018425</c:v>
                </c:pt>
                <c:pt idx="23">
                  <c:v>3.7889457270237479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2E-45E4-8F5C-376C3C997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495247"/>
        <c:axId val="1217496911"/>
      </c:scatterChart>
      <c:valAx>
        <c:axId val="121749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7496911"/>
        <c:crosses val="autoZero"/>
        <c:crossBetween val="midCat"/>
      </c:valAx>
      <c:valAx>
        <c:axId val="121749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749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1.6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Лист1!$A$54:$A$77</c:f>
              <c:numCache>
                <c:formatCode>General</c:formatCode>
                <c:ptCount val="24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  <c:pt idx="4">
                  <c:v>0.3979400086720376</c:v>
                </c:pt>
                <c:pt idx="5">
                  <c:v>0.47712125471966244</c:v>
                </c:pt>
                <c:pt idx="6">
                  <c:v>0.54406804435027567</c:v>
                </c:pt>
                <c:pt idx="7">
                  <c:v>0.6020599913279624</c:v>
                </c:pt>
                <c:pt idx="8">
                  <c:v>0.65321251377534373</c:v>
                </c:pt>
                <c:pt idx="9">
                  <c:v>0.69897000433601886</c:v>
                </c:pt>
                <c:pt idx="10">
                  <c:v>0.74036268949424389</c:v>
                </c:pt>
                <c:pt idx="11">
                  <c:v>0.77815125038364363</c:v>
                </c:pt>
                <c:pt idx="12">
                  <c:v>0.84509804001425681</c:v>
                </c:pt>
                <c:pt idx="13">
                  <c:v>0.90308998699194354</c:v>
                </c:pt>
                <c:pt idx="14">
                  <c:v>0.95424250943932487</c:v>
                </c:pt>
                <c:pt idx="15">
                  <c:v>1</c:v>
                </c:pt>
                <c:pt idx="16">
                  <c:v>1.1760912590556813</c:v>
                </c:pt>
                <c:pt idx="17">
                  <c:v>1.3010299956639813</c:v>
                </c:pt>
                <c:pt idx="18">
                  <c:v>1.3979400086720377</c:v>
                </c:pt>
                <c:pt idx="19">
                  <c:v>1.4771212547196624</c:v>
                </c:pt>
                <c:pt idx="20">
                  <c:v>1.5440680443502757</c:v>
                </c:pt>
                <c:pt idx="21">
                  <c:v>1.6020599913279623</c:v>
                </c:pt>
                <c:pt idx="22">
                  <c:v>1.6532125137753437</c:v>
                </c:pt>
                <c:pt idx="23">
                  <c:v>1.6989700043360187</c:v>
                </c:pt>
              </c:numCache>
            </c:numRef>
          </c:xVal>
          <c:yVal>
            <c:numRef>
              <c:f>Лист1!$H$54:$H$77</c:f>
              <c:numCache>
                <c:formatCode>General</c:formatCode>
                <c:ptCount val="24"/>
                <c:pt idx="0">
                  <c:v>1.3765769570565121</c:v>
                </c:pt>
                <c:pt idx="1">
                  <c:v>1.5965970956264601</c:v>
                </c:pt>
                <c:pt idx="2">
                  <c:v>1.7652959296980566</c:v>
                </c:pt>
                <c:pt idx="3">
                  <c:v>1.8987251815894934</c:v>
                </c:pt>
                <c:pt idx="4">
                  <c:v>2.012837224705172</c:v>
                </c:pt>
                <c:pt idx="5">
                  <c:v>2.0927206446840994</c:v>
                </c:pt>
                <c:pt idx="6">
                  <c:v>2.1835545336188615</c:v>
                </c:pt>
                <c:pt idx="7">
                  <c:v>2.246867721899116</c:v>
                </c:pt>
                <c:pt idx="8">
                  <c:v>2.3092041796704077</c:v>
                </c:pt>
                <c:pt idx="9">
                  <c:v>2.3598354823398879</c:v>
                </c:pt>
                <c:pt idx="10">
                  <c:v>2.4134674129858249</c:v>
                </c:pt>
                <c:pt idx="11">
                  <c:v>2.4601458174917501</c:v>
                </c:pt>
                <c:pt idx="12">
                  <c:v>2.5514499979728753</c:v>
                </c:pt>
                <c:pt idx="13">
                  <c:v>2.6280822609906793</c:v>
                </c:pt>
                <c:pt idx="14">
                  <c:v>2.7000110623221123</c:v>
                </c:pt>
                <c:pt idx="15">
                  <c:v>2.7916906490201181</c:v>
                </c:pt>
                <c:pt idx="16">
                  <c:v>3.0293837776852097</c:v>
                </c:pt>
                <c:pt idx="17">
                  <c:v>3.2103185198262318</c:v>
                </c:pt>
                <c:pt idx="18">
                  <c:v>3.3533390953113047</c:v>
                </c:pt>
                <c:pt idx="19">
                  <c:v>3.4683473304121573</c:v>
                </c:pt>
                <c:pt idx="20">
                  <c:v>3.5645477117559481</c:v>
                </c:pt>
                <c:pt idx="21">
                  <c:v>3.6498214632245651</c:v>
                </c:pt>
                <c:pt idx="22">
                  <c:v>3.7317498835272636</c:v>
                </c:pt>
                <c:pt idx="23">
                  <c:v>3.7980979320624861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C2-4648-BBC3-D5AA0A15E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692703"/>
        <c:axId val="1218696031"/>
      </c:scatterChart>
      <c:valAx>
        <c:axId val="121869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8696031"/>
        <c:crosses val="autoZero"/>
        <c:crossBetween val="midCat"/>
      </c:valAx>
      <c:valAx>
        <c:axId val="121869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869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1,3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Лист1!$J$2:$J$25</c:f>
              <c:numCache>
                <c:formatCode>General</c:formatCode>
                <c:ptCount val="24"/>
                <c:pt idx="0">
                  <c:v>0.35355339059327379</c:v>
                </c:pt>
                <c:pt idx="1">
                  <c:v>1</c:v>
                </c:pt>
                <c:pt idx="2">
                  <c:v>1.8371173070873836</c:v>
                </c:pt>
                <c:pt idx="3">
                  <c:v>2.8284271247461898</c:v>
                </c:pt>
                <c:pt idx="4">
                  <c:v>3.9528470752104745</c:v>
                </c:pt>
                <c:pt idx="5">
                  <c:v>5.196152422706632</c:v>
                </c:pt>
                <c:pt idx="6">
                  <c:v>6.5479004268543983</c:v>
                </c:pt>
                <c:pt idx="7">
                  <c:v>7.9999999999999982</c:v>
                </c:pt>
                <c:pt idx="8">
                  <c:v>9.5459415460183905</c:v>
                </c:pt>
                <c:pt idx="9">
                  <c:v>11.180339887498945</c:v>
                </c:pt>
                <c:pt idx="10">
                  <c:v>12.898643339514432</c:v>
                </c:pt>
                <c:pt idx="11">
                  <c:v>14.696938456699071</c:v>
                </c:pt>
                <c:pt idx="12">
                  <c:v>18.520259177452129</c:v>
                </c:pt>
                <c:pt idx="13">
                  <c:v>22.627416997969508</c:v>
                </c:pt>
                <c:pt idx="14">
                  <c:v>27</c:v>
                </c:pt>
                <c:pt idx="15">
                  <c:v>31.622776601683803</c:v>
                </c:pt>
                <c:pt idx="16">
                  <c:v>58.094750193111238</c:v>
                </c:pt>
                <c:pt idx="17">
                  <c:v>89.442719099991592</c:v>
                </c:pt>
                <c:pt idx="18">
                  <c:v>124.99999999999994</c:v>
                </c:pt>
                <c:pt idx="19">
                  <c:v>164.31676725154981</c:v>
                </c:pt>
                <c:pt idx="20">
                  <c:v>207.06279240848656</c:v>
                </c:pt>
                <c:pt idx="21">
                  <c:v>252.9822128134704</c:v>
                </c:pt>
                <c:pt idx="22">
                  <c:v>301.86917696247156</c:v>
                </c:pt>
                <c:pt idx="23">
                  <c:v>353.5533905932736</c:v>
                </c:pt>
              </c:numCache>
            </c:numRef>
          </c:xVal>
          <c:yVal>
            <c:numRef>
              <c:f>Лист1!$B$27:$B$50</c:f>
              <c:numCache>
                <c:formatCode>General</c:formatCode>
                <c:ptCount val="24"/>
                <c:pt idx="0">
                  <c:v>4.29</c:v>
                </c:pt>
                <c:pt idx="1">
                  <c:v>13.08</c:v>
                </c:pt>
                <c:pt idx="2">
                  <c:v>26.01</c:v>
                </c:pt>
                <c:pt idx="3">
                  <c:v>40</c:v>
                </c:pt>
                <c:pt idx="4">
                  <c:v>56.3</c:v>
                </c:pt>
                <c:pt idx="5">
                  <c:v>74.5</c:v>
                </c:pt>
                <c:pt idx="6">
                  <c:v>94</c:v>
                </c:pt>
                <c:pt idx="7">
                  <c:v>116.2</c:v>
                </c:pt>
                <c:pt idx="8">
                  <c:v>138.69999999999999</c:v>
                </c:pt>
                <c:pt idx="9">
                  <c:v>162.4</c:v>
                </c:pt>
                <c:pt idx="10">
                  <c:v>191.3</c:v>
                </c:pt>
                <c:pt idx="11">
                  <c:v>216.5</c:v>
                </c:pt>
                <c:pt idx="12">
                  <c:v>270.60000000000002</c:v>
                </c:pt>
                <c:pt idx="13">
                  <c:v>331.8</c:v>
                </c:pt>
                <c:pt idx="14">
                  <c:v>399.3</c:v>
                </c:pt>
                <c:pt idx="15">
                  <c:v>472</c:v>
                </c:pt>
                <c:pt idx="16">
                  <c:v>914</c:v>
                </c:pt>
                <c:pt idx="17">
                  <c:v>1417</c:v>
                </c:pt>
                <c:pt idx="18">
                  <c:v>2002</c:v>
                </c:pt>
                <c:pt idx="19">
                  <c:v>2639</c:v>
                </c:pt>
                <c:pt idx="20">
                  <c:v>3314</c:v>
                </c:pt>
                <c:pt idx="21">
                  <c:v>4028</c:v>
                </c:pt>
                <c:pt idx="22">
                  <c:v>4782</c:v>
                </c:pt>
                <c:pt idx="23">
                  <c:v>5636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98-4C43-9931-4150FA9C0A97}"/>
            </c:ext>
          </c:extLst>
        </c:ser>
        <c:ser>
          <c:idx val="1"/>
          <c:order val="1"/>
          <c:tx>
            <c:v>1,4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Лист1!$J$2:$J$25</c:f>
              <c:numCache>
                <c:formatCode>General</c:formatCode>
                <c:ptCount val="24"/>
                <c:pt idx="0">
                  <c:v>0.35355339059327379</c:v>
                </c:pt>
                <c:pt idx="1">
                  <c:v>1</c:v>
                </c:pt>
                <c:pt idx="2">
                  <c:v>1.8371173070873836</c:v>
                </c:pt>
                <c:pt idx="3">
                  <c:v>2.8284271247461898</c:v>
                </c:pt>
                <c:pt idx="4">
                  <c:v>3.9528470752104745</c:v>
                </c:pt>
                <c:pt idx="5">
                  <c:v>5.196152422706632</c:v>
                </c:pt>
                <c:pt idx="6">
                  <c:v>6.5479004268543983</c:v>
                </c:pt>
                <c:pt idx="7">
                  <c:v>7.9999999999999982</c:v>
                </c:pt>
                <c:pt idx="8">
                  <c:v>9.5459415460183905</c:v>
                </c:pt>
                <c:pt idx="9">
                  <c:v>11.180339887498945</c:v>
                </c:pt>
                <c:pt idx="10">
                  <c:v>12.898643339514432</c:v>
                </c:pt>
                <c:pt idx="11">
                  <c:v>14.696938456699071</c:v>
                </c:pt>
                <c:pt idx="12">
                  <c:v>18.520259177452129</c:v>
                </c:pt>
                <c:pt idx="13">
                  <c:v>22.627416997969508</c:v>
                </c:pt>
                <c:pt idx="14">
                  <c:v>27</c:v>
                </c:pt>
                <c:pt idx="15">
                  <c:v>31.622776601683803</c:v>
                </c:pt>
                <c:pt idx="16">
                  <c:v>58.094750193111238</c:v>
                </c:pt>
                <c:pt idx="17">
                  <c:v>89.442719099991592</c:v>
                </c:pt>
                <c:pt idx="18">
                  <c:v>124.99999999999994</c:v>
                </c:pt>
                <c:pt idx="19">
                  <c:v>164.31676725154981</c:v>
                </c:pt>
                <c:pt idx="20">
                  <c:v>207.06279240848656</c:v>
                </c:pt>
                <c:pt idx="21">
                  <c:v>252.9822128134704</c:v>
                </c:pt>
                <c:pt idx="22">
                  <c:v>301.86917696247156</c:v>
                </c:pt>
                <c:pt idx="23">
                  <c:v>353.5533905932736</c:v>
                </c:pt>
              </c:numCache>
            </c:numRef>
          </c:xVal>
          <c:yVal>
            <c:numRef>
              <c:f>Лист1!$D$27:$D$50</c:f>
              <c:numCache>
                <c:formatCode>General</c:formatCode>
                <c:ptCount val="24"/>
                <c:pt idx="0">
                  <c:v>7.75</c:v>
                </c:pt>
                <c:pt idx="1">
                  <c:v>19.8</c:v>
                </c:pt>
                <c:pt idx="2">
                  <c:v>33.700000000000003</c:v>
                </c:pt>
                <c:pt idx="3">
                  <c:v>48.5</c:v>
                </c:pt>
                <c:pt idx="4">
                  <c:v>66.3</c:v>
                </c:pt>
                <c:pt idx="5">
                  <c:v>89.9</c:v>
                </c:pt>
                <c:pt idx="6">
                  <c:v>109.8</c:v>
                </c:pt>
                <c:pt idx="7">
                  <c:v>133</c:v>
                </c:pt>
                <c:pt idx="8">
                  <c:v>154.80000000000001</c:v>
                </c:pt>
                <c:pt idx="9">
                  <c:v>183.1</c:v>
                </c:pt>
                <c:pt idx="10">
                  <c:v>209.3</c:v>
                </c:pt>
                <c:pt idx="11">
                  <c:v>235.6</c:v>
                </c:pt>
                <c:pt idx="12">
                  <c:v>295.3</c:v>
                </c:pt>
                <c:pt idx="13">
                  <c:v>360.3</c:v>
                </c:pt>
                <c:pt idx="14">
                  <c:v>431.3</c:v>
                </c:pt>
                <c:pt idx="15">
                  <c:v>499.2</c:v>
                </c:pt>
                <c:pt idx="16">
                  <c:v>957</c:v>
                </c:pt>
                <c:pt idx="17">
                  <c:v>1493.6</c:v>
                </c:pt>
                <c:pt idx="18">
                  <c:v>2094.5</c:v>
                </c:pt>
                <c:pt idx="19">
                  <c:v>2764</c:v>
                </c:pt>
                <c:pt idx="20">
                  <c:v>3473</c:v>
                </c:pt>
                <c:pt idx="21">
                  <c:v>4243</c:v>
                </c:pt>
                <c:pt idx="22">
                  <c:v>5137</c:v>
                </c:pt>
                <c:pt idx="23">
                  <c:v>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98-4C43-9931-4150FA9C0A97}"/>
            </c:ext>
          </c:extLst>
        </c:ser>
        <c:ser>
          <c:idx val="2"/>
          <c:order val="2"/>
          <c:tx>
            <c:v>1,5</c:v>
          </c:tx>
          <c:spPr>
            <a:ln w="1905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Лист1!$J$2:$J$25</c:f>
              <c:numCache>
                <c:formatCode>General</c:formatCode>
                <c:ptCount val="24"/>
                <c:pt idx="0">
                  <c:v>0.35355339059327379</c:v>
                </c:pt>
                <c:pt idx="1">
                  <c:v>1</c:v>
                </c:pt>
                <c:pt idx="2">
                  <c:v>1.8371173070873836</c:v>
                </c:pt>
                <c:pt idx="3">
                  <c:v>2.8284271247461898</c:v>
                </c:pt>
                <c:pt idx="4">
                  <c:v>3.9528470752104745</c:v>
                </c:pt>
                <c:pt idx="5">
                  <c:v>5.196152422706632</c:v>
                </c:pt>
                <c:pt idx="6">
                  <c:v>6.5479004268543983</c:v>
                </c:pt>
                <c:pt idx="7">
                  <c:v>7.9999999999999982</c:v>
                </c:pt>
                <c:pt idx="8">
                  <c:v>9.5459415460183905</c:v>
                </c:pt>
                <c:pt idx="9">
                  <c:v>11.180339887498945</c:v>
                </c:pt>
                <c:pt idx="10">
                  <c:v>12.898643339514432</c:v>
                </c:pt>
                <c:pt idx="11">
                  <c:v>14.696938456699071</c:v>
                </c:pt>
                <c:pt idx="12">
                  <c:v>18.520259177452129</c:v>
                </c:pt>
                <c:pt idx="13">
                  <c:v>22.627416997969508</c:v>
                </c:pt>
                <c:pt idx="14">
                  <c:v>27</c:v>
                </c:pt>
                <c:pt idx="15">
                  <c:v>31.622776601683803</c:v>
                </c:pt>
                <c:pt idx="16">
                  <c:v>58.094750193111238</c:v>
                </c:pt>
                <c:pt idx="17">
                  <c:v>89.442719099991592</c:v>
                </c:pt>
                <c:pt idx="18">
                  <c:v>124.99999999999994</c:v>
                </c:pt>
                <c:pt idx="19">
                  <c:v>164.31676725154981</c:v>
                </c:pt>
                <c:pt idx="20">
                  <c:v>207.06279240848656</c:v>
                </c:pt>
                <c:pt idx="21">
                  <c:v>252.9822128134704</c:v>
                </c:pt>
                <c:pt idx="22">
                  <c:v>301.86917696247156</c:v>
                </c:pt>
                <c:pt idx="23">
                  <c:v>353.5533905932736</c:v>
                </c:pt>
              </c:numCache>
            </c:numRef>
          </c:xVal>
          <c:yVal>
            <c:numRef>
              <c:f>Лист1!$F$27:$F$50</c:f>
              <c:numCache>
                <c:formatCode>General</c:formatCode>
                <c:ptCount val="24"/>
                <c:pt idx="0">
                  <c:v>15.75</c:v>
                </c:pt>
                <c:pt idx="1">
                  <c:v>28.05</c:v>
                </c:pt>
                <c:pt idx="2">
                  <c:v>45.8</c:v>
                </c:pt>
                <c:pt idx="3">
                  <c:v>62.15</c:v>
                </c:pt>
                <c:pt idx="4">
                  <c:v>84.5</c:v>
                </c:pt>
                <c:pt idx="5">
                  <c:v>103</c:v>
                </c:pt>
                <c:pt idx="6">
                  <c:v>128.69999999999999</c:v>
                </c:pt>
                <c:pt idx="7">
                  <c:v>152.30000000000001</c:v>
                </c:pt>
                <c:pt idx="8">
                  <c:v>178.5</c:v>
                </c:pt>
                <c:pt idx="9">
                  <c:v>203.8</c:v>
                </c:pt>
                <c:pt idx="10">
                  <c:v>231.7</c:v>
                </c:pt>
                <c:pt idx="11">
                  <c:v>259.2</c:v>
                </c:pt>
                <c:pt idx="12">
                  <c:v>323.60000000000002</c:v>
                </c:pt>
                <c:pt idx="13">
                  <c:v>390.1</c:v>
                </c:pt>
                <c:pt idx="14">
                  <c:v>495</c:v>
                </c:pt>
                <c:pt idx="15">
                  <c:v>571</c:v>
                </c:pt>
                <c:pt idx="16">
                  <c:v>1006</c:v>
                </c:pt>
                <c:pt idx="17">
                  <c:v>1554</c:v>
                </c:pt>
                <c:pt idx="18">
                  <c:v>2175</c:v>
                </c:pt>
                <c:pt idx="19">
                  <c:v>2848</c:v>
                </c:pt>
                <c:pt idx="20">
                  <c:v>3571</c:v>
                </c:pt>
                <c:pt idx="21">
                  <c:v>4358</c:v>
                </c:pt>
                <c:pt idx="22">
                  <c:v>5257</c:v>
                </c:pt>
                <c:pt idx="23">
                  <c:v>6151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98-4C43-9931-4150FA9C0A97}"/>
            </c:ext>
          </c:extLst>
        </c:ser>
        <c:ser>
          <c:idx val="3"/>
          <c:order val="3"/>
          <c:tx>
            <c:v>1,6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Лист1!$J$2:$J$25</c:f>
              <c:numCache>
                <c:formatCode>General</c:formatCode>
                <c:ptCount val="24"/>
                <c:pt idx="0">
                  <c:v>0.35355339059327379</c:v>
                </c:pt>
                <c:pt idx="1">
                  <c:v>1</c:v>
                </c:pt>
                <c:pt idx="2">
                  <c:v>1.8371173070873836</c:v>
                </c:pt>
                <c:pt idx="3">
                  <c:v>2.8284271247461898</c:v>
                </c:pt>
                <c:pt idx="4">
                  <c:v>3.9528470752104745</c:v>
                </c:pt>
                <c:pt idx="5">
                  <c:v>5.196152422706632</c:v>
                </c:pt>
                <c:pt idx="6">
                  <c:v>6.5479004268543983</c:v>
                </c:pt>
                <c:pt idx="7">
                  <c:v>7.9999999999999982</c:v>
                </c:pt>
                <c:pt idx="8">
                  <c:v>9.5459415460183905</c:v>
                </c:pt>
                <c:pt idx="9">
                  <c:v>11.180339887498945</c:v>
                </c:pt>
                <c:pt idx="10">
                  <c:v>12.898643339514432</c:v>
                </c:pt>
                <c:pt idx="11">
                  <c:v>14.696938456699071</c:v>
                </c:pt>
                <c:pt idx="12">
                  <c:v>18.520259177452129</c:v>
                </c:pt>
                <c:pt idx="13">
                  <c:v>22.627416997969508</c:v>
                </c:pt>
                <c:pt idx="14">
                  <c:v>27</c:v>
                </c:pt>
                <c:pt idx="15">
                  <c:v>31.622776601683803</c:v>
                </c:pt>
                <c:pt idx="16">
                  <c:v>58.094750193111238</c:v>
                </c:pt>
                <c:pt idx="17">
                  <c:v>89.442719099991592</c:v>
                </c:pt>
                <c:pt idx="18">
                  <c:v>124.99999999999994</c:v>
                </c:pt>
                <c:pt idx="19">
                  <c:v>164.31676725154981</c:v>
                </c:pt>
                <c:pt idx="20">
                  <c:v>207.06279240848656</c:v>
                </c:pt>
                <c:pt idx="21">
                  <c:v>252.9822128134704</c:v>
                </c:pt>
                <c:pt idx="22">
                  <c:v>301.86917696247156</c:v>
                </c:pt>
                <c:pt idx="23">
                  <c:v>353.5533905932736</c:v>
                </c:pt>
              </c:numCache>
            </c:numRef>
          </c:xVal>
          <c:yVal>
            <c:numRef>
              <c:f>Лист1!$H$27:$H$50</c:f>
              <c:numCache>
                <c:formatCode>General</c:formatCode>
                <c:ptCount val="24"/>
                <c:pt idx="0">
                  <c:v>23.8</c:v>
                </c:pt>
                <c:pt idx="1">
                  <c:v>39.5</c:v>
                </c:pt>
                <c:pt idx="2">
                  <c:v>58.25</c:v>
                </c:pt>
                <c:pt idx="3">
                  <c:v>79.2</c:v>
                </c:pt>
                <c:pt idx="4">
                  <c:v>103</c:v>
                </c:pt>
                <c:pt idx="5">
                  <c:v>123.8</c:v>
                </c:pt>
                <c:pt idx="6">
                  <c:v>152.6</c:v>
                </c:pt>
                <c:pt idx="7">
                  <c:v>176.55</c:v>
                </c:pt>
                <c:pt idx="8">
                  <c:v>203.8</c:v>
                </c:pt>
                <c:pt idx="9">
                  <c:v>229</c:v>
                </c:pt>
                <c:pt idx="10">
                  <c:v>259.10000000000002</c:v>
                </c:pt>
                <c:pt idx="11">
                  <c:v>288.5</c:v>
                </c:pt>
                <c:pt idx="12">
                  <c:v>356</c:v>
                </c:pt>
                <c:pt idx="13">
                  <c:v>424.7</c:v>
                </c:pt>
                <c:pt idx="14">
                  <c:v>501.2</c:v>
                </c:pt>
                <c:pt idx="15">
                  <c:v>619</c:v>
                </c:pt>
                <c:pt idx="16">
                  <c:v>1070</c:v>
                </c:pt>
                <c:pt idx="17">
                  <c:v>1623</c:v>
                </c:pt>
                <c:pt idx="18">
                  <c:v>2256</c:v>
                </c:pt>
                <c:pt idx="19">
                  <c:v>2940</c:v>
                </c:pt>
                <c:pt idx="20">
                  <c:v>3669</c:v>
                </c:pt>
                <c:pt idx="21">
                  <c:v>4465</c:v>
                </c:pt>
                <c:pt idx="22">
                  <c:v>5392</c:v>
                </c:pt>
                <c:pt idx="23">
                  <c:v>6282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98-4C43-9931-4150FA9C0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399007"/>
        <c:axId val="1230401503"/>
      </c:scatterChart>
      <c:valAx>
        <c:axId val="123039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U^(3/2), </a:t>
                </a:r>
                <a:r>
                  <a:rPr lang="ru-RU"/>
                  <a:t>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0401503"/>
        <c:crosses val="autoZero"/>
        <c:crossBetween val="midCat"/>
      </c:valAx>
      <c:valAx>
        <c:axId val="123040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I, </a:t>
                </a:r>
                <a:r>
                  <a:rPr lang="ru-RU"/>
                  <a:t>мкА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0399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1,3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Лист1!$A$54:$A$77</c:f>
              <c:numCache>
                <c:formatCode>General</c:formatCode>
                <c:ptCount val="24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  <c:pt idx="4">
                  <c:v>0.3979400086720376</c:v>
                </c:pt>
                <c:pt idx="5">
                  <c:v>0.47712125471966244</c:v>
                </c:pt>
                <c:pt idx="6">
                  <c:v>0.54406804435027567</c:v>
                </c:pt>
                <c:pt idx="7">
                  <c:v>0.6020599913279624</c:v>
                </c:pt>
                <c:pt idx="8">
                  <c:v>0.65321251377534373</c:v>
                </c:pt>
                <c:pt idx="9">
                  <c:v>0.69897000433601886</c:v>
                </c:pt>
                <c:pt idx="10">
                  <c:v>0.74036268949424389</c:v>
                </c:pt>
                <c:pt idx="11">
                  <c:v>0.77815125038364363</c:v>
                </c:pt>
                <c:pt idx="12">
                  <c:v>0.84509804001425681</c:v>
                </c:pt>
                <c:pt idx="13">
                  <c:v>0.90308998699194354</c:v>
                </c:pt>
                <c:pt idx="14">
                  <c:v>0.95424250943932487</c:v>
                </c:pt>
                <c:pt idx="15">
                  <c:v>1</c:v>
                </c:pt>
                <c:pt idx="16">
                  <c:v>1.1760912590556813</c:v>
                </c:pt>
                <c:pt idx="17">
                  <c:v>1.3010299956639813</c:v>
                </c:pt>
                <c:pt idx="18">
                  <c:v>1.3979400086720377</c:v>
                </c:pt>
                <c:pt idx="19">
                  <c:v>1.4771212547196624</c:v>
                </c:pt>
                <c:pt idx="20">
                  <c:v>1.5440680443502757</c:v>
                </c:pt>
                <c:pt idx="21">
                  <c:v>1.6020599913279623</c:v>
                </c:pt>
                <c:pt idx="22">
                  <c:v>1.6532125137753437</c:v>
                </c:pt>
                <c:pt idx="23">
                  <c:v>1.6989700043360187</c:v>
                </c:pt>
              </c:numCache>
            </c:numRef>
          </c:xVal>
          <c:yVal>
            <c:numRef>
              <c:f>Лист1!$B$54:$B$77</c:f>
              <c:numCache>
                <c:formatCode>General</c:formatCode>
                <c:ptCount val="24"/>
                <c:pt idx="0">
                  <c:v>0.63245729218472424</c:v>
                </c:pt>
                <c:pt idx="1">
                  <c:v>1.1166077439882485</c:v>
                </c:pt>
                <c:pt idx="2">
                  <c:v>1.4151403521958728</c:v>
                </c:pt>
                <c:pt idx="3">
                  <c:v>1.6020599913279623</c:v>
                </c:pt>
                <c:pt idx="4">
                  <c:v>1.7505083948513462</c:v>
                </c:pt>
                <c:pt idx="5">
                  <c:v>1.8721562727482928</c:v>
                </c:pt>
                <c:pt idx="6">
                  <c:v>1.9731278535996986</c:v>
                </c:pt>
                <c:pt idx="7">
                  <c:v>2.0652061280543119</c:v>
                </c:pt>
                <c:pt idx="8">
                  <c:v>2.1420764610732848</c:v>
                </c:pt>
                <c:pt idx="9">
                  <c:v>2.2105860249051563</c:v>
                </c:pt>
                <c:pt idx="10">
                  <c:v>2.2817149700272958</c:v>
                </c:pt>
                <c:pt idx="11">
                  <c:v>2.3354579006893843</c:v>
                </c:pt>
                <c:pt idx="12">
                  <c:v>2.4323277922616042</c:v>
                </c:pt>
                <c:pt idx="13">
                  <c:v>2.5208763816883417</c:v>
                </c:pt>
                <c:pt idx="14">
                  <c:v>2.6012993101943374</c:v>
                </c:pt>
                <c:pt idx="15">
                  <c:v>2.673941998634088</c:v>
                </c:pt>
                <c:pt idx="16">
                  <c:v>2.9609461957338312</c:v>
                </c:pt>
                <c:pt idx="17">
                  <c:v>3.1513698502474603</c:v>
                </c:pt>
                <c:pt idx="18">
                  <c:v>3.3014640731433</c:v>
                </c:pt>
                <c:pt idx="19">
                  <c:v>3.4214393902200495</c:v>
                </c:pt>
                <c:pt idx="20">
                  <c:v>3.5203525040833181</c:v>
                </c:pt>
                <c:pt idx="21">
                  <c:v>3.6050894618815805</c:v>
                </c:pt>
                <c:pt idx="22">
                  <c:v>3.6796095717797561</c:v>
                </c:pt>
                <c:pt idx="23">
                  <c:v>3.7509709844373189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0-41A4-AC0E-20EB6599E941}"/>
            </c:ext>
          </c:extLst>
        </c:ser>
        <c:ser>
          <c:idx val="1"/>
          <c:order val="1"/>
          <c:tx>
            <c:v>1,4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Лист1!$A$54:$A$77</c:f>
              <c:numCache>
                <c:formatCode>General</c:formatCode>
                <c:ptCount val="24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  <c:pt idx="4">
                  <c:v>0.3979400086720376</c:v>
                </c:pt>
                <c:pt idx="5">
                  <c:v>0.47712125471966244</c:v>
                </c:pt>
                <c:pt idx="6">
                  <c:v>0.54406804435027567</c:v>
                </c:pt>
                <c:pt idx="7">
                  <c:v>0.6020599913279624</c:v>
                </c:pt>
                <c:pt idx="8">
                  <c:v>0.65321251377534373</c:v>
                </c:pt>
                <c:pt idx="9">
                  <c:v>0.69897000433601886</c:v>
                </c:pt>
                <c:pt idx="10">
                  <c:v>0.74036268949424389</c:v>
                </c:pt>
                <c:pt idx="11">
                  <c:v>0.77815125038364363</c:v>
                </c:pt>
                <c:pt idx="12">
                  <c:v>0.84509804001425681</c:v>
                </c:pt>
                <c:pt idx="13">
                  <c:v>0.90308998699194354</c:v>
                </c:pt>
                <c:pt idx="14">
                  <c:v>0.95424250943932487</c:v>
                </c:pt>
                <c:pt idx="15">
                  <c:v>1</c:v>
                </c:pt>
                <c:pt idx="16">
                  <c:v>1.1760912590556813</c:v>
                </c:pt>
                <c:pt idx="17">
                  <c:v>1.3010299956639813</c:v>
                </c:pt>
                <c:pt idx="18">
                  <c:v>1.3979400086720377</c:v>
                </c:pt>
                <c:pt idx="19">
                  <c:v>1.4771212547196624</c:v>
                </c:pt>
                <c:pt idx="20">
                  <c:v>1.5440680443502757</c:v>
                </c:pt>
                <c:pt idx="21">
                  <c:v>1.6020599913279623</c:v>
                </c:pt>
                <c:pt idx="22">
                  <c:v>1.6532125137753437</c:v>
                </c:pt>
                <c:pt idx="23">
                  <c:v>1.6989700043360187</c:v>
                </c:pt>
              </c:numCache>
            </c:numRef>
          </c:xVal>
          <c:yVal>
            <c:numRef>
              <c:f>Лист1!$D$54:$D$77</c:f>
              <c:numCache>
                <c:formatCode>General</c:formatCode>
                <c:ptCount val="24"/>
                <c:pt idx="0">
                  <c:v>0.88930170250631024</c:v>
                </c:pt>
                <c:pt idx="1">
                  <c:v>1.2966651902615312</c:v>
                </c:pt>
                <c:pt idx="2">
                  <c:v>1.5276299008713388</c:v>
                </c:pt>
                <c:pt idx="3">
                  <c:v>1.6857417386022637</c:v>
                </c:pt>
                <c:pt idx="4">
                  <c:v>1.8215135284047732</c:v>
                </c:pt>
                <c:pt idx="5">
                  <c:v>1.9537596917332287</c:v>
                </c:pt>
                <c:pt idx="6">
                  <c:v>2.0406023401140732</c:v>
                </c:pt>
                <c:pt idx="7">
                  <c:v>2.1238516409670858</c:v>
                </c:pt>
                <c:pt idx="8">
                  <c:v>2.1897709563468739</c:v>
                </c:pt>
                <c:pt idx="9">
                  <c:v>2.2626883443016963</c:v>
                </c:pt>
                <c:pt idx="10">
                  <c:v>2.3207692283386865</c:v>
                </c:pt>
                <c:pt idx="11">
                  <c:v>2.372175286115064</c:v>
                </c:pt>
                <c:pt idx="12">
                  <c:v>2.4702634469650784</c:v>
                </c:pt>
                <c:pt idx="13">
                  <c:v>2.5566642621225686</c:v>
                </c:pt>
                <c:pt idx="14">
                  <c:v>2.6347794581459518</c:v>
                </c:pt>
                <c:pt idx="15">
                  <c:v>2.6982745766743674</c:v>
                </c:pt>
                <c:pt idx="16">
                  <c:v>2.9809119377768436</c:v>
                </c:pt>
                <c:pt idx="17">
                  <c:v>3.174234304941022</c:v>
                </c:pt>
                <c:pt idx="18">
                  <c:v>3.3210803646972384</c:v>
                </c:pt>
                <c:pt idx="19">
                  <c:v>3.441538038702161</c:v>
                </c:pt>
                <c:pt idx="20">
                  <c:v>3.5407047833107623</c:v>
                </c:pt>
                <c:pt idx="21">
                  <c:v>3.6276730317666157</c:v>
                </c:pt>
                <c:pt idx="22">
                  <c:v>3.7107095657243372</c:v>
                </c:pt>
                <c:pt idx="23">
                  <c:v>3.7783683433558739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90-41A4-AC0E-20EB6599E941}"/>
            </c:ext>
          </c:extLst>
        </c:ser>
        <c:ser>
          <c:idx val="2"/>
          <c:order val="2"/>
          <c:tx>
            <c:v>1,5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Лист1!$A$54:$A$77</c:f>
              <c:numCache>
                <c:formatCode>General</c:formatCode>
                <c:ptCount val="24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  <c:pt idx="4">
                  <c:v>0.3979400086720376</c:v>
                </c:pt>
                <c:pt idx="5">
                  <c:v>0.47712125471966244</c:v>
                </c:pt>
                <c:pt idx="6">
                  <c:v>0.54406804435027567</c:v>
                </c:pt>
                <c:pt idx="7">
                  <c:v>0.6020599913279624</c:v>
                </c:pt>
                <c:pt idx="8">
                  <c:v>0.65321251377534373</c:v>
                </c:pt>
                <c:pt idx="9">
                  <c:v>0.69897000433601886</c:v>
                </c:pt>
                <c:pt idx="10">
                  <c:v>0.74036268949424389</c:v>
                </c:pt>
                <c:pt idx="11">
                  <c:v>0.77815125038364363</c:v>
                </c:pt>
                <c:pt idx="12">
                  <c:v>0.84509804001425681</c:v>
                </c:pt>
                <c:pt idx="13">
                  <c:v>0.90308998699194354</c:v>
                </c:pt>
                <c:pt idx="14">
                  <c:v>0.95424250943932487</c:v>
                </c:pt>
                <c:pt idx="15">
                  <c:v>1</c:v>
                </c:pt>
                <c:pt idx="16">
                  <c:v>1.1760912590556813</c:v>
                </c:pt>
                <c:pt idx="17">
                  <c:v>1.3010299956639813</c:v>
                </c:pt>
                <c:pt idx="18">
                  <c:v>1.3979400086720377</c:v>
                </c:pt>
                <c:pt idx="19">
                  <c:v>1.4771212547196624</c:v>
                </c:pt>
                <c:pt idx="20">
                  <c:v>1.5440680443502757</c:v>
                </c:pt>
                <c:pt idx="21">
                  <c:v>1.6020599913279623</c:v>
                </c:pt>
                <c:pt idx="22">
                  <c:v>1.6532125137753437</c:v>
                </c:pt>
                <c:pt idx="23">
                  <c:v>1.6989700043360187</c:v>
                </c:pt>
              </c:numCache>
            </c:numRef>
          </c:xVal>
          <c:yVal>
            <c:numRef>
              <c:f>Лист1!$F$54:$F$77</c:f>
              <c:numCache>
                <c:formatCode>General</c:formatCode>
                <c:ptCount val="24"/>
                <c:pt idx="0">
                  <c:v>1.1972805581256194</c:v>
                </c:pt>
                <c:pt idx="1">
                  <c:v>1.4479328655921802</c:v>
                </c:pt>
                <c:pt idx="2">
                  <c:v>1.6608654780038692</c:v>
                </c:pt>
                <c:pt idx="3">
                  <c:v>1.7934411329776636</c:v>
                </c:pt>
                <c:pt idx="4">
                  <c:v>1.9268567089496924</c:v>
                </c:pt>
                <c:pt idx="5">
                  <c:v>2.012837224705172</c:v>
                </c:pt>
                <c:pt idx="6">
                  <c:v>2.1095785469043866</c:v>
                </c:pt>
                <c:pt idx="7">
                  <c:v>2.1826999033360428</c:v>
                </c:pt>
                <c:pt idx="8">
                  <c:v>2.2516382204482119</c:v>
                </c:pt>
                <c:pt idx="9">
                  <c:v>2.3092041796704077</c:v>
                </c:pt>
                <c:pt idx="10">
                  <c:v>2.3649260337899753</c:v>
                </c:pt>
                <c:pt idx="11">
                  <c:v>2.4136349971985558</c:v>
                </c:pt>
                <c:pt idx="12">
                  <c:v>2.5100085129402347</c:v>
                </c:pt>
                <c:pt idx="13">
                  <c:v>2.5911759503117913</c:v>
                </c:pt>
                <c:pt idx="14">
                  <c:v>2.6946051989335689</c:v>
                </c:pt>
                <c:pt idx="15">
                  <c:v>2.7566361082458481</c:v>
                </c:pt>
                <c:pt idx="16">
                  <c:v>3.0025979807199086</c:v>
                </c:pt>
                <c:pt idx="17">
                  <c:v>3.1914510144648953</c:v>
                </c:pt>
                <c:pt idx="18">
                  <c:v>3.3374592612906562</c:v>
                </c:pt>
                <c:pt idx="19">
                  <c:v>3.4545399849648186</c:v>
                </c:pt>
                <c:pt idx="20">
                  <c:v>3.5527898501927822</c:v>
                </c:pt>
                <c:pt idx="21">
                  <c:v>3.6392872259102367</c:v>
                </c:pt>
                <c:pt idx="22">
                  <c:v>3.720737977018425</c:v>
                </c:pt>
                <c:pt idx="23">
                  <c:v>3.7889457270237479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90-41A4-AC0E-20EB6599E941}"/>
            </c:ext>
          </c:extLst>
        </c:ser>
        <c:ser>
          <c:idx val="3"/>
          <c:order val="3"/>
          <c:tx>
            <c:v>1,6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Лист1!$A$54:$A$77</c:f>
              <c:numCache>
                <c:formatCode>General</c:formatCode>
                <c:ptCount val="24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  <c:pt idx="4">
                  <c:v>0.3979400086720376</c:v>
                </c:pt>
                <c:pt idx="5">
                  <c:v>0.47712125471966244</c:v>
                </c:pt>
                <c:pt idx="6">
                  <c:v>0.54406804435027567</c:v>
                </c:pt>
                <c:pt idx="7">
                  <c:v>0.6020599913279624</c:v>
                </c:pt>
                <c:pt idx="8">
                  <c:v>0.65321251377534373</c:v>
                </c:pt>
                <c:pt idx="9">
                  <c:v>0.69897000433601886</c:v>
                </c:pt>
                <c:pt idx="10">
                  <c:v>0.74036268949424389</c:v>
                </c:pt>
                <c:pt idx="11">
                  <c:v>0.77815125038364363</c:v>
                </c:pt>
                <c:pt idx="12">
                  <c:v>0.84509804001425681</c:v>
                </c:pt>
                <c:pt idx="13">
                  <c:v>0.90308998699194354</c:v>
                </c:pt>
                <c:pt idx="14">
                  <c:v>0.95424250943932487</c:v>
                </c:pt>
                <c:pt idx="15">
                  <c:v>1</c:v>
                </c:pt>
                <c:pt idx="16">
                  <c:v>1.1760912590556813</c:v>
                </c:pt>
                <c:pt idx="17">
                  <c:v>1.3010299956639813</c:v>
                </c:pt>
                <c:pt idx="18">
                  <c:v>1.3979400086720377</c:v>
                </c:pt>
                <c:pt idx="19">
                  <c:v>1.4771212547196624</c:v>
                </c:pt>
                <c:pt idx="20">
                  <c:v>1.5440680443502757</c:v>
                </c:pt>
                <c:pt idx="21">
                  <c:v>1.6020599913279623</c:v>
                </c:pt>
                <c:pt idx="22">
                  <c:v>1.6532125137753437</c:v>
                </c:pt>
                <c:pt idx="23">
                  <c:v>1.6989700043360187</c:v>
                </c:pt>
              </c:numCache>
            </c:numRef>
          </c:xVal>
          <c:yVal>
            <c:numRef>
              <c:f>Лист1!$H$54:$H$77</c:f>
              <c:numCache>
                <c:formatCode>General</c:formatCode>
                <c:ptCount val="24"/>
                <c:pt idx="0">
                  <c:v>1.3765769570565121</c:v>
                </c:pt>
                <c:pt idx="1">
                  <c:v>1.5965970956264601</c:v>
                </c:pt>
                <c:pt idx="2">
                  <c:v>1.7652959296980566</c:v>
                </c:pt>
                <c:pt idx="3">
                  <c:v>1.8987251815894934</c:v>
                </c:pt>
                <c:pt idx="4">
                  <c:v>2.012837224705172</c:v>
                </c:pt>
                <c:pt idx="5">
                  <c:v>2.0927206446840994</c:v>
                </c:pt>
                <c:pt idx="6">
                  <c:v>2.1835545336188615</c:v>
                </c:pt>
                <c:pt idx="7">
                  <c:v>2.246867721899116</c:v>
                </c:pt>
                <c:pt idx="8">
                  <c:v>2.3092041796704077</c:v>
                </c:pt>
                <c:pt idx="9">
                  <c:v>2.3598354823398879</c:v>
                </c:pt>
                <c:pt idx="10">
                  <c:v>2.4134674129858249</c:v>
                </c:pt>
                <c:pt idx="11">
                  <c:v>2.4601458174917501</c:v>
                </c:pt>
                <c:pt idx="12">
                  <c:v>2.5514499979728753</c:v>
                </c:pt>
                <c:pt idx="13">
                  <c:v>2.6280822609906793</c:v>
                </c:pt>
                <c:pt idx="14">
                  <c:v>2.7000110623221123</c:v>
                </c:pt>
                <c:pt idx="15">
                  <c:v>2.7916906490201181</c:v>
                </c:pt>
                <c:pt idx="16">
                  <c:v>3.0293837776852097</c:v>
                </c:pt>
                <c:pt idx="17">
                  <c:v>3.2103185198262318</c:v>
                </c:pt>
                <c:pt idx="18">
                  <c:v>3.3533390953113047</c:v>
                </c:pt>
                <c:pt idx="19">
                  <c:v>3.4683473304121573</c:v>
                </c:pt>
                <c:pt idx="20">
                  <c:v>3.5645477117559481</c:v>
                </c:pt>
                <c:pt idx="21">
                  <c:v>3.6498214632245651</c:v>
                </c:pt>
                <c:pt idx="22">
                  <c:v>3.7317498835272636</c:v>
                </c:pt>
                <c:pt idx="23">
                  <c:v>3.7980979320624861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90-41A4-AC0E-20EB6599E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636063"/>
        <c:axId val="1243637727"/>
      </c:scatterChart>
      <c:valAx>
        <c:axId val="124363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log(U)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3637727"/>
        <c:crosses val="autoZero"/>
        <c:crossBetween val="midCat"/>
      </c:valAx>
      <c:valAx>
        <c:axId val="124363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log(I)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363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606976</xdr:colOff>
      <xdr:row>5</xdr:row>
      <xdr:rowOff>146610</xdr:rowOff>
    </xdr:from>
    <xdr:to>
      <xdr:col>18</xdr:col>
      <xdr:colOff>302175</xdr:colOff>
      <xdr:row>20</xdr:row>
      <xdr:rowOff>146610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7CE5D0-CE06-B7EA-6FA3-22EBB615A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598025</xdr:colOff>
      <xdr:row>21</xdr:row>
      <xdr:rowOff>36654</xdr:rowOff>
    </xdr:from>
    <xdr:to>
      <xdr:col>18</xdr:col>
      <xdr:colOff>308658</xdr:colOff>
      <xdr:row>36</xdr:row>
      <xdr:rowOff>30866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E049C27-FDEA-E14C-E2ED-A1A931A5F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154330</xdr:colOff>
      <xdr:row>5</xdr:row>
      <xdr:rowOff>65591</xdr:rowOff>
    </xdr:from>
    <xdr:to>
      <xdr:col>26</xdr:col>
      <xdr:colOff>472634</xdr:colOff>
      <xdr:row>20</xdr:row>
      <xdr:rowOff>59804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FFE02F4-29AF-9537-C1B9-3843D280B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183266</xdr:colOff>
      <xdr:row>21</xdr:row>
      <xdr:rowOff>46300</xdr:rowOff>
    </xdr:from>
    <xdr:to>
      <xdr:col>26</xdr:col>
      <xdr:colOff>501570</xdr:colOff>
      <xdr:row>36</xdr:row>
      <xdr:rowOff>40512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4EE61E4-D780-AAC8-6D74-DEF26E516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402771</xdr:colOff>
      <xdr:row>55</xdr:row>
      <xdr:rowOff>92529</xdr:rowOff>
    </xdr:from>
    <xdr:to>
      <xdr:col>17</xdr:col>
      <xdr:colOff>97971</xdr:colOff>
      <xdr:row>70</xdr:row>
      <xdr:rowOff>59872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0F90555-D71D-9FD3-2D5D-34A36B68D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217715</xdr:colOff>
      <xdr:row>55</xdr:row>
      <xdr:rowOff>146957</xdr:rowOff>
    </xdr:from>
    <xdr:to>
      <xdr:col>24</xdr:col>
      <xdr:colOff>522515</xdr:colOff>
      <xdr:row>70</xdr:row>
      <xdr:rowOff>114300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D1D76BA-7C08-0BB9-EF48-21DC8299E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250372</xdr:colOff>
      <xdr:row>71</xdr:row>
      <xdr:rowOff>81643</xdr:rowOff>
    </xdr:from>
    <xdr:to>
      <xdr:col>16</xdr:col>
      <xdr:colOff>555172</xdr:colOff>
      <xdr:row>86</xdr:row>
      <xdr:rowOff>48986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6F30854-FB58-98EF-4674-B761B8EA2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87086</xdr:colOff>
      <xdr:row>71</xdr:row>
      <xdr:rowOff>59871</xdr:rowOff>
    </xdr:from>
    <xdr:to>
      <xdr:col>24</xdr:col>
      <xdr:colOff>391886</xdr:colOff>
      <xdr:row>86</xdr:row>
      <xdr:rowOff>27214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746604F-BC16-B229-7AF7-1B6476A8B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97448</xdr:colOff>
      <xdr:row>8</xdr:row>
      <xdr:rowOff>58616</xdr:rowOff>
    </xdr:from>
    <xdr:to>
      <xdr:col>37</xdr:col>
      <xdr:colOff>402248</xdr:colOff>
      <xdr:row>22</xdr:row>
      <xdr:rowOff>134816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D5A3EF31-3A0D-7BBE-024B-88CAF5484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295275</xdr:colOff>
      <xdr:row>89</xdr:row>
      <xdr:rowOff>76200</xdr:rowOff>
    </xdr:from>
    <xdr:to>
      <xdr:col>8</xdr:col>
      <xdr:colOff>600075</xdr:colOff>
      <xdr:row>103</xdr:row>
      <xdr:rowOff>152400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6EF65E5-A67E-58FB-0A30-A2CE66C93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6766-C9C5-4626-A48D-EBC46B96A980}">
  <dimension ref="A1:T77"/>
  <sheetViews>
    <sheetView tabSelected="1" topLeftCell="C22" zoomScaleNormal="100" workbookViewId="0">
      <selection activeCell="J48" sqref="J4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2" x14ac:dyDescent="0.3">
      <c r="A2">
        <v>0.5</v>
      </c>
      <c r="B2" s="1">
        <v>-4.29</v>
      </c>
      <c r="D2">
        <v>-7.75</v>
      </c>
      <c r="F2">
        <v>-15.75</v>
      </c>
      <c r="H2">
        <v>-23.8</v>
      </c>
      <c r="J2">
        <f xml:space="preserve"> POWER(A2, 1.5)</f>
        <v>0.35355339059327379</v>
      </c>
    </row>
    <row r="3" spans="1:12" x14ac:dyDescent="0.3">
      <c r="A3">
        <v>1</v>
      </c>
      <c r="B3" s="1">
        <v>-13.08</v>
      </c>
      <c r="D3">
        <v>-19.8</v>
      </c>
      <c r="F3">
        <v>-28.05</v>
      </c>
      <c r="H3">
        <v>-39.5</v>
      </c>
      <c r="J3">
        <f t="shared" ref="J3:J25" si="0" xml:space="preserve"> POWER(A3, 1.5)</f>
        <v>1</v>
      </c>
      <c r="L3" t="s">
        <v>7</v>
      </c>
    </row>
    <row r="4" spans="1:12" x14ac:dyDescent="0.3">
      <c r="A4">
        <v>1.5</v>
      </c>
      <c r="B4" s="1">
        <v>-26.01</v>
      </c>
      <c r="D4">
        <v>-33.700000000000003</v>
      </c>
      <c r="F4">
        <v>-45.8</v>
      </c>
      <c r="H4">
        <v>-58.25</v>
      </c>
      <c r="J4">
        <f t="shared" si="0"/>
        <v>1.8371173070873836</v>
      </c>
    </row>
    <row r="5" spans="1:12" x14ac:dyDescent="0.3">
      <c r="A5">
        <v>2</v>
      </c>
      <c r="B5" s="1">
        <v>-40</v>
      </c>
      <c r="D5">
        <v>-48.5</v>
      </c>
      <c r="F5">
        <v>-62.15</v>
      </c>
      <c r="H5">
        <v>-79.2</v>
      </c>
      <c r="J5">
        <f t="shared" si="0"/>
        <v>2.8284271247461898</v>
      </c>
    </row>
    <row r="6" spans="1:12" x14ac:dyDescent="0.3">
      <c r="A6">
        <v>2.5</v>
      </c>
      <c r="B6" s="1">
        <v>-56.3</v>
      </c>
      <c r="D6">
        <v>-66.3</v>
      </c>
      <c r="F6">
        <v>-84.5</v>
      </c>
      <c r="H6">
        <v>-103</v>
      </c>
      <c r="J6">
        <f t="shared" si="0"/>
        <v>3.9528470752104745</v>
      </c>
    </row>
    <row r="7" spans="1:12" x14ac:dyDescent="0.3">
      <c r="A7">
        <v>3</v>
      </c>
      <c r="B7" s="1">
        <v>-74.5</v>
      </c>
      <c r="D7">
        <v>-89.9</v>
      </c>
      <c r="F7">
        <v>-103</v>
      </c>
      <c r="H7">
        <v>-123.8</v>
      </c>
      <c r="J7">
        <f t="shared" si="0"/>
        <v>5.196152422706632</v>
      </c>
    </row>
    <row r="8" spans="1:12" x14ac:dyDescent="0.3">
      <c r="A8">
        <v>3.5</v>
      </c>
      <c r="B8" s="1">
        <v>-94</v>
      </c>
      <c r="D8">
        <f>-109.8</f>
        <v>-109.8</v>
      </c>
      <c r="F8">
        <v>-128.69999999999999</v>
      </c>
      <c r="H8">
        <v>-152.6</v>
      </c>
      <c r="J8">
        <f t="shared" si="0"/>
        <v>6.5479004268543983</v>
      </c>
    </row>
    <row r="9" spans="1:12" x14ac:dyDescent="0.3">
      <c r="A9">
        <v>4</v>
      </c>
      <c r="B9" s="1">
        <v>-116.2</v>
      </c>
      <c r="D9">
        <v>-133</v>
      </c>
      <c r="F9">
        <v>-152.30000000000001</v>
      </c>
      <c r="H9">
        <v>-176.55</v>
      </c>
      <c r="J9">
        <f t="shared" si="0"/>
        <v>7.9999999999999982</v>
      </c>
    </row>
    <row r="10" spans="1:12" x14ac:dyDescent="0.3">
      <c r="A10">
        <v>4.5</v>
      </c>
      <c r="B10" s="1">
        <v>-138.69999999999999</v>
      </c>
      <c r="D10">
        <v>-154.80000000000001</v>
      </c>
      <c r="F10">
        <v>-178.5</v>
      </c>
      <c r="H10">
        <v>-203.8</v>
      </c>
      <c r="J10">
        <f t="shared" si="0"/>
        <v>9.5459415460183905</v>
      </c>
    </row>
    <row r="11" spans="1:12" x14ac:dyDescent="0.3">
      <c r="A11">
        <v>5</v>
      </c>
      <c r="B11" s="1">
        <v>-162.4</v>
      </c>
      <c r="D11">
        <v>-183.1</v>
      </c>
      <c r="F11">
        <v>-203.8</v>
      </c>
      <c r="H11">
        <v>-229</v>
      </c>
      <c r="J11">
        <f t="shared" si="0"/>
        <v>11.180339887498945</v>
      </c>
    </row>
    <row r="12" spans="1:12" x14ac:dyDescent="0.3">
      <c r="A12">
        <v>5.5</v>
      </c>
      <c r="B12" s="1">
        <v>-191.3</v>
      </c>
      <c r="D12">
        <v>-209.3</v>
      </c>
      <c r="F12">
        <v>-231.7</v>
      </c>
      <c r="H12">
        <v>-259.10000000000002</v>
      </c>
      <c r="J12">
        <f t="shared" si="0"/>
        <v>12.898643339514432</v>
      </c>
    </row>
    <row r="13" spans="1:12" x14ac:dyDescent="0.3">
      <c r="A13">
        <v>6</v>
      </c>
      <c r="B13" s="1">
        <v>-216.5</v>
      </c>
      <c r="D13">
        <v>-235.6</v>
      </c>
      <c r="F13">
        <v>-259.2</v>
      </c>
      <c r="H13">
        <v>-288.5</v>
      </c>
      <c r="J13">
        <f t="shared" si="0"/>
        <v>14.696938456699071</v>
      </c>
    </row>
    <row r="14" spans="1:12" x14ac:dyDescent="0.3">
      <c r="A14">
        <v>7</v>
      </c>
      <c r="B14" s="1">
        <v>-270.60000000000002</v>
      </c>
      <c r="D14">
        <v>-295.3</v>
      </c>
      <c r="F14">
        <v>-323.60000000000002</v>
      </c>
      <c r="H14">
        <v>-356</v>
      </c>
      <c r="J14">
        <f t="shared" si="0"/>
        <v>18.520259177452129</v>
      </c>
    </row>
    <row r="15" spans="1:12" x14ac:dyDescent="0.3">
      <c r="A15">
        <v>8</v>
      </c>
      <c r="B15" s="1">
        <v>-331.8</v>
      </c>
      <c r="D15">
        <v>-360.3</v>
      </c>
      <c r="F15">
        <v>-390.1</v>
      </c>
      <c r="H15">
        <v>-424.7</v>
      </c>
      <c r="J15">
        <f t="shared" si="0"/>
        <v>22.627416997969508</v>
      </c>
    </row>
    <row r="16" spans="1:12" x14ac:dyDescent="0.3">
      <c r="A16">
        <v>9</v>
      </c>
      <c r="B16" s="1">
        <v>-399.3</v>
      </c>
      <c r="D16">
        <v>-431.3</v>
      </c>
      <c r="F16">
        <v>-495</v>
      </c>
      <c r="H16">
        <v>-501.2</v>
      </c>
      <c r="J16">
        <f t="shared" si="0"/>
        <v>27</v>
      </c>
    </row>
    <row r="17" spans="1:10" x14ac:dyDescent="0.3">
      <c r="A17">
        <v>10</v>
      </c>
      <c r="B17" s="1">
        <v>-472</v>
      </c>
      <c r="D17">
        <v>-499.2</v>
      </c>
      <c r="F17">
        <v>-571</v>
      </c>
      <c r="H17">
        <v>-619</v>
      </c>
      <c r="J17">
        <f t="shared" si="0"/>
        <v>31.622776601683803</v>
      </c>
    </row>
    <row r="18" spans="1:10" x14ac:dyDescent="0.3">
      <c r="A18">
        <v>15</v>
      </c>
      <c r="B18" s="1">
        <v>-914</v>
      </c>
      <c r="D18">
        <v>-957</v>
      </c>
      <c r="F18">
        <v>-1006</v>
      </c>
      <c r="H18">
        <v>-1070</v>
      </c>
      <c r="J18">
        <f t="shared" si="0"/>
        <v>58.094750193111238</v>
      </c>
    </row>
    <row r="19" spans="1:10" x14ac:dyDescent="0.3">
      <c r="A19">
        <v>20</v>
      </c>
      <c r="B19" s="1">
        <v>-1417</v>
      </c>
      <c r="D19">
        <v>-1493.6</v>
      </c>
      <c r="F19">
        <v>-1554</v>
      </c>
      <c r="H19">
        <v>-1623</v>
      </c>
      <c r="J19">
        <f t="shared" si="0"/>
        <v>89.442719099991592</v>
      </c>
    </row>
    <row r="20" spans="1:10" x14ac:dyDescent="0.3">
      <c r="A20">
        <v>25</v>
      </c>
      <c r="B20" s="1">
        <v>-2002</v>
      </c>
      <c r="D20">
        <v>-2094.5</v>
      </c>
      <c r="F20">
        <v>-2175</v>
      </c>
      <c r="H20">
        <v>-2256</v>
      </c>
      <c r="J20">
        <f t="shared" si="0"/>
        <v>124.99999999999994</v>
      </c>
    </row>
    <row r="21" spans="1:10" x14ac:dyDescent="0.3">
      <c r="A21">
        <v>30</v>
      </c>
      <c r="B21" s="1">
        <v>-2639</v>
      </c>
      <c r="D21">
        <v>-2764</v>
      </c>
      <c r="F21">
        <v>-2848</v>
      </c>
      <c r="H21">
        <v>-2940</v>
      </c>
      <c r="J21">
        <f t="shared" si="0"/>
        <v>164.31676725154981</v>
      </c>
    </row>
    <row r="22" spans="1:10" x14ac:dyDescent="0.3">
      <c r="A22">
        <v>35</v>
      </c>
      <c r="B22" s="1">
        <v>-3314</v>
      </c>
      <c r="D22">
        <v>-3473</v>
      </c>
      <c r="F22">
        <v>-3571</v>
      </c>
      <c r="H22">
        <v>-3669</v>
      </c>
      <c r="J22">
        <f t="shared" si="0"/>
        <v>207.06279240848656</v>
      </c>
    </row>
    <row r="23" spans="1:10" x14ac:dyDescent="0.3">
      <c r="A23">
        <v>40</v>
      </c>
      <c r="B23" s="1">
        <v>-4028</v>
      </c>
      <c r="D23">
        <v>-4243</v>
      </c>
      <c r="F23">
        <v>-4358</v>
      </c>
      <c r="H23">
        <v>-4465</v>
      </c>
      <c r="J23">
        <f t="shared" si="0"/>
        <v>252.9822128134704</v>
      </c>
    </row>
    <row r="24" spans="1:10" x14ac:dyDescent="0.3">
      <c r="A24">
        <v>45</v>
      </c>
      <c r="B24" s="1">
        <v>-4782</v>
      </c>
      <c r="D24">
        <v>-5137</v>
      </c>
      <c r="F24">
        <v>-5257</v>
      </c>
      <c r="H24">
        <v>-5392</v>
      </c>
      <c r="J24">
        <f t="shared" si="0"/>
        <v>301.86917696247156</v>
      </c>
    </row>
    <row r="25" spans="1:10" x14ac:dyDescent="0.3">
      <c r="A25">
        <v>50</v>
      </c>
      <c r="B25" s="1">
        <v>-5636</v>
      </c>
      <c r="D25">
        <v>-6003</v>
      </c>
      <c r="F25">
        <v>-6151</v>
      </c>
      <c r="H25">
        <v>-6282</v>
      </c>
      <c r="J25">
        <f t="shared" si="0"/>
        <v>353.5533905932736</v>
      </c>
    </row>
    <row r="27" spans="1:10" x14ac:dyDescent="0.3">
      <c r="B27">
        <f xml:space="preserve"> B2 * -1</f>
        <v>4.29</v>
      </c>
      <c r="D27">
        <f xml:space="preserve"> D2 * -1</f>
        <v>7.75</v>
      </c>
      <c r="F27">
        <f xml:space="preserve"> F2 * -1</f>
        <v>15.75</v>
      </c>
      <c r="H27">
        <f xml:space="preserve"> H2 * -1</f>
        <v>23.8</v>
      </c>
    </row>
    <row r="28" spans="1:10" x14ac:dyDescent="0.3">
      <c r="B28">
        <f>B3 * -1</f>
        <v>13.08</v>
      </c>
      <c r="D28">
        <f>D3 * -1</f>
        <v>19.8</v>
      </c>
      <c r="F28">
        <f>F3 * -1</f>
        <v>28.05</v>
      </c>
      <c r="H28">
        <f>H3 * -1</f>
        <v>39.5</v>
      </c>
    </row>
    <row r="29" spans="1:10" x14ac:dyDescent="0.3">
      <c r="B29">
        <f t="shared" ref="B29" si="1" xml:space="preserve"> B4 * -1</f>
        <v>26.01</v>
      </c>
      <c r="D29">
        <f t="shared" ref="D29" si="2" xml:space="preserve"> D4 * -1</f>
        <v>33.700000000000003</v>
      </c>
      <c r="F29">
        <f t="shared" ref="F29" si="3" xml:space="preserve"> F4 * -1</f>
        <v>45.8</v>
      </c>
      <c r="H29">
        <f t="shared" ref="H29" si="4" xml:space="preserve"> H4 * -1</f>
        <v>58.25</v>
      </c>
    </row>
    <row r="30" spans="1:10" x14ac:dyDescent="0.3">
      <c r="B30">
        <f t="shared" ref="B30" si="5">B5 * -1</f>
        <v>40</v>
      </c>
      <c r="D30">
        <f t="shared" ref="D30" si="6">D5 * -1</f>
        <v>48.5</v>
      </c>
      <c r="F30">
        <f t="shared" ref="F30" si="7">F5 * -1</f>
        <v>62.15</v>
      </c>
      <c r="H30">
        <f t="shared" ref="H30" si="8">H5 * -1</f>
        <v>79.2</v>
      </c>
    </row>
    <row r="31" spans="1:10" x14ac:dyDescent="0.3">
      <c r="B31">
        <f t="shared" ref="B31" si="9" xml:space="preserve"> B6 * -1</f>
        <v>56.3</v>
      </c>
      <c r="D31">
        <f t="shared" ref="D31" si="10" xml:space="preserve"> D6 * -1</f>
        <v>66.3</v>
      </c>
      <c r="F31">
        <f t="shared" ref="F31" si="11" xml:space="preserve"> F6 * -1</f>
        <v>84.5</v>
      </c>
      <c r="H31">
        <f t="shared" ref="H31" si="12" xml:space="preserve"> H6 * -1</f>
        <v>103</v>
      </c>
    </row>
    <row r="32" spans="1:10" x14ac:dyDescent="0.3">
      <c r="B32">
        <f t="shared" ref="B32" si="13">B7 * -1</f>
        <v>74.5</v>
      </c>
      <c r="D32">
        <f t="shared" ref="D32" si="14">D7 * -1</f>
        <v>89.9</v>
      </c>
      <c r="F32">
        <f t="shared" ref="F32" si="15">F7 * -1</f>
        <v>103</v>
      </c>
      <c r="H32">
        <f t="shared" ref="H32" si="16">H7 * -1</f>
        <v>123.8</v>
      </c>
    </row>
    <row r="33" spans="2:20" x14ac:dyDescent="0.3">
      <c r="B33">
        <f t="shared" ref="B33" si="17" xml:space="preserve"> B8 * -1</f>
        <v>94</v>
      </c>
      <c r="D33">
        <f t="shared" ref="D33" si="18" xml:space="preserve"> D8 * -1</f>
        <v>109.8</v>
      </c>
      <c r="F33">
        <f t="shared" ref="F33" si="19" xml:space="preserve"> F8 * -1</f>
        <v>128.69999999999999</v>
      </c>
      <c r="H33">
        <f t="shared" ref="H33" si="20" xml:space="preserve"> H8 * -1</f>
        <v>152.6</v>
      </c>
    </row>
    <row r="34" spans="2:20" x14ac:dyDescent="0.3">
      <c r="B34">
        <f t="shared" ref="B34" si="21">B9 * -1</f>
        <v>116.2</v>
      </c>
      <c r="D34">
        <f t="shared" ref="D34" si="22">D9 * -1</f>
        <v>133</v>
      </c>
      <c r="F34">
        <f t="shared" ref="F34" si="23">F9 * -1</f>
        <v>152.30000000000001</v>
      </c>
      <c r="H34">
        <f t="shared" ref="H34" si="24">H9 * -1</f>
        <v>176.55</v>
      </c>
    </row>
    <row r="35" spans="2:20" x14ac:dyDescent="0.3">
      <c r="B35">
        <f t="shared" ref="B35" si="25" xml:space="preserve"> B10 * -1</f>
        <v>138.69999999999999</v>
      </c>
      <c r="D35">
        <f t="shared" ref="D35" si="26" xml:space="preserve"> D10 * -1</f>
        <v>154.80000000000001</v>
      </c>
      <c r="F35">
        <f t="shared" ref="F35" si="27" xml:space="preserve"> F10 * -1</f>
        <v>178.5</v>
      </c>
      <c r="H35">
        <f t="shared" ref="H35" si="28" xml:space="preserve"> H10 * -1</f>
        <v>203.8</v>
      </c>
    </row>
    <row r="36" spans="2:20" x14ac:dyDescent="0.3">
      <c r="B36">
        <f t="shared" ref="B36" si="29">B11 * -1</f>
        <v>162.4</v>
      </c>
      <c r="D36">
        <f t="shared" ref="D36" si="30">D11 * -1</f>
        <v>183.1</v>
      </c>
      <c r="F36">
        <f t="shared" ref="F36" si="31">F11 * -1</f>
        <v>203.8</v>
      </c>
      <c r="H36">
        <f t="shared" ref="H36" si="32">H11 * -1</f>
        <v>229</v>
      </c>
    </row>
    <row r="37" spans="2:20" x14ac:dyDescent="0.3">
      <c r="B37">
        <f t="shared" ref="B37" si="33" xml:space="preserve"> B12 * -1</f>
        <v>191.3</v>
      </c>
      <c r="D37">
        <f t="shared" ref="D37" si="34" xml:space="preserve"> D12 * -1</f>
        <v>209.3</v>
      </c>
      <c r="F37">
        <f t="shared" ref="F37" si="35" xml:space="preserve"> F12 * -1</f>
        <v>231.7</v>
      </c>
      <c r="H37">
        <f t="shared" ref="H37" si="36" xml:space="preserve"> H12 * -1</f>
        <v>259.10000000000002</v>
      </c>
    </row>
    <row r="38" spans="2:20" x14ac:dyDescent="0.3">
      <c r="B38">
        <f t="shared" ref="B38" si="37">B13 * -1</f>
        <v>216.5</v>
      </c>
      <c r="D38">
        <f t="shared" ref="D38" si="38">D13 * -1</f>
        <v>235.6</v>
      </c>
      <c r="F38">
        <f t="shared" ref="F38" si="39">F13 * -1</f>
        <v>259.2</v>
      </c>
      <c r="H38">
        <f t="shared" ref="H38" si="40">H13 * -1</f>
        <v>288.5</v>
      </c>
      <c r="J38" s="1">
        <v>1.3</v>
      </c>
      <c r="M38">
        <v>1.4</v>
      </c>
      <c r="P38">
        <v>1.5</v>
      </c>
      <c r="S38">
        <v>1.6</v>
      </c>
    </row>
    <row r="39" spans="2:20" x14ac:dyDescent="0.3">
      <c r="B39">
        <f t="shared" ref="B39" si="41" xml:space="preserve"> B14 * -1</f>
        <v>270.60000000000002</v>
      </c>
      <c r="D39">
        <f t="shared" ref="D39" si="42" xml:space="preserve"> D14 * -1</f>
        <v>295.3</v>
      </c>
      <c r="F39">
        <f t="shared" ref="F39" si="43" xml:space="preserve"> F14 * -1</f>
        <v>323.60000000000002</v>
      </c>
      <c r="H39">
        <f t="shared" ref="H39" si="44" xml:space="preserve"> H14 * -1</f>
        <v>356</v>
      </c>
      <c r="J39" cm="1">
        <f t="array" ref="J39:K43">LINEST(B27:B50, J2:J25, TRUE, TRUE)</f>
        <v>15.975245568423377</v>
      </c>
      <c r="K39">
        <v>-12.511399227995071</v>
      </c>
      <c r="M39" cm="1">
        <f t="array" ref="M39:N43" xml:space="preserve"> LINEST(D27:D50, J2:J25, TRUE, TRUE)</f>
        <v>16.941473232397147</v>
      </c>
      <c r="N39">
        <v>-11.175132027609834</v>
      </c>
      <c r="P39" cm="1">
        <f t="array" ref="P39:Q43" xml:space="preserve"> LINEST(F27:F50, J2:J25, TRUE, TRUE)</f>
        <v>17.308777387410824</v>
      </c>
      <c r="Q39">
        <v>10.27970201737844</v>
      </c>
      <c r="S39" cm="1">
        <f t="array" ref="S39:T43" xml:space="preserve"> LINEST(H27:H50, J2:J25, TRUE, TRUE)</f>
        <v>17.669619178540191</v>
      </c>
      <c r="T39">
        <v>31.844149829971911</v>
      </c>
    </row>
    <row r="40" spans="2:20" x14ac:dyDescent="0.3">
      <c r="B40">
        <f t="shared" ref="B40" si="45">B15 * -1</f>
        <v>331.8</v>
      </c>
      <c r="D40">
        <f t="shared" ref="D40" si="46">D15 * -1</f>
        <v>360.3</v>
      </c>
      <c r="F40">
        <f t="shared" ref="F40" si="47">F15 * -1</f>
        <v>390.1</v>
      </c>
      <c r="H40">
        <f t="shared" ref="H40" si="48">H15 * -1</f>
        <v>424.7</v>
      </c>
      <c r="J40">
        <v>2.6233564682447964E-2</v>
      </c>
      <c r="K40">
        <v>3.3024804625422144</v>
      </c>
      <c r="M40">
        <v>3.3134958892405475E-2</v>
      </c>
      <c r="N40">
        <v>4.1712804071389877</v>
      </c>
      <c r="P40">
        <v>2.4606750443915092E-2</v>
      </c>
      <c r="Q40">
        <v>3.0976847245640324</v>
      </c>
      <c r="S40">
        <v>2.7878259231770151E-2</v>
      </c>
      <c r="T40">
        <v>3.5095271099092145</v>
      </c>
    </row>
    <row r="41" spans="2:20" x14ac:dyDescent="0.3">
      <c r="B41">
        <f t="shared" ref="B41" si="49" xml:space="preserve"> B16 * -1</f>
        <v>399.3</v>
      </c>
      <c r="D41">
        <f t="shared" ref="D41" si="50" xml:space="preserve"> D16 * -1</f>
        <v>431.3</v>
      </c>
      <c r="F41">
        <f t="shared" ref="F41" si="51" xml:space="preserve"> F16 * -1</f>
        <v>495</v>
      </c>
      <c r="H41">
        <f t="shared" ref="H41" si="52" xml:space="preserve"> H16 * -1</f>
        <v>501.2</v>
      </c>
      <c r="J41">
        <v>0.99994067790958052</v>
      </c>
      <c r="K41">
        <v>13.263436402491275</v>
      </c>
      <c r="M41">
        <v>0.99991584950836776</v>
      </c>
      <c r="N41">
        <v>16.752714520060138</v>
      </c>
      <c r="P41">
        <v>0.99995553901131107</v>
      </c>
      <c r="Q41">
        <v>12.44093486857337</v>
      </c>
      <c r="S41">
        <v>0.99994523843857719</v>
      </c>
      <c r="T41">
        <v>14.094978048490079</v>
      </c>
    </row>
    <row r="42" spans="2:20" x14ac:dyDescent="0.3">
      <c r="B42">
        <f t="shared" ref="B42" si="53">B17 * -1</f>
        <v>472</v>
      </c>
      <c r="D42">
        <f t="shared" ref="D42" si="54">D17 * -1</f>
        <v>499.2</v>
      </c>
      <c r="F42">
        <f t="shared" ref="F42" si="55">F17 * -1</f>
        <v>571</v>
      </c>
      <c r="H42">
        <f t="shared" ref="H42" si="56">H17 * -1</f>
        <v>619</v>
      </c>
      <c r="J42">
        <v>370834.78950998152</v>
      </c>
      <c r="K42">
        <v>22</v>
      </c>
      <c r="M42">
        <v>261414.38109829076</v>
      </c>
      <c r="N42">
        <v>22</v>
      </c>
      <c r="P42">
        <v>494793.80704278627</v>
      </c>
      <c r="Q42">
        <v>22</v>
      </c>
      <c r="S42">
        <v>401719.64922180289</v>
      </c>
      <c r="T42">
        <v>22</v>
      </c>
    </row>
    <row r="43" spans="2:20" x14ac:dyDescent="0.3">
      <c r="B43">
        <f t="shared" ref="B43" si="57" xml:space="preserve"> B18 * -1</f>
        <v>914</v>
      </c>
      <c r="D43">
        <f t="shared" ref="D43" si="58" xml:space="preserve"> D18 * -1</f>
        <v>957</v>
      </c>
      <c r="F43">
        <f t="shared" ref="F43" si="59" xml:space="preserve"> F18 * -1</f>
        <v>1006</v>
      </c>
      <c r="H43">
        <f t="shared" ref="H43" si="60" xml:space="preserve"> H18 * -1</f>
        <v>1070</v>
      </c>
      <c r="J43">
        <v>65236790.848188877</v>
      </c>
      <c r="K43">
        <v>3870.2123944644754</v>
      </c>
      <c r="M43">
        <v>73366846.311632454</v>
      </c>
      <c r="N43">
        <v>6174.3757633939422</v>
      </c>
      <c r="P43">
        <v>76582632.001466945</v>
      </c>
      <c r="Q43">
        <v>3405.0909288898633</v>
      </c>
      <c r="S43">
        <v>79809002.445063889</v>
      </c>
      <c r="T43">
        <v>4370.7049361231784</v>
      </c>
    </row>
    <row r="44" spans="2:20" x14ac:dyDescent="0.3">
      <c r="B44">
        <f t="shared" ref="B44" si="61">B19 * -1</f>
        <v>1417</v>
      </c>
      <c r="D44">
        <f t="shared" ref="D44" si="62">D19 * -1</f>
        <v>1493.6</v>
      </c>
      <c r="F44">
        <f t="shared" ref="F44" si="63">F19 * -1</f>
        <v>1554</v>
      </c>
      <c r="H44">
        <f t="shared" ref="H44" si="64">H19 * -1</f>
        <v>1623</v>
      </c>
    </row>
    <row r="45" spans="2:20" x14ac:dyDescent="0.3">
      <c r="B45">
        <f t="shared" ref="B45" si="65" xml:space="preserve"> B20 * -1</f>
        <v>2002</v>
      </c>
      <c r="D45">
        <f t="shared" ref="D45" si="66" xml:space="preserve"> D20 * -1</f>
        <v>2094.5</v>
      </c>
      <c r="F45">
        <f t="shared" ref="F45" si="67" xml:space="preserve"> F20 * -1</f>
        <v>2175</v>
      </c>
      <c r="H45">
        <f t="shared" ref="H45" si="68" xml:space="preserve"> H20 * -1</f>
        <v>2256</v>
      </c>
    </row>
    <row r="46" spans="2:20" x14ac:dyDescent="0.3">
      <c r="B46">
        <f t="shared" ref="B46" si="69">B21 * -1</f>
        <v>2639</v>
      </c>
      <c r="D46">
        <f t="shared" ref="D46" si="70">D21 * -1</f>
        <v>2764</v>
      </c>
      <c r="F46">
        <f t="shared" ref="F46" si="71">F21 * -1</f>
        <v>2848</v>
      </c>
      <c r="H46">
        <f t="shared" ref="H46" si="72">H21 * -1</f>
        <v>2940</v>
      </c>
    </row>
    <row r="47" spans="2:20" x14ac:dyDescent="0.3">
      <c r="B47">
        <f t="shared" ref="B47" si="73" xml:space="preserve"> B22 * -1</f>
        <v>3314</v>
      </c>
      <c r="D47">
        <f t="shared" ref="D47" si="74" xml:space="preserve"> D22 * -1</f>
        <v>3473</v>
      </c>
      <c r="F47">
        <f t="shared" ref="F47" si="75" xml:space="preserve"> F22 * -1</f>
        <v>3571</v>
      </c>
      <c r="H47">
        <f t="shared" ref="H47" si="76" xml:space="preserve"> H22 * -1</f>
        <v>3669</v>
      </c>
    </row>
    <row r="48" spans="2:20" x14ac:dyDescent="0.3">
      <c r="B48">
        <f t="shared" ref="B48" si="77">B23 * -1</f>
        <v>4028</v>
      </c>
      <c r="D48">
        <f t="shared" ref="D48" si="78">D23 * -1</f>
        <v>4243</v>
      </c>
      <c r="F48">
        <f t="shared" ref="F48" si="79">F23 * -1</f>
        <v>4358</v>
      </c>
      <c r="H48">
        <f t="shared" ref="H48" si="80">H23 * -1</f>
        <v>4465</v>
      </c>
    </row>
    <row r="49" spans="1:12" x14ac:dyDescent="0.3">
      <c r="B49">
        <f t="shared" ref="B49" si="81" xml:space="preserve"> B24 * -1</f>
        <v>4782</v>
      </c>
      <c r="D49">
        <f t="shared" ref="D49" si="82" xml:space="preserve"> D24 * -1</f>
        <v>5137</v>
      </c>
      <c r="F49">
        <f t="shared" ref="F49" si="83" xml:space="preserve"> F24 * -1</f>
        <v>5257</v>
      </c>
      <c r="H49">
        <f t="shared" ref="H49" si="84" xml:space="preserve"> H24 * -1</f>
        <v>5392</v>
      </c>
    </row>
    <row r="50" spans="1:12" x14ac:dyDescent="0.3">
      <c r="B50">
        <f t="shared" ref="B50" si="85">B25 * -1</f>
        <v>5636</v>
      </c>
      <c r="D50">
        <f t="shared" ref="D50" si="86">D25 * -1</f>
        <v>6003</v>
      </c>
      <c r="F50">
        <f t="shared" ref="F50" si="87">F25 * -1</f>
        <v>6151</v>
      </c>
      <c r="H50">
        <f t="shared" ref="H50" si="88">H25 * -1</f>
        <v>6282</v>
      </c>
      <c r="L50" t="s">
        <v>8</v>
      </c>
    </row>
    <row r="53" spans="1:12" x14ac:dyDescent="0.3">
      <c r="A53" t="s">
        <v>6</v>
      </c>
    </row>
    <row r="54" spans="1:12" x14ac:dyDescent="0.3">
      <c r="A54">
        <f>LOG10(A2)</f>
        <v>-0.3010299956639812</v>
      </c>
      <c r="B54">
        <f>LOG10(B27)</f>
        <v>0.63245729218472424</v>
      </c>
      <c r="D54">
        <f>LOG10(D27)</f>
        <v>0.88930170250631024</v>
      </c>
      <c r="F54">
        <f>LOG10(F27)</f>
        <v>1.1972805581256194</v>
      </c>
      <c r="H54">
        <f>LOG10(H27)</f>
        <v>1.3765769570565121</v>
      </c>
    </row>
    <row r="55" spans="1:12" x14ac:dyDescent="0.3">
      <c r="A55">
        <f>LOG10(A3)</f>
        <v>0</v>
      </c>
      <c r="B55">
        <f>LOG10(B28)</f>
        <v>1.1166077439882485</v>
      </c>
      <c r="D55">
        <f>LOG10(D28)</f>
        <v>1.2966651902615312</v>
      </c>
      <c r="F55">
        <f>LOG10(F28)</f>
        <v>1.4479328655921802</v>
      </c>
      <c r="H55">
        <f>LOG10(H28)</f>
        <v>1.5965970956264601</v>
      </c>
    </row>
    <row r="56" spans="1:12" x14ac:dyDescent="0.3">
      <c r="A56">
        <f t="shared" ref="A56:A77" si="89">LOG10(A4)</f>
        <v>0.17609125905568124</v>
      </c>
      <c r="B56">
        <f t="shared" ref="B56:B77" si="90">LOG10(B29)</f>
        <v>1.4151403521958728</v>
      </c>
      <c r="D56">
        <f t="shared" ref="D56:D77" si="91">LOG10(D29)</f>
        <v>1.5276299008713388</v>
      </c>
      <c r="F56">
        <f t="shared" ref="F56:F77" si="92">LOG10(F29)</f>
        <v>1.6608654780038692</v>
      </c>
      <c r="H56">
        <f t="shared" ref="H56:H77" si="93">LOG10(H29)</f>
        <v>1.7652959296980566</v>
      </c>
    </row>
    <row r="57" spans="1:12" x14ac:dyDescent="0.3">
      <c r="A57">
        <f t="shared" si="89"/>
        <v>0.3010299956639812</v>
      </c>
      <c r="B57">
        <f t="shared" si="90"/>
        <v>1.6020599913279623</v>
      </c>
      <c r="D57">
        <f t="shared" si="91"/>
        <v>1.6857417386022637</v>
      </c>
      <c r="F57">
        <f t="shared" si="92"/>
        <v>1.7934411329776636</v>
      </c>
      <c r="H57">
        <f t="shared" si="93"/>
        <v>1.8987251815894934</v>
      </c>
    </row>
    <row r="58" spans="1:12" x14ac:dyDescent="0.3">
      <c r="A58">
        <f t="shared" si="89"/>
        <v>0.3979400086720376</v>
      </c>
      <c r="B58">
        <f t="shared" si="90"/>
        <v>1.7505083948513462</v>
      </c>
      <c r="D58">
        <f t="shared" si="91"/>
        <v>1.8215135284047732</v>
      </c>
      <c r="F58">
        <f t="shared" si="92"/>
        <v>1.9268567089496924</v>
      </c>
      <c r="H58">
        <f t="shared" si="93"/>
        <v>2.012837224705172</v>
      </c>
    </row>
    <row r="59" spans="1:12" x14ac:dyDescent="0.3">
      <c r="A59">
        <f t="shared" si="89"/>
        <v>0.47712125471966244</v>
      </c>
      <c r="B59">
        <f t="shared" si="90"/>
        <v>1.8721562727482928</v>
      </c>
      <c r="D59">
        <f t="shared" si="91"/>
        <v>1.9537596917332287</v>
      </c>
      <c r="F59">
        <f t="shared" si="92"/>
        <v>2.012837224705172</v>
      </c>
      <c r="H59">
        <f t="shared" si="93"/>
        <v>2.0927206446840994</v>
      </c>
    </row>
    <row r="60" spans="1:12" x14ac:dyDescent="0.3">
      <c r="A60">
        <f t="shared" si="89"/>
        <v>0.54406804435027567</v>
      </c>
      <c r="B60">
        <f t="shared" si="90"/>
        <v>1.9731278535996986</v>
      </c>
      <c r="D60">
        <f t="shared" si="91"/>
        <v>2.0406023401140732</v>
      </c>
      <c r="F60">
        <f t="shared" si="92"/>
        <v>2.1095785469043866</v>
      </c>
      <c r="H60">
        <f t="shared" si="93"/>
        <v>2.1835545336188615</v>
      </c>
    </row>
    <row r="61" spans="1:12" x14ac:dyDescent="0.3">
      <c r="A61">
        <f t="shared" si="89"/>
        <v>0.6020599913279624</v>
      </c>
      <c r="B61">
        <f t="shared" si="90"/>
        <v>2.0652061280543119</v>
      </c>
      <c r="D61">
        <f t="shared" si="91"/>
        <v>2.1238516409670858</v>
      </c>
      <c r="F61">
        <f t="shared" si="92"/>
        <v>2.1826999033360428</v>
      </c>
      <c r="H61">
        <f t="shared" si="93"/>
        <v>2.246867721899116</v>
      </c>
    </row>
    <row r="62" spans="1:12" x14ac:dyDescent="0.3">
      <c r="A62">
        <f t="shared" si="89"/>
        <v>0.65321251377534373</v>
      </c>
      <c r="B62">
        <f t="shared" si="90"/>
        <v>2.1420764610732848</v>
      </c>
      <c r="D62">
        <f t="shared" si="91"/>
        <v>2.1897709563468739</v>
      </c>
      <c r="F62">
        <f t="shared" si="92"/>
        <v>2.2516382204482119</v>
      </c>
      <c r="H62">
        <f t="shared" si="93"/>
        <v>2.3092041796704077</v>
      </c>
    </row>
    <row r="63" spans="1:12" x14ac:dyDescent="0.3">
      <c r="A63">
        <f t="shared" si="89"/>
        <v>0.69897000433601886</v>
      </c>
      <c r="B63">
        <f t="shared" si="90"/>
        <v>2.2105860249051563</v>
      </c>
      <c r="D63">
        <f t="shared" si="91"/>
        <v>2.2626883443016963</v>
      </c>
      <c r="F63">
        <f t="shared" si="92"/>
        <v>2.3092041796704077</v>
      </c>
      <c r="H63">
        <f t="shared" si="93"/>
        <v>2.3598354823398879</v>
      </c>
    </row>
    <row r="64" spans="1:12" x14ac:dyDescent="0.3">
      <c r="A64">
        <f t="shared" si="89"/>
        <v>0.74036268949424389</v>
      </c>
      <c r="B64">
        <f t="shared" si="90"/>
        <v>2.2817149700272958</v>
      </c>
      <c r="D64">
        <f t="shared" si="91"/>
        <v>2.3207692283386865</v>
      </c>
      <c r="F64">
        <f t="shared" si="92"/>
        <v>2.3649260337899753</v>
      </c>
      <c r="H64">
        <f t="shared" si="93"/>
        <v>2.4134674129858249</v>
      </c>
    </row>
    <row r="65" spans="1:8" x14ac:dyDescent="0.3">
      <c r="A65">
        <f t="shared" si="89"/>
        <v>0.77815125038364363</v>
      </c>
      <c r="B65">
        <f t="shared" si="90"/>
        <v>2.3354579006893843</v>
      </c>
      <c r="D65">
        <f t="shared" si="91"/>
        <v>2.372175286115064</v>
      </c>
      <c r="F65">
        <f t="shared" si="92"/>
        <v>2.4136349971985558</v>
      </c>
      <c r="H65">
        <f t="shared" si="93"/>
        <v>2.4601458174917501</v>
      </c>
    </row>
    <row r="66" spans="1:8" x14ac:dyDescent="0.3">
      <c r="A66">
        <f t="shared" si="89"/>
        <v>0.84509804001425681</v>
      </c>
      <c r="B66">
        <f t="shared" si="90"/>
        <v>2.4323277922616042</v>
      </c>
      <c r="D66">
        <f t="shared" si="91"/>
        <v>2.4702634469650784</v>
      </c>
      <c r="F66">
        <f t="shared" si="92"/>
        <v>2.5100085129402347</v>
      </c>
      <c r="H66">
        <f t="shared" si="93"/>
        <v>2.5514499979728753</v>
      </c>
    </row>
    <row r="67" spans="1:8" x14ac:dyDescent="0.3">
      <c r="A67">
        <f t="shared" si="89"/>
        <v>0.90308998699194354</v>
      </c>
      <c r="B67">
        <f t="shared" si="90"/>
        <v>2.5208763816883417</v>
      </c>
      <c r="D67">
        <f t="shared" si="91"/>
        <v>2.5566642621225686</v>
      </c>
      <c r="F67">
        <f t="shared" si="92"/>
        <v>2.5911759503117913</v>
      </c>
      <c r="H67">
        <f t="shared" si="93"/>
        <v>2.6280822609906793</v>
      </c>
    </row>
    <row r="68" spans="1:8" x14ac:dyDescent="0.3">
      <c r="A68">
        <f t="shared" si="89"/>
        <v>0.95424250943932487</v>
      </c>
      <c r="B68">
        <f t="shared" si="90"/>
        <v>2.6012993101943374</v>
      </c>
      <c r="D68">
        <f t="shared" si="91"/>
        <v>2.6347794581459518</v>
      </c>
      <c r="F68">
        <f t="shared" si="92"/>
        <v>2.6946051989335689</v>
      </c>
      <c r="H68">
        <f t="shared" si="93"/>
        <v>2.7000110623221123</v>
      </c>
    </row>
    <row r="69" spans="1:8" x14ac:dyDescent="0.3">
      <c r="A69">
        <f t="shared" si="89"/>
        <v>1</v>
      </c>
      <c r="B69">
        <f t="shared" si="90"/>
        <v>2.673941998634088</v>
      </c>
      <c r="D69">
        <f t="shared" si="91"/>
        <v>2.6982745766743674</v>
      </c>
      <c r="F69">
        <f t="shared" si="92"/>
        <v>2.7566361082458481</v>
      </c>
      <c r="H69">
        <f t="shared" si="93"/>
        <v>2.7916906490201181</v>
      </c>
    </row>
    <row r="70" spans="1:8" x14ac:dyDescent="0.3">
      <c r="A70">
        <f t="shared" si="89"/>
        <v>1.1760912590556813</v>
      </c>
      <c r="B70">
        <f t="shared" si="90"/>
        <v>2.9609461957338312</v>
      </c>
      <c r="D70">
        <f t="shared" si="91"/>
        <v>2.9809119377768436</v>
      </c>
      <c r="F70">
        <f t="shared" si="92"/>
        <v>3.0025979807199086</v>
      </c>
      <c r="H70">
        <f t="shared" si="93"/>
        <v>3.0293837776852097</v>
      </c>
    </row>
    <row r="71" spans="1:8" x14ac:dyDescent="0.3">
      <c r="A71">
        <f t="shared" si="89"/>
        <v>1.3010299956639813</v>
      </c>
      <c r="B71">
        <f t="shared" si="90"/>
        <v>3.1513698502474603</v>
      </c>
      <c r="D71">
        <f t="shared" si="91"/>
        <v>3.174234304941022</v>
      </c>
      <c r="F71">
        <f t="shared" si="92"/>
        <v>3.1914510144648953</v>
      </c>
      <c r="H71">
        <f t="shared" si="93"/>
        <v>3.2103185198262318</v>
      </c>
    </row>
    <row r="72" spans="1:8" x14ac:dyDescent="0.3">
      <c r="A72">
        <f t="shared" si="89"/>
        <v>1.3979400086720377</v>
      </c>
      <c r="B72">
        <f t="shared" si="90"/>
        <v>3.3014640731433</v>
      </c>
      <c r="D72">
        <f t="shared" si="91"/>
        <v>3.3210803646972384</v>
      </c>
      <c r="F72">
        <f t="shared" si="92"/>
        <v>3.3374592612906562</v>
      </c>
      <c r="H72">
        <f t="shared" si="93"/>
        <v>3.3533390953113047</v>
      </c>
    </row>
    <row r="73" spans="1:8" x14ac:dyDescent="0.3">
      <c r="A73">
        <f t="shared" si="89"/>
        <v>1.4771212547196624</v>
      </c>
      <c r="B73">
        <f t="shared" si="90"/>
        <v>3.4214393902200495</v>
      </c>
      <c r="D73">
        <f t="shared" si="91"/>
        <v>3.441538038702161</v>
      </c>
      <c r="F73">
        <f t="shared" si="92"/>
        <v>3.4545399849648186</v>
      </c>
      <c r="H73">
        <f t="shared" si="93"/>
        <v>3.4683473304121573</v>
      </c>
    </row>
    <row r="74" spans="1:8" x14ac:dyDescent="0.3">
      <c r="A74">
        <f t="shared" si="89"/>
        <v>1.5440680443502757</v>
      </c>
      <c r="B74">
        <f t="shared" si="90"/>
        <v>3.5203525040833181</v>
      </c>
      <c r="D74">
        <f t="shared" si="91"/>
        <v>3.5407047833107623</v>
      </c>
      <c r="F74">
        <f t="shared" si="92"/>
        <v>3.5527898501927822</v>
      </c>
      <c r="H74">
        <f t="shared" si="93"/>
        <v>3.5645477117559481</v>
      </c>
    </row>
    <row r="75" spans="1:8" x14ac:dyDescent="0.3">
      <c r="A75">
        <f t="shared" si="89"/>
        <v>1.6020599913279623</v>
      </c>
      <c r="B75">
        <f t="shared" si="90"/>
        <v>3.6050894618815805</v>
      </c>
      <c r="D75">
        <f t="shared" si="91"/>
        <v>3.6276730317666157</v>
      </c>
      <c r="F75">
        <f t="shared" si="92"/>
        <v>3.6392872259102367</v>
      </c>
      <c r="H75">
        <f t="shared" si="93"/>
        <v>3.6498214632245651</v>
      </c>
    </row>
    <row r="76" spans="1:8" x14ac:dyDescent="0.3">
      <c r="A76">
        <f t="shared" si="89"/>
        <v>1.6532125137753437</v>
      </c>
      <c r="B76">
        <f t="shared" si="90"/>
        <v>3.6796095717797561</v>
      </c>
      <c r="D76">
        <f t="shared" si="91"/>
        <v>3.7107095657243372</v>
      </c>
      <c r="F76">
        <f t="shared" si="92"/>
        <v>3.720737977018425</v>
      </c>
      <c r="H76">
        <f t="shared" si="93"/>
        <v>3.7317498835272636</v>
      </c>
    </row>
    <row r="77" spans="1:8" x14ac:dyDescent="0.3">
      <c r="A77">
        <f t="shared" si="89"/>
        <v>1.6989700043360187</v>
      </c>
      <c r="B77">
        <f t="shared" si="90"/>
        <v>3.7509709844373189</v>
      </c>
      <c r="D77">
        <f t="shared" si="91"/>
        <v>3.7783683433558739</v>
      </c>
      <c r="F77">
        <f t="shared" si="92"/>
        <v>3.7889457270237479</v>
      </c>
      <c r="H77">
        <f t="shared" si="93"/>
        <v>3.7980979320624861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2022-11-19T03:32:57Z</dcterms:created>
  <dcterms:modified xsi:type="dcterms:W3CDTF">2022-12-10T07:55:35Z</dcterms:modified>
</cp:coreProperties>
</file>