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rol9xa\Desktop\лабы\2.1.1\"/>
    </mc:Choice>
  </mc:AlternateContent>
  <xr:revisionPtr revIDLastSave="0" documentId="8_{0DCC8EC6-7083-4CB4-BD12-F1D6C7DD838F}" xr6:coauthVersionLast="47" xr6:coauthVersionMax="47" xr10:uidLastSave="{00000000-0000-0000-0000-000000000000}"/>
  <bookViews>
    <workbookView xWindow="-108" yWindow="-108" windowWidth="23256" windowHeight="12576" xr2:uid="{3A35FA5E-8757-450A-811E-47EA9C5E6C9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R2" i="1" l="1" a="1"/>
  <c r="R2" i="1" s="1"/>
  <c r="S4" i="1"/>
  <c r="S7" i="1"/>
  <c r="N2" i="1" a="1"/>
  <c r="N2" i="1" s="1"/>
  <c r="M2" i="1"/>
  <c r="J3" i="1"/>
  <c r="J4" i="1"/>
  <c r="J5" i="1"/>
  <c r="J6" i="1"/>
  <c r="J7" i="1"/>
  <c r="J2" i="1"/>
  <c r="H3" i="1"/>
  <c r="H4" i="1"/>
  <c r="H5" i="1"/>
  <c r="H6" i="1"/>
  <c r="H7" i="1"/>
  <c r="H2" i="1"/>
  <c r="R7" i="1" l="1"/>
  <c r="S3" i="1"/>
  <c r="R3" i="1"/>
  <c r="S5" i="1"/>
  <c r="S2" i="1"/>
  <c r="R4" i="1"/>
  <c r="S6" i="1"/>
  <c r="R6" i="1"/>
  <c r="R5" i="1"/>
  <c r="N4" i="1"/>
  <c r="P7" i="1"/>
  <c r="P5" i="1"/>
  <c r="P3" i="1"/>
  <c r="O7" i="1"/>
  <c r="O5" i="1"/>
  <c r="O3" i="1"/>
  <c r="N6" i="1"/>
  <c r="N7" i="1"/>
  <c r="N5" i="1"/>
  <c r="N3" i="1"/>
  <c r="P6" i="1"/>
  <c r="P4" i="1"/>
  <c r="P2" i="1"/>
  <c r="O6" i="1"/>
  <c r="O4" i="1"/>
  <c r="O2" i="1"/>
</calcChain>
</file>

<file path=xl/sharedStrings.xml><?xml version="1.0" encoding="utf-8"?>
<sst xmlns="http://schemas.openxmlformats.org/spreadsheetml/2006/main" count="4" uniqueCount="3">
  <si>
    <t>qmax</t>
  </si>
  <si>
    <t>T</t>
  </si>
  <si>
    <t>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</si>
</sst>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График</a:t>
            </a:r>
            <a:r>
              <a:rPr lang="ru-RU" baseline="0"/>
              <a:t> ∆</a:t>
            </a:r>
            <a:r>
              <a:rPr lang="en-US" baseline="0"/>
              <a:t>T(N) </a:t>
            </a:r>
            <a:r>
              <a:rPr lang="ru-RU" baseline="0"/>
              <a:t>для </a:t>
            </a:r>
            <a:r>
              <a:rPr lang="en-US" baseline="0"/>
              <a:t>q</a:t>
            </a:r>
            <a:r>
              <a:rPr lang="en-US" sz="1400" baseline="0"/>
              <a:t>-max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25400" cap="rnd">
                <a:solidFill>
                  <a:schemeClr val="accent2"/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Лист1!$A$2:$A$7</c:f>
              <c:numCache>
                <c:formatCode>General</c:formatCode>
                <c:ptCount val="6"/>
                <c:pt idx="0">
                  <c:v>0.35120000000000001</c:v>
                </c:pt>
                <c:pt idx="1">
                  <c:v>0.56659999999999999</c:v>
                </c:pt>
                <c:pt idx="2">
                  <c:v>0.71250000000000002</c:v>
                </c:pt>
                <c:pt idx="3">
                  <c:v>0.83520000000000005</c:v>
                </c:pt>
                <c:pt idx="4">
                  <c:v>1.0904</c:v>
                </c:pt>
                <c:pt idx="5">
                  <c:v>0</c:v>
                </c:pt>
              </c:numCache>
            </c:numRef>
          </c:xVal>
          <c:yVal>
            <c:numRef>
              <c:f>Лист1!$B$2:$B$7</c:f>
              <c:numCache>
                <c:formatCode>General</c:formatCode>
                <c:ptCount val="6"/>
                <c:pt idx="0">
                  <c:v>1.08</c:v>
                </c:pt>
                <c:pt idx="1">
                  <c:v>1.84</c:v>
                </c:pt>
                <c:pt idx="2">
                  <c:v>2.3340000000000001</c:v>
                </c:pt>
                <c:pt idx="3">
                  <c:v>2.8260000000000001</c:v>
                </c:pt>
                <c:pt idx="4">
                  <c:v>3.81</c:v>
                </c:pt>
                <c:pt idx="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2F3-4646-92BE-5D94D1C112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4861856"/>
        <c:axId val="1974862688"/>
      </c:scatterChart>
      <c:valAx>
        <c:axId val="1974861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74862688"/>
        <c:crosses val="autoZero"/>
        <c:crossBetween val="midCat"/>
      </c:valAx>
      <c:valAx>
        <c:axId val="1974862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748618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Лист1!$B$2:$B$7</c:f>
              <c:numCache>
                <c:formatCode>General</c:formatCode>
                <c:ptCount val="6"/>
                <c:pt idx="0">
                  <c:v>1.08</c:v>
                </c:pt>
                <c:pt idx="1">
                  <c:v>1.84</c:v>
                </c:pt>
                <c:pt idx="2">
                  <c:v>2.3340000000000001</c:v>
                </c:pt>
                <c:pt idx="3">
                  <c:v>2.8260000000000001</c:v>
                </c:pt>
                <c:pt idx="4">
                  <c:v>3.81</c:v>
                </c:pt>
                <c:pt idx="5">
                  <c:v>0</c:v>
                </c:pt>
              </c:numCache>
            </c:numRef>
          </c:xVal>
          <c:yVal>
            <c:numRef>
              <c:f>Лист1!$A$2:$A$7</c:f>
              <c:numCache>
                <c:formatCode>General</c:formatCode>
                <c:ptCount val="6"/>
                <c:pt idx="0">
                  <c:v>0.35120000000000001</c:v>
                </c:pt>
                <c:pt idx="1">
                  <c:v>0.56659999999999999</c:v>
                </c:pt>
                <c:pt idx="2">
                  <c:v>0.71250000000000002</c:v>
                </c:pt>
                <c:pt idx="3">
                  <c:v>0.83520000000000005</c:v>
                </c:pt>
                <c:pt idx="4">
                  <c:v>1.0904</c:v>
                </c:pt>
                <c:pt idx="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76E-47CB-B527-94CBB7DDB7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4531072"/>
        <c:axId val="1974531488"/>
      </c:scatterChart>
      <c:valAx>
        <c:axId val="1974531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74531488"/>
        <c:crosses val="autoZero"/>
        <c:crossBetween val="midCat"/>
      </c:valAx>
      <c:valAx>
        <c:axId val="1974531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745310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График</a:t>
            </a:r>
            <a:r>
              <a:rPr lang="ru-RU" baseline="0"/>
              <a:t> ∆</a:t>
            </a:r>
            <a:r>
              <a:rPr lang="en-US" baseline="0"/>
              <a:t>T(N) </a:t>
            </a:r>
            <a:r>
              <a:rPr lang="ru-RU" baseline="0"/>
              <a:t>для </a:t>
            </a:r>
            <a:r>
              <a:rPr lang="en-US" baseline="0"/>
              <a:t>q1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25400" cap="rnd">
                <a:solidFill>
                  <a:schemeClr val="accent2"/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Лист1!$D$2:$D$7</c:f>
              <c:numCache>
                <c:formatCode>General</c:formatCode>
                <c:ptCount val="6"/>
                <c:pt idx="0">
                  <c:v>0.34339999999999998</c:v>
                </c:pt>
                <c:pt idx="1">
                  <c:v>0.4632</c:v>
                </c:pt>
                <c:pt idx="2">
                  <c:v>0.58440000000000003</c:v>
                </c:pt>
                <c:pt idx="3">
                  <c:v>0.76300000000000001</c:v>
                </c:pt>
                <c:pt idx="4">
                  <c:v>1.091</c:v>
                </c:pt>
                <c:pt idx="5">
                  <c:v>0</c:v>
                </c:pt>
              </c:numCache>
            </c:numRef>
          </c:xVal>
          <c:yVal>
            <c:numRef>
              <c:f>Лист1!$E$2:$E$7</c:f>
              <c:numCache>
                <c:formatCode>General</c:formatCode>
                <c:ptCount val="6"/>
                <c:pt idx="0">
                  <c:v>1.59</c:v>
                </c:pt>
                <c:pt idx="1">
                  <c:v>2.36</c:v>
                </c:pt>
                <c:pt idx="2">
                  <c:v>3.07</c:v>
                </c:pt>
                <c:pt idx="3">
                  <c:v>4.05</c:v>
                </c:pt>
                <c:pt idx="4">
                  <c:v>6.02</c:v>
                </c:pt>
                <c:pt idx="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C54-4ABF-A129-A92813AC70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9997936"/>
        <c:axId val="1989998352"/>
      </c:scatterChart>
      <c:valAx>
        <c:axId val="1989997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89998352"/>
        <c:crosses val="autoZero"/>
        <c:crossBetween val="midCat"/>
      </c:valAx>
      <c:valAx>
        <c:axId val="1989998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89997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68580</xdr:colOff>
      <xdr:row>7</xdr:row>
      <xdr:rowOff>99060</xdr:rowOff>
    </xdr:from>
    <xdr:to>
      <xdr:col>7</xdr:col>
      <xdr:colOff>373380</xdr:colOff>
      <xdr:row>22</xdr:row>
      <xdr:rowOff>99060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C7876016-0273-4B31-A31E-56A8756530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327660</xdr:colOff>
      <xdr:row>24</xdr:row>
      <xdr:rowOff>45720</xdr:rowOff>
    </xdr:from>
    <xdr:to>
      <xdr:col>8</xdr:col>
      <xdr:colOff>22860</xdr:colOff>
      <xdr:row>39</xdr:row>
      <xdr:rowOff>45720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47CAEBEB-285C-4D0D-B924-B841ED7727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15240</xdr:colOff>
      <xdr:row>7</xdr:row>
      <xdr:rowOff>129540</xdr:rowOff>
    </xdr:from>
    <xdr:to>
      <xdr:col>15</xdr:col>
      <xdr:colOff>320040</xdr:colOff>
      <xdr:row>22</xdr:row>
      <xdr:rowOff>129540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189AAC49-9A7A-4F6F-BF73-F91F7E7654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E4DFC-89A6-482F-A609-232714529239}">
  <dimension ref="A1:S7"/>
  <sheetViews>
    <sheetView tabSelected="1" topLeftCell="C13" zoomScaleNormal="100" workbookViewId="0">
      <selection activeCell="M30" sqref="M30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D1" t="s">
        <v>2</v>
      </c>
      <c r="E1" t="s">
        <v>1</v>
      </c>
    </row>
    <row r="2" spans="1:19" x14ac:dyDescent="0.3">
      <c r="A2">
        <v>0.35120000000000001</v>
      </c>
      <c r="B2">
        <v>1.08</v>
      </c>
      <c r="D2">
        <v>0.34339999999999998</v>
      </c>
      <c r="E2">
        <v>1.59</v>
      </c>
      <c r="H2">
        <f>A2 * 1000</f>
        <v>351.2</v>
      </c>
      <c r="J2">
        <f>D2 * 1000</f>
        <v>343.4</v>
      </c>
      <c r="M2">
        <f>LINEST(A2:A7, B2:B7, TRUE, TRUE)</f>
        <v>0.28556262613374489</v>
      </c>
      <c r="N2">
        <f t="array" ref="N2:P7">LINEST(A2:A7, B2:B7, TRUE, TRUE)</f>
        <v>0.28556262613374489</v>
      </c>
      <c r="O2">
        <v>2.6760062544962215E-2</v>
      </c>
      <c r="P2" t="e">
        <v>#N/A</v>
      </c>
      <c r="R2">
        <f t="array" ref="R2:S7">LINEST(D2:D7, E2:E7, TRUE, TRUE)</f>
        <v>0.17909935163804669</v>
      </c>
      <c r="S2">
        <v>3.0698680084297103E-2</v>
      </c>
    </row>
    <row r="3" spans="1:19" x14ac:dyDescent="0.3">
      <c r="A3">
        <v>0.56659999999999999</v>
      </c>
      <c r="B3">
        <v>1.84</v>
      </c>
      <c r="D3">
        <v>0.4632</v>
      </c>
      <c r="E3">
        <v>2.36</v>
      </c>
      <c r="H3">
        <f t="shared" ref="H3:H7" si="0">A3 * 1000</f>
        <v>566.6</v>
      </c>
      <c r="J3">
        <f t="shared" ref="J3:J7" si="1">D3 * 1000</f>
        <v>463.2</v>
      </c>
      <c r="N3">
        <v>7.7464709415372632E-3</v>
      </c>
      <c r="O3">
        <v>1.8029465820592672E-2</v>
      </c>
      <c r="P3" t="e">
        <v>#N/A</v>
      </c>
      <c r="R3">
        <v>5.0616502835565957E-3</v>
      </c>
      <c r="S3">
        <v>1.73092528808373E-2</v>
      </c>
    </row>
    <row r="4" spans="1:19" x14ac:dyDescent="0.3">
      <c r="A4">
        <v>0.71250000000000002</v>
      </c>
      <c r="B4">
        <v>2.3340000000000001</v>
      </c>
      <c r="D4">
        <v>0.58440000000000003</v>
      </c>
      <c r="E4">
        <v>3.07</v>
      </c>
      <c r="H4">
        <f t="shared" si="0"/>
        <v>712.5</v>
      </c>
      <c r="J4">
        <f t="shared" si="1"/>
        <v>584.4</v>
      </c>
      <c r="N4">
        <v>0.99706513196603996</v>
      </c>
      <c r="O4">
        <v>2.3161708897411391E-2</v>
      </c>
      <c r="P4" t="e">
        <v>#N/A</v>
      </c>
      <c r="R4">
        <v>0.9968152824337484</v>
      </c>
      <c r="S4">
        <v>2.3463074104859778E-2</v>
      </c>
    </row>
    <row r="5" spans="1:19" x14ac:dyDescent="0.3">
      <c r="A5">
        <v>0.83520000000000005</v>
      </c>
      <c r="B5">
        <v>2.8260000000000001</v>
      </c>
      <c r="D5">
        <v>0.76300000000000001</v>
      </c>
      <c r="E5">
        <v>4.05</v>
      </c>
      <c r="H5">
        <f t="shared" si="0"/>
        <v>835.2</v>
      </c>
      <c r="J5">
        <f t="shared" si="1"/>
        <v>763</v>
      </c>
      <c r="N5">
        <v>1358.9232911718611</v>
      </c>
      <c r="O5">
        <v>4</v>
      </c>
      <c r="P5" t="e">
        <v>#N/A</v>
      </c>
      <c r="R5">
        <v>1251.9983473535772</v>
      </c>
      <c r="S5">
        <v>4</v>
      </c>
    </row>
    <row r="6" spans="1:19" x14ac:dyDescent="0.3">
      <c r="A6">
        <v>1.0904</v>
      </c>
      <c r="B6">
        <v>3.81</v>
      </c>
      <c r="D6">
        <v>1.091</v>
      </c>
      <c r="E6">
        <v>6.02</v>
      </c>
      <c r="H6">
        <f t="shared" si="0"/>
        <v>1090.4000000000001</v>
      </c>
      <c r="J6">
        <f t="shared" si="1"/>
        <v>1091</v>
      </c>
      <c r="N6">
        <v>0.72901445596380643</v>
      </c>
      <c r="O6">
        <v>2.1458590361937038E-3</v>
      </c>
      <c r="P6" t="e">
        <v>#N/A</v>
      </c>
      <c r="R6">
        <v>0.68924492994753273</v>
      </c>
      <c r="S6">
        <v>2.2020633858005657E-3</v>
      </c>
    </row>
    <row r="7" spans="1:19" x14ac:dyDescent="0.3">
      <c r="A7">
        <v>0</v>
      </c>
      <c r="B7">
        <v>0</v>
      </c>
      <c r="D7">
        <v>0</v>
      </c>
      <c r="E7">
        <v>0</v>
      </c>
      <c r="H7">
        <f t="shared" si="0"/>
        <v>0</v>
      </c>
      <c r="J7">
        <f t="shared" si="1"/>
        <v>0</v>
      </c>
      <c r="N7" t="e">
        <v>#N/A</v>
      </c>
      <c r="O7" t="e">
        <v>#N/A</v>
      </c>
      <c r="P7" t="e">
        <v>#N/A</v>
      </c>
      <c r="R7" t="e">
        <v>#N/A</v>
      </c>
      <c r="S7" t="e">
        <v>#N/A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Кисло водск</dc:creator>
  <cp:lastModifiedBy>Кисло водск</cp:lastModifiedBy>
  <dcterms:created xsi:type="dcterms:W3CDTF">2022-02-16T19:46:24Z</dcterms:created>
  <dcterms:modified xsi:type="dcterms:W3CDTF">2022-02-16T21:16:35Z</dcterms:modified>
</cp:coreProperties>
</file>