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5.8.1\"/>
    </mc:Choice>
  </mc:AlternateContent>
  <xr:revisionPtr revIDLastSave="0" documentId="13_ncr:1_{40FE5F7C-3B7C-4003-B2DD-70AF95AED03B}" xr6:coauthVersionLast="47" xr6:coauthVersionMax="47" xr10:uidLastSave="{00000000-0000-0000-0000-000000000000}"/>
  <bookViews>
    <workbookView xWindow="-108" yWindow="-108" windowWidth="23256" windowHeight="12576" xr2:uid="{E97B0647-09C2-4882-B747-CBE43BC527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1" l="1" a="1"/>
  <c r="P19" i="1" s="1"/>
  <c r="Q4" i="1"/>
  <c r="Q5" i="1"/>
  <c r="Q6" i="1"/>
  <c r="Q7" i="1"/>
  <c r="Q8" i="1"/>
  <c r="Q9" i="1"/>
  <c r="Q10" i="1"/>
  <c r="Q11" i="1"/>
  <c r="Q12" i="1"/>
  <c r="Q3" i="1"/>
  <c r="P4" i="1"/>
  <c r="P5" i="1"/>
  <c r="P6" i="1"/>
  <c r="P7" i="1"/>
  <c r="P8" i="1"/>
  <c r="P9" i="1"/>
  <c r="P10" i="1"/>
  <c r="P11" i="1"/>
  <c r="P12" i="1"/>
  <c r="P3" i="1"/>
  <c r="P23" i="1" l="1"/>
  <c r="R22" i="1"/>
  <c r="Q24" i="1"/>
  <c r="Q22" i="1"/>
  <c r="Q20" i="1"/>
  <c r="P21" i="1"/>
  <c r="R24" i="1"/>
  <c r="R20" i="1"/>
  <c r="P24" i="1"/>
  <c r="P22" i="1"/>
  <c r="P20" i="1"/>
  <c r="R23" i="1"/>
  <c r="R21" i="1"/>
  <c r="R19" i="1"/>
  <c r="Q23" i="1"/>
  <c r="Q21" i="1"/>
  <c r="Q19" i="1"/>
</calcChain>
</file>

<file path=xl/sharedStrings.xml><?xml version="1.0" encoding="utf-8"?>
<sst xmlns="http://schemas.openxmlformats.org/spreadsheetml/2006/main" count="16" uniqueCount="13">
  <si>
    <t>пирометр</t>
  </si>
  <si>
    <t>мультиметр</t>
  </si>
  <si>
    <t>данные по трубке с кольцами</t>
  </si>
  <si>
    <t>данные по АЧТ</t>
  </si>
  <si>
    <t>комнатная температура 24 градуса</t>
  </si>
  <si>
    <t>данные по неоновой лампе</t>
  </si>
  <si>
    <t>данные по лампочке</t>
  </si>
  <si>
    <t>lnT</t>
  </si>
  <si>
    <t>lnW</t>
  </si>
  <si>
    <t>0,36 см^2</t>
  </si>
  <si>
    <t>площадь боковой пов-ти нити</t>
  </si>
  <si>
    <t>амперметр, A</t>
  </si>
  <si>
    <t>вольтметр,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</si>
</sst>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W(T)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Лист1!$P$3:$P$13</c:f>
              <c:numCache>
                <c:formatCode>General</c:formatCode>
                <c:ptCount val="11"/>
                <c:pt idx="0">
                  <c:v>6.8023947633243109</c:v>
                </c:pt>
                <c:pt idx="1">
                  <c:v>6.9077552789821368</c:v>
                </c:pt>
                <c:pt idx="2">
                  <c:v>7.0030654587864616</c:v>
                </c:pt>
                <c:pt idx="3">
                  <c:v>7.0900768357760917</c:v>
                </c:pt>
                <c:pt idx="4">
                  <c:v>7.1701195434496281</c:v>
                </c:pt>
                <c:pt idx="5">
                  <c:v>7.2442275156033498</c:v>
                </c:pt>
                <c:pt idx="6">
                  <c:v>7.3132203870903014</c:v>
                </c:pt>
                <c:pt idx="7">
                  <c:v>7.3777589082278725</c:v>
                </c:pt>
                <c:pt idx="8">
                  <c:v>7.4383835300443071</c:v>
                </c:pt>
                <c:pt idx="9">
                  <c:v>7.4955419438842563</c:v>
                </c:pt>
              </c:numCache>
            </c:numRef>
          </c:xVal>
          <c:yVal>
            <c:numRef>
              <c:f>Лист1!$Q$3:$Q$13</c:f>
              <c:numCache>
                <c:formatCode>General</c:formatCode>
                <c:ptCount val="11"/>
                <c:pt idx="0">
                  <c:v>-0.53691295852930909</c:v>
                </c:pt>
                <c:pt idx="1">
                  <c:v>-0.25212189705323018</c:v>
                </c:pt>
                <c:pt idx="2">
                  <c:v>8.0362656484456452E-2</c:v>
                </c:pt>
                <c:pt idx="3">
                  <c:v>0.34312150969766214</c:v>
                </c:pt>
                <c:pt idx="4">
                  <c:v>0.69011759599958078</c:v>
                </c:pt>
                <c:pt idx="5">
                  <c:v>1.0519189246759251</c:v>
                </c:pt>
                <c:pt idx="6">
                  <c:v>1.3117863089448289</c:v>
                </c:pt>
                <c:pt idx="7">
                  <c:v>1.5423917163730123</c:v>
                </c:pt>
                <c:pt idx="8">
                  <c:v>1.9833160295824528</c:v>
                </c:pt>
                <c:pt idx="9">
                  <c:v>2.3072442223747691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21-4FB8-903E-CA5AC163C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509471"/>
        <c:axId val="467227231"/>
      </c:scatterChart>
      <c:valAx>
        <c:axId val="36250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227231"/>
        <c:crosses val="autoZero"/>
        <c:crossBetween val="midCat"/>
      </c:valAx>
      <c:valAx>
        <c:axId val="46722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250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480060</xdr:colOff>
      <xdr:row>1</xdr:row>
      <xdr:rowOff>30480</xdr:rowOff>
    </xdr:from>
    <xdr:to>
      <xdr:col>26</xdr:col>
      <xdr:colOff>175260</xdr:colOff>
      <xdr:row>16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34F7FFE-F18A-69E0-CA7C-FADAF456E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5943-0EC4-4782-89AE-23AFF080A0D3}">
  <dimension ref="A1:R24"/>
  <sheetViews>
    <sheetView tabSelected="1" topLeftCell="L1" workbookViewId="0">
      <selection activeCell="X22" sqref="X22"/>
    </sheetView>
  </sheetViews>
  <sheetFormatPr defaultRowHeight="14.4" x14ac:dyDescent="0.3"/>
  <sheetData>
    <row r="1" spans="1:17" x14ac:dyDescent="0.3">
      <c r="A1" t="s">
        <v>3</v>
      </c>
      <c r="D1" t="s">
        <v>2</v>
      </c>
      <c r="H1" t="s">
        <v>5</v>
      </c>
      <c r="L1" t="s">
        <v>6</v>
      </c>
    </row>
    <row r="2" spans="1:17" x14ac:dyDescent="0.3">
      <c r="A2" t="s">
        <v>0</v>
      </c>
      <c r="B2" t="s">
        <v>1</v>
      </c>
      <c r="D2" t="s">
        <v>0</v>
      </c>
      <c r="H2" t="s">
        <v>0</v>
      </c>
      <c r="L2" t="s">
        <v>0</v>
      </c>
      <c r="M2" t="s">
        <v>11</v>
      </c>
      <c r="N2" t="s">
        <v>12</v>
      </c>
      <c r="P2" t="s">
        <v>7</v>
      </c>
      <c r="Q2" t="s">
        <v>8</v>
      </c>
    </row>
    <row r="3" spans="1:17" x14ac:dyDescent="0.3">
      <c r="A3">
        <v>1191</v>
      </c>
      <c r="B3">
        <v>45.93</v>
      </c>
      <c r="D3">
        <v>824</v>
      </c>
      <c r="H3">
        <v>843</v>
      </c>
      <c r="L3">
        <v>900</v>
      </c>
      <c r="M3">
        <v>0.433</v>
      </c>
      <c r="N3">
        <v>1.35</v>
      </c>
      <c r="P3">
        <f>LN(L3)</f>
        <v>6.8023947633243109</v>
      </c>
      <c r="Q3">
        <f>LN(M3 *N3)</f>
        <v>-0.53691295852930909</v>
      </c>
    </row>
    <row r="4" spans="1:17" x14ac:dyDescent="0.3">
      <c r="A4">
        <v>1201</v>
      </c>
      <c r="B4">
        <v>46.16</v>
      </c>
      <c r="L4">
        <v>1000</v>
      </c>
      <c r="M4">
        <v>0.47099999999999997</v>
      </c>
      <c r="N4">
        <v>1.65</v>
      </c>
      <c r="P4">
        <f t="shared" ref="P4:P12" si="0">LN(L4)</f>
        <v>6.9077552789821368</v>
      </c>
      <c r="Q4">
        <f t="shared" ref="Q4:Q12" si="1">LN(M4 *N4)</f>
        <v>-0.25212189705323018</v>
      </c>
    </row>
    <row r="5" spans="1:17" x14ac:dyDescent="0.3">
      <c r="A5">
        <v>1207</v>
      </c>
      <c r="B5">
        <v>46.19</v>
      </c>
      <c r="L5">
        <v>1100</v>
      </c>
      <c r="M5">
        <v>0.52100000000000002</v>
      </c>
      <c r="N5">
        <v>2.08</v>
      </c>
      <c r="P5">
        <f t="shared" si="0"/>
        <v>7.0030654587864616</v>
      </c>
      <c r="Q5">
        <f t="shared" si="1"/>
        <v>8.0362656484456452E-2</v>
      </c>
    </row>
    <row r="6" spans="1:17" x14ac:dyDescent="0.3">
      <c r="L6">
        <v>1200</v>
      </c>
      <c r="M6">
        <v>0.56599999999999995</v>
      </c>
      <c r="N6">
        <v>2.4900000000000002</v>
      </c>
      <c r="P6">
        <f t="shared" si="0"/>
        <v>7.0900768357760917</v>
      </c>
      <c r="Q6">
        <f t="shared" si="1"/>
        <v>0.34312150969766214</v>
      </c>
    </row>
    <row r="7" spans="1:17" x14ac:dyDescent="0.3">
      <c r="L7">
        <v>1300</v>
      </c>
      <c r="M7">
        <v>0.63300000000000001</v>
      </c>
      <c r="N7">
        <v>3.15</v>
      </c>
      <c r="P7">
        <f t="shared" si="0"/>
        <v>7.1701195434496281</v>
      </c>
      <c r="Q7">
        <f t="shared" si="1"/>
        <v>0.69011759599958078</v>
      </c>
    </row>
    <row r="8" spans="1:17" x14ac:dyDescent="0.3">
      <c r="A8" t="s">
        <v>4</v>
      </c>
      <c r="L8">
        <v>1400</v>
      </c>
      <c r="M8">
        <v>0.71399999999999997</v>
      </c>
      <c r="N8">
        <v>4.01</v>
      </c>
      <c r="P8">
        <f t="shared" si="0"/>
        <v>7.2442275156033498</v>
      </c>
      <c r="Q8">
        <f t="shared" si="1"/>
        <v>1.0519189246759251</v>
      </c>
    </row>
    <row r="9" spans="1:17" x14ac:dyDescent="0.3">
      <c r="L9">
        <v>1500</v>
      </c>
      <c r="M9">
        <v>0.78</v>
      </c>
      <c r="N9">
        <v>4.76</v>
      </c>
      <c r="P9">
        <f t="shared" si="0"/>
        <v>7.3132203870903014</v>
      </c>
      <c r="Q9">
        <f t="shared" si="1"/>
        <v>1.3117863089448289</v>
      </c>
    </row>
    <row r="10" spans="1:17" x14ac:dyDescent="0.3">
      <c r="L10">
        <v>1600</v>
      </c>
      <c r="M10">
        <v>0.84399999999999997</v>
      </c>
      <c r="N10">
        <v>5.54</v>
      </c>
      <c r="P10">
        <f t="shared" si="0"/>
        <v>7.3777589082278725</v>
      </c>
      <c r="Q10">
        <f t="shared" si="1"/>
        <v>1.5423917163730123</v>
      </c>
    </row>
    <row r="11" spans="1:17" x14ac:dyDescent="0.3">
      <c r="L11">
        <v>1700</v>
      </c>
      <c r="M11">
        <v>0.98199999999999998</v>
      </c>
      <c r="N11">
        <v>7.4</v>
      </c>
      <c r="P11">
        <f t="shared" si="0"/>
        <v>7.4383835300443071</v>
      </c>
      <c r="Q11">
        <f t="shared" si="1"/>
        <v>1.9833160295824528</v>
      </c>
    </row>
    <row r="12" spans="1:17" x14ac:dyDescent="0.3">
      <c r="L12">
        <v>1800</v>
      </c>
      <c r="M12">
        <v>1.0980000000000001</v>
      </c>
      <c r="N12">
        <v>9.15</v>
      </c>
      <c r="P12">
        <f t="shared" si="0"/>
        <v>7.4955419438842563</v>
      </c>
      <c r="Q12">
        <f t="shared" si="1"/>
        <v>2.3072442223747691</v>
      </c>
    </row>
    <row r="15" spans="1:17" x14ac:dyDescent="0.3">
      <c r="L15" t="s">
        <v>10</v>
      </c>
    </row>
    <row r="16" spans="1:17" x14ac:dyDescent="0.3">
      <c r="L16" t="s">
        <v>9</v>
      </c>
    </row>
    <row r="19" spans="16:18" x14ac:dyDescent="0.3">
      <c r="P19">
        <f t="array" ref="P19:R24">LINEST(Q3:Q12, P3:P12, TRUE, TRUE)</f>
        <v>4.0781614051047139</v>
      </c>
      <c r="Q19">
        <v>-28.446426675037188</v>
      </c>
      <c r="R19" t="e">
        <v>#N/A</v>
      </c>
    </row>
    <row r="20" spans="16:18" x14ac:dyDescent="0.3">
      <c r="P20">
        <v>0.17325033712519283</v>
      </c>
      <c r="Q20">
        <v>1.2452571353335968</v>
      </c>
      <c r="R20" t="e">
        <v>#N/A</v>
      </c>
    </row>
    <row r="21" spans="16:18" x14ac:dyDescent="0.3">
      <c r="P21">
        <v>0.98576741450587524</v>
      </c>
      <c r="Q21">
        <v>0.12044596334246362</v>
      </c>
      <c r="R21" t="e">
        <v>#N/A</v>
      </c>
    </row>
    <row r="22" spans="16:18" x14ac:dyDescent="0.3">
      <c r="P22">
        <v>554.09042294545964</v>
      </c>
      <c r="Q22">
        <v>8</v>
      </c>
      <c r="R22" t="e">
        <v>#N/A</v>
      </c>
    </row>
    <row r="23" spans="16:18" x14ac:dyDescent="0.3">
      <c r="P23">
        <v>8.0383172538385157</v>
      </c>
      <c r="Q23">
        <v>0.11605784068395271</v>
      </c>
      <c r="R23" t="e">
        <v>#N/A</v>
      </c>
    </row>
    <row r="24" spans="16:18" x14ac:dyDescent="0.3">
      <c r="P24" t="e">
        <v>#N/A</v>
      </c>
      <c r="Q24" t="e">
        <v>#N/A</v>
      </c>
      <c r="R24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2023-12-04T09:02:17Z</dcterms:created>
  <dcterms:modified xsi:type="dcterms:W3CDTF">2023-12-05T12:59:41Z</dcterms:modified>
</cp:coreProperties>
</file>